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10.xml" ContentType="application/vnd.openxmlformats-officedocument.spreadsheetml.table+xml"/>
  <Override PartName="/xl/queryTables/queryTable10.xml" ContentType="application/vnd.openxmlformats-officedocument.spreadsheetml.query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drawings/drawing10.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drawings/drawing11.xml" ContentType="application/vnd.openxmlformats-officedocument.drawing+xml"/>
  <Override PartName="/xl/tables/table13.xml" ContentType="application/vnd.openxmlformats-officedocument.spreadsheetml.table+xml"/>
  <Override PartName="/xl/queryTables/queryTable1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Титульный" sheetId="2" r:id="rId1"/>
    <sheet name="Оглавление" sheetId="22" r:id="rId2"/>
    <sheet name="Трафик по дням" sheetId="3" r:id="rId3"/>
    <sheet name="Трафик по месяцам" sheetId="7" r:id="rId4"/>
    <sheet name="Источники в динамике" sheetId="8" r:id="rId5"/>
    <sheet name="Поисковой трафик" sheetId="17" r:id="rId6"/>
    <sheet name="География" sheetId="10" r:id="rId7"/>
    <sheet name="Технологии" sheetId="11" r:id="rId8"/>
    <sheet name="Устройства" sheetId="13" r:id="rId9"/>
    <sheet name="Поиск. фразы" sheetId="14" r:id="rId10"/>
    <sheet name="Поиск. фраза ЯД" sheetId="23" r:id="rId11"/>
    <sheet name="Поп. страницы" sheetId="15" r:id="rId12"/>
    <sheet name="Данные для поискового трафика" sheetId="18" state="hidden" r:id="rId13"/>
    <sheet name="Данные для источники сводки" sheetId="21" state="hidden" r:id="rId14"/>
  </sheets>
  <externalReferences>
    <externalReference r:id="rId15"/>
  </externalReferences>
  <definedNames>
    <definedName name="dimensions_line" localSheetId="6">#REF!</definedName>
    <definedName name="dimensions_line" localSheetId="13">#REF!</definedName>
    <definedName name="dimensions_line" localSheetId="12">#REF!</definedName>
    <definedName name="dimensions_line" localSheetId="4">#REF!</definedName>
    <definedName name="dimensions_line" localSheetId="1">#REF!</definedName>
    <definedName name="dimensions_line" localSheetId="10">#REF!</definedName>
    <definedName name="dimensions_line" localSheetId="9">#REF!</definedName>
    <definedName name="dimensions_line" localSheetId="5">#REF!</definedName>
    <definedName name="dimensions_line" localSheetId="7">#REF!</definedName>
    <definedName name="dimensions_line" localSheetId="3">#REF!</definedName>
    <definedName name="dimensions_line">#REF!</definedName>
    <definedName name="ExternalData_1" localSheetId="6" hidden="1">География!$A$25:$F$50</definedName>
    <definedName name="ExternalData_1" localSheetId="4" hidden="1">'Источники в динамике'!$A$29:$G$34</definedName>
    <definedName name="ExternalData_1" localSheetId="1" hidden="1">Оглавление!#REF!</definedName>
    <definedName name="ExternalData_1" localSheetId="5" hidden="1">'Поисковой трафик'!$A$29:$G$34</definedName>
    <definedName name="ExternalData_1" localSheetId="7" hidden="1">Технологии!$A$25:$F$30</definedName>
    <definedName name="ExternalData_1" localSheetId="2" hidden="1">'Трафик по дням'!$A$37:$G$69</definedName>
    <definedName name="ExternalData_1" localSheetId="3" hidden="1">'Трафик по месяцам'!$A$27:$H$39</definedName>
    <definedName name="ExternalData_1" localSheetId="8" hidden="1">Устройства!$A$26:$F$29</definedName>
    <definedName name="ExternalData_2" localSheetId="4" hidden="1">'Источники в динамике'!#REF!</definedName>
    <definedName name="ExternalData_2" localSheetId="10">'Поиск. фраза ЯД'!$A$10:$G$40</definedName>
    <definedName name="ExternalData_2" localSheetId="9" hidden="1">'Поиск. фразы'!$A$10:$F$40</definedName>
    <definedName name="ExternalData_2" localSheetId="5" hidden="1">'Поисковой трафик'!#REF!</definedName>
    <definedName name="ExternalData_2" localSheetId="7" hidden="1">Технологии!$A$47:$F$57</definedName>
    <definedName name="ExternalData_2" localSheetId="2" hidden="1">'Трафик по дням'!$G$13:$G$14</definedName>
    <definedName name="ExternalData_2" localSheetId="3" hidden="1">'Трафик по месяцам'!$A$40:$H$52</definedName>
    <definedName name="ExternalData_3" localSheetId="11" hidden="1">'Поп. страницы'!$A$10:$G$35</definedName>
    <definedName name="for_hist_1" localSheetId="6">#REF!</definedName>
    <definedName name="for_hist_1" localSheetId="13">#REF!</definedName>
    <definedName name="for_hist_1" localSheetId="12">#REF!</definedName>
    <definedName name="for_hist_1" localSheetId="4">#REF!</definedName>
    <definedName name="for_hist_1" localSheetId="1">#REF!</definedName>
    <definedName name="for_hist_1" localSheetId="10">#REF!</definedName>
    <definedName name="for_hist_1" localSheetId="9">#REF!</definedName>
    <definedName name="for_hist_1" localSheetId="5">#REF!</definedName>
    <definedName name="for_hist_1" localSheetId="7">#REF!</definedName>
    <definedName name="for_hist_1" localSheetId="3">#REF!</definedName>
    <definedName name="for_hist_1">#REF!</definedName>
    <definedName name="metrics_line" localSheetId="6">#REF!</definedName>
    <definedName name="metrics_line" localSheetId="13">#REF!</definedName>
    <definedName name="metrics_line" localSheetId="12">#REF!</definedName>
    <definedName name="metrics_line" localSheetId="4">#REF!</definedName>
    <definedName name="metrics_line" localSheetId="1">#REF!</definedName>
    <definedName name="metrics_line" localSheetId="10">#REF!</definedName>
    <definedName name="metrics_line" localSheetId="9">#REF!</definedName>
    <definedName name="metrics_line" localSheetId="5">#REF!</definedName>
    <definedName name="metrics_line" localSheetId="7">#REF!</definedName>
    <definedName name="metrics_line" localSheetId="3">#REF!</definedName>
    <definedName name="metrics_line">#REF!</definedName>
    <definedName name="_xlnm.Print_Area" localSheetId="6">География!$A$1:$F$50</definedName>
    <definedName name="_xlnm.Print_Area" localSheetId="4">'Источники в динамике'!$A$1:$G$34</definedName>
    <definedName name="_xlnm.Print_Area" localSheetId="1">Оглавление!$A$1:$G$37</definedName>
    <definedName name="_xlnm.Print_Area" localSheetId="10">'Поиск. фраза ЯД'!$A$1:$G$40</definedName>
    <definedName name="_xlnm.Print_Area" localSheetId="9">'Поиск. фразы'!$A$1:$F$40</definedName>
    <definedName name="_xlnm.Print_Area" localSheetId="5">'Поисковой трафик'!$A$1:$G$34</definedName>
    <definedName name="_xlnm.Print_Area" localSheetId="7">Технологии!$A$1:$F$57</definedName>
    <definedName name="_xlnm.Print_Area" localSheetId="2">'Трафик по дням'!$A$1:$G$70</definedName>
    <definedName name="_xlnm.Print_Area" localSheetId="3">'Трафик по месяцам'!$A$1:$H$52</definedName>
    <definedName name="_xlnm.Print_Area" localSheetId="8">Устройства!$A$1:$F$29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 i="7" l="1"/>
  <c r="A6" i="7" s="1"/>
  <c r="F14" i="3" l="1"/>
  <c r="E14" i="3"/>
  <c r="D14" i="3"/>
  <c r="C14" i="3"/>
  <c r="B14" i="3"/>
</calcChain>
</file>

<file path=xl/connections.xml><?xml version="1.0" encoding="utf-8"?>
<connections xmlns="http://schemas.openxmlformats.org/spreadsheetml/2006/main">
  <connection id="1" keepAlive="1" name="AchievementGoal" description="Соединение с запросом &quot;Достижение одной цели&quot; в книге." type="5" refreshedVersion="6" background="1" saveData="1">
    <dbPr connection="Provider=Microsoft.Mashup.OleDb.1;Data Source=$Workbook$;Location=Достижение одной цели;Extended Properties=&quot;&quot;" command="SELECT * FROM [Достижение одной цели]"/>
  </connection>
  <connection id="2" keepAlive="1" name="AttendanceMonths" description="Соединение с запросом &quot;Посещаемость - месяцы&quot; в книге." type="5" refreshedVersion="6" background="1" saveData="1">
    <dbPr connection="Provider=Microsoft.Mashup.OleDb.1;Data Source=$Workbook$;Location=Посещаемость - месяцы;Extended Properties=&quot;&quot;" command="SELECT * FROM [Посещаемость - месяцы]"/>
  </connection>
  <connection id="3" keepAlive="1" name="AttendanceMonths2018" description="Соединение с запросом &quot;Посещ-сть месяцы 2018&quot; в книге." type="5" refreshedVersion="6" background="1" saveData="1">
    <dbPr connection="Provider=Microsoft.Mashup.OleDb.1;Data Source=$Workbook$;Location=Посещ-сть месяцы 2018;Extended Properties=&quot;&quot;" command="SELECT * FROM [Посещ-сть месяцы 2018]"/>
  </connection>
  <connection id="4" keepAlive="1" name="Brousers" description="Соединение с запросом &quot;Браузеры&quot; в книге." type="5" refreshedVersion="6" background="1" saveData="1">
    <dbPr connection="Provider=Microsoft.Mashup.OleDb.1;Data Source=$Workbook$;Location=Браузеры;Extended Properties=&quot;&quot;" command="SELECT * FROM [Браузеры]"/>
  </connection>
  <connection id="5" keepAlive="1" name="Devices" description="Соединение с запросом &quot;Устройства&quot; в книге." type="5" refreshedVersion="6" background="1" saveData="1">
    <dbPr connection="Provider=Microsoft.Mashup.OleDb.1;Data Source=$Workbook$;Location=Устройства;Extended Properties=&quot;&quot;" command="SELECT * FROM [Устройства]"/>
  </connection>
  <connection id="6" keepAlive="1" name="Geography" description="Соединение с запросом &quot;География&quot; в книге." type="5" refreshedVersion="6" background="1" saveData="1">
    <dbPr connection="Provider=Microsoft.Mashup.OleDb.1;Data Source=$Workbook$;Location=География;Extended Properties=&quot;&quot;" command="SELECT * FROM [География]"/>
  </connection>
  <connection id="7" keepAlive="1" name="NowMonth" description="Соединение с запросом &quot;Общие показатели по месяцу&quot; в книге." type="5" refreshedVersion="6" background="1" saveData="1">
    <dbPr connection="Provider=Microsoft.Mashup.OleDb.1;Data Source=$Workbook$;Location=Общие показатели по месяцу;Extended Properties=&quot;&quot;" command="SELECT * FROM [Общие показатели по месяцу]"/>
  </connection>
  <connection id="8" keepAlive="1" name="PopularPages" description="Соединение с запросом &quot;Популярные страницы&quot; в книге." type="5" refreshedVersion="6" background="1" saveData="1">
    <dbPr connection="Provider=Microsoft.Mashup.OleDb.1;Data Source=$Workbook$;Location=Популярные страницы;Extended Properties=&quot;&quot;" command="SELECT * FROM [Популярные страницы]"/>
  </connection>
  <connection id="9" keepAlive="1" name="Resolution" description="Соединение с запросом &quot;Разрешение&quot; в книге." type="5" refreshedVersion="6" background="1" saveData="1">
    <dbPr connection="Provider=Microsoft.Mashup.OleDb.1;Data Source=$Workbook$;Location=Разрешение;Extended Properties=&quot;&quot;" command="SELECT * FROM [Разрешение]"/>
  </connection>
  <connection id="10" keepAlive="1" name="SearchesPhrases" description="Соединение с запросом &quot;Поисковые фразы&quot; в книге." type="5" refreshedVersion="6" background="1" saveData="1">
    <dbPr connection="Provider=Microsoft.Mashup.OleDb.1;Data Source=$Workbook$;Location=Поисковые фразы;Extended Properties=&quot;&quot;" command="SELECT * FROM [Поисковые фразы]"/>
  </connection>
  <connection id="11" keepAlive="1" name="SearchesPhrasesDirect" description="Соединение с запросом &quot;Поисковая фраза(Директ)&quot; в книге." type="5" refreshedVersion="6" background="1" saveData="1">
    <dbPr connection="Provider=Microsoft.Mashup.OleDb.1;Data Source=$Workbook$;Location=Поисковая фраза(Директ);Extended Properties=&quot;&quot;" command="SELECT * FROM [Поисковая фраза(Директ)]"/>
  </connection>
  <connection id="12" keepAlive="1" name="Sources"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 id="13" keepAlive="1" name="Sources1"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s>
</file>

<file path=xl/sharedStrings.xml><?xml version="1.0" encoding="utf-8"?>
<sst xmlns="http://schemas.openxmlformats.org/spreadsheetml/2006/main" count="256" uniqueCount="97">
  <si>
    <t>Отчет по продвижению сайта</t>
  </si>
  <si>
    <t>Отчетный период</t>
  </si>
  <si>
    <t>-</t>
  </si>
  <si>
    <t xml:space="preserve">Руководитель проекта: </t>
  </si>
  <si>
    <t xml:space="preserve">Руководитель отдела: </t>
  </si>
  <si>
    <t xml:space="preserve">Ведущий специалист проекта: </t>
  </si>
  <si>
    <t xml:space="preserve"> </t>
  </si>
  <si>
    <t>с</t>
  </si>
  <si>
    <t>по</t>
  </si>
  <si>
    <t>Итого и среднее за отчетный месяц</t>
  </si>
  <si>
    <t>Визиты</t>
  </si>
  <si>
    <t>Посетители</t>
  </si>
  <si>
    <t>Доля новых посетителей</t>
  </si>
  <si>
    <t>Отказы</t>
  </si>
  <si>
    <t>Время на сайте</t>
  </si>
  <si>
    <t>Достижение целей</t>
  </si>
  <si>
    <t>Дата визита</t>
  </si>
  <si>
    <t>Просмотры</t>
  </si>
  <si>
    <t>Месяц</t>
  </si>
  <si>
    <t>Достижения целей</t>
  </si>
  <si>
    <t>Источники трафика и целевые визиты на сайт (лиды)</t>
  </si>
  <si>
    <t>Источник трафика</t>
  </si>
  <si>
    <t>Глубина просмотра</t>
  </si>
  <si>
    <t>Целевые вызиты</t>
  </si>
  <si>
    <t>География посещений</t>
  </si>
  <si>
    <t>Статистика определяет принадлежность посетителя к тому или иному географическому региону. В данном отчете приведен список регионов, сгруппированных по городам. Эти данные позволяют анализировать и формировать корректность региональных стратегий и выявлять наиболее популярные регионы.
    Обратите внимание, посещаемость сайта должна содержать преимущественно посетителей из вашего города. Показатели "Глубина просмотра", "Отказы" и "Время на сайте" характеризуют заинтересованность посетителей в вашем продукте.</t>
  </si>
  <si>
    <t>Город</t>
  </si>
  <si>
    <t>Технические параметры просмотра сайта</t>
  </si>
  <si>
    <t>В отчете представлены данные об устройствах и программном обеспечении, которое используют посетители сайта. Отчет по браузерам и их версиям и разрешения дисплеев. Обратите внимание на показатель "Отказы" в различных браузерах и для устройств с разными экранами.</t>
  </si>
  <si>
    <t>Полная версия браузера</t>
  </si>
  <si>
    <t>Реальное разрешение</t>
  </si>
  <si>
    <t>Устройства просмотра сайта</t>
  </si>
  <si>
    <t>Отчет по типам устройств, с которых посетители просматривали сайт. Отчет помогает получить данные о количестве пользователей мобильных устройств (телефонов, смартфонов, планшетов).
Обратите внимание на показатель "Отказы" для различных типов устройств. Например, если сайт неудобен для просмотра на экране мобильного телефона, то показатель отказов для посетителей со смартфонами и планшетами будет высоким (возможно 15% и более). Чтобы не терять таких посетителей закажите доработку мобильной версии сайта у вашего менеджера.</t>
  </si>
  <si>
    <t>Тип устройства</t>
  </si>
  <si>
    <t>Поисковые фразы</t>
  </si>
  <si>
    <t>В отчете приведен список поисковых фраз топ 50, по которым посетители нашли ссылку на ваш сайт в результатах поиска. Для каждой фразы стоит обратить внимание на показатель отказа и глубину просмотра. Если показатель отказа относительно высокий, то либо поисковая фраза не соответствует вашей целевой аудитории, либо страница сайта не содержит полезной информации. Фразы с высоким показателем отказа подлежат анализу.</t>
  </si>
  <si>
    <t>Поисковая фраза</t>
  </si>
  <si>
    <t>Популярные страницы сайта (страницы входа)</t>
  </si>
  <si>
    <t>Отчет представляет наиболее популярные страницы сайта на основе количества посетителей и просмотров. Очень важно, чтобы такой важный показатель как "Отказы" для наиболее посещаемых страниц был минимальным.</t>
  </si>
  <si>
    <t>Страница входа</t>
  </si>
  <si>
    <t>Поисковая система</t>
  </si>
  <si>
    <t>Дата</t>
  </si>
  <si>
    <t xml:space="preserve">     Представляем Вашему вниманию статистический отчет по продвижению сайта за очередной отчетный период. В отчете собраны наиболее важные статистические данные сайта и поведенческие показатели посетителей (целевой аудитории), которые позволят Вам проанализировать текущее состояние проекта, принять важные управленческие решения в области рекламы и интернет-маркетинга. 
     Команда специалистов, работающая над вашим проектом, всегда готова ответить на ваши вопросы и обсудить развитие рекламной кампании: дополнить новыми рекламными стратегиями и медиа-каналами.</t>
  </si>
  <si>
    <t xml:space="preserve">С уважением, </t>
  </si>
  <si>
    <t>Содержание:</t>
  </si>
  <si>
    <t>Посещаемость сайта за отчетный период и конверсии</t>
  </si>
  <si>
    <t>Ниже представлены рекомендации по развитию проекта, основанные на анализе статистических данных отчета.</t>
  </si>
  <si>
    <t>заполняется РП</t>
  </si>
  <si>
    <t>Динамика посещаемости по месяцам за 2017 - 2018гг.</t>
  </si>
  <si>
    <t>Техничесие параметры просмотра сайта</t>
  </si>
  <si>
    <t>Популярные страницы сайта (страницы свхода)</t>
  </si>
  <si>
    <t>Поисковой трафик</t>
  </si>
  <si>
    <t>периоде были выполнены следующие работы:</t>
  </si>
  <si>
    <t>Динамика общего трафика сайта</t>
  </si>
  <si>
    <t>Таблица 1: Показатели общего трафика по дням отчетного периода</t>
  </si>
  <si>
    <r>
      <t>На графике отражена динамика общей посещаемости сайта (со всех источников трафика) по месяцам за период работы Exiterra Digital Agency над сайтом. На динамику суммарного трафика может повлиять сезонное изменение спроса в тематике, а также интенсивность рекламных кампаний в Яндекс.Директ, Google AdWords и т.п.</t>
    </r>
    <r>
      <rPr>
        <sz val="11"/>
        <color theme="1"/>
        <rFont val="Calibri"/>
        <family val="2"/>
        <scheme val="minor"/>
      </rPr>
      <t xml:space="preserve">
</t>
    </r>
    <r>
      <rPr>
        <b/>
        <sz val="11"/>
        <color theme="1"/>
        <rFont val="Calibri"/>
        <family val="2"/>
        <charset val="204"/>
        <scheme val="minor"/>
      </rPr>
      <t xml:space="preserve"> Просмотры </t>
    </r>
    <r>
      <rPr>
        <sz val="11"/>
        <color theme="1"/>
        <rFont val="Calibri"/>
        <family val="2"/>
        <charset val="204"/>
        <scheme val="minor"/>
      </rPr>
      <t>- ч</t>
    </r>
    <r>
      <rPr>
        <sz val="11"/>
        <color theme="1"/>
        <rFont val="Calibri"/>
        <family val="2"/>
        <scheme val="minor"/>
      </rPr>
      <t>исло просмотренных страниц на сайте за отчетный период.</t>
    </r>
  </si>
  <si>
    <t>Таблица 2: Показатели общего трафика по месяцам</t>
  </si>
  <si>
    <t>На этой странице приведена динамика трафика сайта по месяцам с различных источников. График наглядно демонстрирует вклад каждого источника трафика в суммарную посещаемость сайта. Изменения трафика с различных каналов объясняют динамику общего трафика. 
Основные показатели трафика с каждого источника за отчетный период можно увидеть в таблице. Обратите внимание на показатели заинтересованности пользователей в предложениях на вашем сайте – "Отказы", "Целевые визиты", "Время на сайте" для каждого источника трафика. С помощью этих важных показателей можно оценить эффективность и рентабельность рекламной кампании в различных каналах.
    Прямые заходы - посетитель вводит адрес сайта вручную в адресной строке или переходит из своих закладок в браузере.
    Переходы по ссылкам на сайтах – совершаются по ссылке на ваш сайт со сторонних ресурсов, на которых такая ссылка размещена.
    Переходы из поисковых систем – совершаются с различных поисковых систем по ссылкам на страницах выдачи результатов поиска.
    Переходы из социальных сетей – совершаются по ссылкам на сайт в социальных сетях. 
    Переходы по рекламе – переходы из рекламных систем Яндекса (Директ, Маркет и т.п.), Google AdWords и д.п..
    Переходы с сохраненных страниц – означают, что посетитель перешел со страницы, сохраненной на компьютере локально. 
    Внутренние переходы – регистрируются, если активность пользователя на сайте прерывается на больший промежуток времени, но пользователь не закрывает окно браузера. 
    Целевые визиты –  визиты, совершенные посетителем, которые привели к конечной цели, установленной конкретными метриками системы (например, заказ, контакты, последовательность действий и т.п.)
    В ряде случаев источник может быть не определен. Строка "Не определено" означает, что какие-либо характеристики визита не были распознаны, однако сам визит был учтен в системе.</t>
  </si>
  <si>
    <t>Таблица 3: Показатели трафика с различных источников в отчетном периоде</t>
  </si>
  <si>
    <t>На графике представлена динамика трафика сайта со всех поисковых систем по неделям. Здесь Положительная динамика посещаемости говорит об эффективности выбранной стратегии и методов продвижения сайта компанией Exiterra Digital Agency. Алгоритмы ранжирования сайтов у разных поисковых систем различны, поэтому и динамика трафика тоже может заметно отличаться. Отметим, что на динамику поискового трафика может значительно влиять сезонное изменение спроса в тематике, изменение спроса в период праздников. 
В таблице можно оценить вклад каждой поисковой системы в суммарный поисковый трафик.</t>
  </si>
  <si>
    <t>Динамика поискового трафика</t>
  </si>
  <si>
    <r>
      <t xml:space="preserve">На данном графике представлена динамика общей посещаемости сайта (суммарной со всех источников) по дням в отчетном периоде. Следует отметить, что посещаемость в выходные и праздничные дни может значительно уменьшаться, в зависимости от специфики вашей отрасли. В некоторых отраслях бизнеса посещаемость, напротив, вырастает в выходные и праздничные дни. 
На изменение суммарного трафика может значительно влиять сезонное изменение спроса в тематике, а также интенсивность рекламных кампаний в Яндекс.Директ, Google AdWords и т.п..
Показатель "Достижение целей" характеризует эффективность рекламной кампании и заинтересованность посетителей в ваших товарах и услугах. Этот показатель зависит от объема привлекаемого трафика на сайт и конкурентоспособности предлагаемых товаров и услуг.
</t>
    </r>
    <r>
      <rPr>
        <b/>
        <sz val="11"/>
        <color theme="1"/>
        <rFont val="Calibri"/>
        <family val="2"/>
        <charset val="204"/>
        <scheme val="minor"/>
      </rPr>
      <t xml:space="preserve"> Визиты</t>
    </r>
    <r>
      <rPr>
        <sz val="11"/>
        <color theme="1"/>
        <rFont val="Calibri"/>
        <family val="2"/>
        <scheme val="minor"/>
      </rPr>
      <t xml:space="preserve"> - заходы на сайт посетителей, включая повторные посещения.
</t>
    </r>
    <r>
      <rPr>
        <b/>
        <sz val="11"/>
        <color theme="1"/>
        <rFont val="Calibri"/>
        <family val="2"/>
        <charset val="204"/>
        <scheme val="minor"/>
      </rPr>
      <t xml:space="preserve"> Посетители</t>
    </r>
    <r>
      <rPr>
        <sz val="11"/>
        <color theme="1"/>
        <rFont val="Calibri"/>
        <family val="2"/>
        <scheme val="minor"/>
      </rPr>
      <t xml:space="preserve"> - уникальные посещения сайта в отчетном периоде.
</t>
    </r>
    <r>
      <rPr>
        <b/>
        <sz val="11"/>
        <color theme="1"/>
        <rFont val="Calibri"/>
        <family val="2"/>
        <charset val="204"/>
        <scheme val="minor"/>
      </rPr>
      <t xml:space="preserve"> Доля новых посетителей</t>
    </r>
    <r>
      <rPr>
        <sz val="11"/>
        <color theme="1"/>
        <rFont val="Calibri"/>
        <family val="2"/>
        <scheme val="minor"/>
      </rPr>
      <t xml:space="preserve"> - процент уникальных посетителей, посетивших сайт в отчетном периоде, активность которых включала их самый первый за всю историю накопления данных визит на сайт.
</t>
    </r>
    <r>
      <rPr>
        <b/>
        <sz val="11"/>
        <color theme="1"/>
        <rFont val="Calibri"/>
        <family val="2"/>
        <charset val="204"/>
        <scheme val="minor"/>
      </rPr>
      <t xml:space="preserve"> Отказы</t>
    </r>
    <r>
      <rPr>
        <sz val="11"/>
        <color theme="1"/>
        <rFont val="Calibri"/>
        <family val="2"/>
        <scheme val="minor"/>
      </rPr>
      <t xml:space="preserve"> - доля визитов, в которых состоялся лишь один просмотр страницы, продолжавшийся менее 15 секунд.
</t>
    </r>
    <r>
      <rPr>
        <b/>
        <sz val="11"/>
        <color theme="1"/>
        <rFont val="Calibri"/>
        <family val="2"/>
        <charset val="204"/>
        <scheme val="minor"/>
      </rPr>
      <t xml:space="preserve"> Время на сайте</t>
    </r>
    <r>
      <rPr>
        <sz val="11"/>
        <color theme="1"/>
        <rFont val="Calibri"/>
        <family val="2"/>
        <scheme val="minor"/>
      </rPr>
      <t xml:space="preserve"> - средняя продолжительность визита в минутах и секундах. Высокий показатель говорит о том, что сайт интересен посетителям, а посетители являются целевыми.
</t>
    </r>
    <r>
      <rPr>
        <b/>
        <sz val="11"/>
        <color theme="1"/>
        <rFont val="Calibri"/>
        <family val="2"/>
        <charset val="204"/>
        <scheme val="minor"/>
      </rPr>
      <t xml:space="preserve"> Достижение целей </t>
    </r>
    <r>
      <rPr>
        <sz val="11"/>
        <color theme="1"/>
        <rFont val="Calibri"/>
        <family val="2"/>
        <scheme val="minor"/>
      </rPr>
      <t>- показатель, показывающий количество посетителей, которые посетили важные целевые страницы сайта, например "Заказать" или "Контакты".</t>
    </r>
  </si>
  <si>
    <t>Таблица 4: Показатели трафика с поисковых систем в отчетном периоде</t>
  </si>
  <si>
    <t>купить битый авто</t>
  </si>
  <si>
    <t>ВЫКУП АВТО (ПОИСК) ( N-31231130 )</t>
  </si>
  <si>
    <t>00:00:01</t>
  </si>
  <si>
    <t>00:00:00</t>
  </si>
  <si>
    <t>00:00:08</t>
  </si>
  <si>
    <t>срочный выкуп автомобилей -аварийный -авто -дорого -любой</t>
  </si>
  <si>
    <t>ВЫКУП АВТО (РСЯ) ( N-31233039 )</t>
  </si>
  <si>
    <t>00:00:02</t>
  </si>
  <si>
    <t>00:10:05</t>
  </si>
  <si>
    <t>срочный выкуп авто -24 -аварийный -автомобиль -бить -ваш -круглосуточный -оценка</t>
  </si>
  <si>
    <t>00:00:22</t>
  </si>
  <si>
    <t>00:00:28</t>
  </si>
  <si>
    <t>00:04:06</t>
  </si>
  <si>
    <t>срочный выкуп авто +с выездом -дорого</t>
  </si>
  <si>
    <t>00:00:48</t>
  </si>
  <si>
    <t>00:00:23</t>
  </si>
  <si>
    <t>срочный выкуп битых авто +в москве</t>
  </si>
  <si>
    <t>00:00:10</t>
  </si>
  <si>
    <t>выкуп авто срочно дорого</t>
  </si>
  <si>
    <t>00:00:18</t>
  </si>
  <si>
    <t>выкуп битых автомобилей срочно</t>
  </si>
  <si>
    <t>срочный выкуп битых авто</t>
  </si>
  <si>
    <t>выкуп авто +с пробегом +в москве</t>
  </si>
  <si>
    <t>00:00:07</t>
  </si>
  <si>
    <t>Автоматически добавленные фразы</t>
  </si>
  <si>
    <t>00:00:20</t>
  </si>
  <si>
    <t>00:00:09</t>
  </si>
  <si>
    <t>00:02:10</t>
  </si>
  <si>
    <t>00:01:00</t>
  </si>
  <si>
    <t>00:00:45</t>
  </si>
  <si>
    <t>Условие показа объявления</t>
  </si>
  <si>
    <t>Кампания Яндекс.Директа</t>
  </si>
  <si>
    <t>Если для вашего сайта ведется рекламная кампания в Яндекс.Директ, то на этой странице указаны фразы, по которым осуществляется переход на Ваш сайт из этой системы контекстной рекламы. Показатели эффективности этого источника аналогичны другим каналам.</t>
  </si>
  <si>
    <t>Поисковые фразы (контекстная реклама Яндекс.Директ)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</si>
</sst>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F400]h:mm:ss\ AM/PM"/>
    <numFmt numFmtId="165" formatCode="[$-F400]\h\:\m\m\:\s\s\ AM/PM"/>
    <numFmt numFmtId="170" formatCode="0.0"/>
  </numFmts>
  <fonts count="21"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b/>
      <sz val="11"/>
      <color theme="0"/>
      <name val="Calibri"/>
      <family val="2"/>
      <charset val="204"/>
      <scheme val="minor"/>
    </font>
    <font>
      <b/>
      <sz val="11"/>
      <color theme="1"/>
      <name val="Calibri"/>
      <family val="2"/>
      <charset val="204"/>
      <scheme val="minor"/>
    </font>
    <font>
      <b/>
      <sz val="18"/>
      <color theme="0"/>
      <name val="Calibri"/>
      <family val="2"/>
      <charset val="204"/>
      <scheme val="minor"/>
    </font>
    <font>
      <b/>
      <sz val="24"/>
      <color theme="0"/>
      <name val="Arial"/>
      <family val="2"/>
      <charset val="204"/>
    </font>
    <font>
      <b/>
      <sz val="26"/>
      <color theme="0"/>
      <name val="Calibri"/>
      <family val="2"/>
      <charset val="204"/>
      <scheme val="minor"/>
    </font>
    <font>
      <b/>
      <sz val="12"/>
      <color theme="0"/>
      <name val="Calibri"/>
      <family val="2"/>
      <charset val="204"/>
      <scheme val="minor"/>
    </font>
    <font>
      <sz val="12"/>
      <color theme="0"/>
      <name val="Calibri"/>
      <family val="2"/>
      <charset val="204"/>
      <scheme val="minor"/>
    </font>
    <font>
      <b/>
      <sz val="20"/>
      <color theme="1"/>
      <name val="Calibri"/>
      <family val="2"/>
      <charset val="204"/>
      <scheme val="minor"/>
    </font>
    <font>
      <b/>
      <sz val="12"/>
      <color theme="1"/>
      <name val="Calibri"/>
      <family val="2"/>
      <charset val="204"/>
      <scheme val="minor"/>
    </font>
    <font>
      <b/>
      <sz val="11"/>
      <color theme="0"/>
      <name val="Calibri"/>
      <family val="2"/>
      <scheme val="minor"/>
    </font>
    <font>
      <sz val="11"/>
      <color theme="1"/>
      <name val="Calibri"/>
      <family val="2"/>
      <scheme val="minor"/>
    </font>
    <font>
      <sz val="11"/>
      <name val="Calibri"/>
      <family val="2"/>
      <charset val="204"/>
      <scheme val="minor"/>
    </font>
    <font>
      <u/>
      <sz val="11"/>
      <color theme="10"/>
      <name val="Calibri"/>
      <family val="2"/>
      <scheme val="minor"/>
    </font>
    <font>
      <sz val="11"/>
      <color indexed="8"/>
      <name val="Calibri"/>
      <family val="2"/>
      <scheme val="minor"/>
    </font>
    <font>
      <sz val="11"/>
      <color theme="0"/>
      <name val="Calibri"/>
      <family val="2"/>
      <scheme val="minor"/>
    </font>
    <font>
      <sz val="11"/>
      <color indexed="8"/>
      <name val="Calibri"/>
      <family val="2"/>
      <charset val="204"/>
      <scheme val="minor"/>
    </font>
    <font>
      <sz val="11"/>
      <color theme="0" tint="-0.499984740745262"/>
      <name val="Calibri"/>
      <family val="2"/>
      <scheme val="minor"/>
    </font>
    <font>
      <i/>
      <sz val="11"/>
      <color theme="1"/>
      <name val="Calibri"/>
      <family val="2"/>
      <charset val="204"/>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0000"/>
        <bgColor indexed="64"/>
      </patternFill>
    </fill>
  </fills>
  <borders count="3">
    <border>
      <left/>
      <right/>
      <top/>
      <bottom/>
      <diagonal/>
    </border>
    <border>
      <left/>
      <right/>
      <top/>
      <bottom style="thin">
        <color rgb="FFFF3399"/>
      </bottom>
      <diagonal/>
    </border>
    <border>
      <left/>
      <right/>
      <top style="thin">
        <color theme="4" tint="0.39997558519241921"/>
      </top>
      <bottom style="thin">
        <color theme="4" tint="0.39997558519241921"/>
      </bottom>
      <diagonal/>
    </border>
  </borders>
  <cellStyleXfs count="4">
    <xf numFmtId="0" fontId="0" fillId="0" borderId="0"/>
    <xf numFmtId="9" fontId="13" fillId="0" borderId="0" applyFont="0" applyFill="0" applyBorder="0" applyAlignment="0" applyProtection="0"/>
    <xf numFmtId="0" fontId="15" fillId="0" borderId="0" applyNumberFormat="0" applyFill="0" applyBorder="0" applyAlignment="0" applyProtection="0"/>
    <xf numFmtId="0" fontId="16" fillId="0" borderId="0"/>
  </cellStyleXfs>
  <cellXfs count="111">
    <xf numFmtId="0" fontId="0" fillId="0" borderId="0" xfId="0"/>
    <xf numFmtId="0" fontId="5" fillId="0" borderId="0" xfId="0" applyFont="1"/>
    <xf numFmtId="0" fontId="6" fillId="0" borderId="0" xfId="0" applyFont="1"/>
    <xf numFmtId="0" fontId="7" fillId="0" borderId="0" xfId="0" applyFont="1"/>
    <xf numFmtId="0" fontId="3" fillId="0" borderId="0" xfId="0" applyFont="1" applyAlignment="1">
      <alignment horizontal="center"/>
    </xf>
    <xf numFmtId="0" fontId="8" fillId="0" borderId="0" xfId="0" applyFont="1"/>
    <xf numFmtId="0" fontId="3" fillId="0" borderId="0" xfId="0" applyFont="1"/>
    <xf numFmtId="14" fontId="3" fillId="0" borderId="0" xfId="0" applyNumberFormat="1" applyFont="1" applyAlignment="1">
      <alignment horizontal="left"/>
    </xf>
    <xf numFmtId="14" fontId="3" fillId="0" borderId="0" xfId="0" applyNumberFormat="1" applyFont="1" applyAlignment="1">
      <alignment horizontal="center"/>
    </xf>
    <xf numFmtId="0" fontId="9" fillId="0" borderId="0" xfId="0" applyFont="1" applyAlignment="1">
      <alignment horizontal="right"/>
    </xf>
    <xf numFmtId="0" fontId="9" fillId="0" borderId="0" xfId="0" applyFont="1"/>
    <xf numFmtId="10" fontId="0" fillId="0" borderId="0" xfId="0" applyNumberFormat="1"/>
    <xf numFmtId="0" fontId="0" fillId="0" borderId="0" xfId="0" applyFill="1"/>
    <xf numFmtId="2" fontId="0" fillId="0" borderId="0" xfId="0" applyNumberFormat="1"/>
    <xf numFmtId="10" fontId="0" fillId="0" borderId="1" xfId="0" applyNumberFormat="1" applyBorder="1"/>
    <xf numFmtId="0" fontId="0" fillId="0" borderId="1" xfId="0" applyBorder="1"/>
    <xf numFmtId="0" fontId="0" fillId="0" borderId="1" xfId="0" applyFill="1" applyBorder="1"/>
    <xf numFmtId="2" fontId="0" fillId="0" borderId="1" xfId="0" applyNumberFormat="1" applyBorder="1"/>
    <xf numFmtId="10" fontId="0" fillId="0" borderId="0" xfId="0" applyNumberFormat="1" applyAlignment="1">
      <alignment vertical="center" wrapText="1"/>
    </xf>
    <xf numFmtId="10" fontId="0" fillId="0" borderId="0" xfId="0" applyNumberFormat="1" applyAlignment="1">
      <alignment horizontal="left" vertical="center" wrapText="1"/>
    </xf>
    <xf numFmtId="0" fontId="11" fillId="0" borderId="0" xfId="0" applyFont="1" applyFill="1" applyAlignment="1">
      <alignment horizontal="center"/>
    </xf>
    <xf numFmtId="0" fontId="11" fillId="0" borderId="0" xfId="0" applyFont="1" applyAlignment="1">
      <alignment horizontal="center"/>
    </xf>
    <xf numFmtId="10" fontId="0" fillId="0" borderId="0" xfId="0" applyNumberFormat="1" applyBorder="1"/>
    <xf numFmtId="2" fontId="0" fillId="0" borderId="0" xfId="0" applyNumberFormat="1" applyBorder="1"/>
    <xf numFmtId="0" fontId="12" fillId="2" borderId="2" xfId="0" applyNumberFormat="1" applyFont="1" applyFill="1" applyBorder="1" applyAlignment="1">
      <alignment horizontal="center" vertical="center" wrapText="1"/>
    </xf>
    <xf numFmtId="2" fontId="12" fillId="2" borderId="2" xfId="0" applyNumberFormat="1" applyFont="1" applyFill="1" applyBorder="1" applyAlignment="1">
      <alignment horizontal="center" vertical="center" wrapText="1"/>
    </xf>
    <xf numFmtId="10" fontId="12" fillId="2" borderId="2" xfId="0" applyNumberFormat="1" applyFont="1" applyFill="1" applyBorder="1" applyAlignment="1">
      <alignment horizontal="center" vertical="center" wrapText="1"/>
    </xf>
    <xf numFmtId="0" fontId="0" fillId="3" borderId="2" xfId="0" applyNumberFormat="1" applyFont="1" applyFill="1" applyBorder="1" applyAlignment="1">
      <alignment horizontal="center" vertical="center"/>
    </xf>
    <xf numFmtId="10" fontId="0" fillId="3" borderId="2" xfId="0" applyNumberFormat="1" applyFont="1" applyFill="1" applyBorder="1" applyAlignment="1">
      <alignment horizontal="center" vertical="center"/>
    </xf>
    <xf numFmtId="164" fontId="0" fillId="3" borderId="2" xfId="0" applyNumberFormat="1" applyFont="1" applyFill="1" applyBorder="1" applyAlignment="1">
      <alignment horizontal="center" vertical="center"/>
    </xf>
    <xf numFmtId="0" fontId="0" fillId="3" borderId="0" xfId="0" applyNumberFormat="1" applyFont="1" applyFill="1" applyBorder="1" applyAlignment="1">
      <alignment horizontal="center" vertical="center"/>
    </xf>
    <xf numFmtId="0" fontId="0" fillId="0" borderId="0" xfId="0" applyNumberFormat="1" applyAlignment="1">
      <alignment horizontal="center" vertical="center" wrapText="1"/>
    </xf>
    <xf numFmtId="0" fontId="0" fillId="0" borderId="0" xfId="0" applyNumberFormat="1" applyFill="1" applyAlignment="1">
      <alignment horizontal="center" vertical="center" wrapText="1"/>
    </xf>
    <xf numFmtId="2" fontId="0" fillId="0" borderId="0" xfId="0" applyNumberFormat="1" applyAlignment="1">
      <alignment horizontal="center" vertical="center" wrapText="1"/>
    </xf>
    <xf numFmtId="10" fontId="0" fillId="0" borderId="0" xfId="0" applyNumberFormat="1" applyAlignment="1">
      <alignment horizontal="center" vertical="center" wrapText="1"/>
    </xf>
    <xf numFmtId="0" fontId="0" fillId="0" borderId="0" xfId="0" applyAlignment="1">
      <alignment vertical="center" wrapText="1"/>
    </xf>
    <xf numFmtId="0" fontId="0" fillId="0" borderId="0" xfId="0" applyNumberFormat="1" applyAlignment="1">
      <alignment horizontal="center" vertical="center"/>
    </xf>
    <xf numFmtId="0" fontId="0" fillId="0" borderId="0" xfId="0" applyNumberFormat="1" applyFill="1" applyAlignment="1">
      <alignment horizontal="center" vertical="center"/>
    </xf>
    <xf numFmtId="10" fontId="0" fillId="0" borderId="0" xfId="0" applyNumberFormat="1" applyAlignment="1">
      <alignment horizontal="center" vertical="center"/>
    </xf>
    <xf numFmtId="0" fontId="11" fillId="0" borderId="0" xfId="0" applyNumberFormat="1" applyFont="1" applyFill="1" applyAlignment="1">
      <alignment horizontal="center"/>
    </xf>
    <xf numFmtId="0" fontId="11" fillId="0" borderId="0" xfId="0" applyNumberFormat="1" applyFont="1" applyAlignment="1">
      <alignment horizontal="center"/>
    </xf>
    <xf numFmtId="49" fontId="0" fillId="0" borderId="0" xfId="0" applyNumberFormat="1" applyAlignment="1">
      <alignment horizontal="center"/>
    </xf>
    <xf numFmtId="0" fontId="0" fillId="0" borderId="0" xfId="0" applyAlignment="1">
      <alignment horizontal="center"/>
    </xf>
    <xf numFmtId="49" fontId="0" fillId="0" borderId="1" xfId="0" applyNumberFormat="1" applyBorder="1" applyAlignment="1">
      <alignment horizontal="center"/>
    </xf>
    <xf numFmtId="0" fontId="0" fillId="0" borderId="1" xfId="0" applyBorder="1" applyAlignment="1">
      <alignment horizontal="center"/>
    </xf>
    <xf numFmtId="14" fontId="0" fillId="0" borderId="0" xfId="0" applyNumberFormat="1"/>
    <xf numFmtId="49" fontId="0" fillId="0" borderId="0" xfId="0" applyNumberFormat="1" applyAlignment="1">
      <alignment horizontal="center" vertical="center"/>
    </xf>
    <xf numFmtId="0" fontId="0" fillId="0" borderId="0" xfId="0" applyNumberFormat="1" applyAlignment="1">
      <alignment horizontal="center"/>
    </xf>
    <xf numFmtId="49" fontId="0" fillId="0" borderId="0" xfId="0" applyNumberFormat="1"/>
    <xf numFmtId="0" fontId="14" fillId="4" borderId="0" xfId="0" applyFont="1" applyFill="1"/>
    <xf numFmtId="0" fontId="14" fillId="0" borderId="0" xfId="0" applyFont="1"/>
    <xf numFmtId="2" fontId="0" fillId="0" borderId="0" xfId="0" applyNumberFormat="1" applyAlignment="1">
      <alignment horizontal="center"/>
    </xf>
    <xf numFmtId="10" fontId="0" fillId="0" borderId="0" xfId="0" applyNumberFormat="1" applyAlignment="1">
      <alignment horizontal="center"/>
    </xf>
    <xf numFmtId="2" fontId="0" fillId="0" borderId="1" xfId="0" applyNumberFormat="1" applyBorder="1" applyAlignment="1">
      <alignment horizontal="center"/>
    </xf>
    <xf numFmtId="2" fontId="0" fillId="0" borderId="0" xfId="0" applyNumberFormat="1" applyAlignment="1">
      <alignment horizontal="center" vertical="center"/>
    </xf>
    <xf numFmtId="9" fontId="0" fillId="0" borderId="0" xfId="1" applyNumberFormat="1" applyFont="1" applyFill="1" applyAlignment="1">
      <alignment horizontal="center"/>
    </xf>
    <xf numFmtId="164" fontId="0" fillId="0" borderId="0" xfId="0" applyNumberFormat="1" applyAlignment="1">
      <alignment horizontal="center"/>
    </xf>
    <xf numFmtId="0" fontId="10" fillId="0" borderId="0" xfId="0" applyFont="1" applyFill="1" applyAlignment="1"/>
    <xf numFmtId="0" fontId="0" fillId="0" borderId="0" xfId="0" applyNumberFormat="1"/>
    <xf numFmtId="2" fontId="0" fillId="0" borderId="0" xfId="0" applyNumberFormat="1" applyAlignment="1">
      <alignment horizontal="center" vertical="center"/>
    </xf>
    <xf numFmtId="164" fontId="0" fillId="0" borderId="0" xfId="0" applyNumberFormat="1" applyAlignment="1">
      <alignment horizontal="center" vertical="center"/>
    </xf>
    <xf numFmtId="0" fontId="15" fillId="0" borderId="0" xfId="2"/>
    <xf numFmtId="0" fontId="10" fillId="0" borderId="0" xfId="0" applyFont="1" applyFill="1" applyAlignment="1">
      <alignment horizontal="center"/>
    </xf>
    <xf numFmtId="0" fontId="0" fillId="0" borderId="0" xfId="0" applyAlignment="1"/>
    <xf numFmtId="0" fontId="0" fillId="0" borderId="1" xfId="0" applyBorder="1" applyAlignment="1"/>
    <xf numFmtId="0" fontId="0" fillId="0" borderId="1" xfId="0" applyNumberFormat="1" applyBorder="1" applyAlignment="1">
      <alignment horizontal="center"/>
    </xf>
    <xf numFmtId="0" fontId="0" fillId="0" borderId="0" xfId="0" applyBorder="1" applyAlignment="1"/>
    <xf numFmtId="0" fontId="0" fillId="0" borderId="0" xfId="0" applyNumberFormat="1" applyBorder="1" applyAlignment="1">
      <alignment horizontal="center"/>
    </xf>
    <xf numFmtId="0" fontId="0" fillId="0" borderId="0" xfId="0" applyBorder="1" applyAlignment="1">
      <alignment horizontal="center"/>
    </xf>
    <xf numFmtId="0" fontId="10" fillId="0" borderId="0" xfId="0" applyFont="1" applyFill="1" applyAlignment="1">
      <alignment horizontal="left"/>
    </xf>
    <xf numFmtId="2" fontId="10" fillId="0" borderId="0" xfId="0" applyNumberFormat="1" applyFont="1" applyFill="1" applyAlignment="1">
      <alignment horizontal="center"/>
    </xf>
    <xf numFmtId="2" fontId="15" fillId="0" borderId="0" xfId="2" applyNumberFormat="1" applyFill="1" applyAlignment="1">
      <alignment horizontal="center"/>
    </xf>
    <xf numFmtId="0" fontId="0" fillId="0" borderId="0" xfId="0" applyAlignment="1">
      <alignment horizontal="left"/>
    </xf>
    <xf numFmtId="0" fontId="0" fillId="0" borderId="0" xfId="0" applyNumberFormat="1" applyAlignment="1">
      <alignment horizontal="center" wrapText="1"/>
    </xf>
    <xf numFmtId="0" fontId="0" fillId="0" borderId="0" xfId="0" applyAlignment="1">
      <alignment horizontal="center" wrapText="1"/>
    </xf>
    <xf numFmtId="0" fontId="17" fillId="0" borderId="0" xfId="3" applyNumberFormat="1" applyFont="1" applyFill="1" applyAlignment="1">
      <alignment horizontal="center"/>
    </xf>
    <xf numFmtId="2" fontId="17" fillId="0" borderId="0" xfId="3" applyNumberFormat="1" applyFont="1" applyFill="1" applyAlignment="1">
      <alignment horizontal="center"/>
    </xf>
    <xf numFmtId="0" fontId="16" fillId="0" borderId="0" xfId="3" applyNumberFormat="1" applyFont="1" applyFill="1" applyBorder="1" applyAlignment="1" applyProtection="1">
      <alignment horizontal="left"/>
    </xf>
    <xf numFmtId="0" fontId="16" fillId="0" borderId="0" xfId="3" applyNumberFormat="1" applyFont="1" applyFill="1" applyBorder="1" applyAlignment="1" applyProtection="1">
      <alignment horizontal="center"/>
    </xf>
    <xf numFmtId="2" fontId="16" fillId="0" borderId="0" xfId="3" applyNumberFormat="1" applyFont="1" applyFill="1" applyBorder="1" applyAlignment="1" applyProtection="1">
      <alignment horizontal="center"/>
    </xf>
    <xf numFmtId="9" fontId="16" fillId="0" borderId="0" xfId="1" applyNumberFormat="1" applyFont="1" applyFill="1" applyBorder="1" applyAlignment="1" applyProtection="1">
      <alignment horizontal="center"/>
    </xf>
    <xf numFmtId="165" fontId="18" fillId="0" borderId="0" xfId="0" applyNumberFormat="1" applyFont="1" applyFill="1" applyAlignment="1" applyProtection="1">
      <alignment horizontal="center"/>
    </xf>
    <xf numFmtId="0" fontId="16" fillId="0" borderId="0" xfId="0" applyNumberFormat="1" applyFont="1" applyFill="1" applyBorder="1" applyAlignment="1" applyProtection="1">
      <alignment horizontal="left"/>
    </xf>
    <xf numFmtId="0" fontId="16" fillId="0" borderId="0" xfId="0" applyNumberFormat="1" applyFont="1" applyFill="1" applyBorder="1" applyAlignment="1" applyProtection="1">
      <alignment horizontal="center"/>
    </xf>
    <xf numFmtId="2" fontId="16" fillId="0" borderId="0" xfId="0" applyNumberFormat="1" applyFont="1" applyFill="1" applyBorder="1" applyAlignment="1" applyProtection="1">
      <alignment horizontal="center"/>
    </xf>
    <xf numFmtId="0" fontId="12" fillId="2" borderId="2" xfId="0" applyNumberFormat="1" applyFont="1" applyFill="1" applyBorder="1"/>
    <xf numFmtId="0" fontId="4" fillId="0" borderId="0" xfId="0" applyFont="1" applyFill="1" applyAlignment="1">
      <alignment horizontal="right"/>
    </xf>
    <xf numFmtId="2" fontId="4" fillId="0" borderId="0" xfId="0" applyNumberFormat="1" applyFont="1" applyFill="1"/>
    <xf numFmtId="0" fontId="4" fillId="0" borderId="0" xfId="0" applyFont="1" applyFill="1"/>
    <xf numFmtId="0" fontId="15" fillId="0" borderId="0" xfId="2" applyFill="1"/>
    <xf numFmtId="0" fontId="4" fillId="0" borderId="0" xfId="0" applyNumberFormat="1" applyFont="1" applyFill="1"/>
    <xf numFmtId="0" fontId="10" fillId="0" borderId="0" xfId="0" applyFont="1" applyFill="1" applyAlignment="1">
      <alignment horizontal="center"/>
    </xf>
    <xf numFmtId="0" fontId="10" fillId="0" borderId="0" xfId="0" applyFont="1" applyFill="1" applyAlignment="1">
      <alignment horizontal="center"/>
    </xf>
    <xf numFmtId="10" fontId="0" fillId="0" borderId="0" xfId="0" applyNumberFormat="1" applyFill="1" applyAlignment="1">
      <alignment horizontal="left" vertical="center" wrapText="1"/>
    </xf>
    <xf numFmtId="0" fontId="19" fillId="0" borderId="0" xfId="0" applyFont="1" applyFill="1" applyAlignment="1">
      <alignment horizontal="center" vertical="center"/>
    </xf>
    <xf numFmtId="10" fontId="2" fillId="0" borderId="0" xfId="0" applyNumberFormat="1" applyFont="1" applyFill="1" applyAlignment="1">
      <alignment horizontal="left" vertical="center" wrapText="1"/>
    </xf>
    <xf numFmtId="2" fontId="0" fillId="0" borderId="0" xfId="0" applyNumberFormat="1" applyAlignment="1">
      <alignment horizontal="center" vertical="center"/>
    </xf>
    <xf numFmtId="9" fontId="0" fillId="0" borderId="0" xfId="1" applyNumberFormat="1" applyFont="1" applyFill="1" applyAlignment="1">
      <alignment horizontal="center"/>
    </xf>
    <xf numFmtId="0" fontId="0" fillId="0" borderId="0" xfId="0" applyFill="1" applyAlignment="1">
      <alignment horizontal="left" vertical="center" wrapText="1"/>
    </xf>
    <xf numFmtId="0" fontId="0" fillId="0" borderId="0" xfId="0" applyFill="1" applyAlignment="1">
      <alignment horizontal="left" vertical="center"/>
    </xf>
    <xf numFmtId="0" fontId="0" fillId="0" borderId="0" xfId="0" applyAlignment="1">
      <alignment horizontal="left" vertical="center" wrapText="1"/>
    </xf>
    <xf numFmtId="0" fontId="0" fillId="0" borderId="0" xfId="0" applyFill="1" applyAlignment="1">
      <alignment horizontal="left" vertical="top" wrapText="1"/>
    </xf>
    <xf numFmtId="0" fontId="0" fillId="0" borderId="0" xfId="0" applyFill="1" applyAlignment="1">
      <alignment horizontal="left" vertical="top"/>
    </xf>
    <xf numFmtId="0" fontId="19" fillId="0" borderId="0" xfId="0" applyFont="1" applyFill="1" applyAlignment="1">
      <alignment vertical="center"/>
    </xf>
    <xf numFmtId="2" fontId="10" fillId="0" borderId="1" xfId="0" applyNumberFormat="1" applyFont="1" applyBorder="1" applyAlignment="1">
      <alignment horizontal="center"/>
    </xf>
    <xf numFmtId="10" fontId="1" fillId="0" borderId="0" xfId="0" applyNumberFormat="1" applyFont="1" applyFill="1" applyAlignment="1">
      <alignment horizontal="left" vertical="center" wrapText="1"/>
    </xf>
    <xf numFmtId="0" fontId="20" fillId="0" borderId="0" xfId="0" applyFont="1"/>
    <xf numFmtId="0" fontId="0" fillId="0" borderId="0" xfId="0" applyNumberFormat="1" applyFill="1" applyAlignment="1">
      <alignment horizontal="left"/>
    </xf>
    <xf numFmtId="170" fontId="0" fillId="0" borderId="0" xfId="0" applyNumberFormat="1" applyFill="1" applyAlignment="1">
      <alignment horizontal="center" vertical="center"/>
    </xf>
    <xf numFmtId="9" fontId="0" fillId="0" borderId="0" xfId="1" applyNumberFormat="1" applyFont="1" applyFill="1" applyAlignment="1">
      <alignment horizontal="center" vertical="center"/>
    </xf>
    <xf numFmtId="0" fontId="0" fillId="0" borderId="0" xfId="0" applyNumberFormat="1" applyFill="1"/>
  </cellXfs>
  <cellStyles count="4">
    <cellStyle name="Гиперссылка" xfId="2" builtinId="8"/>
    <cellStyle name="Обычный" xfId="0" builtinId="0"/>
    <cellStyle name="Обычный 2" xfId="3"/>
    <cellStyle name="Процентный" xfId="1" builtinId="5"/>
  </cellStyles>
  <dxfs count="100">
    <dxf>
      <numFmt numFmtId="0" formatCode="General"/>
      <fill>
        <patternFill patternType="none">
          <fgColor indexed="64"/>
          <bgColor indexed="65"/>
        </patternFill>
      </fill>
      <alignment horizontal="left" vertical="bottom" textRotation="0" wrapText="0" indent="0" justifyLastLine="0" shrinkToFit="0" readingOrder="0"/>
    </dxf>
    <dxf>
      <numFmt numFmtId="0" formatCode="General"/>
      <fill>
        <patternFill patternType="none">
          <fgColor indexed="64"/>
          <bgColor indexed="65"/>
        </patternFill>
      </fill>
      <alignment horizontal="left" vertical="bottom" textRotation="0" wrapText="0" indent="0" justifyLastLine="0" shrinkToFit="0" readingOrder="0"/>
    </dxf>
    <dxf>
      <numFmt numFmtId="170" formatCode="0.0"/>
      <fill>
        <patternFill patternType="none">
          <fgColor indexed="64"/>
          <bgColor indexed="65"/>
        </patternFill>
      </fill>
      <alignment horizontal="center" vertical="center" textRotation="0" wrapText="0" indent="0" justifyLastLine="0" shrinkToFit="0" readingOrder="0"/>
    </dxf>
    <dxf>
      <numFmt numFmtId="170" formatCode="0.0"/>
      <fill>
        <patternFill patternType="none">
          <fgColor indexed="64"/>
          <bgColor indexed="65"/>
        </patternFill>
      </fill>
      <alignment horizontal="center" vertical="center" textRotation="0" wrapText="0" indent="0" justifyLastLine="0" shrinkToFit="0" readingOrder="0"/>
    </dxf>
    <dxf>
      <numFmt numFmtId="13" formatCode="0%"/>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170" formatCode="0.0"/>
      <fill>
        <patternFill patternType="none">
          <fgColor indexed="64"/>
          <bgColor indexed="65"/>
        </patternFill>
      </fill>
      <alignment horizontal="center" vertical="center" textRotation="0" wrapText="0" indent="0" justifyLastLine="0" shrinkToFit="0" readingOrder="0"/>
    </dxf>
    <dxf>
      <alignment horizontal="left"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font>
        <b val="0"/>
        <i val="0"/>
        <strike val="0"/>
        <condense val="0"/>
        <extend val="0"/>
        <outline val="0"/>
        <shadow val="0"/>
        <u val="none"/>
        <vertAlign val="baseline"/>
        <sz val="11"/>
        <color indexed="8"/>
        <name val="Calibri"/>
        <scheme val="minor"/>
      </font>
      <numFmt numFmtId="165" formatCode="[$-F400]\h\:\m\m\:\s\s\ AM/PM"/>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13" formatCode="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2" formatCode="0.0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fill>
        <patternFill patternType="none">
          <fgColor indexed="64"/>
          <bgColor indexed="65"/>
        </patternFill>
      </fill>
      <alignment horizontal="center" vertical="bottom" textRotation="0" wrapText="0" indent="0" justifyLastLine="0" shrinkToFit="0" readingOrder="0"/>
      <protection locked="1" hidden="0"/>
    </dxf>
    <dxf>
      <font>
        <strike val="0"/>
        <outline val="0"/>
        <shadow val="0"/>
        <u val="none"/>
        <vertAlign val="baseline"/>
        <sz val="11"/>
        <color theme="0"/>
        <name val="Calibri"/>
        <scheme val="minor"/>
      </font>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4" formatCode="0.00%"/>
      <fill>
        <patternFill patternType="none">
          <fgColor indexed="64"/>
          <bgColor indexed="65"/>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textRotation="0" indent="0" justifyLastLine="0" shrinkToFit="0" readingOrder="0"/>
    </dxf>
    <dxf>
      <numFmt numFmtId="30" formatCode="@"/>
      <alignment horizontal="center" textRotation="0" indent="0" justifyLastLine="0" shrinkToFit="0" readingOrder="0"/>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3" formatCode="0%"/>
      <fill>
        <patternFill patternType="none">
          <fgColor indexed="64"/>
          <bgColor indexed="65"/>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numFmt numFmtId="0" formatCode="General"/>
      <fill>
        <patternFill patternType="solid">
          <fgColor theme="4"/>
          <bgColor theme="4"/>
        </patternFill>
      </fill>
      <alignment horizontal="center" vertical="center" textRotation="0" wrapText="1" indent="0" justifyLastLine="0" shrinkToFit="0" readingOrder="0"/>
    </dxf>
    <dxf>
      <numFmt numFmtId="165" formatCode="[$-F400]\h\:\m\m\:\s\s\ AM/PM"/>
      <alignment horizontal="center" vertical="bottom"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общего трафика по дням</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7.2817161358561658E-2"/>
          <c:y val="0.15323442385188255"/>
          <c:w val="0.8966272965879265"/>
          <c:h val="0.65954780895129017"/>
        </c:manualLayout>
      </c:layout>
      <c:lineChart>
        <c:grouping val="standard"/>
        <c:varyColors val="0"/>
        <c:ser>
          <c:idx val="0"/>
          <c:order val="0"/>
          <c:tx>
            <c:strRef>
              <c:f>'Трафик по дням'!$B$37</c:f>
              <c:strCache>
                <c:ptCount val="1"/>
                <c:pt idx="0">
                  <c:v>Визиты</c:v>
                </c:pt>
              </c:strCache>
            </c:strRef>
          </c:tx>
          <c:spPr>
            <a:ln w="28575" cap="rnd">
              <a:solidFill>
                <a:schemeClr val="accent5"/>
              </a:solidFill>
              <a:round/>
            </a:ln>
            <a:effectLst/>
          </c:spPr>
          <c:marker>
            <c:symbol val="none"/>
          </c:marker>
          <c:dLbls>
            <c:delete val="1"/>
          </c:dLbls>
          <c:cat>
            <c:numRef>
              <c:f>'Трафик по дням'!$A$38:$A$70</c:f>
              <c:numCache>
                <c:formatCode>General</c:formatCode>
                <c:ptCount val="32"/>
              </c:numCache>
            </c:numRef>
          </c:cat>
          <c:val>
            <c:numRef>
              <c:f>'Трафик по дням'!$B$38:$B$70</c:f>
              <c:numCache>
                <c:formatCode>General</c:formatCode>
                <c:ptCount val="32"/>
              </c:numCache>
            </c:numRef>
          </c:val>
          <c:smooth val="0"/>
          <c:extLst>
            <c:ext xmlns:c16="http://schemas.microsoft.com/office/drawing/2014/chart" uri="{C3380CC4-5D6E-409C-BE32-E72D297353CC}">
              <c16:uniqueId val="{00000000-3839-401A-987C-46A0FA676FD3}"/>
            </c:ext>
          </c:extLst>
        </c:ser>
        <c:dLbls>
          <c:showLegendKey val="0"/>
          <c:showVal val="1"/>
          <c:showCatName val="0"/>
          <c:showSerName val="0"/>
          <c:showPercent val="0"/>
          <c:showBubbleSize val="0"/>
        </c:dLbls>
        <c:smooth val="0"/>
        <c:axId val="235890856"/>
        <c:axId val="235891240"/>
      </c:lineChart>
      <c:catAx>
        <c:axId val="235890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891240"/>
        <c:crosses val="autoZero"/>
        <c:auto val="1"/>
        <c:lblAlgn val="ctr"/>
        <c:lblOffset val="100"/>
        <c:noMultiLvlLbl val="1"/>
      </c:catAx>
      <c:valAx>
        <c:axId val="235891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890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общего трафика по месяцам</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4.4485192968148506E-2"/>
          <c:y val="0.15626514613438305"/>
          <c:w val="0.9447148850916629"/>
          <c:h val="0.60696401220415586"/>
        </c:manualLayout>
      </c:layout>
      <c:barChart>
        <c:barDir val="col"/>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'Трафик по месяцам'!$A$28:$A$47</c15:sqref>
                  </c15:fullRef>
                </c:ext>
              </c:extLst>
              <c:f>('Трафик по месяцам'!$A$28:$A$32,'Трафик по месяцам'!$A$34:$A$39,'Трафик по месяцам'!$A$41:$A$47)</c:f>
              <c:strCache>
                <c:ptCount val="11"/>
              </c:strCache>
            </c:strRef>
          </c:cat>
          <c:val>
            <c:numRef>
              <c:extLst>
                <c:ext xmlns:c15="http://schemas.microsoft.com/office/drawing/2012/chart" uri="{02D57815-91ED-43cb-92C2-25804820EDAC}">
                  <c15:fullRef>
                    <c15:sqref>'Трафик по месяцам'!$B$28:$B$47</c15:sqref>
                  </c15:fullRef>
                </c:ext>
              </c:extLst>
              <c:f>('Трафик по месяцам'!$B$28:$B$32,'Трафик по месяцам'!$B$34:$B$39,'Трафик по месяцам'!$B$41:$B$47)</c:f>
              <c:numCache>
                <c:formatCode>General</c:formatCode>
                <c:ptCount val="18"/>
              </c:numCache>
            </c:numRef>
          </c:val>
          <c:extLst>
            <c:ext xmlns:c16="http://schemas.microsoft.com/office/drawing/2014/chart" uri="{C3380CC4-5D6E-409C-BE32-E72D297353CC}">
              <c16:uniqueId val="{00000000-DC2A-44AD-9846-1FDB0062ED6B}"/>
            </c:ext>
          </c:extLst>
        </c:ser>
        <c:dLbls>
          <c:showLegendKey val="0"/>
          <c:showVal val="0"/>
          <c:showCatName val="0"/>
          <c:showSerName val="0"/>
          <c:showPercent val="0"/>
          <c:showBubbleSize val="0"/>
        </c:dLbls>
        <c:gapWidth val="219"/>
        <c:overlap val="-27"/>
        <c:axId val="235921648"/>
        <c:axId val="234933176"/>
      </c:barChart>
      <c:catAx>
        <c:axId val="23592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4933176"/>
        <c:crosses val="autoZero"/>
        <c:auto val="1"/>
        <c:lblAlgn val="ctr"/>
        <c:lblOffset val="100"/>
        <c:tickLblSkip val="1"/>
        <c:noMultiLvlLbl val="0"/>
      </c:catAx>
      <c:valAx>
        <c:axId val="234933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921648"/>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трафика с различных источников по неделям</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'Данные для источники сводки'!$C$1</c:f>
              <c:strCache>
                <c:ptCount val="1"/>
                <c:pt idx="0">
                  <c:v>0</c:v>
                </c:pt>
              </c:strCache>
            </c:strRef>
          </c:tx>
          <c:spPr>
            <a:ln w="28575" cap="rnd">
              <a:solidFill>
                <a:schemeClr val="accent1"/>
              </a:solidFill>
              <a:round/>
            </a:ln>
            <a:effectLst/>
          </c:spPr>
          <c:marker>
            <c:symbol val="none"/>
          </c:marker>
          <c:cat>
            <c:numRef>
              <c:f>'Данные для источники сводки'!$A$2:$A$25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cat>
          <c:val>
            <c:numRef>
              <c:f>'Данные для источники сводки'!$C$2:$C$25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smooth val="0"/>
          <c:extLst>
            <c:ext xmlns:c16="http://schemas.microsoft.com/office/drawing/2014/chart" uri="{C3380CC4-5D6E-409C-BE32-E72D297353CC}">
              <c16:uniqueId val="{00000000-5F85-4580-837B-D820C7E2DB5A}"/>
            </c:ext>
          </c:extLst>
        </c:ser>
        <c:ser>
          <c:idx val="1"/>
          <c:order val="1"/>
          <c:tx>
            <c:strRef>
              <c:f>'Данные для источники сводки'!$F$1</c:f>
              <c:strCache>
                <c:ptCount val="1"/>
                <c:pt idx="0">
                  <c:v>0</c:v>
                </c:pt>
              </c:strCache>
            </c:strRef>
          </c:tx>
          <c:spPr>
            <a:ln w="28575" cap="rnd">
              <a:solidFill>
                <a:schemeClr val="accent2"/>
              </a:solidFill>
              <a:round/>
            </a:ln>
            <a:effectLst/>
          </c:spPr>
          <c:marker>
            <c:symbol val="none"/>
          </c:marker>
          <c:cat>
            <c:numRef>
              <c:f>'Данные для источники сводки'!$A$2:$A$25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cat>
          <c:val>
            <c:numRef>
              <c:f>'Данные для источники сводки'!$F$2:$F$25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smooth val="0"/>
          <c:extLst>
            <c:ext xmlns:c16="http://schemas.microsoft.com/office/drawing/2014/chart" uri="{C3380CC4-5D6E-409C-BE32-E72D297353CC}">
              <c16:uniqueId val="{00000001-5F85-4580-837B-D820C7E2DB5A}"/>
            </c:ext>
          </c:extLst>
        </c:ser>
        <c:ser>
          <c:idx val="2"/>
          <c:order val="2"/>
          <c:tx>
            <c:strRef>
              <c:f>'Данные для источники сводки'!$I$1</c:f>
              <c:strCache>
                <c:ptCount val="1"/>
                <c:pt idx="0">
                  <c:v>0</c:v>
                </c:pt>
              </c:strCache>
            </c:strRef>
          </c:tx>
          <c:spPr>
            <a:ln w="28575" cap="rnd">
              <a:solidFill>
                <a:schemeClr val="accent3"/>
              </a:solidFill>
              <a:round/>
            </a:ln>
            <a:effectLst/>
          </c:spPr>
          <c:marker>
            <c:symbol val="none"/>
          </c:marker>
          <c:cat>
            <c:numRef>
              <c:f>'Данные для источники сводки'!$A$2:$A$25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cat>
          <c:val>
            <c:numRef>
              <c:f>'Данные для источники сводки'!$I$2:$I$25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smooth val="0"/>
          <c:extLst>
            <c:ext xmlns:c16="http://schemas.microsoft.com/office/drawing/2014/chart" uri="{C3380CC4-5D6E-409C-BE32-E72D297353CC}">
              <c16:uniqueId val="{00000002-5F85-4580-837B-D820C7E2DB5A}"/>
            </c:ext>
          </c:extLst>
        </c:ser>
        <c:ser>
          <c:idx val="3"/>
          <c:order val="3"/>
          <c:tx>
            <c:strRef>
              <c:f>'Данные для источники сводки'!$L$1</c:f>
              <c:strCache>
                <c:ptCount val="1"/>
                <c:pt idx="0">
                  <c:v>0</c:v>
                </c:pt>
              </c:strCache>
            </c:strRef>
          </c:tx>
          <c:spPr>
            <a:ln w="28575" cap="rnd">
              <a:solidFill>
                <a:schemeClr val="accent4"/>
              </a:solidFill>
              <a:round/>
            </a:ln>
            <a:effectLst/>
          </c:spPr>
          <c:marker>
            <c:symbol val="none"/>
          </c:marker>
          <c:cat>
            <c:numRef>
              <c:f>'Данные для источники сводки'!$A$2:$A$25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cat>
          <c:val>
            <c:numRef>
              <c:f>'Данные для источники сводки'!$L$2:$L$25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smooth val="0"/>
          <c:extLst>
            <c:ext xmlns:c16="http://schemas.microsoft.com/office/drawing/2014/chart" uri="{C3380CC4-5D6E-409C-BE32-E72D297353CC}">
              <c16:uniqueId val="{00000003-5F85-4580-837B-D820C7E2DB5A}"/>
            </c:ext>
          </c:extLst>
        </c:ser>
        <c:ser>
          <c:idx val="4"/>
          <c:order val="4"/>
          <c:tx>
            <c:strRef>
              <c:f>'Данные для источники сводки'!$O$1</c:f>
              <c:strCache>
                <c:ptCount val="1"/>
                <c:pt idx="0">
                  <c:v>0</c:v>
                </c:pt>
              </c:strCache>
            </c:strRef>
          </c:tx>
          <c:spPr>
            <a:ln w="28575" cap="rnd">
              <a:solidFill>
                <a:schemeClr val="accent5"/>
              </a:solidFill>
              <a:round/>
            </a:ln>
            <a:effectLst/>
          </c:spPr>
          <c:marker>
            <c:symbol val="none"/>
          </c:marker>
          <c:cat>
            <c:numRef>
              <c:f>'Данные для источники сводки'!$A$2:$A$25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cat>
          <c:val>
            <c:numRef>
              <c:f>'Данные для источники сводки'!$O$2:$O$25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smooth val="0"/>
          <c:extLst>
            <c:ext xmlns:c16="http://schemas.microsoft.com/office/drawing/2014/chart" uri="{C3380CC4-5D6E-409C-BE32-E72D297353CC}">
              <c16:uniqueId val="{00000004-5F85-4580-837B-D820C7E2DB5A}"/>
            </c:ext>
          </c:extLst>
        </c:ser>
        <c:dLbls>
          <c:showLegendKey val="0"/>
          <c:showVal val="0"/>
          <c:showCatName val="0"/>
          <c:showSerName val="0"/>
          <c:showPercent val="0"/>
          <c:showBubbleSize val="0"/>
        </c:dLbls>
        <c:smooth val="0"/>
        <c:axId val="434116352"/>
        <c:axId val="232802352"/>
      </c:lineChart>
      <c:catAx>
        <c:axId val="43411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2802352"/>
        <c:crosses val="autoZero"/>
        <c:auto val="1"/>
        <c:lblAlgn val="ctr"/>
        <c:lblOffset val="100"/>
        <c:noMultiLvlLbl val="0"/>
      </c:catAx>
      <c:valAx>
        <c:axId val="23280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41163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трафика с поисковых систем по неделям</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'Данные для поискового трафика'!$C$1</c:f>
              <c:strCache>
                <c:ptCount val="1"/>
                <c:pt idx="0">
                  <c:v>0</c:v>
                </c:pt>
              </c:strCache>
            </c:strRef>
          </c:tx>
          <c:spPr>
            <a:ln w="28575" cap="rnd">
              <a:solidFill>
                <a:schemeClr val="accent1"/>
              </a:solidFill>
              <a:round/>
            </a:ln>
            <a:effectLst/>
          </c:spPr>
          <c:marker>
            <c:symbol val="none"/>
          </c:marker>
          <c:cat>
            <c:numRef>
              <c:f>'Данные для поискового трафика'!$A$2:$A$25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cat>
          <c:val>
            <c:numRef>
              <c:f>'Данные для поискового трафика'!$C$2:$C$25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smooth val="0"/>
          <c:extLst>
            <c:ext xmlns:c16="http://schemas.microsoft.com/office/drawing/2014/chart" uri="{C3380CC4-5D6E-409C-BE32-E72D297353CC}">
              <c16:uniqueId val="{00000000-567F-413C-BD43-80966298B840}"/>
            </c:ext>
          </c:extLst>
        </c:ser>
        <c:ser>
          <c:idx val="1"/>
          <c:order val="1"/>
          <c:tx>
            <c:strRef>
              <c:f>'Данные для поискового трафика'!$F$1</c:f>
              <c:strCache>
                <c:ptCount val="1"/>
                <c:pt idx="0">
                  <c:v>0</c:v>
                </c:pt>
              </c:strCache>
            </c:strRef>
          </c:tx>
          <c:spPr>
            <a:ln w="28575" cap="rnd">
              <a:solidFill>
                <a:schemeClr val="accent2"/>
              </a:solidFill>
              <a:round/>
            </a:ln>
            <a:effectLst/>
          </c:spPr>
          <c:marker>
            <c:symbol val="none"/>
          </c:marker>
          <c:cat>
            <c:numRef>
              <c:f>'Данные для поискового трафика'!$A$2:$A$25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cat>
          <c:val>
            <c:numRef>
              <c:f>'Данные для поискового трафика'!$F$2:$F$25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smooth val="0"/>
          <c:extLst>
            <c:ext xmlns:c16="http://schemas.microsoft.com/office/drawing/2014/chart" uri="{C3380CC4-5D6E-409C-BE32-E72D297353CC}">
              <c16:uniqueId val="{00000001-567F-413C-BD43-80966298B840}"/>
            </c:ext>
          </c:extLst>
        </c:ser>
        <c:ser>
          <c:idx val="2"/>
          <c:order val="2"/>
          <c:tx>
            <c:strRef>
              <c:f>'Данные для поискового трафика'!$I$1</c:f>
              <c:strCache>
                <c:ptCount val="1"/>
                <c:pt idx="0">
                  <c:v>0</c:v>
                </c:pt>
              </c:strCache>
            </c:strRef>
          </c:tx>
          <c:spPr>
            <a:ln w="28575" cap="rnd">
              <a:solidFill>
                <a:schemeClr val="accent3"/>
              </a:solidFill>
              <a:round/>
            </a:ln>
            <a:effectLst/>
          </c:spPr>
          <c:marker>
            <c:symbol val="none"/>
          </c:marker>
          <c:cat>
            <c:numRef>
              <c:f>'Данные для поискового трафика'!$A$2:$A$25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cat>
          <c:val>
            <c:numRef>
              <c:f>'Данные для поискового трафика'!$I$2:$I$25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smooth val="0"/>
          <c:extLst>
            <c:ext xmlns:c16="http://schemas.microsoft.com/office/drawing/2014/chart" uri="{C3380CC4-5D6E-409C-BE32-E72D297353CC}">
              <c16:uniqueId val="{00000002-567F-413C-BD43-80966298B840}"/>
            </c:ext>
          </c:extLst>
        </c:ser>
        <c:ser>
          <c:idx val="3"/>
          <c:order val="3"/>
          <c:tx>
            <c:strRef>
              <c:f>'Данные для поискового трафика'!$L$1</c:f>
              <c:strCache>
                <c:ptCount val="1"/>
                <c:pt idx="0">
                  <c:v>0</c:v>
                </c:pt>
              </c:strCache>
            </c:strRef>
          </c:tx>
          <c:spPr>
            <a:ln w="28575" cap="rnd">
              <a:solidFill>
                <a:schemeClr val="accent4"/>
              </a:solidFill>
              <a:round/>
            </a:ln>
            <a:effectLst/>
          </c:spPr>
          <c:marker>
            <c:symbol val="none"/>
          </c:marker>
          <c:cat>
            <c:numRef>
              <c:f>'Данные для поискового трафика'!$A$2:$A$25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cat>
          <c:val>
            <c:numRef>
              <c:f>'Данные для поискового трафика'!$L$2:$L$25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smooth val="0"/>
          <c:extLst>
            <c:ext xmlns:c16="http://schemas.microsoft.com/office/drawing/2014/chart" uri="{C3380CC4-5D6E-409C-BE32-E72D297353CC}">
              <c16:uniqueId val="{00000003-567F-413C-BD43-80966298B840}"/>
            </c:ext>
          </c:extLst>
        </c:ser>
        <c:ser>
          <c:idx val="4"/>
          <c:order val="4"/>
          <c:tx>
            <c:strRef>
              <c:f>'Данные для поискового трафика'!$O$1</c:f>
              <c:strCache>
                <c:ptCount val="1"/>
                <c:pt idx="0">
                  <c:v>0</c:v>
                </c:pt>
              </c:strCache>
            </c:strRef>
          </c:tx>
          <c:spPr>
            <a:ln w="28575" cap="rnd">
              <a:solidFill>
                <a:schemeClr val="accent5"/>
              </a:solidFill>
              <a:round/>
            </a:ln>
            <a:effectLst/>
          </c:spPr>
          <c:marker>
            <c:symbol val="none"/>
          </c:marker>
          <c:cat>
            <c:numRef>
              <c:f>'Данные для поискового трафика'!$A$2:$A$25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cat>
          <c:val>
            <c:numRef>
              <c:f>'Данные для поискового трафика'!$O$2:$O$25</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smooth val="0"/>
          <c:extLst>
            <c:ext xmlns:c16="http://schemas.microsoft.com/office/drawing/2014/chart" uri="{C3380CC4-5D6E-409C-BE32-E72D297353CC}">
              <c16:uniqueId val="{00000004-567F-413C-BD43-80966298B840}"/>
            </c:ext>
          </c:extLst>
        </c:ser>
        <c:dLbls>
          <c:showLegendKey val="0"/>
          <c:showVal val="0"/>
          <c:showCatName val="0"/>
          <c:showSerName val="0"/>
          <c:showPercent val="0"/>
          <c:showBubbleSize val="0"/>
        </c:dLbls>
        <c:smooth val="0"/>
        <c:axId val="419494816"/>
        <c:axId val="419493984"/>
      </c:lineChart>
      <c:catAx>
        <c:axId val="41949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9493984"/>
        <c:crosses val="autoZero"/>
        <c:auto val="1"/>
        <c:lblAlgn val="ctr"/>
        <c:lblOffset val="100"/>
        <c:noMultiLvlLbl val="0"/>
      </c:catAx>
      <c:valAx>
        <c:axId val="41949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94948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География посещений</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bar"/>
        <c:grouping val="clustered"/>
        <c:varyColors val="0"/>
        <c:ser>
          <c:idx val="0"/>
          <c:order val="0"/>
          <c:spPr>
            <a:solidFill>
              <a:schemeClr val="accent1"/>
            </a:solidFill>
            <a:ln>
              <a:noFill/>
            </a:ln>
            <a:effectLst/>
          </c:spPr>
          <c:invertIfNegative val="0"/>
          <c:dLbls>
            <c:delete val="1"/>
          </c:dLbls>
          <c:cat>
            <c:numRef>
              <c:f>География!$A$26:$A$35</c:f>
              <c:numCache>
                <c:formatCode>General</c:formatCode>
                <c:ptCount val="10"/>
              </c:numCache>
            </c:numRef>
          </c:cat>
          <c:val>
            <c:numRef>
              <c:f>География!$B$26:$B$35</c:f>
              <c:numCache>
                <c:formatCode>General</c:formatCode>
                <c:ptCount val="10"/>
              </c:numCache>
            </c:numRef>
          </c:val>
          <c:extLst>
            <c:ext xmlns:c16="http://schemas.microsoft.com/office/drawing/2014/chart" uri="{C3380CC4-5D6E-409C-BE32-E72D297353CC}">
              <c16:uniqueId val="{00000000-98A6-400A-9FEF-3411F1A644C9}"/>
            </c:ext>
          </c:extLst>
        </c:ser>
        <c:dLbls>
          <c:showLegendKey val="0"/>
          <c:showVal val="0"/>
          <c:showCatName val="0"/>
          <c:showSerName val="0"/>
          <c:showPercent val="1"/>
          <c:showBubbleSize val="0"/>
        </c:dLbls>
        <c:gapWidth val="182"/>
        <c:axId val="236776856"/>
        <c:axId val="236777248"/>
      </c:barChart>
      <c:catAx>
        <c:axId val="2367768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6777248"/>
        <c:crosses val="autoZero"/>
        <c:auto val="1"/>
        <c:lblAlgn val="ctr"/>
        <c:lblOffset val="100"/>
        <c:noMultiLvlLbl val="0"/>
      </c:catAx>
      <c:valAx>
        <c:axId val="23677724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6776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Популярные браузеры</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tx>
            <c:strRef>
              <c:f>Технологии!$B$25</c:f>
              <c:strCache>
                <c:ptCount val="1"/>
                <c:pt idx="0">
                  <c:v>Визиты</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45-47B4-8E73-F152AB16A9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45-47B4-8E73-F152AB16A9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E45-47B4-8E73-F152AB16A96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E45-47B4-8E73-F152AB16A96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E45-47B4-8E73-F152AB16A966}"/>
              </c:ext>
            </c:extLst>
          </c:dPt>
          <c:dLbls>
            <c:delete val="1"/>
          </c:dLbls>
          <c:cat>
            <c:numRef>
              <c:f>Технологии!$A$26:$A$30</c:f>
              <c:numCache>
                <c:formatCode>General</c:formatCode>
                <c:ptCount val="5"/>
              </c:numCache>
            </c:numRef>
          </c:cat>
          <c:val>
            <c:numRef>
              <c:f>Технологии!$B$26:$B$30</c:f>
              <c:numCache>
                <c:formatCode>General</c:formatCode>
                <c:ptCount val="5"/>
              </c:numCache>
            </c:numRef>
          </c:val>
          <c:extLst>
            <c:ext xmlns:c16="http://schemas.microsoft.com/office/drawing/2014/chart" uri="{C3380CC4-5D6E-409C-BE32-E72D297353CC}">
              <c16:uniqueId val="{0000000A-2E45-47B4-8E73-F152AB16A966}"/>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Разрешение экрана просмотра</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BE-4A5E-8845-57702A7529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BE-4A5E-8845-57702A7529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BE-4A5E-8845-57702A7529E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BE-4A5E-8845-57702A7529E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BE-4A5E-8845-57702A7529E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FBE-4A5E-8845-57702A7529E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FBE-4A5E-8845-57702A7529E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FBE-4A5E-8845-57702A7529E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FBE-4A5E-8845-57702A7529E4}"/>
              </c:ext>
            </c:extLst>
          </c:dPt>
          <c:dLbls>
            <c:delete val="1"/>
          </c:dLbls>
          <c:cat>
            <c:numRef>
              <c:f>Технологии!$A$48:$A$56</c:f>
              <c:numCache>
                <c:formatCode>General</c:formatCode>
                <c:ptCount val="9"/>
              </c:numCache>
            </c:numRef>
          </c:cat>
          <c:val>
            <c:numRef>
              <c:f>Технологии!$B$48:$B$56</c:f>
              <c:numCache>
                <c:formatCode>General</c:formatCode>
                <c:ptCount val="9"/>
              </c:numCache>
            </c:numRef>
          </c:val>
          <c:extLst>
            <c:ext xmlns:c16="http://schemas.microsoft.com/office/drawing/2014/chart" uri="{C3380CC4-5D6E-409C-BE32-E72D297353CC}">
              <c16:uniqueId val="{00000012-7FBE-4A5E-8845-57702A7529E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3.1545741324921134E-2"/>
          <c:y val="0.19922491110997947"/>
          <c:w val="0.81185788684931737"/>
          <c:h val="0.76090799316085733"/>
        </c:manualLayout>
      </c:layout>
      <c:pieChart>
        <c:varyColors val="1"/>
        <c:ser>
          <c:idx val="0"/>
          <c:order val="0"/>
          <c:tx>
            <c:strRef>
              <c:f>Устройства!$B$26</c:f>
              <c:strCache>
                <c:ptCount val="1"/>
                <c:pt idx="0">
                  <c:v>Визиты</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F345-48B7-B4D8-E08A252BEB8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F345-48B7-B4D8-E08A252BEB81}"/>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F345-48B7-B4D8-E08A252BEB81}"/>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F345-48B7-B4D8-E08A252BEB81}"/>
              </c:ext>
            </c:extLst>
          </c:dPt>
          <c:dLbls>
            <c:delete val="1"/>
          </c:dLbls>
          <c:cat>
            <c:numRef>
              <c:f>Устройства!$A$27:$A$29</c:f>
              <c:numCache>
                <c:formatCode>General</c:formatCode>
                <c:ptCount val="3"/>
              </c:numCache>
            </c:numRef>
          </c:cat>
          <c:val>
            <c:numRef>
              <c:f>Устройства!$B$27:$B$29</c:f>
              <c:numCache>
                <c:formatCode>General</c:formatCode>
                <c:ptCount val="3"/>
              </c:numCache>
            </c:numRef>
          </c:val>
          <c:extLst>
            <c:ext xmlns:c16="http://schemas.microsoft.com/office/drawing/2014/chart" uri="{C3380CC4-5D6E-409C-BE32-E72D297353CC}">
              <c16:uniqueId val="{00000008-F345-48B7-B4D8-E08A252BEB81}"/>
            </c:ext>
          </c:extLst>
        </c:ser>
        <c:dLbls>
          <c:dLblPos val="ctr"/>
          <c:showLegendKey val="0"/>
          <c:showVal val="0"/>
          <c:showCatName val="0"/>
          <c:showSerName val="0"/>
          <c:showPercent val="1"/>
          <c:showBubbleSize val="0"/>
          <c:showLeaderLines val="1"/>
        </c:dLbls>
        <c:firstSliceAng val="4"/>
      </c:pieChart>
      <c:spPr>
        <a:noFill/>
        <a:ln>
          <a:noFill/>
        </a:ln>
        <a:effectLst/>
      </c:spPr>
    </c:plotArea>
    <c:legend>
      <c:legendPos val="b"/>
      <c:layout>
        <c:manualLayout>
          <c:xMode val="edge"/>
          <c:yMode val="edge"/>
          <c:x val="0.80490170180340348"/>
          <c:y val="0.38039836401902172"/>
          <c:w val="0.19449767166200999"/>
          <c:h val="0.318383579360633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21169</xdr:colOff>
      <xdr:row>0</xdr:row>
      <xdr:rowOff>10584</xdr:rowOff>
    </xdr:from>
    <xdr:to>
      <xdr:col>3</xdr:col>
      <xdr:colOff>981824</xdr:colOff>
      <xdr:row>4</xdr:row>
      <xdr:rowOff>3660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169" y="10584"/>
          <a:ext cx="3103780" cy="75507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oneCellAnchor>
    <xdr:from>
      <xdr:col>0</xdr:col>
      <xdr:colOff>0</xdr:colOff>
      <xdr:row>0</xdr:row>
      <xdr:rowOff>0</xdr:rowOff>
    </xdr:from>
    <xdr:ext cx="3113616" cy="743870"/>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3616" cy="743870"/>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twoCellAnchor editAs="oneCell">
    <xdr:from>
      <xdr:col>0</xdr:col>
      <xdr:colOff>9525</xdr:colOff>
      <xdr:row>0</xdr:row>
      <xdr:rowOff>19050</xdr:rowOff>
    </xdr:from>
    <xdr:to>
      <xdr:col>0</xdr:col>
      <xdr:colOff>3119966</xdr:colOff>
      <xdr:row>4</xdr:row>
      <xdr:rowOff>920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19050"/>
          <a:ext cx="3110441" cy="7438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65881</xdr:colOff>
      <xdr:row>14</xdr:row>
      <xdr:rowOff>42069</xdr:rowOff>
    </xdr:from>
    <xdr:to>
      <xdr:col>6</xdr:col>
      <xdr:colOff>1088231</xdr:colOff>
      <xdr:row>34</xdr:row>
      <xdr:rowOff>165893</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21169</xdr:colOff>
      <xdr:row>0</xdr:row>
      <xdr:rowOff>22490</xdr:rowOff>
    </xdr:from>
    <xdr:to>
      <xdr:col>2</xdr:col>
      <xdr:colOff>951708</xdr:colOff>
      <xdr:row>4</xdr:row>
      <xdr:rowOff>4360</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1169" y="22490"/>
          <a:ext cx="3097477" cy="7438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311612</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1962" cy="743870"/>
        </a:xfrm>
        <a:prstGeom prst="rect">
          <a:avLst/>
        </a:prstGeom>
      </xdr:spPr>
    </xdr:pic>
    <xdr:clientData/>
  </xdr:twoCellAnchor>
  <xdr:twoCellAnchor>
    <xdr:from>
      <xdr:col>0</xdr:col>
      <xdr:colOff>37619</xdr:colOff>
      <xdr:row>9</xdr:row>
      <xdr:rowOff>68035</xdr:rowOff>
    </xdr:from>
    <xdr:to>
      <xdr:col>8</xdr:col>
      <xdr:colOff>0</xdr:colOff>
      <xdr:row>24</xdr:row>
      <xdr:rowOff>171450</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351058</xdr:colOff>
      <xdr:row>3</xdr:row>
      <xdr:rowOff>172370</xdr:rowOff>
    </xdr:to>
    <xdr:pic>
      <xdr:nvPicPr>
        <xdr:cNvPr id="4" name="Рисунок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36360</xdr:colOff>
      <xdr:row>8</xdr:row>
      <xdr:rowOff>32468</xdr:rowOff>
    </xdr:from>
    <xdr:to>
      <xdr:col>6</xdr:col>
      <xdr:colOff>1218791</xdr:colOff>
      <xdr:row>27</xdr:row>
      <xdr:rowOff>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351058</xdr:colOff>
      <xdr:row>3</xdr:row>
      <xdr:rowOff>172370</xdr:rowOff>
    </xdr:to>
    <xdr:pic>
      <xdr:nvPicPr>
        <xdr:cNvPr id="4" name="Рисунок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102520</xdr:colOff>
      <xdr:row>7</xdr:row>
      <xdr:rowOff>1389522</xdr:rowOff>
    </xdr:from>
    <xdr:to>
      <xdr:col>5</xdr:col>
      <xdr:colOff>1167580</xdr:colOff>
      <xdr:row>26</xdr:row>
      <xdr:rowOff>184355</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395816</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0916" cy="743870"/>
        </a:xfrm>
        <a:prstGeom prst="rect">
          <a:avLst/>
        </a:prstGeom>
      </xdr:spPr>
    </xdr:pic>
    <xdr:clientData/>
  </xdr:twoCellAnchor>
  <xdr:twoCellAnchor>
    <xdr:from>
      <xdr:col>0</xdr:col>
      <xdr:colOff>47625</xdr:colOff>
      <xdr:row>9</xdr:row>
      <xdr:rowOff>39687</xdr:rowOff>
    </xdr:from>
    <xdr:to>
      <xdr:col>5</xdr:col>
      <xdr:colOff>1111250</xdr:colOff>
      <xdr:row>23</xdr:row>
      <xdr:rowOff>115887</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814916</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0441" cy="743870"/>
        </a:xfrm>
        <a:prstGeom prst="rect">
          <a:avLst/>
        </a:prstGeom>
      </xdr:spPr>
    </xdr:pic>
    <xdr:clientData/>
  </xdr:twoCellAnchor>
  <xdr:twoCellAnchor>
    <xdr:from>
      <xdr:col>0</xdr:col>
      <xdr:colOff>38100</xdr:colOff>
      <xdr:row>9</xdr:row>
      <xdr:rowOff>4762</xdr:rowOff>
    </xdr:from>
    <xdr:to>
      <xdr:col>5</xdr:col>
      <xdr:colOff>1076325</xdr:colOff>
      <xdr:row>23</xdr:row>
      <xdr:rowOff>80962</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57149</xdr:colOff>
      <xdr:row>30</xdr:row>
      <xdr:rowOff>42861</xdr:rowOff>
    </xdr:from>
    <xdr:to>
      <xdr:col>5</xdr:col>
      <xdr:colOff>1142999</xdr:colOff>
      <xdr:row>45</xdr:row>
      <xdr:rowOff>142874</xdr:rowOff>
    </xdr:to>
    <xdr:graphicFrame macro="">
      <xdr:nvGraphicFramePr>
        <xdr:cNvPr id="4"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38100</xdr:colOff>
      <xdr:row>9</xdr:row>
      <xdr:rowOff>38099</xdr:rowOff>
    </xdr:from>
    <xdr:to>
      <xdr:col>5</xdr:col>
      <xdr:colOff>1114425</xdr:colOff>
      <xdr:row>24</xdr:row>
      <xdr:rowOff>47625</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3</xdr:col>
      <xdr:colOff>383116</xdr:colOff>
      <xdr:row>3</xdr:row>
      <xdr:rowOff>172370</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3116791" cy="74387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30691</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6791" cy="74387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arshin.Pavel\Downloads\2018-05-04_tez-cars.ru_%20&#1089;&#1090;&#1072;&#1090;&#1080;&#1089;&#1090;&#1080;&#1095;&#1077;&#1089;&#1082;&#1080;&#1081;%20&#1086;&#1090;&#1095;&#1077;&#1090;%20&#1087;&#1086;%20&#1087;&#1088;&#1086;&#1076;&#1074;&#1080;&#1078;&#1077;&#1085;&#1080;&#110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авила"/>
      <sheetName val="Титульный"/>
      <sheetName val="Оглавление"/>
      <sheetName val="Общие по месяцу"/>
      <sheetName val="Посещ-сть по месяцам"/>
      <sheetName val="Источники, сводка"/>
      <sheetName val="География"/>
      <sheetName val="Технологии"/>
      <sheetName val="Устройства"/>
      <sheetName val="Поиск. фразы"/>
      <sheetName val="Поп. страницы"/>
      <sheetName val="Динамика позиций"/>
      <sheetName val="Позиции по месяцам"/>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queryTables/queryTable1.xml><?xml version="1.0" encoding="utf-8"?>
<queryTable xmlns="http://schemas.openxmlformats.org/spreadsheetml/2006/main" name="ExternalData_1" connectionId="7" autoFormatId="16" applyNumberFormats="0" applyBorderFormats="0" applyFontFormats="0" applyPatternFormats="0" applyAlignmentFormats="0" applyWidthHeightFormats="0">
  <queryTableRefresh nextId="11">
    <queryTableFields count="7">
      <queryTableField id="8" name="Дата визита"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s>
  </queryTableRefresh>
</queryTable>
</file>

<file path=xl/queryTables/queryTable10.xml><?xml version="1.0" encoding="utf-8"?>
<queryTable xmlns="http://schemas.openxmlformats.org/spreadsheetml/2006/main" name="ExternalData_1" connectionId="5" autoFormatId="16" applyNumberFormats="0" applyBorderFormats="0" applyFontFormats="0" applyPatternFormats="0" applyAlignmentFormats="0" applyWidthHeightFormats="0">
  <queryTableRefresh nextId="7">
    <queryTableFields count="6">
      <queryTableField id="1" name="Тип устройств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1.xml><?xml version="1.0" encoding="utf-8"?>
<queryTable xmlns="http://schemas.openxmlformats.org/spreadsheetml/2006/main" name="ExternalData_2" connectionId="10" autoFormatId="16" applyNumberFormats="0" applyBorderFormats="0" applyFontFormats="0" applyPatternFormats="0" applyAlignmentFormats="0" applyWidthHeightFormats="0">
  <queryTableRefresh nextId="7">
    <queryTableFields count="6">
      <queryTableField id="1" name="Поисковая фраз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2.xml><?xml version="1.0" encoding="utf-8"?>
<queryTable xmlns="http://schemas.openxmlformats.org/spreadsheetml/2006/main" name="ExternalData_2" connectionId="11" autoFormatId="16" applyNumberFormats="0" applyBorderFormats="0" applyFontFormats="0" applyPatternFormats="0" applyAlignmentFormats="0" applyWidthHeightFormats="0">
  <queryTableRefresh nextId="9">
    <queryTableFields count="7">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7" name="Кампания Яндекс.Директа" tableColumnId="1"/>
      <queryTableField id="8" name="Условие показа объявления" tableColumnId="7"/>
    </queryTableFields>
  </queryTableRefresh>
</queryTable>
</file>

<file path=xl/queryTables/queryTable13.xml><?xml version="1.0" encoding="utf-8"?>
<queryTable xmlns="http://schemas.openxmlformats.org/spreadsheetml/2006/main" name="ExternalData_3" connectionId="8" autoFormatId="16" applyNumberFormats="0" applyBorderFormats="0" applyFontFormats="0" applyPatternFormats="0" applyAlignmentFormats="0" applyWidthHeightFormats="0">
  <queryTableRefresh nextId="8">
    <queryTableFields count="7">
      <queryTableField id="1" name="Страница входа"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s>
  </queryTableRefresh>
</queryTable>
</file>

<file path=xl/queryTables/queryTable2.xml><?xml version="1.0" encoding="utf-8"?>
<queryTable xmlns="http://schemas.openxmlformats.org/spreadsheetml/2006/main" name="ExternalData_2" connectionId="1" autoFormatId="16" applyNumberFormats="0" applyBorderFormats="0" applyFontFormats="0" applyPatternFormats="0" applyAlignmentFormats="0" applyWidthHeightFormats="0">
  <queryTableRefresh nextId="2">
    <queryTableFields count="1">
      <queryTableField id="1" name="Достижение целей" tableColumnId="1"/>
    </queryTableFields>
  </queryTableRefresh>
</queryTable>
</file>

<file path=xl/queryTables/queryTable3.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nextId="9">
    <queryTableFields count="8">
      <queryTableField id="1" name="Месяц"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 id="8" name="Достижения целей" tableColumnId="8"/>
    </queryTableFields>
  </queryTableRefresh>
</queryTable>
</file>

<file path=xl/queryTables/queryTable4.xml><?xml version="1.0" encoding="utf-8"?>
<queryTable xmlns="http://schemas.openxmlformats.org/spreadsheetml/2006/main" name="ExternalData_2" connectionId="3" autoFormatId="16" applyNumberFormats="0" applyBorderFormats="0" applyFontFormats="0" applyPatternFormats="0" applyAlignmentFormats="0" applyWidthHeightFormats="0">
  <queryTableRefresh nextId="9">
    <queryTableFields count="8">
      <queryTableField id="1" name="Месяц"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 id="8" name="Достижения целей" tableColumnId="8"/>
    </queryTableFields>
  </queryTableRefresh>
</queryTable>
</file>

<file path=xl/queryTables/queryTable5.xml><?xml version="1.0" encoding="utf-8"?>
<queryTable xmlns="http://schemas.openxmlformats.org/spreadsheetml/2006/main" name="ExternalData_1" connectionId="12" autoFormatId="16" applyNumberFormats="0" applyBorderFormats="0" applyFontFormats="0" applyPatternFormats="0" applyAlignmentFormats="0" applyWidthHeightFormats="0">
  <queryTableRefresh nextId="19">
    <queryTableFields count="7">
      <queryTableField id="1" name="Источник трафик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18" name="Целевые вызиты" tableColumnId="13"/>
    </queryTableFields>
  </queryTableRefresh>
</queryTable>
</file>

<file path=xl/queryTables/queryTable6.xml><?xml version="1.0" encoding="utf-8"?>
<queryTable xmlns="http://schemas.openxmlformats.org/spreadsheetml/2006/main" name="ExternalData_1" connectionId="13" autoFormatId="16" applyNumberFormats="0" applyBorderFormats="0" applyFontFormats="0" applyPatternFormats="0" applyAlignmentFormats="0" applyWidthHeightFormats="0">
  <queryTableRefresh nextId="19">
    <queryTableFields count="7">
      <queryTableField id="1" name="Источник трафик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18" name="Целевые вызиты" tableColumnId="13"/>
    </queryTableFields>
  </queryTableRefresh>
</queryTable>
</file>

<file path=xl/queryTables/queryTable7.xml><?xml version="1.0" encoding="utf-8"?>
<queryTable xmlns="http://schemas.openxmlformats.org/spreadsheetml/2006/main" name="ExternalData_1" connectionId="6" autoFormatId="16" applyNumberFormats="0" applyBorderFormats="0" applyFontFormats="0" applyPatternFormats="0" applyAlignmentFormats="0" applyWidthHeightFormats="0">
  <queryTableRefresh nextId="7">
    <queryTableFields count="6">
      <queryTableField id="1" name="Город"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8.xml><?xml version="1.0" encoding="utf-8"?>
<queryTable xmlns="http://schemas.openxmlformats.org/spreadsheetml/2006/main" name="ExternalData_1" connectionId="4" autoFormatId="16" applyNumberFormats="0" applyBorderFormats="0" applyFontFormats="0" applyPatternFormats="0" applyAlignmentFormats="0" applyWidthHeightFormats="0">
  <queryTableRefresh nextId="7">
    <queryTableFields count="6">
      <queryTableField id="1" name="Полная версия браузер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9.xml><?xml version="1.0" encoding="utf-8"?>
<queryTable xmlns="http://schemas.openxmlformats.org/spreadsheetml/2006/main" name="ExternalData_2" connectionId="9" autoFormatId="16" applyNumberFormats="0" applyBorderFormats="0" applyFontFormats="0" applyPatternFormats="0" applyAlignmentFormats="0" applyWidthHeightFormats="0">
  <queryTableRefresh nextId="7">
    <queryTableFields count="6">
      <queryTableField id="1" name="Реальное разрешение"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id="1" name="Общие_показатели_по_месяцу" displayName="Общие_показатели_по_месяцу" ref="A37:G70" tableType="queryTable" totalsRowCount="1" headerRowDxfId="99">
  <autoFilter ref="A37:G69"/>
  <sortState ref="A38:G65">
    <sortCondition ref="A36"/>
  </sortState>
  <tableColumns count="7">
    <tableColumn id="1" uniqueName="1" name="Дата визита" queryTableFieldId="8" dataDxfId="98" totalsRowDxfId="97"/>
    <tableColumn id="2" uniqueName="2" name="Визиты" queryTableFieldId="2" dataDxfId="96" totalsRowDxfId="95"/>
    <tableColumn id="3" uniqueName="3" name="Посетители" queryTableFieldId="3" dataDxfId="94" totalsRowDxfId="93"/>
    <tableColumn id="4" uniqueName="4" name="Просмотры" queryTableFieldId="4" dataDxfId="11" totalsRowDxfId="92"/>
    <tableColumn id="5" uniqueName="5" name="Доля новых посетителей" queryTableFieldId="5" dataDxfId="10" totalsRowDxfId="91"/>
    <tableColumn id="6" uniqueName="6" name="Отказы" queryTableFieldId="6" dataDxfId="9" totalsRowDxfId="90"/>
    <tableColumn id="7" uniqueName="7" name="Время на сайте" queryTableFieldId="7" dataDxfId="8" totalsRowDxfId="89"/>
  </tableColumns>
  <tableStyleInfo name="TableStyleMedium2" showFirstColumn="0" showLastColumn="0" showRowStripes="1" showColumnStripes="0"/>
</table>
</file>

<file path=xl/tables/table10.xml><?xml version="1.0" encoding="utf-8"?>
<table xmlns="http://schemas.openxmlformats.org/spreadsheetml/2006/main" id="9" name="Устройства" displayName="Устройства" ref="A26:F29" tableType="queryTable" totalsRowShown="0">
  <autoFilter ref="A26:F29"/>
  <tableColumns count="6">
    <tableColumn id="1" uniqueName="1" name="Тип устройства" queryTableFieldId="1" dataDxfId="39"/>
    <tableColumn id="2" uniqueName="2" name="Визиты" queryTableFieldId="2" dataDxfId="38"/>
    <tableColumn id="3" uniqueName="3" name="Посетители" queryTableFieldId="3" dataDxfId="37"/>
    <tableColumn id="4" uniqueName="4" name="Отказы" queryTableFieldId="4" dataDxfId="36"/>
    <tableColumn id="5" uniqueName="5" name="Глубина просмотра" queryTableFieldId="5" dataDxfId="35"/>
    <tableColumn id="6" uniqueName="6" name="Время на сайте" queryTableFieldId="6" dataDxfId="34"/>
  </tableColumns>
  <tableStyleInfo name="TableStyleMedium2" showFirstColumn="0" showLastColumn="0" showRowStripes="1" showColumnStripes="0"/>
</table>
</file>

<file path=xl/tables/table11.xml><?xml version="1.0" encoding="utf-8"?>
<table xmlns="http://schemas.openxmlformats.org/spreadsheetml/2006/main" id="10" name="Поисковые_фразы" displayName="Поисковые_фразы" ref="A10:F40" tableType="queryTable" totalsRowShown="0">
  <autoFilter ref="A10:F40"/>
  <tableColumns count="6">
    <tableColumn id="1" uniqueName="1" name="Поисковая фраза" queryTableFieldId="1" dataDxfId="33"/>
    <tableColumn id="2" uniqueName="2" name="Визиты" queryTableFieldId="2" dataDxfId="32"/>
    <tableColumn id="3" uniqueName="3" name="Посетители" queryTableFieldId="3" dataDxfId="31"/>
    <tableColumn id="4" uniqueName="4" name="Отказы" queryTableFieldId="4" dataDxfId="30"/>
    <tableColumn id="5" uniqueName="5" name="Глубина просмотра" queryTableFieldId="5" dataDxfId="29"/>
    <tableColumn id="6" uniqueName="6" name="Время на сайте" queryTableFieldId="6" dataDxfId="28"/>
  </tableColumns>
  <tableStyleInfo name="TableStyleMedium2" showFirstColumn="0" showLastColumn="0" showRowStripes="1" showColumnStripes="0"/>
</table>
</file>

<file path=xl/tables/table12.xml><?xml version="1.0" encoding="utf-8"?>
<table xmlns="http://schemas.openxmlformats.org/spreadsheetml/2006/main" id="12" name="Поисковая_фраза_Директ" displayName="Поисковая_фраза_Директ" ref="A10:G40" tableType="queryTable" totalsRowShown="0" dataDxfId="7">
  <autoFilter ref="A10:G40"/>
  <tableColumns count="7">
    <tableColumn id="2" uniqueName="2" name="Визиты" queryTableFieldId="2" dataDxfId="6"/>
    <tableColumn id="3" uniqueName="3" name="Посетители" queryTableFieldId="3" dataDxfId="5"/>
    <tableColumn id="4" uniqueName="4" name="Отказы" queryTableFieldId="4" dataDxfId="4" dataCellStyle="Процентный"/>
    <tableColumn id="5" uniqueName="5" name="Глубина просмотра" queryTableFieldId="5" dataDxfId="3"/>
    <tableColumn id="6" uniqueName="6" name="Время на сайте" queryTableFieldId="6" dataDxfId="2"/>
    <tableColumn id="1" uniqueName="1" name="Кампания Яндекс.Директа" queryTableFieldId="7" dataDxfId="1"/>
    <tableColumn id="7" uniqueName="7" name="Условие показа объявления" queryTableFieldId="8" dataDxfId="0"/>
  </tableColumns>
  <tableStyleInfo name="TableStyleMedium2" showFirstColumn="0" showLastColumn="0" showRowStripes="1" showColumnStripes="0"/>
</table>
</file>

<file path=xl/tables/table13.xml><?xml version="1.0" encoding="utf-8"?>
<table xmlns="http://schemas.openxmlformats.org/spreadsheetml/2006/main" id="11" name="Популярные_страницы" displayName="Популярные_страницы" ref="A10:G35" tableType="queryTable" totalsRowShown="0" headerRowDxfId="27" dataDxfId="26" headerRowCellStyle="Обычный 2">
  <autoFilter ref="A10:G35"/>
  <tableColumns count="7">
    <tableColumn id="1" uniqueName="1" name="Страница входа" queryTableFieldId="1" dataDxfId="25"/>
    <tableColumn id="2" uniqueName="2" name="Визиты" queryTableFieldId="2" dataDxfId="24"/>
    <tableColumn id="3" uniqueName="3" name="Посетители" queryTableFieldId="3" dataDxfId="23"/>
    <tableColumn id="4" uniqueName="4" name="Просмотры" queryTableFieldId="4" dataDxfId="22"/>
    <tableColumn id="5" uniqueName="5" name="Доля новых посетителей" queryTableFieldId="5" dataDxfId="21"/>
    <tableColumn id="6" uniqueName="6" name="Отказы" queryTableFieldId="6" dataDxfId="20" dataCellStyle="Процентный"/>
    <tableColumn id="7" uniqueName="7" name="Время на сайте" queryTableFieldId="7" dataDxfId="19"/>
  </tableColumns>
  <tableStyleInfo name="TableStyleMedium2" showFirstColumn="0" showLastColumn="0" showRowStripes="1" showColumnStripes="0"/>
</table>
</file>

<file path=xl/tables/table2.xml><?xml version="1.0" encoding="utf-8"?>
<table xmlns="http://schemas.openxmlformats.org/spreadsheetml/2006/main" id="2" name="Достижение_одной_цели_2" displayName="Достижение_одной_цели_2" ref="G13:G14" tableType="queryTable" totalsRowShown="0" headerRowDxfId="88" dataDxfId="86" headerRowBorderDxfId="87">
  <tableColumns count="1">
    <tableColumn id="1" uniqueName="1" name="Достижение целей" queryTableFieldId="1" dataDxfId="85"/>
  </tableColumns>
  <tableStyleInfo name="TableStyleMedium7" showFirstColumn="0" showLastColumn="0" showRowStripes="1" showColumnStripes="0"/>
</table>
</file>

<file path=xl/tables/table3.xml><?xml version="1.0" encoding="utf-8"?>
<table xmlns="http://schemas.openxmlformats.org/spreadsheetml/2006/main" id="3" name="Посещаемость___месяцы" displayName="Посещаемость___месяцы" ref="A27:H39" tableType="queryTable" totalsRowShown="0" headerRowDxfId="84" dataDxfId="83">
  <autoFilter ref="A27:H39"/>
  <tableColumns count="8">
    <tableColumn id="1" uniqueName="1" name="Месяц" queryTableFieldId="1" dataDxfId="82"/>
    <tableColumn id="2" uniqueName="2" name="Визиты" queryTableFieldId="2" dataDxfId="81"/>
    <tableColumn id="3" uniqueName="3" name="Посетители" queryTableFieldId="3" dataDxfId="80"/>
    <tableColumn id="4" uniqueName="4" name="Просмотры" queryTableFieldId="4" dataDxfId="79"/>
    <tableColumn id="5" uniqueName="5" name="Доля новых посетителей" queryTableFieldId="5" dataDxfId="78" dataCellStyle="Процентный"/>
    <tableColumn id="6" uniqueName="6" name="Отказы" queryTableFieldId="6" dataDxfId="77"/>
    <tableColumn id="7" uniqueName="7" name="Время на сайте" queryTableFieldId="7" dataDxfId="76"/>
    <tableColumn id="8" uniqueName="8" name="Достижения целей" queryTableFieldId="8" dataDxfId="75"/>
  </tableColumns>
  <tableStyleInfo name="TableStyleMedium2" showFirstColumn="0" showLastColumn="0" showRowStripes="1" showColumnStripes="0"/>
</table>
</file>

<file path=xl/tables/table4.xml><?xml version="1.0" encoding="utf-8"?>
<table xmlns="http://schemas.openxmlformats.org/spreadsheetml/2006/main" id="4" name="Посещ_сть_месяцы_2018" displayName="Посещ_сть_месяцы_2018" ref="A40:H52" tableType="queryTable" totalsRowShown="0" headerRowDxfId="74" dataDxfId="73">
  <autoFilter ref="A40:H52"/>
  <tableColumns count="8">
    <tableColumn id="1" uniqueName="1" name="Месяц" queryTableFieldId="1" dataDxfId="72"/>
    <tableColumn id="2" uniqueName="2" name="Визиты" queryTableFieldId="2" dataDxfId="71"/>
    <tableColumn id="3" uniqueName="3" name="Посетители" queryTableFieldId="3" dataDxfId="70"/>
    <tableColumn id="4" uniqueName="4" name="Просмотры" queryTableFieldId="4" dataDxfId="69"/>
    <tableColumn id="5" uniqueName="5" name="Доля новых посетителей" queryTableFieldId="5" dataDxfId="68" dataCellStyle="Процентный"/>
    <tableColumn id="6" uniqueName="6" name="Отказы" queryTableFieldId="6" dataDxfId="67"/>
    <tableColumn id="7" uniqueName="7" name="Время на сайте" queryTableFieldId="7" dataDxfId="66"/>
    <tableColumn id="8" uniqueName="8" name="Достижения целей" queryTableFieldId="8" dataDxfId="65"/>
  </tableColumns>
  <tableStyleInfo name="TableStyleMedium2" showFirstColumn="0" showLastColumn="0" showRowStripes="1" showColumnStripes="0"/>
</table>
</file>

<file path=xl/tables/table5.xml><?xml version="1.0" encoding="utf-8"?>
<table xmlns="http://schemas.openxmlformats.org/spreadsheetml/2006/main" id="5" name="Источники" displayName="Источники" ref="A29:G34" tableType="queryTable" totalsRowShown="0">
  <autoFilter ref="A29:G34"/>
  <tableColumns count="7">
    <tableColumn id="1" uniqueName="1" name="Источник трафика" queryTableFieldId="1" dataDxfId="64"/>
    <tableColumn id="2" uniqueName="2" name="Визиты" queryTableFieldId="2" dataDxfId="63"/>
    <tableColumn id="3" uniqueName="3" name="Посетители" queryTableFieldId="3" dataDxfId="62"/>
    <tableColumn id="4" uniqueName="4" name="Отказы" queryTableFieldId="4" dataDxfId="61"/>
    <tableColumn id="5" uniqueName="5" name="Глубина просмотра" queryTableFieldId="5" dataDxfId="60"/>
    <tableColumn id="6" uniqueName="6" name="Время на сайте" queryTableFieldId="6" dataDxfId="59"/>
    <tableColumn id="13" uniqueName="13" name="Целевые вызиты" queryTableFieldId="18" dataDxfId="58"/>
  </tableColumns>
  <tableStyleInfo name="TableStyleMedium2" showFirstColumn="0" showLastColumn="0" showRowStripes="1" showColumnStripes="0"/>
</table>
</file>

<file path=xl/tables/table6.xml><?xml version="1.0" encoding="utf-8"?>
<table xmlns="http://schemas.openxmlformats.org/spreadsheetml/2006/main" id="14" name="Источники15" displayName="Источники15" ref="A29:G34" tableType="queryTable" totalsRowShown="0">
  <autoFilter ref="A29:G34"/>
  <tableColumns count="7">
    <tableColumn id="1" uniqueName="1" name="Поисковая система" queryTableFieldId="1" dataDxfId="18"/>
    <tableColumn id="2" uniqueName="2" name="Визиты" queryTableFieldId="2" dataDxfId="17"/>
    <tableColumn id="3" uniqueName="3" name="Посетители" queryTableFieldId="3" dataDxfId="16"/>
    <tableColumn id="4" uniqueName="4" name="Отказы" queryTableFieldId="4" dataDxfId="15"/>
    <tableColumn id="5" uniqueName="5" name="Глубина просмотра" queryTableFieldId="5" dataDxfId="14"/>
    <tableColumn id="6" uniqueName="6" name="Время на сайте" queryTableFieldId="6" dataDxfId="13"/>
    <tableColumn id="13" uniqueName="13" name="Целевые вызиты" queryTableFieldId="18" dataDxfId="12"/>
  </tableColumns>
  <tableStyleInfo name="TableStyleMedium2" showFirstColumn="0" showLastColumn="0" showRowStripes="1" showColumnStripes="0"/>
</table>
</file>

<file path=xl/tables/table7.xml><?xml version="1.0" encoding="utf-8"?>
<table xmlns="http://schemas.openxmlformats.org/spreadsheetml/2006/main" id="6" name="Geography" displayName="Geography" ref="A25:F50" tableType="queryTable" totalsRowShown="0">
  <autoFilter ref="A25:F50"/>
  <tableColumns count="6">
    <tableColumn id="1" uniqueName="1" name="Город" queryTableFieldId="1" dataDxfId="57"/>
    <tableColumn id="2" uniqueName="2" name="Визиты" queryTableFieldId="2" dataDxfId="56"/>
    <tableColumn id="3" uniqueName="3" name="Посетители" queryTableFieldId="3" dataDxfId="55"/>
    <tableColumn id="4" uniqueName="4" name="Отказы" queryTableFieldId="4" dataDxfId="54"/>
    <tableColumn id="5" uniqueName="5" name="Глубина просмотра" queryTableFieldId="5" dataDxfId="53"/>
    <tableColumn id="6" uniqueName="6" name="Время на сайте" queryTableFieldId="6" dataDxfId="52"/>
  </tableColumns>
  <tableStyleInfo name="TableStyleMedium2" showFirstColumn="0" showLastColumn="0" showRowStripes="1" showColumnStripes="0"/>
</table>
</file>

<file path=xl/tables/table8.xml><?xml version="1.0" encoding="utf-8"?>
<table xmlns="http://schemas.openxmlformats.org/spreadsheetml/2006/main" id="7" name="Браузеры" displayName="Браузеры" ref="A25:F30" tableType="queryTable" totalsRowShown="0">
  <autoFilter ref="A25:F30"/>
  <tableColumns count="6">
    <tableColumn id="1" uniqueName="1" name="Полная версия браузера" queryTableFieldId="1" dataDxfId="51"/>
    <tableColumn id="2" uniqueName="2" name="Визиты" queryTableFieldId="2" dataDxfId="50"/>
    <tableColumn id="3" uniqueName="3" name="Посетители" queryTableFieldId="3" dataDxfId="49"/>
    <tableColumn id="4" uniqueName="4" name="Отказы" queryTableFieldId="4" dataDxfId="48"/>
    <tableColumn id="5" uniqueName="5" name="Глубина просмотра" queryTableFieldId="5" dataDxfId="47"/>
    <tableColumn id="6" uniqueName="6" name="Время на сайте" queryTableFieldId="6" dataDxfId="46"/>
  </tableColumns>
  <tableStyleInfo name="TableStyleMedium2" showFirstColumn="0" showLastColumn="0" showRowStripes="1" showColumnStripes="0"/>
</table>
</file>

<file path=xl/tables/table9.xml><?xml version="1.0" encoding="utf-8"?>
<table xmlns="http://schemas.openxmlformats.org/spreadsheetml/2006/main" id="8" name="Разрешение" displayName="Разрешение" ref="A47:F57" tableType="queryTable" totalsRowShown="0">
  <autoFilter ref="A47:F57"/>
  <tableColumns count="6">
    <tableColumn id="1" uniqueName="1" name="Реальное разрешение" queryTableFieldId="1" dataDxfId="45"/>
    <tableColumn id="2" uniqueName="2" name="Визиты" queryTableFieldId="2" dataDxfId="44"/>
    <tableColumn id="3" uniqueName="3" name="Посетители" queryTableFieldId="3" dataDxfId="43"/>
    <tableColumn id="4" uniqueName="4" name="Отказы" queryTableFieldId="4" dataDxfId="42"/>
    <tableColumn id="5" uniqueName="5" name="Глубина просмотра" queryTableFieldId="5" dataDxfId="41"/>
    <tableColumn id="6" uniqueName="6" name="Время на сайте" queryTableFieldId="6" dataDxfId="40"/>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7.xml"/><Relationship Id="rId1" Type="http://schemas.openxmlformats.org/officeDocument/2006/relationships/printerSettings" Target="../printerSettings/printerSettings8.bin"/><Relationship Id="rId4" Type="http://schemas.openxmlformats.org/officeDocument/2006/relationships/table" Target="../tables/table9.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tabColor rgb="FF00B050"/>
    <pageSetUpPr fitToPage="1"/>
  </sheetPr>
  <dimension ref="C1:I41"/>
  <sheetViews>
    <sheetView tabSelected="1" view="pageLayout" zoomScaleNormal="100" workbookViewId="0">
      <selection activeCell="E29" sqref="E29"/>
    </sheetView>
  </sheetViews>
  <sheetFormatPr defaultRowHeight="15" x14ac:dyDescent="0.25"/>
  <cols>
    <col min="5" max="5" width="10.140625" bestFit="1" customWidth="1"/>
    <col min="7" max="7" width="11.5703125" customWidth="1"/>
    <col min="9" max="9" width="11.42578125" customWidth="1"/>
  </cols>
  <sheetData>
    <row r="1" spans="3:3" ht="44.25" customHeight="1" x14ac:dyDescent="0.25"/>
    <row r="13" spans="3:3" ht="23.25" x14ac:dyDescent="0.35">
      <c r="C13" s="1"/>
    </row>
    <row r="22" spans="3:6" ht="30" x14ac:dyDescent="0.4">
      <c r="D22" s="2" t="s">
        <v>0</v>
      </c>
    </row>
    <row r="24" spans="3:6" ht="33.75" x14ac:dyDescent="0.5">
      <c r="D24" s="3"/>
    </row>
    <row r="26" spans="3:6" x14ac:dyDescent="0.25">
      <c r="D26" s="4"/>
    </row>
    <row r="27" spans="3:6" ht="15.75" x14ac:dyDescent="0.25">
      <c r="C27" s="5"/>
      <c r="D27" s="5"/>
      <c r="E27" s="5"/>
      <c r="F27" s="5"/>
    </row>
    <row r="34" spans="7:9" x14ac:dyDescent="0.25">
      <c r="G34" s="6" t="s">
        <v>1</v>
      </c>
    </row>
    <row r="35" spans="7:9" x14ac:dyDescent="0.25">
      <c r="G35" s="7"/>
      <c r="H35" s="4" t="s">
        <v>2</v>
      </c>
      <c r="I35" s="8"/>
    </row>
    <row r="39" spans="7:9" ht="15.75" x14ac:dyDescent="0.25">
      <c r="H39" s="9" t="s">
        <v>3</v>
      </c>
      <c r="I39" s="10"/>
    </row>
    <row r="40" spans="7:9" ht="15.75" x14ac:dyDescent="0.25">
      <c r="H40" s="9" t="s">
        <v>4</v>
      </c>
      <c r="I40" s="10"/>
    </row>
    <row r="41" spans="7:9" ht="15.75" x14ac:dyDescent="0.25">
      <c r="H41" s="9" t="s">
        <v>5</v>
      </c>
      <c r="I41" s="10"/>
    </row>
  </sheetData>
  <pageMargins left="0.23622047244094491" right="0.23622047244094491" top="0.8125" bottom="0" header="1.0416666666666666E-2" footer="0.31496062992125984"/>
  <pageSetup paperSize="9" orientation="portrait" r:id="rId1"/>
  <headerFooter differentFirst="1">
    <oddHeader>&amp;C&amp;G</oddHeader>
    <firstHeader>&amp;C&amp;G</first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2">
    <tabColor rgb="FF00B050"/>
  </sheetPr>
  <dimension ref="A2:F40"/>
  <sheetViews>
    <sheetView view="pageBreakPreview" zoomScaleNormal="100" zoomScaleSheetLayoutView="100" workbookViewId="0">
      <selection activeCell="C3" sqref="C3"/>
    </sheetView>
  </sheetViews>
  <sheetFormatPr defaultRowHeight="15" x14ac:dyDescent="0.25"/>
  <cols>
    <col min="1" max="1" width="46.28515625" customWidth="1"/>
    <col min="2" max="2" width="10" customWidth="1"/>
    <col min="3" max="3" width="14" customWidth="1"/>
    <col min="4" max="4" width="10" style="11" customWidth="1"/>
    <col min="5" max="5" width="21.42578125" style="13" customWidth="1"/>
    <col min="6" max="6" width="17.42578125" customWidth="1"/>
  </cols>
  <sheetData>
    <row r="2" spans="1:6" x14ac:dyDescent="0.25">
      <c r="C2" t="s">
        <v>0</v>
      </c>
      <c r="E2"/>
    </row>
    <row r="3" spans="1:6" x14ac:dyDescent="0.25">
      <c r="C3">
        <v>0</v>
      </c>
    </row>
    <row r="4" spans="1:6" x14ac:dyDescent="0.25">
      <c r="A4" s="15"/>
      <c r="B4" s="15"/>
      <c r="C4" s="15"/>
      <c r="D4" s="14"/>
      <c r="E4" s="17"/>
      <c r="F4" s="15"/>
    </row>
    <row r="6" spans="1:6" ht="26.25" x14ac:dyDescent="0.4">
      <c r="A6" s="92" t="s">
        <v>34</v>
      </c>
      <c r="B6" s="92"/>
      <c r="C6" s="92"/>
      <c r="D6" s="92"/>
      <c r="E6" s="92"/>
      <c r="F6" s="92"/>
    </row>
    <row r="8" spans="1:6" ht="64.150000000000006" customHeight="1" x14ac:dyDescent="0.25">
      <c r="A8" s="98" t="s">
        <v>35</v>
      </c>
      <c r="B8" s="98"/>
      <c r="C8" s="98"/>
      <c r="D8" s="98"/>
      <c r="E8" s="98"/>
      <c r="F8" s="98"/>
    </row>
    <row r="10" spans="1:6" x14ac:dyDescent="0.25">
      <c r="A10" s="58" t="s">
        <v>36</v>
      </c>
      <c r="B10" s="58" t="s">
        <v>10</v>
      </c>
      <c r="C10" s="58" t="s">
        <v>11</v>
      </c>
      <c r="D10" s="11" t="s">
        <v>13</v>
      </c>
      <c r="E10" s="13" t="s">
        <v>22</v>
      </c>
      <c r="F10" s="58" t="s">
        <v>14</v>
      </c>
    </row>
    <row r="11" spans="1:6" x14ac:dyDescent="0.25">
      <c r="A11" s="58"/>
      <c r="B11" s="47"/>
      <c r="C11" s="47"/>
      <c r="D11" s="52"/>
      <c r="E11" s="51"/>
      <c r="F11" s="56"/>
    </row>
    <row r="12" spans="1:6" x14ac:dyDescent="0.25">
      <c r="A12" s="58"/>
      <c r="B12" s="47"/>
      <c r="C12" s="47"/>
      <c r="D12" s="52"/>
      <c r="E12" s="51"/>
      <c r="F12" s="56"/>
    </row>
    <row r="13" spans="1:6" x14ac:dyDescent="0.25">
      <c r="A13" s="58"/>
      <c r="B13" s="47"/>
      <c r="C13" s="47"/>
      <c r="D13" s="52"/>
      <c r="E13" s="51"/>
      <c r="F13" s="56"/>
    </row>
    <row r="14" spans="1:6" x14ac:dyDescent="0.25">
      <c r="A14" s="58"/>
      <c r="B14" s="47"/>
      <c r="C14" s="47"/>
      <c r="D14" s="52"/>
      <c r="E14" s="51"/>
      <c r="F14" s="56"/>
    </row>
    <row r="15" spans="1:6" x14ac:dyDescent="0.25">
      <c r="A15" s="58"/>
      <c r="B15" s="47"/>
      <c r="C15" s="47"/>
      <c r="D15" s="52"/>
      <c r="E15" s="51"/>
      <c r="F15" s="56"/>
    </row>
    <row r="16" spans="1:6" x14ac:dyDescent="0.25">
      <c r="A16" s="58"/>
      <c r="B16" s="47"/>
      <c r="C16" s="47"/>
      <c r="D16" s="52"/>
      <c r="E16" s="51"/>
      <c r="F16" s="56"/>
    </row>
    <row r="17" spans="1:6" x14ac:dyDescent="0.25">
      <c r="A17" s="58"/>
      <c r="B17" s="47"/>
      <c r="C17" s="47"/>
      <c r="D17" s="52"/>
      <c r="E17" s="51"/>
      <c r="F17" s="56"/>
    </row>
    <row r="18" spans="1:6" x14ac:dyDescent="0.25">
      <c r="A18" s="58"/>
      <c r="B18" s="47"/>
      <c r="C18" s="47"/>
      <c r="D18" s="52"/>
      <c r="E18" s="51"/>
      <c r="F18" s="56"/>
    </row>
    <row r="19" spans="1:6" x14ac:dyDescent="0.25">
      <c r="A19" s="58"/>
      <c r="B19" s="47"/>
      <c r="C19" s="47"/>
      <c r="D19" s="52"/>
      <c r="E19" s="51"/>
      <c r="F19" s="56"/>
    </row>
    <row r="20" spans="1:6" x14ac:dyDescent="0.25">
      <c r="A20" s="58"/>
      <c r="B20" s="47"/>
      <c r="C20" s="47"/>
      <c r="D20" s="52"/>
      <c r="E20" s="51"/>
      <c r="F20" s="56"/>
    </row>
    <row r="21" spans="1:6" x14ac:dyDescent="0.25">
      <c r="A21" s="58"/>
      <c r="B21" s="47"/>
      <c r="C21" s="47"/>
      <c r="D21" s="52"/>
      <c r="E21" s="51"/>
      <c r="F21" s="56"/>
    </row>
    <row r="22" spans="1:6" x14ac:dyDescent="0.25">
      <c r="A22" s="58"/>
      <c r="B22" s="47"/>
      <c r="C22" s="47"/>
      <c r="D22" s="52"/>
      <c r="E22" s="51"/>
      <c r="F22" s="56"/>
    </row>
    <row r="23" spans="1:6" x14ac:dyDescent="0.25">
      <c r="A23" s="58"/>
      <c r="B23" s="47"/>
      <c r="C23" s="47"/>
      <c r="D23" s="52"/>
      <c r="E23" s="51"/>
      <c r="F23" s="56"/>
    </row>
    <row r="24" spans="1:6" x14ac:dyDescent="0.25">
      <c r="A24" s="58"/>
      <c r="B24" s="47"/>
      <c r="C24" s="47"/>
      <c r="D24" s="52"/>
      <c r="E24" s="51"/>
      <c r="F24" s="56"/>
    </row>
    <row r="25" spans="1:6" x14ac:dyDescent="0.25">
      <c r="A25" s="58"/>
      <c r="B25" s="47"/>
      <c r="C25" s="47"/>
      <c r="D25" s="52"/>
      <c r="E25" s="51"/>
      <c r="F25" s="56"/>
    </row>
    <row r="26" spans="1:6" x14ac:dyDescent="0.25">
      <c r="A26" s="58"/>
      <c r="B26" s="47"/>
      <c r="C26" s="47"/>
      <c r="D26" s="52"/>
      <c r="E26" s="51"/>
      <c r="F26" s="56"/>
    </row>
    <row r="27" spans="1:6" x14ac:dyDescent="0.25">
      <c r="A27" s="58"/>
      <c r="B27" s="47"/>
      <c r="C27" s="47"/>
      <c r="D27" s="52"/>
      <c r="E27" s="51"/>
      <c r="F27" s="56"/>
    </row>
    <row r="28" spans="1:6" x14ac:dyDescent="0.25">
      <c r="A28" s="58"/>
      <c r="B28" s="47"/>
      <c r="C28" s="47"/>
      <c r="D28" s="52"/>
      <c r="E28" s="51"/>
      <c r="F28" s="56"/>
    </row>
    <row r="29" spans="1:6" x14ac:dyDescent="0.25">
      <c r="A29" s="58"/>
      <c r="B29" s="47"/>
      <c r="C29" s="47"/>
      <c r="D29" s="52"/>
      <c r="E29" s="51"/>
      <c r="F29" s="56"/>
    </row>
    <row r="30" spans="1:6" x14ac:dyDescent="0.25">
      <c r="A30" s="58"/>
      <c r="B30" s="47"/>
      <c r="C30" s="47"/>
      <c r="D30" s="52"/>
      <c r="E30" s="51"/>
      <c r="F30" s="56"/>
    </row>
    <row r="31" spans="1:6" x14ac:dyDescent="0.25">
      <c r="A31" s="58"/>
      <c r="B31" s="47"/>
      <c r="C31" s="47"/>
      <c r="D31" s="52"/>
      <c r="E31" s="51"/>
      <c r="F31" s="56"/>
    </row>
    <row r="32" spans="1:6" x14ac:dyDescent="0.25">
      <c r="A32" s="58"/>
      <c r="B32" s="47"/>
      <c r="C32" s="47"/>
      <c r="D32" s="52"/>
      <c r="E32" s="51"/>
      <c r="F32" s="56"/>
    </row>
    <row r="33" spans="1:6" x14ac:dyDescent="0.25">
      <c r="A33" s="58"/>
      <c r="B33" s="47"/>
      <c r="C33" s="47"/>
      <c r="D33" s="52"/>
      <c r="E33" s="51"/>
      <c r="F33" s="56"/>
    </row>
    <row r="34" spans="1:6" x14ac:dyDescent="0.25">
      <c r="A34" s="58"/>
      <c r="B34" s="47"/>
      <c r="C34" s="47"/>
      <c r="D34" s="52"/>
      <c r="E34" s="51"/>
      <c r="F34" s="56"/>
    </row>
    <row r="35" spans="1:6" x14ac:dyDescent="0.25">
      <c r="A35" s="58"/>
      <c r="B35" s="47"/>
      <c r="C35" s="47"/>
      <c r="D35" s="52"/>
      <c r="E35" s="51"/>
      <c r="F35" s="56"/>
    </row>
    <row r="36" spans="1:6" x14ac:dyDescent="0.25">
      <c r="A36" s="58"/>
      <c r="B36" s="47"/>
      <c r="C36" s="47"/>
      <c r="D36" s="52"/>
      <c r="E36" s="51"/>
      <c r="F36" s="56"/>
    </row>
    <row r="37" spans="1:6" x14ac:dyDescent="0.25">
      <c r="A37" s="58"/>
      <c r="B37" s="47"/>
      <c r="C37" s="47"/>
      <c r="D37" s="52"/>
      <c r="E37" s="51"/>
      <c r="F37" s="56"/>
    </row>
    <row r="38" spans="1:6" x14ac:dyDescent="0.25">
      <c r="A38" s="58"/>
      <c r="B38" s="47"/>
      <c r="C38" s="47"/>
      <c r="D38" s="52"/>
      <c r="E38" s="51"/>
      <c r="F38" s="56"/>
    </row>
    <row r="39" spans="1:6" x14ac:dyDescent="0.25">
      <c r="A39" s="58"/>
      <c r="B39" s="47"/>
      <c r="C39" s="47"/>
      <c r="D39" s="52"/>
      <c r="E39" s="51"/>
      <c r="F39" s="56"/>
    </row>
    <row r="40" spans="1:6" x14ac:dyDescent="0.25">
      <c r="A40" s="58"/>
      <c r="B40" s="47"/>
      <c r="C40" s="47"/>
      <c r="D40" s="52"/>
      <c r="E40" s="51"/>
      <c r="F40" s="56"/>
    </row>
  </sheetData>
  <mergeCells count="2">
    <mergeCell ref="A6:F6"/>
    <mergeCell ref="A8:F8"/>
  </mergeCells>
  <pageMargins left="0.7" right="0.7" top="0.75" bottom="0.75" header="0.3" footer="0.3"/>
  <pageSetup paperSize="9" scale="56"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3">
    <tabColor rgb="FF00B050"/>
  </sheetPr>
  <dimension ref="A2:H40"/>
  <sheetViews>
    <sheetView view="pageBreakPreview" zoomScaleNormal="100" zoomScaleSheetLayoutView="100" workbookViewId="0">
      <selection activeCell="E2" sqref="E2"/>
    </sheetView>
  </sheetViews>
  <sheetFormatPr defaultRowHeight="15" x14ac:dyDescent="0.25"/>
  <cols>
    <col min="1" max="1" width="10" customWidth="1"/>
    <col min="2" max="2" width="14" customWidth="1"/>
    <col min="3" max="3" width="10" customWidth="1"/>
    <col min="4" max="4" width="21.42578125" customWidth="1"/>
    <col min="5" max="5" width="17.42578125" customWidth="1"/>
    <col min="6" max="6" width="34.5703125" customWidth="1"/>
    <col min="7" max="7" width="81.85546875" customWidth="1"/>
    <col min="8" max="8" width="17.42578125" customWidth="1"/>
  </cols>
  <sheetData>
    <row r="2" spans="1:8" x14ac:dyDescent="0.25">
      <c r="E2" t="s">
        <v>0</v>
      </c>
    </row>
    <row r="3" spans="1:8" x14ac:dyDescent="0.25">
      <c r="E3">
        <v>0</v>
      </c>
    </row>
    <row r="4" spans="1:8" x14ac:dyDescent="0.25">
      <c r="A4" s="15"/>
      <c r="B4" s="15"/>
      <c r="C4" s="15"/>
      <c r="D4" s="15"/>
      <c r="E4" s="15"/>
      <c r="F4" s="15"/>
      <c r="G4" s="15"/>
      <c r="H4" s="15"/>
    </row>
    <row r="6" spans="1:8" ht="26.25" x14ac:dyDescent="0.4">
      <c r="A6" s="92" t="s">
        <v>96</v>
      </c>
      <c r="B6" s="92"/>
      <c r="C6" s="92"/>
      <c r="D6" s="92"/>
      <c r="E6" s="92"/>
      <c r="F6" s="92"/>
      <c r="G6" s="92"/>
      <c r="H6" s="92"/>
    </row>
    <row r="7" spans="1:8" ht="26.25" x14ac:dyDescent="0.4">
      <c r="A7" s="91"/>
      <c r="B7" s="91"/>
      <c r="C7" s="91"/>
      <c r="D7" s="91"/>
      <c r="E7" s="91"/>
      <c r="F7" s="91"/>
      <c r="G7" s="91"/>
      <c r="H7" s="91"/>
    </row>
    <row r="8" spans="1:8" x14ac:dyDescent="0.25">
      <c r="A8" s="98" t="s">
        <v>95</v>
      </c>
      <c r="B8" s="98"/>
      <c r="C8" s="98"/>
      <c r="D8" s="98"/>
      <c r="E8" s="98"/>
      <c r="F8" s="98"/>
      <c r="G8" s="98"/>
      <c r="H8" s="98"/>
    </row>
    <row r="9" spans="1:8" x14ac:dyDescent="0.25">
      <c r="A9" s="12"/>
      <c r="B9" s="12"/>
      <c r="C9" s="12"/>
      <c r="D9" s="12"/>
      <c r="E9" s="12"/>
      <c r="F9" s="12"/>
      <c r="G9" s="12"/>
      <c r="H9" s="12"/>
    </row>
    <row r="10" spans="1:8" x14ac:dyDescent="0.25">
      <c r="A10" s="110" t="s">
        <v>10</v>
      </c>
      <c r="B10" s="110" t="s">
        <v>11</v>
      </c>
      <c r="C10" s="110" t="s">
        <v>13</v>
      </c>
      <c r="D10" s="110" t="s">
        <v>22</v>
      </c>
      <c r="E10" s="110" t="s">
        <v>14</v>
      </c>
      <c r="F10" s="110" t="s">
        <v>94</v>
      </c>
      <c r="G10" s="110" t="s">
        <v>93</v>
      </c>
    </row>
    <row r="11" spans="1:8" x14ac:dyDescent="0.25">
      <c r="A11" s="108">
        <v>11</v>
      </c>
      <c r="B11" s="37">
        <v>11</v>
      </c>
      <c r="C11" s="109">
        <v>0.45454545454545453</v>
      </c>
      <c r="D11" s="108">
        <v>2.3636363636363638</v>
      </c>
      <c r="E11" s="108" t="s">
        <v>86</v>
      </c>
      <c r="F11" s="107" t="s">
        <v>69</v>
      </c>
      <c r="G11" s="107" t="s">
        <v>68</v>
      </c>
    </row>
    <row r="12" spans="1:8" x14ac:dyDescent="0.25">
      <c r="A12" s="108">
        <v>10</v>
      </c>
      <c r="B12" s="37">
        <v>10</v>
      </c>
      <c r="C12" s="109">
        <v>0.3</v>
      </c>
      <c r="D12" s="108">
        <v>2.6</v>
      </c>
      <c r="E12" s="108" t="s">
        <v>78</v>
      </c>
      <c r="F12" s="107" t="s">
        <v>69</v>
      </c>
      <c r="G12" s="107" t="s">
        <v>72</v>
      </c>
    </row>
    <row r="13" spans="1:8" x14ac:dyDescent="0.25">
      <c r="A13" s="108">
        <v>7</v>
      </c>
      <c r="B13" s="37">
        <v>7</v>
      </c>
      <c r="C13" s="109">
        <v>0</v>
      </c>
      <c r="D13" s="108">
        <v>3</v>
      </c>
      <c r="E13" s="108" t="s">
        <v>92</v>
      </c>
      <c r="F13" s="107" t="s">
        <v>69</v>
      </c>
      <c r="G13" s="107" t="s">
        <v>81</v>
      </c>
    </row>
    <row r="14" spans="1:8" x14ac:dyDescent="0.25">
      <c r="A14" s="108">
        <v>6</v>
      </c>
      <c r="B14" s="37">
        <v>6</v>
      </c>
      <c r="C14" s="109">
        <v>0</v>
      </c>
      <c r="D14" s="108">
        <v>3.3333333333333335</v>
      </c>
      <c r="E14" s="108" t="s">
        <v>91</v>
      </c>
      <c r="F14" s="107" t="s">
        <v>69</v>
      </c>
      <c r="G14" s="107" t="s">
        <v>72</v>
      </c>
    </row>
    <row r="15" spans="1:8" x14ac:dyDescent="0.25">
      <c r="A15" s="108">
        <v>6</v>
      </c>
      <c r="B15" s="37">
        <v>6</v>
      </c>
      <c r="C15" s="109">
        <v>0.5</v>
      </c>
      <c r="D15" s="108">
        <v>2</v>
      </c>
      <c r="E15" s="108" t="s">
        <v>67</v>
      </c>
      <c r="F15" s="107" t="s">
        <v>69</v>
      </c>
      <c r="G15" s="107" t="s">
        <v>68</v>
      </c>
    </row>
    <row r="16" spans="1:8" x14ac:dyDescent="0.25">
      <c r="A16" s="108">
        <v>6</v>
      </c>
      <c r="B16" s="37">
        <v>6</v>
      </c>
      <c r="C16" s="109">
        <v>0.16666666666666663</v>
      </c>
      <c r="D16" s="108">
        <v>2.6666666666666665</v>
      </c>
      <c r="E16" s="108" t="s">
        <v>90</v>
      </c>
      <c r="F16" s="107" t="s">
        <v>69</v>
      </c>
      <c r="G16" s="107" t="s">
        <v>68</v>
      </c>
    </row>
    <row r="17" spans="1:7" x14ac:dyDescent="0.25">
      <c r="A17" s="108">
        <v>4</v>
      </c>
      <c r="B17" s="37">
        <v>4</v>
      </c>
      <c r="C17" s="109">
        <v>0</v>
      </c>
      <c r="D17" s="108">
        <v>3</v>
      </c>
      <c r="E17" s="108" t="s">
        <v>86</v>
      </c>
      <c r="F17" s="107" t="s">
        <v>69</v>
      </c>
      <c r="G17" s="107" t="s">
        <v>84</v>
      </c>
    </row>
    <row r="18" spans="1:7" x14ac:dyDescent="0.25">
      <c r="A18" s="108">
        <v>4</v>
      </c>
      <c r="B18" s="37">
        <v>4</v>
      </c>
      <c r="C18" s="109">
        <v>0</v>
      </c>
      <c r="D18" s="108">
        <v>3</v>
      </c>
      <c r="E18" s="108" t="s">
        <v>89</v>
      </c>
      <c r="F18" s="107" t="s">
        <v>69</v>
      </c>
      <c r="G18" s="107" t="s">
        <v>72</v>
      </c>
    </row>
    <row r="19" spans="1:7" x14ac:dyDescent="0.25">
      <c r="A19" s="108">
        <v>3</v>
      </c>
      <c r="B19" s="37">
        <v>3</v>
      </c>
      <c r="C19" s="109">
        <v>0</v>
      </c>
      <c r="D19" s="108">
        <v>3</v>
      </c>
      <c r="E19" s="108" t="s">
        <v>88</v>
      </c>
      <c r="F19" s="107" t="s">
        <v>64</v>
      </c>
      <c r="G19" s="107" t="s">
        <v>72</v>
      </c>
    </row>
    <row r="20" spans="1:7" x14ac:dyDescent="0.25">
      <c r="A20" s="108">
        <v>3</v>
      </c>
      <c r="B20" s="37">
        <v>1</v>
      </c>
      <c r="C20" s="109">
        <v>0</v>
      </c>
      <c r="D20" s="108">
        <v>4</v>
      </c>
      <c r="E20" s="108" t="s">
        <v>82</v>
      </c>
      <c r="F20" s="107" t="s">
        <v>64</v>
      </c>
      <c r="G20" s="107" t="s">
        <v>87</v>
      </c>
    </row>
    <row r="21" spans="1:7" x14ac:dyDescent="0.25">
      <c r="A21" s="108">
        <v>3</v>
      </c>
      <c r="B21" s="37">
        <v>3</v>
      </c>
      <c r="C21" s="109">
        <v>0.33333333333333326</v>
      </c>
      <c r="D21" s="108">
        <v>2</v>
      </c>
      <c r="E21" s="108" t="s">
        <v>65</v>
      </c>
      <c r="F21" s="107" t="s">
        <v>69</v>
      </c>
      <c r="G21" s="107" t="s">
        <v>81</v>
      </c>
    </row>
    <row r="22" spans="1:7" x14ac:dyDescent="0.25">
      <c r="A22" s="108">
        <v>3</v>
      </c>
      <c r="B22" s="37">
        <v>3</v>
      </c>
      <c r="C22" s="109">
        <v>0.33333333333333326</v>
      </c>
      <c r="D22" s="108">
        <v>2.3333333333333335</v>
      </c>
      <c r="E22" s="108" t="s">
        <v>86</v>
      </c>
      <c r="F22" s="107" t="s">
        <v>69</v>
      </c>
      <c r="G22" s="107" t="s">
        <v>72</v>
      </c>
    </row>
    <row r="23" spans="1:7" x14ac:dyDescent="0.25">
      <c r="A23" s="108">
        <v>3</v>
      </c>
      <c r="B23" s="37">
        <v>2</v>
      </c>
      <c r="C23" s="109">
        <v>0.33333333333333326</v>
      </c>
      <c r="D23" s="108">
        <v>2.3333333333333335</v>
      </c>
      <c r="E23" s="108" t="s">
        <v>70</v>
      </c>
      <c r="F23" s="107" t="s">
        <v>69</v>
      </c>
      <c r="G23" s="107" t="s">
        <v>68</v>
      </c>
    </row>
    <row r="24" spans="1:7" x14ac:dyDescent="0.25">
      <c r="A24" s="108">
        <v>2</v>
      </c>
      <c r="B24" s="37">
        <v>2</v>
      </c>
      <c r="C24" s="109">
        <v>0</v>
      </c>
      <c r="D24" s="108">
        <v>3</v>
      </c>
      <c r="E24" s="108" t="s">
        <v>73</v>
      </c>
      <c r="F24" s="107" t="s">
        <v>64</v>
      </c>
      <c r="G24" s="107" t="s">
        <v>85</v>
      </c>
    </row>
    <row r="25" spans="1:7" x14ac:dyDescent="0.25">
      <c r="A25" s="108">
        <v>2</v>
      </c>
      <c r="B25" s="37">
        <v>2</v>
      </c>
      <c r="C25" s="109">
        <v>0</v>
      </c>
      <c r="D25" s="108">
        <v>3</v>
      </c>
      <c r="E25" s="108" t="s">
        <v>80</v>
      </c>
      <c r="F25" s="107" t="s">
        <v>69</v>
      </c>
      <c r="G25" s="107" t="s">
        <v>84</v>
      </c>
    </row>
    <row r="26" spans="1:7" x14ac:dyDescent="0.25">
      <c r="A26" s="108">
        <v>2</v>
      </c>
      <c r="B26" s="37">
        <v>2</v>
      </c>
      <c r="C26" s="109">
        <v>0</v>
      </c>
      <c r="D26" s="108">
        <v>3</v>
      </c>
      <c r="E26" s="108" t="s">
        <v>82</v>
      </c>
      <c r="F26" s="107" t="s">
        <v>69</v>
      </c>
      <c r="G26" s="107" t="s">
        <v>83</v>
      </c>
    </row>
    <row r="27" spans="1:7" x14ac:dyDescent="0.25">
      <c r="A27" s="108">
        <v>2</v>
      </c>
      <c r="B27" s="37">
        <v>2</v>
      </c>
      <c r="C27" s="109">
        <v>0</v>
      </c>
      <c r="D27" s="108">
        <v>3</v>
      </c>
      <c r="E27" s="108" t="s">
        <v>82</v>
      </c>
      <c r="F27" s="107" t="s">
        <v>69</v>
      </c>
      <c r="G27" s="107" t="s">
        <v>81</v>
      </c>
    </row>
    <row r="28" spans="1:7" x14ac:dyDescent="0.25">
      <c r="A28" s="108">
        <v>2</v>
      </c>
      <c r="B28" s="37">
        <v>2</v>
      </c>
      <c r="C28" s="109">
        <v>0.5</v>
      </c>
      <c r="D28" s="108">
        <v>2</v>
      </c>
      <c r="E28" s="108" t="s">
        <v>66</v>
      </c>
      <c r="F28" s="107" t="s">
        <v>69</v>
      </c>
      <c r="G28" s="107" t="s">
        <v>81</v>
      </c>
    </row>
    <row r="29" spans="1:7" x14ac:dyDescent="0.25">
      <c r="A29" s="108">
        <v>2</v>
      </c>
      <c r="B29" s="37">
        <v>2</v>
      </c>
      <c r="C29" s="109">
        <v>0</v>
      </c>
      <c r="D29" s="108">
        <v>3</v>
      </c>
      <c r="E29" s="108" t="s">
        <v>80</v>
      </c>
      <c r="F29" s="107" t="s">
        <v>69</v>
      </c>
      <c r="G29" s="107" t="s">
        <v>79</v>
      </c>
    </row>
    <row r="30" spans="1:7" x14ac:dyDescent="0.25">
      <c r="A30" s="108">
        <v>2</v>
      </c>
      <c r="B30" s="37">
        <v>2</v>
      </c>
      <c r="C30" s="109">
        <v>0</v>
      </c>
      <c r="D30" s="108">
        <v>3</v>
      </c>
      <c r="E30" s="108" t="s">
        <v>78</v>
      </c>
      <c r="F30" s="107" t="s">
        <v>69</v>
      </c>
      <c r="G30" s="107" t="s">
        <v>76</v>
      </c>
    </row>
    <row r="31" spans="1:7" x14ac:dyDescent="0.25">
      <c r="A31" s="108">
        <v>2</v>
      </c>
      <c r="B31" s="37">
        <v>2</v>
      </c>
      <c r="C31" s="109">
        <v>0</v>
      </c>
      <c r="D31" s="108">
        <v>3</v>
      </c>
      <c r="E31" s="108" t="s">
        <v>77</v>
      </c>
      <c r="F31" s="107" t="s">
        <v>69</v>
      </c>
      <c r="G31" s="107" t="s">
        <v>76</v>
      </c>
    </row>
    <row r="32" spans="1:7" x14ac:dyDescent="0.25">
      <c r="A32" s="108">
        <v>2</v>
      </c>
      <c r="B32" s="37">
        <v>2</v>
      </c>
      <c r="C32" s="109">
        <v>0</v>
      </c>
      <c r="D32" s="108">
        <v>6</v>
      </c>
      <c r="E32" s="108" t="s">
        <v>75</v>
      </c>
      <c r="F32" s="107" t="s">
        <v>69</v>
      </c>
      <c r="G32" s="107" t="s">
        <v>72</v>
      </c>
    </row>
    <row r="33" spans="1:7" x14ac:dyDescent="0.25">
      <c r="A33" s="108">
        <v>2</v>
      </c>
      <c r="B33" s="37">
        <v>2</v>
      </c>
      <c r="C33" s="109">
        <v>0.5</v>
      </c>
      <c r="D33" s="108">
        <v>1.5</v>
      </c>
      <c r="E33" s="108" t="s">
        <v>67</v>
      </c>
      <c r="F33" s="107" t="s">
        <v>69</v>
      </c>
      <c r="G33" s="107" t="s">
        <v>72</v>
      </c>
    </row>
    <row r="34" spans="1:7" x14ac:dyDescent="0.25">
      <c r="A34" s="108">
        <v>2</v>
      </c>
      <c r="B34" s="37">
        <v>2</v>
      </c>
      <c r="C34" s="109">
        <v>0</v>
      </c>
      <c r="D34" s="108">
        <v>3</v>
      </c>
      <c r="E34" s="108" t="s">
        <v>74</v>
      </c>
      <c r="F34" s="107" t="s">
        <v>69</v>
      </c>
      <c r="G34" s="107" t="s">
        <v>72</v>
      </c>
    </row>
    <row r="35" spans="1:7" x14ac:dyDescent="0.25">
      <c r="A35" s="108">
        <v>2</v>
      </c>
      <c r="B35" s="37">
        <v>2</v>
      </c>
      <c r="C35" s="109">
        <v>0</v>
      </c>
      <c r="D35" s="108">
        <v>2</v>
      </c>
      <c r="E35" s="108" t="s">
        <v>73</v>
      </c>
      <c r="F35" s="107" t="s">
        <v>69</v>
      </c>
      <c r="G35" s="107" t="s">
        <v>72</v>
      </c>
    </row>
    <row r="36" spans="1:7" x14ac:dyDescent="0.25">
      <c r="A36" s="108">
        <v>2</v>
      </c>
      <c r="B36" s="37">
        <v>2</v>
      </c>
      <c r="C36" s="109">
        <v>0</v>
      </c>
      <c r="D36" s="108">
        <v>4.5</v>
      </c>
      <c r="E36" s="108" t="s">
        <v>71</v>
      </c>
      <c r="F36" s="107" t="s">
        <v>69</v>
      </c>
      <c r="G36" s="107" t="s">
        <v>68</v>
      </c>
    </row>
    <row r="37" spans="1:7" x14ac:dyDescent="0.25">
      <c r="A37" s="108">
        <v>2</v>
      </c>
      <c r="B37" s="37">
        <v>2</v>
      </c>
      <c r="C37" s="109">
        <v>0</v>
      </c>
      <c r="D37" s="108">
        <v>3</v>
      </c>
      <c r="E37" s="108" t="s">
        <v>70</v>
      </c>
      <c r="F37" s="107" t="s">
        <v>69</v>
      </c>
      <c r="G37" s="107" t="s">
        <v>68</v>
      </c>
    </row>
    <row r="38" spans="1:7" x14ac:dyDescent="0.25">
      <c r="A38" s="108">
        <v>1</v>
      </c>
      <c r="B38" s="37">
        <v>1</v>
      </c>
      <c r="C38" s="109">
        <v>0</v>
      </c>
      <c r="D38" s="108">
        <v>3</v>
      </c>
      <c r="E38" s="108" t="s">
        <v>67</v>
      </c>
      <c r="F38" s="107" t="s">
        <v>64</v>
      </c>
      <c r="G38" s="107" t="s">
        <v>63</v>
      </c>
    </row>
    <row r="39" spans="1:7" x14ac:dyDescent="0.25">
      <c r="A39" s="108">
        <v>1</v>
      </c>
      <c r="B39" s="37">
        <v>1</v>
      </c>
      <c r="C39" s="109">
        <v>1</v>
      </c>
      <c r="D39" s="108">
        <v>1</v>
      </c>
      <c r="E39" s="108" t="s">
        <v>66</v>
      </c>
      <c r="F39" s="107" t="s">
        <v>64</v>
      </c>
      <c r="G39" s="107" t="s">
        <v>63</v>
      </c>
    </row>
    <row r="40" spans="1:7" x14ac:dyDescent="0.25">
      <c r="A40" s="108">
        <v>1</v>
      </c>
      <c r="B40" s="37">
        <v>1</v>
      </c>
      <c r="C40" s="109">
        <v>0</v>
      </c>
      <c r="D40" s="108">
        <v>3</v>
      </c>
      <c r="E40" s="108" t="s">
        <v>65</v>
      </c>
      <c r="F40" s="107" t="s">
        <v>64</v>
      </c>
      <c r="G40" s="107" t="s">
        <v>63</v>
      </c>
    </row>
  </sheetData>
  <mergeCells count="2">
    <mergeCell ref="A6:H6"/>
    <mergeCell ref="A8:H8"/>
  </mergeCells>
  <pageMargins left="0.7" right="0.7" top="0.75" bottom="0.75" header="0.3" footer="0.3"/>
  <pageSetup paperSize="9" scale="46" orientation="portrait" r:id="rId1"/>
  <colBreaks count="1" manualBreakCount="1">
    <brk id="7" max="22" man="1"/>
  </colBreaks>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4">
    <tabColor rgb="FF00B050"/>
  </sheetPr>
  <dimension ref="A2:H35"/>
  <sheetViews>
    <sheetView view="pageBreakPreview" zoomScaleNormal="100" zoomScaleSheetLayoutView="100" workbookViewId="0">
      <selection activeCell="E3" sqref="E3"/>
    </sheetView>
  </sheetViews>
  <sheetFormatPr defaultRowHeight="15" x14ac:dyDescent="0.25"/>
  <cols>
    <col min="1" max="1" width="87.42578125" style="63" customWidth="1"/>
    <col min="2" max="2" width="12.28515625" style="47" customWidth="1"/>
    <col min="3" max="3" width="16.28515625" style="42" customWidth="1"/>
    <col min="4" max="4" width="16.28515625" style="51" customWidth="1"/>
    <col min="5" max="5" width="29.140625" style="51" customWidth="1"/>
    <col min="6" max="6" width="12.28515625" style="51" customWidth="1"/>
    <col min="7" max="7" width="19.7109375" style="51" customWidth="1"/>
    <col min="8" max="8" width="17.42578125" customWidth="1"/>
  </cols>
  <sheetData>
    <row r="2" spans="1:8" x14ac:dyDescent="0.25">
      <c r="E2" t="s">
        <v>0</v>
      </c>
    </row>
    <row r="3" spans="1:8" x14ac:dyDescent="0.25">
      <c r="E3">
        <v>0</v>
      </c>
    </row>
    <row r="4" spans="1:8" x14ac:dyDescent="0.25">
      <c r="A4" s="64"/>
      <c r="B4" s="65"/>
      <c r="C4" s="65"/>
      <c r="D4" s="65"/>
      <c r="E4" s="65"/>
      <c r="F4" s="65"/>
      <c r="G4" s="65"/>
    </row>
    <row r="5" spans="1:8" x14ac:dyDescent="0.25">
      <c r="A5" s="66"/>
      <c r="B5" s="67"/>
      <c r="C5" s="68"/>
    </row>
    <row r="6" spans="1:8" ht="26.25" x14ac:dyDescent="0.4">
      <c r="A6" s="69" t="s">
        <v>37</v>
      </c>
      <c r="B6" s="62"/>
      <c r="C6" s="62"/>
      <c r="D6" s="70"/>
      <c r="E6" s="71"/>
      <c r="F6" s="71"/>
      <c r="G6" s="71"/>
      <c r="H6" s="57"/>
    </row>
    <row r="7" spans="1:8" x14ac:dyDescent="0.25">
      <c r="A7" s="66"/>
      <c r="B7" s="67"/>
      <c r="C7" s="68"/>
    </row>
    <row r="8" spans="1:8" ht="43.15" customHeight="1" x14ac:dyDescent="0.25">
      <c r="A8" s="101" t="s">
        <v>38</v>
      </c>
      <c r="B8" s="101"/>
      <c r="C8" s="101"/>
      <c r="D8" s="101"/>
      <c r="E8" s="101"/>
      <c r="F8" s="101"/>
      <c r="G8" s="101"/>
    </row>
    <row r="9" spans="1:8" x14ac:dyDescent="0.25">
      <c r="A9" s="72"/>
      <c r="B9" s="73"/>
      <c r="C9" s="74"/>
    </row>
    <row r="10" spans="1:8" x14ac:dyDescent="0.25">
      <c r="A10" s="75" t="s">
        <v>39</v>
      </c>
      <c r="B10" s="75" t="s">
        <v>10</v>
      </c>
      <c r="C10" s="75" t="s">
        <v>11</v>
      </c>
      <c r="D10" s="75" t="s">
        <v>17</v>
      </c>
      <c r="E10" s="76" t="s">
        <v>12</v>
      </c>
      <c r="F10" s="76" t="s">
        <v>13</v>
      </c>
      <c r="G10" s="75" t="s">
        <v>14</v>
      </c>
    </row>
    <row r="11" spans="1:8" x14ac:dyDescent="0.25">
      <c r="A11" s="77"/>
      <c r="B11" s="78"/>
      <c r="C11" s="78"/>
      <c r="D11" s="78"/>
      <c r="E11" s="79"/>
      <c r="F11" s="80"/>
      <c r="G11" s="81"/>
    </row>
    <row r="12" spans="1:8" x14ac:dyDescent="0.25">
      <c r="A12" s="77"/>
      <c r="B12" s="78"/>
      <c r="C12" s="78"/>
      <c r="D12" s="78"/>
      <c r="E12" s="79"/>
      <c r="F12" s="80"/>
      <c r="G12" s="81"/>
    </row>
    <row r="13" spans="1:8" x14ac:dyDescent="0.25">
      <c r="A13" s="77"/>
      <c r="B13" s="78"/>
      <c r="C13" s="78"/>
      <c r="D13" s="78"/>
      <c r="E13" s="79"/>
      <c r="F13" s="80"/>
      <c r="G13" s="81"/>
    </row>
    <row r="14" spans="1:8" x14ac:dyDescent="0.25">
      <c r="A14" s="77"/>
      <c r="B14" s="78"/>
      <c r="C14" s="78"/>
      <c r="D14" s="78"/>
      <c r="E14" s="79"/>
      <c r="F14" s="80"/>
      <c r="G14" s="81"/>
    </row>
    <row r="15" spans="1:8" x14ac:dyDescent="0.25">
      <c r="A15" s="77"/>
      <c r="B15" s="78"/>
      <c r="C15" s="78"/>
      <c r="D15" s="78"/>
      <c r="E15" s="79"/>
      <c r="F15" s="80"/>
      <c r="G15" s="81"/>
    </row>
    <row r="16" spans="1:8" x14ac:dyDescent="0.25">
      <c r="A16" s="77"/>
      <c r="B16" s="78"/>
      <c r="C16" s="78"/>
      <c r="D16" s="78"/>
      <c r="E16" s="79"/>
      <c r="F16" s="80"/>
      <c r="G16" s="81"/>
    </row>
    <row r="17" spans="1:7" x14ac:dyDescent="0.25">
      <c r="A17" s="77"/>
      <c r="B17" s="78"/>
      <c r="C17" s="78"/>
      <c r="D17" s="78"/>
      <c r="E17" s="79"/>
      <c r="F17" s="80"/>
      <c r="G17" s="81"/>
    </row>
    <row r="18" spans="1:7" x14ac:dyDescent="0.25">
      <c r="A18" s="77"/>
      <c r="B18" s="78"/>
      <c r="C18" s="78"/>
      <c r="D18" s="78"/>
      <c r="E18" s="79"/>
      <c r="F18" s="80"/>
      <c r="G18" s="81"/>
    </row>
    <row r="19" spans="1:7" x14ac:dyDescent="0.25">
      <c r="A19" s="77"/>
      <c r="B19" s="78"/>
      <c r="C19" s="78"/>
      <c r="D19" s="78"/>
      <c r="E19" s="79"/>
      <c r="F19" s="80"/>
      <c r="G19" s="81"/>
    </row>
    <row r="20" spans="1:7" x14ac:dyDescent="0.25">
      <c r="A20" s="77"/>
      <c r="B20" s="78"/>
      <c r="C20" s="78"/>
      <c r="D20" s="78"/>
      <c r="E20" s="79"/>
      <c r="F20" s="80"/>
      <c r="G20" s="81"/>
    </row>
    <row r="21" spans="1:7" x14ac:dyDescent="0.25">
      <c r="A21" s="77"/>
      <c r="B21" s="78"/>
      <c r="C21" s="78"/>
      <c r="D21" s="78"/>
      <c r="E21" s="79"/>
      <c r="F21" s="80"/>
      <c r="G21" s="81"/>
    </row>
    <row r="22" spans="1:7" x14ac:dyDescent="0.25">
      <c r="A22" s="77"/>
      <c r="B22" s="78"/>
      <c r="C22" s="78"/>
      <c r="D22" s="78"/>
      <c r="E22" s="79"/>
      <c r="F22" s="80"/>
      <c r="G22" s="81"/>
    </row>
    <row r="23" spans="1:7" x14ac:dyDescent="0.25">
      <c r="A23" s="77"/>
      <c r="B23" s="78"/>
      <c r="C23" s="78"/>
      <c r="D23" s="78"/>
      <c r="E23" s="79"/>
      <c r="F23" s="80"/>
      <c r="G23" s="81"/>
    </row>
    <row r="24" spans="1:7" x14ac:dyDescent="0.25">
      <c r="A24" s="77"/>
      <c r="B24" s="78"/>
      <c r="C24" s="78"/>
      <c r="D24" s="78"/>
      <c r="E24" s="79"/>
      <c r="F24" s="80"/>
      <c r="G24" s="81"/>
    </row>
    <row r="25" spans="1:7" x14ac:dyDescent="0.25">
      <c r="A25" s="77"/>
      <c r="B25" s="78"/>
      <c r="C25" s="78"/>
      <c r="D25" s="78"/>
      <c r="E25" s="79"/>
      <c r="F25" s="80"/>
      <c r="G25" s="81"/>
    </row>
    <row r="26" spans="1:7" x14ac:dyDescent="0.25">
      <c r="A26" s="77"/>
      <c r="B26" s="78"/>
      <c r="C26" s="78"/>
      <c r="D26" s="78"/>
      <c r="E26" s="79"/>
      <c r="F26" s="80"/>
      <c r="G26" s="81"/>
    </row>
    <row r="27" spans="1:7" x14ac:dyDescent="0.25">
      <c r="A27" s="77"/>
      <c r="B27" s="78"/>
      <c r="C27" s="78"/>
      <c r="D27" s="78"/>
      <c r="E27" s="79"/>
      <c r="F27" s="80"/>
      <c r="G27" s="81"/>
    </row>
    <row r="28" spans="1:7" x14ac:dyDescent="0.25">
      <c r="A28" s="82"/>
      <c r="B28" s="83"/>
      <c r="C28" s="83"/>
      <c r="D28" s="83"/>
      <c r="E28" s="84"/>
      <c r="F28" s="80"/>
      <c r="G28" s="81"/>
    </row>
    <row r="29" spans="1:7" x14ac:dyDescent="0.25">
      <c r="A29" s="82"/>
      <c r="B29" s="83"/>
      <c r="C29" s="83"/>
      <c r="D29" s="83"/>
      <c r="E29" s="84"/>
      <c r="F29" s="80"/>
      <c r="G29" s="81"/>
    </row>
    <row r="30" spans="1:7" x14ac:dyDescent="0.25">
      <c r="A30" s="82"/>
      <c r="B30" s="83"/>
      <c r="C30" s="83"/>
      <c r="D30" s="83"/>
      <c r="E30" s="84"/>
      <c r="F30" s="80"/>
      <c r="G30" s="81"/>
    </row>
    <row r="31" spans="1:7" x14ac:dyDescent="0.25">
      <c r="A31" s="82"/>
      <c r="B31" s="83"/>
      <c r="C31" s="83"/>
      <c r="D31" s="83"/>
      <c r="E31" s="84"/>
      <c r="F31" s="80"/>
      <c r="G31" s="81"/>
    </row>
    <row r="32" spans="1:7" x14ac:dyDescent="0.25">
      <c r="A32" s="82"/>
      <c r="B32" s="83"/>
      <c r="C32" s="83"/>
      <c r="D32" s="83"/>
      <c r="E32" s="84"/>
      <c r="F32" s="80"/>
      <c r="G32" s="81"/>
    </row>
    <row r="33" spans="1:7" x14ac:dyDescent="0.25">
      <c r="A33" s="82"/>
      <c r="B33" s="83"/>
      <c r="C33" s="83"/>
      <c r="D33" s="83"/>
      <c r="E33" s="84"/>
      <c r="F33" s="80"/>
      <c r="G33" s="81"/>
    </row>
    <row r="34" spans="1:7" x14ac:dyDescent="0.25">
      <c r="A34" s="82"/>
      <c r="B34" s="83"/>
      <c r="C34" s="83"/>
      <c r="D34" s="83"/>
      <c r="E34" s="84"/>
      <c r="F34" s="80"/>
      <c r="G34" s="81"/>
    </row>
    <row r="35" spans="1:7" x14ac:dyDescent="0.25">
      <c r="A35" s="82"/>
      <c r="B35" s="83"/>
      <c r="C35" s="83"/>
      <c r="D35" s="83"/>
      <c r="E35" s="84"/>
      <c r="F35" s="80"/>
      <c r="G35" s="81"/>
    </row>
  </sheetData>
  <mergeCells count="1">
    <mergeCell ref="A8:G8"/>
  </mergeCells>
  <pageMargins left="0.7" right="0.7" top="0.75" bottom="0.75" header="0.3" footer="0.3"/>
  <pageSetup paperSize="9" scale="27" orientation="portrait"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workbookViewId="0">
      <selection activeCell="A2" sqref="A2:O24"/>
    </sheetView>
  </sheetViews>
  <sheetFormatPr defaultRowHeight="15" x14ac:dyDescent="0.25"/>
  <cols>
    <col min="1" max="1" width="13.42578125" customWidth="1"/>
    <col min="2" max="2" width="19.85546875"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85" t="s">
        <v>41</v>
      </c>
      <c r="B1" s="85" t="s">
        <v>40</v>
      </c>
      <c r="C1" s="85">
        <v>0</v>
      </c>
      <c r="D1" s="85" t="s">
        <v>41</v>
      </c>
      <c r="E1" s="85" t="s">
        <v>40</v>
      </c>
      <c r="F1" s="85">
        <v>0</v>
      </c>
      <c r="G1" s="85" t="s">
        <v>41</v>
      </c>
      <c r="H1" s="85" t="s">
        <v>40</v>
      </c>
      <c r="I1" s="85">
        <v>0</v>
      </c>
      <c r="J1" s="85" t="s">
        <v>41</v>
      </c>
      <c r="K1" s="85" t="s">
        <v>40</v>
      </c>
      <c r="L1" s="85">
        <v>0</v>
      </c>
      <c r="M1" s="85" t="s">
        <v>41</v>
      </c>
      <c r="N1" s="85" t="s">
        <v>40</v>
      </c>
      <c r="O1" s="85">
        <v>0</v>
      </c>
    </row>
    <row r="2" spans="1:15" x14ac:dyDescent="0.25">
      <c r="A2">
        <v>0</v>
      </c>
      <c r="B2">
        <v>0</v>
      </c>
      <c r="C2">
        <v>0</v>
      </c>
      <c r="D2">
        <v>0</v>
      </c>
      <c r="E2">
        <v>0</v>
      </c>
      <c r="F2">
        <v>0</v>
      </c>
      <c r="G2">
        <v>0</v>
      </c>
      <c r="H2">
        <v>0</v>
      </c>
      <c r="I2">
        <v>0</v>
      </c>
      <c r="J2">
        <v>0</v>
      </c>
      <c r="K2">
        <v>0</v>
      </c>
      <c r="L2">
        <v>0</v>
      </c>
      <c r="M2">
        <v>0</v>
      </c>
      <c r="N2">
        <v>0</v>
      </c>
      <c r="O2">
        <v>0</v>
      </c>
    </row>
    <row r="3" spans="1:15" x14ac:dyDescent="0.25">
      <c r="A3">
        <v>0</v>
      </c>
      <c r="B3">
        <v>0</v>
      </c>
      <c r="C3">
        <v>0</v>
      </c>
      <c r="D3">
        <v>0</v>
      </c>
      <c r="E3">
        <v>0</v>
      </c>
      <c r="F3">
        <v>0</v>
      </c>
      <c r="G3">
        <v>0</v>
      </c>
      <c r="H3">
        <v>0</v>
      </c>
      <c r="I3">
        <v>0</v>
      </c>
      <c r="J3">
        <v>0</v>
      </c>
      <c r="K3">
        <v>0</v>
      </c>
      <c r="L3">
        <v>0</v>
      </c>
      <c r="M3">
        <v>0</v>
      </c>
      <c r="N3">
        <v>0</v>
      </c>
      <c r="O3">
        <v>0</v>
      </c>
    </row>
    <row r="4" spans="1:15" x14ac:dyDescent="0.25">
      <c r="A4">
        <v>0</v>
      </c>
      <c r="B4">
        <v>0</v>
      </c>
      <c r="C4">
        <v>0</v>
      </c>
      <c r="D4">
        <v>0</v>
      </c>
      <c r="E4">
        <v>0</v>
      </c>
      <c r="F4">
        <v>0</v>
      </c>
      <c r="G4">
        <v>0</v>
      </c>
      <c r="H4">
        <v>0</v>
      </c>
      <c r="I4">
        <v>0</v>
      </c>
      <c r="J4">
        <v>0</v>
      </c>
      <c r="K4">
        <v>0</v>
      </c>
      <c r="L4">
        <v>0</v>
      </c>
      <c r="M4">
        <v>0</v>
      </c>
      <c r="N4">
        <v>0</v>
      </c>
      <c r="O4">
        <v>0</v>
      </c>
    </row>
    <row r="5" spans="1:15" x14ac:dyDescent="0.25">
      <c r="A5">
        <v>0</v>
      </c>
      <c r="B5">
        <v>0</v>
      </c>
      <c r="C5">
        <v>0</v>
      </c>
      <c r="D5">
        <v>0</v>
      </c>
      <c r="E5">
        <v>0</v>
      </c>
      <c r="F5">
        <v>0</v>
      </c>
      <c r="G5">
        <v>0</v>
      </c>
      <c r="H5">
        <v>0</v>
      </c>
      <c r="I5">
        <v>0</v>
      </c>
      <c r="J5">
        <v>0</v>
      </c>
      <c r="K5">
        <v>0</v>
      </c>
      <c r="L5">
        <v>0</v>
      </c>
      <c r="M5">
        <v>0</v>
      </c>
      <c r="N5">
        <v>0</v>
      </c>
      <c r="O5">
        <v>0</v>
      </c>
    </row>
    <row r="6" spans="1:15" x14ac:dyDescent="0.25">
      <c r="A6">
        <v>0</v>
      </c>
      <c r="B6">
        <v>0</v>
      </c>
      <c r="C6">
        <v>0</v>
      </c>
      <c r="D6">
        <v>0</v>
      </c>
      <c r="E6">
        <v>0</v>
      </c>
      <c r="F6">
        <v>0</v>
      </c>
      <c r="G6">
        <v>0</v>
      </c>
      <c r="H6">
        <v>0</v>
      </c>
      <c r="I6">
        <v>0</v>
      </c>
      <c r="J6">
        <v>0</v>
      </c>
      <c r="K6">
        <v>0</v>
      </c>
      <c r="L6">
        <v>0</v>
      </c>
      <c r="M6">
        <v>0</v>
      </c>
      <c r="N6">
        <v>0</v>
      </c>
      <c r="O6">
        <v>0</v>
      </c>
    </row>
    <row r="7" spans="1:15" x14ac:dyDescent="0.25">
      <c r="A7">
        <v>0</v>
      </c>
      <c r="B7">
        <v>0</v>
      </c>
      <c r="C7">
        <v>0</v>
      </c>
      <c r="D7">
        <v>0</v>
      </c>
      <c r="E7">
        <v>0</v>
      </c>
      <c r="F7">
        <v>0</v>
      </c>
      <c r="G7">
        <v>0</v>
      </c>
      <c r="H7">
        <v>0</v>
      </c>
      <c r="I7">
        <v>0</v>
      </c>
      <c r="J7">
        <v>0</v>
      </c>
      <c r="K7">
        <v>0</v>
      </c>
      <c r="L7">
        <v>0</v>
      </c>
      <c r="M7">
        <v>0</v>
      </c>
      <c r="N7">
        <v>0</v>
      </c>
      <c r="O7">
        <v>0</v>
      </c>
    </row>
    <row r="8" spans="1:15" x14ac:dyDescent="0.25">
      <c r="A8">
        <v>0</v>
      </c>
      <c r="B8">
        <v>0</v>
      </c>
      <c r="C8">
        <v>0</v>
      </c>
      <c r="D8">
        <v>0</v>
      </c>
      <c r="E8">
        <v>0</v>
      </c>
      <c r="F8">
        <v>0</v>
      </c>
      <c r="G8">
        <v>0</v>
      </c>
      <c r="H8">
        <v>0</v>
      </c>
      <c r="I8">
        <v>0</v>
      </c>
      <c r="J8">
        <v>0</v>
      </c>
      <c r="K8">
        <v>0</v>
      </c>
      <c r="L8">
        <v>0</v>
      </c>
      <c r="M8">
        <v>0</v>
      </c>
      <c r="N8">
        <v>0</v>
      </c>
      <c r="O8">
        <v>0</v>
      </c>
    </row>
    <row r="9" spans="1:15" x14ac:dyDescent="0.25">
      <c r="A9">
        <v>0</v>
      </c>
      <c r="B9">
        <v>0</v>
      </c>
      <c r="C9">
        <v>0</v>
      </c>
      <c r="D9">
        <v>0</v>
      </c>
      <c r="E9">
        <v>0</v>
      </c>
      <c r="F9">
        <v>0</v>
      </c>
      <c r="G9">
        <v>0</v>
      </c>
      <c r="H9">
        <v>0</v>
      </c>
      <c r="I9">
        <v>0</v>
      </c>
      <c r="J9">
        <v>0</v>
      </c>
      <c r="K9">
        <v>0</v>
      </c>
      <c r="L9">
        <v>0</v>
      </c>
      <c r="M9">
        <v>0</v>
      </c>
      <c r="N9">
        <v>0</v>
      </c>
      <c r="O9">
        <v>0</v>
      </c>
    </row>
    <row r="10" spans="1:15" x14ac:dyDescent="0.25">
      <c r="A10">
        <v>0</v>
      </c>
      <c r="B10">
        <v>0</v>
      </c>
      <c r="C10">
        <v>0</v>
      </c>
      <c r="D10">
        <v>0</v>
      </c>
      <c r="E10">
        <v>0</v>
      </c>
      <c r="F10">
        <v>0</v>
      </c>
      <c r="G10">
        <v>0</v>
      </c>
      <c r="H10">
        <v>0</v>
      </c>
      <c r="I10">
        <v>0</v>
      </c>
      <c r="J10">
        <v>0</v>
      </c>
      <c r="K10">
        <v>0</v>
      </c>
      <c r="L10">
        <v>0</v>
      </c>
      <c r="M10">
        <v>0</v>
      </c>
      <c r="N10">
        <v>0</v>
      </c>
      <c r="O10">
        <v>0</v>
      </c>
    </row>
    <row r="11" spans="1:15" x14ac:dyDescent="0.25">
      <c r="A11">
        <v>0</v>
      </c>
      <c r="B11">
        <v>0</v>
      </c>
      <c r="C11">
        <v>0</v>
      </c>
      <c r="D11">
        <v>0</v>
      </c>
      <c r="E11">
        <v>0</v>
      </c>
      <c r="F11">
        <v>0</v>
      </c>
      <c r="G11">
        <v>0</v>
      </c>
      <c r="H11">
        <v>0</v>
      </c>
      <c r="I11">
        <v>0</v>
      </c>
      <c r="J11">
        <v>0</v>
      </c>
      <c r="K11">
        <v>0</v>
      </c>
      <c r="L11">
        <v>0</v>
      </c>
      <c r="M11">
        <v>0</v>
      </c>
      <c r="N11">
        <v>0</v>
      </c>
      <c r="O11">
        <v>0</v>
      </c>
    </row>
    <row r="12" spans="1:15" x14ac:dyDescent="0.25">
      <c r="A12">
        <v>0</v>
      </c>
      <c r="B12">
        <v>0</v>
      </c>
      <c r="C12">
        <v>0</v>
      </c>
      <c r="D12">
        <v>0</v>
      </c>
      <c r="E12">
        <v>0</v>
      </c>
      <c r="F12">
        <v>0</v>
      </c>
      <c r="G12">
        <v>0</v>
      </c>
      <c r="H12">
        <v>0</v>
      </c>
      <c r="I12">
        <v>0</v>
      </c>
      <c r="J12">
        <v>0</v>
      </c>
      <c r="K12">
        <v>0</v>
      </c>
      <c r="L12">
        <v>0</v>
      </c>
      <c r="M12">
        <v>0</v>
      </c>
      <c r="N12">
        <v>0</v>
      </c>
      <c r="O12">
        <v>0</v>
      </c>
    </row>
    <row r="13" spans="1:15" x14ac:dyDescent="0.25">
      <c r="A13">
        <v>0</v>
      </c>
      <c r="B13">
        <v>0</v>
      </c>
      <c r="C13">
        <v>0</v>
      </c>
      <c r="D13">
        <v>0</v>
      </c>
      <c r="E13">
        <v>0</v>
      </c>
      <c r="F13">
        <v>0</v>
      </c>
      <c r="G13">
        <v>0</v>
      </c>
      <c r="H13">
        <v>0</v>
      </c>
      <c r="I13">
        <v>0</v>
      </c>
      <c r="J13">
        <v>0</v>
      </c>
      <c r="K13">
        <v>0</v>
      </c>
      <c r="L13">
        <v>0</v>
      </c>
      <c r="M13">
        <v>0</v>
      </c>
      <c r="N13">
        <v>0</v>
      </c>
      <c r="O13">
        <v>0</v>
      </c>
    </row>
    <row r="14" spans="1:15" x14ac:dyDescent="0.25">
      <c r="A14">
        <v>0</v>
      </c>
      <c r="B14">
        <v>0</v>
      </c>
      <c r="C14">
        <v>0</v>
      </c>
      <c r="D14">
        <v>0</v>
      </c>
      <c r="E14">
        <v>0</v>
      </c>
      <c r="F14">
        <v>0</v>
      </c>
      <c r="G14">
        <v>0</v>
      </c>
      <c r="H14">
        <v>0</v>
      </c>
      <c r="I14">
        <v>0</v>
      </c>
      <c r="J14">
        <v>0</v>
      </c>
      <c r="K14">
        <v>0</v>
      </c>
      <c r="L14">
        <v>0</v>
      </c>
      <c r="M14">
        <v>0</v>
      </c>
      <c r="N14">
        <v>0</v>
      </c>
      <c r="O14">
        <v>0</v>
      </c>
    </row>
    <row r="15" spans="1:15" x14ac:dyDescent="0.25">
      <c r="A15">
        <v>0</v>
      </c>
      <c r="B15">
        <v>0</v>
      </c>
      <c r="C15">
        <v>0</v>
      </c>
      <c r="D15">
        <v>0</v>
      </c>
      <c r="E15">
        <v>0</v>
      </c>
      <c r="F15">
        <v>0</v>
      </c>
      <c r="G15">
        <v>0</v>
      </c>
      <c r="H15">
        <v>0</v>
      </c>
      <c r="I15">
        <v>0</v>
      </c>
      <c r="J15">
        <v>0</v>
      </c>
      <c r="K15">
        <v>0</v>
      </c>
      <c r="L15">
        <v>0</v>
      </c>
      <c r="M15">
        <v>0</v>
      </c>
      <c r="N15">
        <v>0</v>
      </c>
      <c r="O15">
        <v>0</v>
      </c>
    </row>
    <row r="16" spans="1:15" x14ac:dyDescent="0.25">
      <c r="A16">
        <v>0</v>
      </c>
      <c r="B16">
        <v>0</v>
      </c>
      <c r="C16">
        <v>0</v>
      </c>
      <c r="D16">
        <v>0</v>
      </c>
      <c r="E16">
        <v>0</v>
      </c>
      <c r="F16">
        <v>0</v>
      </c>
      <c r="G16">
        <v>0</v>
      </c>
      <c r="H16">
        <v>0</v>
      </c>
      <c r="I16">
        <v>0</v>
      </c>
      <c r="J16">
        <v>0</v>
      </c>
      <c r="K16">
        <v>0</v>
      </c>
      <c r="L16">
        <v>0</v>
      </c>
      <c r="M16">
        <v>0</v>
      </c>
      <c r="N16">
        <v>0</v>
      </c>
      <c r="O16">
        <v>0</v>
      </c>
    </row>
    <row r="17" spans="1:15" x14ac:dyDescent="0.25">
      <c r="A17">
        <v>0</v>
      </c>
      <c r="B17">
        <v>0</v>
      </c>
      <c r="C17">
        <v>0</v>
      </c>
      <c r="D17">
        <v>0</v>
      </c>
      <c r="E17">
        <v>0</v>
      </c>
      <c r="F17">
        <v>0</v>
      </c>
      <c r="G17">
        <v>0</v>
      </c>
      <c r="H17">
        <v>0</v>
      </c>
      <c r="I17">
        <v>0</v>
      </c>
      <c r="J17">
        <v>0</v>
      </c>
      <c r="K17">
        <v>0</v>
      </c>
      <c r="L17">
        <v>0</v>
      </c>
      <c r="M17">
        <v>0</v>
      </c>
      <c r="N17">
        <v>0</v>
      </c>
      <c r="O17">
        <v>0</v>
      </c>
    </row>
    <row r="18" spans="1:15" x14ac:dyDescent="0.25">
      <c r="A18">
        <v>0</v>
      </c>
      <c r="B18">
        <v>0</v>
      </c>
      <c r="C18">
        <v>0</v>
      </c>
      <c r="D18">
        <v>0</v>
      </c>
      <c r="E18">
        <v>0</v>
      </c>
      <c r="F18">
        <v>0</v>
      </c>
      <c r="G18">
        <v>0</v>
      </c>
      <c r="H18">
        <v>0</v>
      </c>
      <c r="I18">
        <v>0</v>
      </c>
      <c r="J18">
        <v>0</v>
      </c>
      <c r="K18">
        <v>0</v>
      </c>
      <c r="L18">
        <v>0</v>
      </c>
      <c r="M18">
        <v>0</v>
      </c>
      <c r="N18">
        <v>0</v>
      </c>
      <c r="O18">
        <v>0</v>
      </c>
    </row>
    <row r="19" spans="1:15" x14ac:dyDescent="0.25">
      <c r="A19">
        <v>0</v>
      </c>
      <c r="B19">
        <v>0</v>
      </c>
      <c r="C19">
        <v>0</v>
      </c>
      <c r="D19">
        <v>0</v>
      </c>
      <c r="E19">
        <v>0</v>
      </c>
      <c r="F19">
        <v>0</v>
      </c>
      <c r="G19">
        <v>0</v>
      </c>
      <c r="H19">
        <v>0</v>
      </c>
      <c r="I19">
        <v>0</v>
      </c>
      <c r="J19">
        <v>0</v>
      </c>
      <c r="K19">
        <v>0</v>
      </c>
      <c r="L19">
        <v>0</v>
      </c>
      <c r="M19">
        <v>0</v>
      </c>
      <c r="N19">
        <v>0</v>
      </c>
      <c r="O19">
        <v>0</v>
      </c>
    </row>
    <row r="20" spans="1:15" x14ac:dyDescent="0.25">
      <c r="A20">
        <v>0</v>
      </c>
      <c r="B20">
        <v>0</v>
      </c>
      <c r="C20">
        <v>0</v>
      </c>
      <c r="D20">
        <v>0</v>
      </c>
      <c r="E20">
        <v>0</v>
      </c>
      <c r="F20">
        <v>0</v>
      </c>
      <c r="G20">
        <v>0</v>
      </c>
      <c r="H20">
        <v>0</v>
      </c>
      <c r="I20">
        <v>0</v>
      </c>
      <c r="J20">
        <v>0</v>
      </c>
      <c r="K20">
        <v>0</v>
      </c>
      <c r="L20">
        <v>0</v>
      </c>
      <c r="M20">
        <v>0</v>
      </c>
      <c r="N20">
        <v>0</v>
      </c>
      <c r="O20">
        <v>0</v>
      </c>
    </row>
    <row r="21" spans="1:15" x14ac:dyDescent="0.25">
      <c r="A21">
        <v>0</v>
      </c>
      <c r="B21">
        <v>0</v>
      </c>
      <c r="C21">
        <v>0</v>
      </c>
      <c r="D21">
        <v>0</v>
      </c>
      <c r="E21">
        <v>0</v>
      </c>
      <c r="F21">
        <v>0</v>
      </c>
      <c r="G21">
        <v>0</v>
      </c>
      <c r="H21">
        <v>0</v>
      </c>
      <c r="I21">
        <v>0</v>
      </c>
      <c r="J21">
        <v>0</v>
      </c>
      <c r="K21">
        <v>0</v>
      </c>
      <c r="L21">
        <v>0</v>
      </c>
      <c r="M21">
        <v>0</v>
      </c>
      <c r="N21">
        <v>0</v>
      </c>
      <c r="O21">
        <v>0</v>
      </c>
    </row>
    <row r="22" spans="1:15" x14ac:dyDescent="0.25">
      <c r="A22">
        <v>0</v>
      </c>
      <c r="B22">
        <v>0</v>
      </c>
      <c r="C22">
        <v>0</v>
      </c>
      <c r="D22">
        <v>0</v>
      </c>
      <c r="E22">
        <v>0</v>
      </c>
      <c r="F22">
        <v>0</v>
      </c>
      <c r="G22">
        <v>0</v>
      </c>
      <c r="H22">
        <v>0</v>
      </c>
      <c r="I22">
        <v>0</v>
      </c>
      <c r="J22">
        <v>0</v>
      </c>
      <c r="K22">
        <v>0</v>
      </c>
      <c r="L22">
        <v>0</v>
      </c>
      <c r="M22">
        <v>0</v>
      </c>
      <c r="N22">
        <v>0</v>
      </c>
      <c r="O22">
        <v>0</v>
      </c>
    </row>
    <row r="23" spans="1:15" x14ac:dyDescent="0.25">
      <c r="A23">
        <v>0</v>
      </c>
      <c r="B23">
        <v>0</v>
      </c>
      <c r="C23">
        <v>0</v>
      </c>
      <c r="D23">
        <v>0</v>
      </c>
      <c r="E23">
        <v>0</v>
      </c>
      <c r="F23">
        <v>0</v>
      </c>
      <c r="G23">
        <v>0</v>
      </c>
      <c r="H23">
        <v>0</v>
      </c>
      <c r="I23">
        <v>0</v>
      </c>
      <c r="J23">
        <v>0</v>
      </c>
      <c r="K23">
        <v>0</v>
      </c>
      <c r="L23">
        <v>0</v>
      </c>
      <c r="M23">
        <v>0</v>
      </c>
      <c r="N23">
        <v>0</v>
      </c>
      <c r="O23">
        <v>0</v>
      </c>
    </row>
    <row r="24" spans="1:15" x14ac:dyDescent="0.25">
      <c r="A24">
        <v>0</v>
      </c>
      <c r="B24">
        <v>0</v>
      </c>
      <c r="C24">
        <v>0</v>
      </c>
      <c r="D24">
        <v>0</v>
      </c>
      <c r="E24">
        <v>0</v>
      </c>
      <c r="F24">
        <v>0</v>
      </c>
      <c r="G24">
        <v>0</v>
      </c>
      <c r="H24">
        <v>0</v>
      </c>
      <c r="I24">
        <v>0</v>
      </c>
      <c r="J24">
        <v>0</v>
      </c>
      <c r="K24">
        <v>0</v>
      </c>
      <c r="L24">
        <v>0</v>
      </c>
      <c r="M24">
        <v>0</v>
      </c>
      <c r="N24">
        <v>0</v>
      </c>
      <c r="O24">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workbookViewId="0">
      <selection activeCell="K27" sqref="K27"/>
    </sheetView>
  </sheetViews>
  <sheetFormatPr defaultRowHeight="15" x14ac:dyDescent="0.25"/>
  <cols>
    <col min="1" max="1" width="13.42578125" customWidth="1"/>
    <col min="2" max="2" width="19.85546875"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85" t="s">
        <v>41</v>
      </c>
      <c r="B1" s="85" t="s">
        <v>21</v>
      </c>
      <c r="C1" s="85">
        <v>0</v>
      </c>
      <c r="D1" s="85" t="s">
        <v>41</v>
      </c>
      <c r="E1" s="85" t="s">
        <v>21</v>
      </c>
      <c r="F1" s="85">
        <v>0</v>
      </c>
      <c r="G1" s="85" t="s">
        <v>41</v>
      </c>
      <c r="H1" s="85" t="s">
        <v>21</v>
      </c>
      <c r="I1" s="85">
        <v>0</v>
      </c>
      <c r="J1" s="85" t="s">
        <v>41</v>
      </c>
      <c r="K1" s="85" t="s">
        <v>21</v>
      </c>
      <c r="L1" s="85">
        <v>0</v>
      </c>
      <c r="M1" s="85" t="s">
        <v>41</v>
      </c>
      <c r="N1" s="85" t="s">
        <v>21</v>
      </c>
      <c r="O1" s="85">
        <v>0</v>
      </c>
    </row>
    <row r="2" spans="1:15" x14ac:dyDescent="0.25">
      <c r="A2">
        <v>0</v>
      </c>
      <c r="B2">
        <v>0</v>
      </c>
      <c r="C2">
        <v>0</v>
      </c>
      <c r="D2">
        <v>0</v>
      </c>
      <c r="E2">
        <v>0</v>
      </c>
      <c r="F2">
        <v>0</v>
      </c>
      <c r="G2">
        <v>0</v>
      </c>
      <c r="H2">
        <v>0</v>
      </c>
      <c r="I2">
        <v>0</v>
      </c>
      <c r="J2">
        <v>0</v>
      </c>
      <c r="K2">
        <v>0</v>
      </c>
      <c r="L2">
        <v>0</v>
      </c>
      <c r="M2">
        <v>0</v>
      </c>
      <c r="N2">
        <v>0</v>
      </c>
      <c r="O2">
        <v>0</v>
      </c>
    </row>
    <row r="3" spans="1:15" x14ac:dyDescent="0.25">
      <c r="A3">
        <v>0</v>
      </c>
      <c r="B3">
        <v>0</v>
      </c>
      <c r="C3">
        <v>0</v>
      </c>
      <c r="D3">
        <v>0</v>
      </c>
      <c r="E3">
        <v>0</v>
      </c>
      <c r="F3">
        <v>0</v>
      </c>
      <c r="G3">
        <v>0</v>
      </c>
      <c r="H3">
        <v>0</v>
      </c>
      <c r="I3">
        <v>0</v>
      </c>
      <c r="J3">
        <v>0</v>
      </c>
      <c r="K3">
        <v>0</v>
      </c>
      <c r="L3">
        <v>0</v>
      </c>
      <c r="M3">
        <v>0</v>
      </c>
      <c r="N3">
        <v>0</v>
      </c>
      <c r="O3">
        <v>0</v>
      </c>
    </row>
    <row r="4" spans="1:15" x14ac:dyDescent="0.25">
      <c r="A4">
        <v>0</v>
      </c>
      <c r="B4">
        <v>0</v>
      </c>
      <c r="C4">
        <v>0</v>
      </c>
      <c r="D4">
        <v>0</v>
      </c>
      <c r="E4">
        <v>0</v>
      </c>
      <c r="F4">
        <v>0</v>
      </c>
      <c r="G4">
        <v>0</v>
      </c>
      <c r="H4">
        <v>0</v>
      </c>
      <c r="I4">
        <v>0</v>
      </c>
      <c r="J4">
        <v>0</v>
      </c>
      <c r="K4">
        <v>0</v>
      </c>
      <c r="L4">
        <v>0</v>
      </c>
      <c r="M4">
        <v>0</v>
      </c>
      <c r="N4">
        <v>0</v>
      </c>
      <c r="O4">
        <v>0</v>
      </c>
    </row>
    <row r="5" spans="1:15" x14ac:dyDescent="0.25">
      <c r="A5">
        <v>0</v>
      </c>
      <c r="B5">
        <v>0</v>
      </c>
      <c r="C5">
        <v>0</v>
      </c>
      <c r="D5">
        <v>0</v>
      </c>
      <c r="E5">
        <v>0</v>
      </c>
      <c r="F5">
        <v>0</v>
      </c>
      <c r="G5">
        <v>0</v>
      </c>
      <c r="H5">
        <v>0</v>
      </c>
      <c r="I5">
        <v>0</v>
      </c>
      <c r="J5">
        <v>0</v>
      </c>
      <c r="K5">
        <v>0</v>
      </c>
      <c r="L5">
        <v>0</v>
      </c>
      <c r="M5">
        <v>0</v>
      </c>
      <c r="N5">
        <v>0</v>
      </c>
      <c r="O5">
        <v>0</v>
      </c>
    </row>
    <row r="6" spans="1:15" x14ac:dyDescent="0.25">
      <c r="A6">
        <v>0</v>
      </c>
      <c r="B6">
        <v>0</v>
      </c>
      <c r="C6">
        <v>0</v>
      </c>
      <c r="D6">
        <v>0</v>
      </c>
      <c r="E6">
        <v>0</v>
      </c>
      <c r="F6">
        <v>0</v>
      </c>
      <c r="G6">
        <v>0</v>
      </c>
      <c r="H6">
        <v>0</v>
      </c>
      <c r="I6">
        <v>0</v>
      </c>
      <c r="J6">
        <v>0</v>
      </c>
      <c r="K6">
        <v>0</v>
      </c>
      <c r="L6">
        <v>0</v>
      </c>
      <c r="M6">
        <v>0</v>
      </c>
      <c r="N6">
        <v>0</v>
      </c>
      <c r="O6">
        <v>0</v>
      </c>
    </row>
    <row r="7" spans="1:15" x14ac:dyDescent="0.25">
      <c r="A7">
        <v>0</v>
      </c>
      <c r="B7">
        <v>0</v>
      </c>
      <c r="C7">
        <v>0</v>
      </c>
      <c r="D7">
        <v>0</v>
      </c>
      <c r="E7">
        <v>0</v>
      </c>
      <c r="F7">
        <v>0</v>
      </c>
      <c r="G7">
        <v>0</v>
      </c>
      <c r="H7">
        <v>0</v>
      </c>
      <c r="I7">
        <v>0</v>
      </c>
      <c r="J7">
        <v>0</v>
      </c>
      <c r="K7">
        <v>0</v>
      </c>
      <c r="L7">
        <v>0</v>
      </c>
      <c r="M7">
        <v>0</v>
      </c>
      <c r="N7">
        <v>0</v>
      </c>
      <c r="O7">
        <v>0</v>
      </c>
    </row>
    <row r="8" spans="1:15" x14ac:dyDescent="0.25">
      <c r="A8">
        <v>0</v>
      </c>
      <c r="B8">
        <v>0</v>
      </c>
      <c r="C8">
        <v>0</v>
      </c>
      <c r="D8">
        <v>0</v>
      </c>
      <c r="E8">
        <v>0</v>
      </c>
      <c r="F8">
        <v>0</v>
      </c>
      <c r="G8">
        <v>0</v>
      </c>
      <c r="H8">
        <v>0</v>
      </c>
      <c r="I8">
        <v>0</v>
      </c>
      <c r="J8">
        <v>0</v>
      </c>
      <c r="K8">
        <v>0</v>
      </c>
      <c r="L8">
        <v>0</v>
      </c>
      <c r="M8">
        <v>0</v>
      </c>
      <c r="N8">
        <v>0</v>
      </c>
      <c r="O8">
        <v>0</v>
      </c>
    </row>
    <row r="9" spans="1:15" x14ac:dyDescent="0.25">
      <c r="A9">
        <v>0</v>
      </c>
      <c r="B9">
        <v>0</v>
      </c>
      <c r="C9">
        <v>0</v>
      </c>
      <c r="D9">
        <v>0</v>
      </c>
      <c r="E9">
        <v>0</v>
      </c>
      <c r="F9">
        <v>0</v>
      </c>
      <c r="G9">
        <v>0</v>
      </c>
      <c r="H9">
        <v>0</v>
      </c>
      <c r="I9">
        <v>0</v>
      </c>
      <c r="J9">
        <v>0</v>
      </c>
      <c r="K9">
        <v>0</v>
      </c>
      <c r="L9">
        <v>0</v>
      </c>
      <c r="M9">
        <v>0</v>
      </c>
      <c r="N9">
        <v>0</v>
      </c>
      <c r="O9">
        <v>0</v>
      </c>
    </row>
    <row r="10" spans="1:15" x14ac:dyDescent="0.25">
      <c r="A10">
        <v>0</v>
      </c>
      <c r="B10">
        <v>0</v>
      </c>
      <c r="C10">
        <v>0</v>
      </c>
      <c r="D10">
        <v>0</v>
      </c>
      <c r="E10">
        <v>0</v>
      </c>
      <c r="F10">
        <v>0</v>
      </c>
      <c r="G10">
        <v>0</v>
      </c>
      <c r="H10">
        <v>0</v>
      </c>
      <c r="I10">
        <v>0</v>
      </c>
      <c r="J10">
        <v>0</v>
      </c>
      <c r="K10">
        <v>0</v>
      </c>
      <c r="L10">
        <v>0</v>
      </c>
      <c r="M10">
        <v>0</v>
      </c>
      <c r="N10">
        <v>0</v>
      </c>
      <c r="O10">
        <v>0</v>
      </c>
    </row>
    <row r="11" spans="1:15" x14ac:dyDescent="0.25">
      <c r="A11">
        <v>0</v>
      </c>
      <c r="B11">
        <v>0</v>
      </c>
      <c r="C11">
        <v>0</v>
      </c>
      <c r="D11">
        <v>0</v>
      </c>
      <c r="E11">
        <v>0</v>
      </c>
      <c r="F11">
        <v>0</v>
      </c>
      <c r="G11">
        <v>0</v>
      </c>
      <c r="H11">
        <v>0</v>
      </c>
      <c r="I11">
        <v>0</v>
      </c>
      <c r="J11">
        <v>0</v>
      </c>
      <c r="K11">
        <v>0</v>
      </c>
      <c r="L11">
        <v>0</v>
      </c>
      <c r="M11">
        <v>0</v>
      </c>
      <c r="N11">
        <v>0</v>
      </c>
      <c r="O11">
        <v>0</v>
      </c>
    </row>
    <row r="12" spans="1:15" x14ac:dyDescent="0.25">
      <c r="A12">
        <v>0</v>
      </c>
      <c r="B12">
        <v>0</v>
      </c>
      <c r="C12">
        <v>0</v>
      </c>
      <c r="D12">
        <v>0</v>
      </c>
      <c r="E12">
        <v>0</v>
      </c>
      <c r="F12">
        <v>0</v>
      </c>
      <c r="G12">
        <v>0</v>
      </c>
      <c r="H12">
        <v>0</v>
      </c>
      <c r="I12">
        <v>0</v>
      </c>
      <c r="J12">
        <v>0</v>
      </c>
      <c r="K12">
        <v>0</v>
      </c>
      <c r="L12">
        <v>0</v>
      </c>
      <c r="M12">
        <v>0</v>
      </c>
      <c r="N12">
        <v>0</v>
      </c>
      <c r="O12">
        <v>0</v>
      </c>
    </row>
    <row r="13" spans="1:15" x14ac:dyDescent="0.25">
      <c r="A13">
        <v>0</v>
      </c>
      <c r="B13">
        <v>0</v>
      </c>
      <c r="C13">
        <v>0</v>
      </c>
      <c r="D13">
        <v>0</v>
      </c>
      <c r="E13">
        <v>0</v>
      </c>
      <c r="F13">
        <v>0</v>
      </c>
      <c r="G13">
        <v>0</v>
      </c>
      <c r="H13">
        <v>0</v>
      </c>
      <c r="I13">
        <v>0</v>
      </c>
      <c r="J13">
        <v>0</v>
      </c>
      <c r="K13">
        <v>0</v>
      </c>
      <c r="L13">
        <v>0</v>
      </c>
      <c r="M13">
        <v>0</v>
      </c>
      <c r="N13">
        <v>0</v>
      </c>
      <c r="O13">
        <v>0</v>
      </c>
    </row>
    <row r="14" spans="1:15" x14ac:dyDescent="0.25">
      <c r="A14">
        <v>0</v>
      </c>
      <c r="B14">
        <v>0</v>
      </c>
      <c r="C14">
        <v>0</v>
      </c>
      <c r="D14">
        <v>0</v>
      </c>
      <c r="E14">
        <v>0</v>
      </c>
      <c r="F14">
        <v>0</v>
      </c>
      <c r="G14">
        <v>0</v>
      </c>
      <c r="H14">
        <v>0</v>
      </c>
      <c r="I14">
        <v>0</v>
      </c>
      <c r="J14">
        <v>0</v>
      </c>
      <c r="K14">
        <v>0</v>
      </c>
      <c r="L14">
        <v>0</v>
      </c>
      <c r="M14">
        <v>0</v>
      </c>
      <c r="N14">
        <v>0</v>
      </c>
      <c r="O14">
        <v>0</v>
      </c>
    </row>
    <row r="15" spans="1:15" x14ac:dyDescent="0.25">
      <c r="A15">
        <v>0</v>
      </c>
      <c r="B15">
        <v>0</v>
      </c>
      <c r="C15">
        <v>0</v>
      </c>
      <c r="D15">
        <v>0</v>
      </c>
      <c r="E15">
        <v>0</v>
      </c>
      <c r="F15">
        <v>0</v>
      </c>
      <c r="G15">
        <v>0</v>
      </c>
      <c r="H15">
        <v>0</v>
      </c>
      <c r="I15">
        <v>0</v>
      </c>
      <c r="J15">
        <v>0</v>
      </c>
      <c r="K15">
        <v>0</v>
      </c>
      <c r="L15">
        <v>0</v>
      </c>
      <c r="M15">
        <v>0</v>
      </c>
      <c r="N15">
        <v>0</v>
      </c>
      <c r="O15">
        <v>0</v>
      </c>
    </row>
    <row r="16" spans="1:15" x14ac:dyDescent="0.25">
      <c r="A16">
        <v>0</v>
      </c>
      <c r="B16">
        <v>0</v>
      </c>
      <c r="C16">
        <v>0</v>
      </c>
      <c r="D16">
        <v>0</v>
      </c>
      <c r="E16">
        <v>0</v>
      </c>
      <c r="F16">
        <v>0</v>
      </c>
      <c r="G16">
        <v>0</v>
      </c>
      <c r="H16">
        <v>0</v>
      </c>
      <c r="I16">
        <v>0</v>
      </c>
      <c r="J16">
        <v>0</v>
      </c>
      <c r="K16">
        <v>0</v>
      </c>
      <c r="L16">
        <v>0</v>
      </c>
      <c r="M16">
        <v>0</v>
      </c>
      <c r="N16">
        <v>0</v>
      </c>
      <c r="O16">
        <v>0</v>
      </c>
    </row>
    <row r="17" spans="1:15" x14ac:dyDescent="0.25">
      <c r="A17">
        <v>0</v>
      </c>
      <c r="B17">
        <v>0</v>
      </c>
      <c r="C17">
        <v>0</v>
      </c>
      <c r="D17">
        <v>0</v>
      </c>
      <c r="E17">
        <v>0</v>
      </c>
      <c r="F17">
        <v>0</v>
      </c>
      <c r="G17">
        <v>0</v>
      </c>
      <c r="H17">
        <v>0</v>
      </c>
      <c r="I17">
        <v>0</v>
      </c>
      <c r="J17">
        <v>0</v>
      </c>
      <c r="K17">
        <v>0</v>
      </c>
      <c r="L17">
        <v>0</v>
      </c>
      <c r="M17">
        <v>0</v>
      </c>
      <c r="N17">
        <v>0</v>
      </c>
      <c r="O17">
        <v>0</v>
      </c>
    </row>
    <row r="18" spans="1:15" x14ac:dyDescent="0.25">
      <c r="A18">
        <v>0</v>
      </c>
      <c r="B18">
        <v>0</v>
      </c>
      <c r="C18">
        <v>0</v>
      </c>
      <c r="D18">
        <v>0</v>
      </c>
      <c r="E18">
        <v>0</v>
      </c>
      <c r="F18">
        <v>0</v>
      </c>
      <c r="G18">
        <v>0</v>
      </c>
      <c r="H18">
        <v>0</v>
      </c>
      <c r="I18">
        <v>0</v>
      </c>
      <c r="J18">
        <v>0</v>
      </c>
      <c r="K18">
        <v>0</v>
      </c>
      <c r="L18">
        <v>0</v>
      </c>
      <c r="M18">
        <v>0</v>
      </c>
      <c r="N18">
        <v>0</v>
      </c>
      <c r="O18">
        <v>0</v>
      </c>
    </row>
    <row r="19" spans="1:15" x14ac:dyDescent="0.25">
      <c r="A19">
        <v>0</v>
      </c>
      <c r="B19">
        <v>0</v>
      </c>
      <c r="C19">
        <v>0</v>
      </c>
      <c r="D19">
        <v>0</v>
      </c>
      <c r="E19">
        <v>0</v>
      </c>
      <c r="F19">
        <v>0</v>
      </c>
      <c r="G19">
        <v>0</v>
      </c>
      <c r="H19">
        <v>0</v>
      </c>
      <c r="I19">
        <v>0</v>
      </c>
      <c r="J19">
        <v>0</v>
      </c>
      <c r="K19">
        <v>0</v>
      </c>
      <c r="L19">
        <v>0</v>
      </c>
      <c r="M19">
        <v>0</v>
      </c>
      <c r="N19">
        <v>0</v>
      </c>
      <c r="O19">
        <v>0</v>
      </c>
    </row>
    <row r="20" spans="1:15" x14ac:dyDescent="0.25">
      <c r="A20">
        <v>0</v>
      </c>
      <c r="B20">
        <v>0</v>
      </c>
      <c r="C20">
        <v>0</v>
      </c>
      <c r="D20">
        <v>0</v>
      </c>
      <c r="E20">
        <v>0</v>
      </c>
      <c r="F20">
        <v>0</v>
      </c>
      <c r="G20">
        <v>0</v>
      </c>
      <c r="H20">
        <v>0</v>
      </c>
      <c r="I20">
        <v>0</v>
      </c>
      <c r="J20">
        <v>0</v>
      </c>
      <c r="K20">
        <v>0</v>
      </c>
      <c r="L20">
        <v>0</v>
      </c>
      <c r="M20">
        <v>0</v>
      </c>
      <c r="N20">
        <v>0</v>
      </c>
      <c r="O20">
        <v>0</v>
      </c>
    </row>
    <row r="21" spans="1:15" x14ac:dyDescent="0.25">
      <c r="A21">
        <v>0</v>
      </c>
      <c r="B21">
        <v>0</v>
      </c>
      <c r="C21">
        <v>0</v>
      </c>
      <c r="D21">
        <v>0</v>
      </c>
      <c r="E21">
        <v>0</v>
      </c>
      <c r="F21">
        <v>0</v>
      </c>
      <c r="G21">
        <v>0</v>
      </c>
      <c r="H21">
        <v>0</v>
      </c>
      <c r="I21">
        <v>0</v>
      </c>
      <c r="J21">
        <v>0</v>
      </c>
      <c r="K21">
        <v>0</v>
      </c>
      <c r="L21">
        <v>0</v>
      </c>
      <c r="M21">
        <v>0</v>
      </c>
      <c r="N21">
        <v>0</v>
      </c>
      <c r="O21">
        <v>0</v>
      </c>
    </row>
    <row r="22" spans="1:15" x14ac:dyDescent="0.25">
      <c r="A22">
        <v>0</v>
      </c>
      <c r="B22">
        <v>0</v>
      </c>
      <c r="C22">
        <v>0</v>
      </c>
      <c r="D22">
        <v>0</v>
      </c>
      <c r="E22">
        <v>0</v>
      </c>
      <c r="F22">
        <v>0</v>
      </c>
      <c r="G22">
        <v>0</v>
      </c>
      <c r="H22">
        <v>0</v>
      </c>
      <c r="I22">
        <v>0</v>
      </c>
      <c r="J22">
        <v>0</v>
      </c>
      <c r="K22">
        <v>0</v>
      </c>
      <c r="L22">
        <v>0</v>
      </c>
      <c r="M22">
        <v>0</v>
      </c>
      <c r="N22">
        <v>0</v>
      </c>
      <c r="O22">
        <v>0</v>
      </c>
    </row>
    <row r="23" spans="1:15" x14ac:dyDescent="0.25">
      <c r="A23">
        <v>0</v>
      </c>
      <c r="B23">
        <v>0</v>
      </c>
      <c r="C23">
        <v>0</v>
      </c>
      <c r="D23">
        <v>0</v>
      </c>
      <c r="E23">
        <v>0</v>
      </c>
      <c r="F23">
        <v>0</v>
      </c>
      <c r="G23">
        <v>0</v>
      </c>
      <c r="H23">
        <v>0</v>
      </c>
      <c r="I23">
        <v>0</v>
      </c>
      <c r="J23">
        <v>0</v>
      </c>
      <c r="K23">
        <v>0</v>
      </c>
      <c r="L23">
        <v>0</v>
      </c>
      <c r="M23">
        <v>0</v>
      </c>
      <c r="N23">
        <v>0</v>
      </c>
      <c r="O23">
        <v>0</v>
      </c>
    </row>
    <row r="24" spans="1:15" x14ac:dyDescent="0.25">
      <c r="A24">
        <v>0</v>
      </c>
      <c r="B24">
        <v>0</v>
      </c>
      <c r="C24">
        <v>0</v>
      </c>
      <c r="D24">
        <v>0</v>
      </c>
      <c r="E24">
        <v>0</v>
      </c>
      <c r="F24">
        <v>0</v>
      </c>
      <c r="G24">
        <v>0</v>
      </c>
      <c r="H24">
        <v>0</v>
      </c>
      <c r="I24">
        <v>0</v>
      </c>
      <c r="J24">
        <v>0</v>
      </c>
      <c r="K24">
        <v>0</v>
      </c>
      <c r="L24">
        <v>0</v>
      </c>
      <c r="M24">
        <v>0</v>
      </c>
      <c r="N24">
        <v>0</v>
      </c>
      <c r="O24">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tabColor rgb="FF00B050"/>
  </sheetPr>
  <dimension ref="A2:G37"/>
  <sheetViews>
    <sheetView view="pageBreakPreview" zoomScale="90" zoomScaleNormal="100" zoomScaleSheetLayoutView="90" workbookViewId="0">
      <selection activeCell="B28" sqref="B28"/>
    </sheetView>
  </sheetViews>
  <sheetFormatPr defaultRowHeight="15" outlineLevelRow="1" x14ac:dyDescent="0.25"/>
  <cols>
    <col min="1" max="1" width="3.5703125" style="11" customWidth="1"/>
    <col min="2" max="2" width="12.28515625" customWidth="1"/>
    <col min="3" max="4" width="16.28515625" style="12" customWidth="1"/>
    <col min="5" max="5" width="29.140625" customWidth="1"/>
    <col min="6" max="6" width="12.28515625" style="13" customWidth="1"/>
    <col min="7" max="7" width="17.140625" style="13" customWidth="1"/>
    <col min="8" max="8" width="17.42578125" bestFit="1" customWidth="1"/>
  </cols>
  <sheetData>
    <row r="2" spans="1:7" x14ac:dyDescent="0.25">
      <c r="E2" t="s">
        <v>0</v>
      </c>
    </row>
    <row r="3" spans="1:7" x14ac:dyDescent="0.25">
      <c r="E3">
        <v>0</v>
      </c>
    </row>
    <row r="4" spans="1:7" x14ac:dyDescent="0.25">
      <c r="A4" s="14"/>
      <c r="B4" s="15"/>
      <c r="C4" s="16"/>
      <c r="D4" s="16"/>
      <c r="E4" s="15"/>
      <c r="F4" s="17"/>
      <c r="G4" s="17"/>
    </row>
    <row r="6" spans="1:7" ht="26.25" x14ac:dyDescent="0.4">
      <c r="A6" s="92"/>
      <c r="B6" s="92"/>
      <c r="C6" s="92"/>
      <c r="D6" s="92"/>
      <c r="E6" s="92"/>
      <c r="F6" s="92"/>
      <c r="G6" s="92"/>
    </row>
    <row r="8" spans="1:7" ht="129.6" customHeight="1" x14ac:dyDescent="0.25">
      <c r="B8" s="93" t="s">
        <v>42</v>
      </c>
      <c r="C8" s="93"/>
      <c r="D8" s="93"/>
      <c r="E8" s="93"/>
      <c r="F8" s="93"/>
      <c r="G8" s="93"/>
    </row>
    <row r="9" spans="1:7" x14ac:dyDescent="0.25">
      <c r="B9" s="12"/>
      <c r="E9" s="86" t="s">
        <v>43</v>
      </c>
      <c r="F9" s="90"/>
      <c r="G9" s="87"/>
    </row>
    <row r="10" spans="1:7" x14ac:dyDescent="0.25">
      <c r="B10" s="12"/>
      <c r="E10" s="86"/>
      <c r="F10" s="87"/>
      <c r="G10" s="87"/>
    </row>
    <row r="11" spans="1:7" x14ac:dyDescent="0.25">
      <c r="B11" s="12"/>
      <c r="C11" s="88" t="s">
        <v>44</v>
      </c>
      <c r="E11" s="86"/>
      <c r="F11" s="87"/>
      <c r="G11" s="87"/>
    </row>
    <row r="12" spans="1:7" x14ac:dyDescent="0.25">
      <c r="B12" s="12"/>
      <c r="E12" s="86"/>
      <c r="F12" s="87"/>
      <c r="G12" s="87"/>
    </row>
    <row r="13" spans="1:7" x14ac:dyDescent="0.25">
      <c r="B13" s="12"/>
      <c r="C13" s="89" t="s">
        <v>45</v>
      </c>
      <c r="E13" s="12"/>
      <c r="F13" s="12"/>
      <c r="G13" s="12"/>
    </row>
    <row r="14" spans="1:7" x14ac:dyDescent="0.25">
      <c r="B14" s="12"/>
      <c r="C14" s="89" t="s">
        <v>48</v>
      </c>
      <c r="E14" s="12"/>
      <c r="F14" s="12"/>
      <c r="G14" s="12"/>
    </row>
    <row r="15" spans="1:7" x14ac:dyDescent="0.25">
      <c r="B15" s="12"/>
      <c r="C15" s="89" t="s">
        <v>20</v>
      </c>
      <c r="E15" s="12"/>
      <c r="F15" s="12"/>
      <c r="G15" s="12"/>
    </row>
    <row r="16" spans="1:7" x14ac:dyDescent="0.25">
      <c r="B16" s="12"/>
      <c r="C16" s="89" t="s">
        <v>24</v>
      </c>
      <c r="E16" s="12"/>
      <c r="F16" s="12"/>
      <c r="G16" s="12"/>
    </row>
    <row r="17" spans="1:7" x14ac:dyDescent="0.25">
      <c r="B17" s="12"/>
      <c r="C17" s="89" t="s">
        <v>49</v>
      </c>
      <c r="E17" s="12"/>
      <c r="F17" s="12"/>
      <c r="G17" s="12"/>
    </row>
    <row r="18" spans="1:7" x14ac:dyDescent="0.25">
      <c r="B18" s="12"/>
      <c r="C18" s="89" t="s">
        <v>31</v>
      </c>
      <c r="E18" s="12"/>
      <c r="F18" s="12"/>
      <c r="G18" s="12"/>
    </row>
    <row r="19" spans="1:7" x14ac:dyDescent="0.25">
      <c r="B19" s="12"/>
      <c r="C19" s="89" t="s">
        <v>34</v>
      </c>
      <c r="E19" s="12"/>
      <c r="F19" s="12"/>
      <c r="G19" s="12"/>
    </row>
    <row r="20" spans="1:7" x14ac:dyDescent="0.25">
      <c r="B20" s="12"/>
      <c r="C20" s="89" t="s">
        <v>50</v>
      </c>
      <c r="E20" s="12"/>
      <c r="F20" s="12"/>
      <c r="G20" s="12"/>
    </row>
    <row r="21" spans="1:7" x14ac:dyDescent="0.25">
      <c r="B21" s="12"/>
      <c r="C21" s="89" t="s">
        <v>51</v>
      </c>
      <c r="E21" s="12"/>
      <c r="F21" s="12"/>
      <c r="G21" s="12"/>
    </row>
    <row r="22" spans="1:7" x14ac:dyDescent="0.25">
      <c r="B22" s="12"/>
      <c r="C22" s="89"/>
      <c r="E22" s="12"/>
      <c r="F22" s="12"/>
      <c r="G22" s="12"/>
    </row>
    <row r="23" spans="1:7" x14ac:dyDescent="0.25">
      <c r="B23" s="12"/>
      <c r="E23" s="12"/>
      <c r="F23" s="12"/>
      <c r="G23" s="12"/>
    </row>
    <row r="24" spans="1:7" x14ac:dyDescent="0.25">
      <c r="A24"/>
      <c r="B24" s="12"/>
      <c r="E24" s="12"/>
      <c r="F24" s="12"/>
      <c r="G24" s="12"/>
    </row>
    <row r="25" spans="1:7" outlineLevel="1" x14ac:dyDescent="0.25">
      <c r="A25"/>
      <c r="B25" s="12"/>
      <c r="E25" s="12"/>
      <c r="F25" s="12"/>
      <c r="G25" s="12"/>
    </row>
    <row r="26" spans="1:7" outlineLevel="1" x14ac:dyDescent="0.25">
      <c r="A26"/>
      <c r="B26" s="88"/>
      <c r="E26" s="12"/>
      <c r="F26" s="12"/>
      <c r="G26" s="12"/>
    </row>
    <row r="27" spans="1:7" outlineLevel="1" x14ac:dyDescent="0.25">
      <c r="A27"/>
      <c r="B27" s="12" t="s">
        <v>46</v>
      </c>
      <c r="E27" s="12"/>
      <c r="F27" s="12"/>
      <c r="G27" s="12"/>
    </row>
    <row r="28" spans="1:7" outlineLevel="1" x14ac:dyDescent="0.25">
      <c r="A28"/>
      <c r="B28" t="s">
        <v>52</v>
      </c>
      <c r="C28" s="103"/>
      <c r="D28" s="103"/>
      <c r="E28" s="103"/>
      <c r="F28" s="103"/>
      <c r="G28" s="103"/>
    </row>
    <row r="29" spans="1:7" outlineLevel="1" x14ac:dyDescent="0.25">
      <c r="A29"/>
      <c r="B29" s="94" t="s">
        <v>47</v>
      </c>
      <c r="C29" s="94"/>
      <c r="D29" s="94"/>
      <c r="E29" s="94"/>
      <c r="F29" s="94"/>
      <c r="G29" s="94"/>
    </row>
    <row r="30" spans="1:7" outlineLevel="1" x14ac:dyDescent="0.25">
      <c r="A30"/>
      <c r="B30" s="94"/>
      <c r="C30" s="94"/>
      <c r="D30" s="94"/>
      <c r="E30" s="94"/>
      <c r="F30" s="94"/>
      <c r="G30" s="94"/>
    </row>
    <row r="31" spans="1:7" outlineLevel="1" x14ac:dyDescent="0.25">
      <c r="A31"/>
      <c r="B31" s="94"/>
      <c r="C31" s="94"/>
      <c r="D31" s="94"/>
      <c r="E31" s="94"/>
      <c r="F31" s="94"/>
      <c r="G31" s="94"/>
    </row>
    <row r="32" spans="1:7" outlineLevel="1" x14ac:dyDescent="0.25">
      <c r="A32"/>
      <c r="B32" s="94"/>
      <c r="C32" s="94"/>
      <c r="D32" s="94"/>
      <c r="E32" s="94"/>
      <c r="F32" s="94"/>
      <c r="G32" s="94"/>
    </row>
    <row r="33" spans="1:7" outlineLevel="1" x14ac:dyDescent="0.25">
      <c r="A33"/>
      <c r="B33" s="94"/>
      <c r="C33" s="94"/>
      <c r="D33" s="94"/>
      <c r="E33" s="94"/>
      <c r="F33" s="94"/>
      <c r="G33" s="94"/>
    </row>
    <row r="34" spans="1:7" outlineLevel="1" x14ac:dyDescent="0.25">
      <c r="A34"/>
      <c r="B34" s="94"/>
      <c r="C34" s="94"/>
      <c r="D34" s="94"/>
      <c r="E34" s="94"/>
      <c r="F34" s="94"/>
      <c r="G34" s="94"/>
    </row>
    <row r="35" spans="1:7" outlineLevel="1" x14ac:dyDescent="0.25">
      <c r="A35"/>
      <c r="B35" s="94"/>
      <c r="C35" s="94"/>
      <c r="D35" s="94"/>
      <c r="E35" s="94"/>
      <c r="F35" s="94"/>
      <c r="G35" s="94"/>
    </row>
    <row r="36" spans="1:7" ht="27" customHeight="1" outlineLevel="1" x14ac:dyDescent="0.25">
      <c r="A36"/>
      <c r="B36" s="94"/>
      <c r="C36" s="94"/>
      <c r="D36" s="94"/>
      <c r="E36" s="94"/>
      <c r="F36" s="94"/>
      <c r="G36" s="94"/>
    </row>
    <row r="37" spans="1:7" outlineLevel="1" x14ac:dyDescent="0.25">
      <c r="A37"/>
      <c r="C37"/>
      <c r="D37"/>
      <c r="F37"/>
      <c r="G37"/>
    </row>
  </sheetData>
  <mergeCells count="3">
    <mergeCell ref="A6:G6"/>
    <mergeCell ref="B8:G8"/>
    <mergeCell ref="B29:G36"/>
  </mergeCells>
  <hyperlinks>
    <hyperlink ref="C13" location="'Общие по месяцу'!A1" display="Динамика посещаемости по месяцам за 2017 - 2018"/>
    <hyperlink ref="C14" location="'Посещ-сть по месяцам'!A1" display="Динамика посещаемости по месяцам за 2017 - 2018гг."/>
    <hyperlink ref="C15" location="'Источники, сводка'!A1" display="Источники трафика и целевые визиты на сайт (лиды)"/>
    <hyperlink ref="C16" location="География!A1" display="География посещений"/>
    <hyperlink ref="C17" location="Технологии!A1" display="Техничесие параметры просмотра сайта"/>
    <hyperlink ref="C18" location="Устройства!A1" display="Устройства просмотра сайта"/>
    <hyperlink ref="C19" location="'Поиск. фразы'!A1" display="Поисковые фразы"/>
    <hyperlink ref="C20" location="'Поп. страницы'!A1" display="Популярные страницы сайта (страницы свхода)"/>
    <hyperlink ref="C21" location="'Поисковой трафик'!A1" display="Поисковой трафик"/>
  </hyperlinks>
  <pageMargins left="0.7" right="0.7" top="0.75" bottom="0.75" header="0.3" footer="0.3"/>
  <pageSetup paperSize="9" scale="81"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tabColor rgb="FF00B050"/>
  </sheetPr>
  <dimension ref="A2:I70"/>
  <sheetViews>
    <sheetView view="pageBreakPreview" zoomScale="80" zoomScaleNormal="100" zoomScaleSheetLayoutView="80" workbookViewId="0">
      <selection activeCell="H9" sqref="H9"/>
    </sheetView>
  </sheetViews>
  <sheetFormatPr defaultRowHeight="15" x14ac:dyDescent="0.25"/>
  <cols>
    <col min="1" max="1" width="18.42578125" style="11" customWidth="1"/>
    <col min="2" max="2" width="14.140625" customWidth="1"/>
    <col min="3" max="3" width="17.85546875" style="12" customWidth="1"/>
    <col min="4" max="4" width="17.7109375" style="12" customWidth="1"/>
    <col min="5" max="5" width="30.85546875" customWidth="1"/>
    <col min="6" max="6" width="13.85546875" style="13" customWidth="1"/>
    <col min="7" max="7" width="21.7109375" style="13" customWidth="1"/>
    <col min="8" max="8" width="21.85546875" customWidth="1"/>
    <col min="9" max="9" width="17.42578125" bestFit="1" customWidth="1"/>
  </cols>
  <sheetData>
    <row r="2" spans="1:9" x14ac:dyDescent="0.25">
      <c r="E2" t="s">
        <v>0</v>
      </c>
    </row>
    <row r="3" spans="1:9" x14ac:dyDescent="0.25">
      <c r="E3">
        <v>0</v>
      </c>
    </row>
    <row r="4" spans="1:9" x14ac:dyDescent="0.25">
      <c r="A4" s="14"/>
      <c r="B4" s="15"/>
      <c r="C4" s="16"/>
      <c r="D4" s="16"/>
      <c r="E4" s="15"/>
      <c r="F4" s="17"/>
      <c r="G4" s="17"/>
      <c r="H4" s="14"/>
    </row>
    <row r="6" spans="1:9" ht="26.25" x14ac:dyDescent="0.4">
      <c r="A6" s="104" t="s">
        <v>53</v>
      </c>
      <c r="B6" s="104"/>
      <c r="C6" s="104"/>
      <c r="D6" s="104"/>
      <c r="E6" s="104"/>
      <c r="F6" s="104"/>
      <c r="G6" s="104"/>
    </row>
    <row r="8" spans="1:9" ht="247.9" customHeight="1" x14ac:dyDescent="0.25">
      <c r="A8" s="105" t="s">
        <v>61</v>
      </c>
      <c r="B8" s="95"/>
      <c r="C8" s="95"/>
      <c r="D8" s="95"/>
      <c r="E8" s="95"/>
      <c r="F8" s="95"/>
      <c r="G8" s="95"/>
      <c r="H8" s="18"/>
      <c r="I8" t="s">
        <v>6</v>
      </c>
    </row>
    <row r="9" spans="1:9" x14ac:dyDescent="0.25">
      <c r="A9" s="19"/>
      <c r="B9" s="19"/>
      <c r="C9" s="19"/>
      <c r="D9" s="19"/>
      <c r="E9" s="19"/>
      <c r="F9" s="19"/>
      <c r="G9" s="19"/>
    </row>
    <row r="10" spans="1:9" ht="15.75" x14ac:dyDescent="0.25">
      <c r="B10" s="20" t="s">
        <v>7</v>
      </c>
      <c r="C10" s="39"/>
      <c r="D10" s="21" t="s">
        <v>8</v>
      </c>
      <c r="E10" s="40"/>
    </row>
    <row r="11" spans="1:9" x14ac:dyDescent="0.25">
      <c r="A11" s="22"/>
      <c r="F11" s="23"/>
      <c r="G11" s="23"/>
    </row>
    <row r="13" spans="1:9" ht="30" x14ac:dyDescent="0.25">
      <c r="A13" s="96" t="s">
        <v>9</v>
      </c>
      <c r="B13" s="24" t="s">
        <v>10</v>
      </c>
      <c r="C13" s="24" t="s">
        <v>11</v>
      </c>
      <c r="D13" s="25" t="s">
        <v>12</v>
      </c>
      <c r="E13" s="26" t="s">
        <v>13</v>
      </c>
      <c r="F13" s="24" t="s">
        <v>14</v>
      </c>
      <c r="G13" s="24" t="s">
        <v>15</v>
      </c>
    </row>
    <row r="14" spans="1:9" x14ac:dyDescent="0.25">
      <c r="A14" s="97"/>
      <c r="B14" s="27">
        <f>SUM(Общие_показатели_по_месяцу[Визиты])</f>
        <v>0</v>
      </c>
      <c r="C14" s="27">
        <f>SUM(Общие_показатели_по_месяцу[Посетители])</f>
        <v>0</v>
      </c>
      <c r="D14" s="28" t="e">
        <f>AVERAGE(Общие_показатели_по_месяцу[Доля новых посетителей])</f>
        <v>#DIV/0!</v>
      </c>
      <c r="E14" s="28" t="e">
        <f>AVERAGE(Общие_показатели_по_месяцу[Отказы])</f>
        <v>#DIV/0!</v>
      </c>
      <c r="F14" s="29" t="e">
        <f>AVERAGE(Общие_показатели_по_месяцу[Время на сайте])</f>
        <v>#DIV/0!</v>
      </c>
      <c r="G14" s="30">
        <v>0</v>
      </c>
    </row>
    <row r="33" spans="1:7" x14ac:dyDescent="0.25">
      <c r="B33" s="12"/>
    </row>
    <row r="36" spans="1:7" x14ac:dyDescent="0.25">
      <c r="A36" s="106" t="s">
        <v>54</v>
      </c>
    </row>
    <row r="37" spans="1:7" s="35" customFormat="1" x14ac:dyDescent="0.25">
      <c r="A37" s="31" t="s">
        <v>16</v>
      </c>
      <c r="B37" s="32" t="s">
        <v>10</v>
      </c>
      <c r="C37" s="32" t="s">
        <v>11</v>
      </c>
      <c r="D37" s="31" t="s">
        <v>17</v>
      </c>
      <c r="E37" s="33" t="s">
        <v>12</v>
      </c>
      <c r="F37" s="34" t="s">
        <v>13</v>
      </c>
      <c r="G37" s="31" t="s">
        <v>14</v>
      </c>
    </row>
    <row r="38" spans="1:7" x14ac:dyDescent="0.25">
      <c r="A38" s="36"/>
      <c r="B38" s="36"/>
      <c r="C38" s="36"/>
      <c r="D38" s="36"/>
      <c r="E38" s="38"/>
      <c r="F38" s="38"/>
      <c r="G38" s="60"/>
    </row>
    <row r="39" spans="1:7" x14ac:dyDescent="0.25">
      <c r="A39" s="36"/>
      <c r="B39" s="36"/>
      <c r="C39" s="36"/>
      <c r="D39" s="36"/>
      <c r="E39" s="38"/>
      <c r="F39" s="38"/>
      <c r="G39" s="60"/>
    </row>
    <row r="40" spans="1:7" x14ac:dyDescent="0.25">
      <c r="A40" s="36"/>
      <c r="B40" s="36"/>
      <c r="C40" s="36"/>
      <c r="D40" s="36"/>
      <c r="E40" s="38"/>
      <c r="F40" s="38"/>
      <c r="G40" s="60"/>
    </row>
    <row r="41" spans="1:7" x14ac:dyDescent="0.25">
      <c r="A41" s="36"/>
      <c r="B41" s="36"/>
      <c r="C41" s="36"/>
      <c r="D41" s="36"/>
      <c r="E41" s="38"/>
      <c r="F41" s="38"/>
      <c r="G41" s="60"/>
    </row>
    <row r="42" spans="1:7" x14ac:dyDescent="0.25">
      <c r="A42" s="36"/>
      <c r="B42" s="36"/>
      <c r="C42" s="36"/>
      <c r="D42" s="36"/>
      <c r="E42" s="38"/>
      <c r="F42" s="38"/>
      <c r="G42" s="60"/>
    </row>
    <row r="43" spans="1:7" x14ac:dyDescent="0.25">
      <c r="A43" s="36"/>
      <c r="B43" s="36"/>
      <c r="C43" s="36"/>
      <c r="D43" s="36"/>
      <c r="E43" s="38"/>
      <c r="F43" s="38"/>
      <c r="G43" s="60"/>
    </row>
    <row r="44" spans="1:7" x14ac:dyDescent="0.25">
      <c r="A44" s="36"/>
      <c r="B44" s="36"/>
      <c r="C44" s="36"/>
      <c r="D44" s="36"/>
      <c r="E44" s="38"/>
      <c r="F44" s="38"/>
      <c r="G44" s="60"/>
    </row>
    <row r="45" spans="1:7" x14ac:dyDescent="0.25">
      <c r="A45" s="36"/>
      <c r="B45" s="36"/>
      <c r="C45" s="36"/>
      <c r="D45" s="36"/>
      <c r="E45" s="38"/>
      <c r="F45" s="38"/>
      <c r="G45" s="60"/>
    </row>
    <row r="46" spans="1:7" x14ac:dyDescent="0.25">
      <c r="A46" s="36"/>
      <c r="B46" s="36"/>
      <c r="C46" s="36"/>
      <c r="D46" s="36"/>
      <c r="E46" s="38"/>
      <c r="F46" s="38"/>
      <c r="G46" s="60"/>
    </row>
    <row r="47" spans="1:7" x14ac:dyDescent="0.25">
      <c r="A47" s="36"/>
      <c r="B47" s="36"/>
      <c r="C47" s="36"/>
      <c r="D47" s="36"/>
      <c r="E47" s="38"/>
      <c r="F47" s="38"/>
      <c r="G47" s="60"/>
    </row>
    <row r="48" spans="1:7" x14ac:dyDescent="0.25">
      <c r="A48" s="36"/>
      <c r="B48" s="36"/>
      <c r="C48" s="36"/>
      <c r="D48" s="36"/>
      <c r="E48" s="38"/>
      <c r="F48" s="38"/>
      <c r="G48" s="60"/>
    </row>
    <row r="49" spans="1:7" x14ac:dyDescent="0.25">
      <c r="A49" s="36"/>
      <c r="B49" s="36"/>
      <c r="C49" s="36"/>
      <c r="D49" s="36"/>
      <c r="E49" s="38"/>
      <c r="F49" s="38"/>
      <c r="G49" s="60"/>
    </row>
    <row r="50" spans="1:7" x14ac:dyDescent="0.25">
      <c r="A50" s="36"/>
      <c r="B50" s="36"/>
      <c r="C50" s="36"/>
      <c r="D50" s="36"/>
      <c r="E50" s="38"/>
      <c r="F50" s="38"/>
      <c r="G50" s="60"/>
    </row>
    <row r="51" spans="1:7" x14ac:dyDescent="0.25">
      <c r="A51" s="36"/>
      <c r="B51" s="36"/>
      <c r="C51" s="36"/>
      <c r="D51" s="36"/>
      <c r="E51" s="38"/>
      <c r="F51" s="38"/>
      <c r="G51" s="60"/>
    </row>
    <row r="52" spans="1:7" x14ac:dyDescent="0.25">
      <c r="A52" s="36"/>
      <c r="B52" s="36"/>
      <c r="C52" s="36"/>
      <c r="D52" s="36"/>
      <c r="E52" s="38"/>
      <c r="F52" s="38"/>
      <c r="G52" s="60"/>
    </row>
    <row r="53" spans="1:7" x14ac:dyDescent="0.25">
      <c r="A53" s="36"/>
      <c r="B53" s="36"/>
      <c r="C53" s="36"/>
      <c r="D53" s="36"/>
      <c r="E53" s="38"/>
      <c r="F53" s="38"/>
      <c r="G53" s="60"/>
    </row>
    <row r="54" spans="1:7" x14ac:dyDescent="0.25">
      <c r="A54" s="36"/>
      <c r="B54" s="36"/>
      <c r="C54" s="36"/>
      <c r="D54" s="36"/>
      <c r="E54" s="38"/>
      <c r="F54" s="38"/>
      <c r="G54" s="60"/>
    </row>
    <row r="55" spans="1:7" x14ac:dyDescent="0.25">
      <c r="A55" s="36"/>
      <c r="B55" s="36"/>
      <c r="C55" s="36"/>
      <c r="D55" s="36"/>
      <c r="E55" s="38"/>
      <c r="F55" s="38"/>
      <c r="G55" s="60"/>
    </row>
    <row r="56" spans="1:7" x14ac:dyDescent="0.25">
      <c r="A56" s="36"/>
      <c r="B56" s="36"/>
      <c r="C56" s="36"/>
      <c r="D56" s="36"/>
      <c r="E56" s="38"/>
      <c r="F56" s="38"/>
      <c r="G56" s="60"/>
    </row>
    <row r="57" spans="1:7" x14ac:dyDescent="0.25">
      <c r="A57" s="36"/>
      <c r="B57" s="36"/>
      <c r="C57" s="36"/>
      <c r="D57" s="36"/>
      <c r="E57" s="38"/>
      <c r="F57" s="38"/>
      <c r="G57" s="60"/>
    </row>
    <row r="58" spans="1:7" x14ac:dyDescent="0.25">
      <c r="A58" s="36"/>
      <c r="B58" s="36"/>
      <c r="C58" s="36"/>
      <c r="D58" s="36"/>
      <c r="E58" s="38"/>
      <c r="F58" s="38"/>
      <c r="G58" s="60"/>
    </row>
    <row r="59" spans="1:7" x14ac:dyDescent="0.25">
      <c r="A59" s="36"/>
      <c r="B59" s="36"/>
      <c r="C59" s="36"/>
      <c r="D59" s="36"/>
      <c r="E59" s="38"/>
      <c r="F59" s="38"/>
      <c r="G59" s="60"/>
    </row>
    <row r="60" spans="1:7" x14ac:dyDescent="0.25">
      <c r="A60" s="36"/>
      <c r="B60" s="36"/>
      <c r="C60" s="36"/>
      <c r="D60" s="36"/>
      <c r="E60" s="38"/>
      <c r="F60" s="38"/>
      <c r="G60" s="60"/>
    </row>
    <row r="61" spans="1:7" x14ac:dyDescent="0.25">
      <c r="A61" s="36"/>
      <c r="B61" s="36"/>
      <c r="C61" s="36"/>
      <c r="D61" s="36"/>
      <c r="E61" s="38"/>
      <c r="F61" s="38"/>
      <c r="G61" s="60"/>
    </row>
    <row r="62" spans="1:7" x14ac:dyDescent="0.25">
      <c r="A62" s="36"/>
      <c r="B62" s="36"/>
      <c r="C62" s="36"/>
      <c r="D62" s="36"/>
      <c r="E62" s="38"/>
      <c r="F62" s="38"/>
      <c r="G62" s="60"/>
    </row>
    <row r="63" spans="1:7" x14ac:dyDescent="0.25">
      <c r="A63" s="36"/>
      <c r="B63" s="36"/>
      <c r="C63" s="36"/>
      <c r="D63" s="36"/>
      <c r="E63" s="38"/>
      <c r="F63" s="38"/>
      <c r="G63" s="60"/>
    </row>
    <row r="64" spans="1:7" x14ac:dyDescent="0.25">
      <c r="A64" s="36"/>
      <c r="B64" s="36"/>
      <c r="C64" s="36"/>
      <c r="D64" s="36"/>
      <c r="E64" s="38"/>
      <c r="F64" s="38"/>
      <c r="G64" s="60"/>
    </row>
    <row r="65" spans="1:7" x14ac:dyDescent="0.25">
      <c r="A65" s="36"/>
      <c r="B65" s="36"/>
      <c r="C65" s="36"/>
      <c r="D65" s="36"/>
      <c r="E65" s="38"/>
      <c r="F65" s="38"/>
      <c r="G65" s="60"/>
    </row>
    <row r="66" spans="1:7" x14ac:dyDescent="0.25">
      <c r="A66" s="36"/>
      <c r="B66" s="36"/>
      <c r="C66" s="36"/>
      <c r="D66" s="36"/>
      <c r="E66" s="38"/>
      <c r="F66" s="38"/>
      <c r="G66" s="60"/>
    </row>
    <row r="67" spans="1:7" x14ac:dyDescent="0.25">
      <c r="A67" s="36"/>
      <c r="B67" s="36"/>
      <c r="C67" s="36"/>
      <c r="D67" s="36"/>
      <c r="E67" s="38"/>
      <c r="F67" s="38"/>
      <c r="G67" s="60"/>
    </row>
    <row r="68" spans="1:7" x14ac:dyDescent="0.25">
      <c r="A68" s="36"/>
      <c r="B68" s="36"/>
      <c r="C68" s="36"/>
      <c r="D68" s="36"/>
      <c r="E68" s="38"/>
      <c r="F68" s="38"/>
      <c r="G68" s="60"/>
    </row>
    <row r="69" spans="1:7" x14ac:dyDescent="0.25">
      <c r="A69" s="36"/>
      <c r="B69" s="36"/>
      <c r="C69" s="36"/>
      <c r="D69" s="36"/>
      <c r="E69" s="38"/>
      <c r="F69" s="38"/>
      <c r="G69" s="60"/>
    </row>
    <row r="70" spans="1:7" x14ac:dyDescent="0.25">
      <c r="A70" s="36"/>
      <c r="B70" s="37"/>
      <c r="C70" s="37"/>
      <c r="D70" s="37"/>
      <c r="E70" s="38"/>
      <c r="F70" s="38"/>
      <c r="G70" s="56"/>
    </row>
  </sheetData>
  <mergeCells count="3">
    <mergeCell ref="A6:G6"/>
    <mergeCell ref="A8:G8"/>
    <mergeCell ref="A13:A14"/>
  </mergeCells>
  <pageMargins left="0.7" right="0.7" top="0.75" bottom="0.75" header="0.3" footer="0.3"/>
  <pageSetup paperSize="9" scale="58" orientation="portrait" r:id="rId1"/>
  <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tabColor rgb="FF00B050"/>
  </sheetPr>
  <dimension ref="A2:J52"/>
  <sheetViews>
    <sheetView view="pageBreakPreview" zoomScaleNormal="100" zoomScaleSheetLayoutView="100" workbookViewId="0">
      <selection activeCell="E34" sqref="E34"/>
    </sheetView>
  </sheetViews>
  <sheetFormatPr defaultRowHeight="15" x14ac:dyDescent="0.25"/>
  <cols>
    <col min="1" max="1" width="13.42578125" style="41" customWidth="1"/>
    <col min="2" max="2" width="12.28515625" style="42" customWidth="1"/>
    <col min="3" max="4" width="16.28515625" style="42" customWidth="1"/>
    <col min="5" max="5" width="29.140625" style="51" customWidth="1"/>
    <col min="6" max="6" width="12.28515625" style="51" customWidth="1"/>
    <col min="7" max="7" width="19.7109375" style="42" customWidth="1"/>
    <col min="8" max="8" width="23.42578125" style="42" customWidth="1"/>
    <col min="10" max="10" width="10.28515625" bestFit="1" customWidth="1"/>
  </cols>
  <sheetData>
    <row r="2" spans="1:10" x14ac:dyDescent="0.25">
      <c r="E2" t="s">
        <v>0</v>
      </c>
    </row>
    <row r="3" spans="1:10" x14ac:dyDescent="0.25">
      <c r="E3">
        <v>0</v>
      </c>
    </row>
    <row r="4" spans="1:10" x14ac:dyDescent="0.25">
      <c r="A4" s="43"/>
      <c r="B4" s="44"/>
      <c r="C4" s="44"/>
      <c r="D4" s="44"/>
      <c r="E4" s="53"/>
      <c r="F4" s="53"/>
      <c r="G4" s="44"/>
      <c r="H4" s="44"/>
    </row>
    <row r="6" spans="1:10" ht="26.25" x14ac:dyDescent="0.4">
      <c r="A6" s="92" t="str">
        <f ca="1">CONCATENATE("Динамика посещаемости по месяцам за ",YEAR(J6)-1, " - ", YEAR(J6), "гг.")</f>
        <v>Динамика посещаемости по месяцам за 2017 - 2018гг.</v>
      </c>
      <c r="B6" s="92"/>
      <c r="C6" s="92"/>
      <c r="D6" s="92"/>
      <c r="E6" s="92"/>
      <c r="F6" s="92"/>
      <c r="G6" s="92"/>
      <c r="H6" s="92"/>
      <c r="J6" s="45">
        <f ca="1">TODAY()</f>
        <v>43339</v>
      </c>
    </row>
    <row r="9" spans="1:10" ht="90" customHeight="1" x14ac:dyDescent="0.25">
      <c r="A9" s="105" t="s">
        <v>55</v>
      </c>
      <c r="B9" s="93"/>
      <c r="C9" s="93"/>
      <c r="D9" s="93"/>
      <c r="E9" s="93"/>
      <c r="F9" s="93"/>
      <c r="G9" s="93"/>
      <c r="H9" s="93"/>
    </row>
    <row r="26" spans="1:8" x14ac:dyDescent="0.25">
      <c r="A26" s="106" t="s">
        <v>56</v>
      </c>
    </row>
    <row r="27" spans="1:8" x14ac:dyDescent="0.25">
      <c r="A27" s="46" t="s">
        <v>18</v>
      </c>
      <c r="B27" s="36" t="s">
        <v>10</v>
      </c>
      <c r="C27" s="36" t="s">
        <v>11</v>
      </c>
      <c r="D27" s="36" t="s">
        <v>17</v>
      </c>
      <c r="E27" s="54" t="s">
        <v>12</v>
      </c>
      <c r="F27" s="54" t="s">
        <v>13</v>
      </c>
      <c r="G27" s="36" t="s">
        <v>14</v>
      </c>
      <c r="H27" s="36" t="s">
        <v>19</v>
      </c>
    </row>
    <row r="28" spans="1:8" x14ac:dyDescent="0.25">
      <c r="A28" s="47"/>
      <c r="B28" s="47"/>
      <c r="C28" s="47"/>
      <c r="D28" s="47"/>
      <c r="E28" s="55"/>
      <c r="F28" s="52"/>
      <c r="G28" s="56"/>
      <c r="H28" s="47"/>
    </row>
    <row r="29" spans="1:8" x14ac:dyDescent="0.25">
      <c r="A29" s="47"/>
      <c r="B29" s="47"/>
      <c r="C29" s="47"/>
      <c r="D29" s="47"/>
      <c r="E29" s="55"/>
      <c r="F29" s="52"/>
      <c r="G29" s="56"/>
      <c r="H29" s="47"/>
    </row>
    <row r="30" spans="1:8" x14ac:dyDescent="0.25">
      <c r="A30" s="47"/>
      <c r="B30" s="47"/>
      <c r="C30" s="47"/>
      <c r="D30" s="47"/>
      <c r="E30" s="55"/>
      <c r="F30" s="52"/>
      <c r="G30" s="56"/>
      <c r="H30" s="47"/>
    </row>
    <row r="31" spans="1:8" x14ac:dyDescent="0.25">
      <c r="A31" s="47"/>
      <c r="B31" s="47"/>
      <c r="C31" s="47"/>
      <c r="D31" s="47"/>
      <c r="E31" s="55"/>
      <c r="F31" s="52"/>
      <c r="G31" s="56"/>
      <c r="H31" s="47"/>
    </row>
    <row r="32" spans="1:8" x14ac:dyDescent="0.25">
      <c r="A32" s="47"/>
      <c r="B32" s="47"/>
      <c r="C32" s="47"/>
      <c r="D32" s="47"/>
      <c r="E32" s="55"/>
      <c r="F32" s="52"/>
      <c r="G32" s="56"/>
      <c r="H32" s="47"/>
    </row>
    <row r="33" spans="1:9" x14ac:dyDescent="0.25">
      <c r="A33" s="47"/>
      <c r="B33" s="47"/>
      <c r="C33" s="47"/>
      <c r="D33" s="47"/>
      <c r="E33" s="55"/>
      <c r="F33" s="52"/>
      <c r="G33" s="56"/>
      <c r="H33" s="47"/>
    </row>
    <row r="34" spans="1:9" x14ac:dyDescent="0.25">
      <c r="A34" s="47"/>
      <c r="B34" s="47"/>
      <c r="C34" s="47"/>
      <c r="D34" s="47"/>
      <c r="E34" s="55"/>
      <c r="F34" s="52"/>
      <c r="G34" s="56"/>
      <c r="H34" s="47"/>
    </row>
    <row r="35" spans="1:9" x14ac:dyDescent="0.25">
      <c r="A35" s="47"/>
      <c r="B35" s="47"/>
      <c r="C35" s="47"/>
      <c r="D35" s="47"/>
      <c r="E35" s="55"/>
      <c r="F35" s="52"/>
      <c r="G35" s="56"/>
      <c r="H35" s="47"/>
    </row>
    <row r="36" spans="1:9" x14ac:dyDescent="0.25">
      <c r="A36" s="47"/>
      <c r="B36" s="47"/>
      <c r="C36" s="47"/>
      <c r="D36" s="47"/>
      <c r="E36" s="55"/>
      <c r="F36" s="52"/>
      <c r="G36" s="56"/>
      <c r="H36" s="47"/>
      <c r="I36" s="48"/>
    </row>
    <row r="37" spans="1:9" x14ac:dyDescent="0.25">
      <c r="A37" s="47"/>
      <c r="B37" s="47"/>
      <c r="C37" s="47"/>
      <c r="D37" s="47"/>
      <c r="E37" s="55"/>
      <c r="F37" s="52"/>
      <c r="G37" s="56"/>
      <c r="H37" s="47"/>
      <c r="I37" s="48"/>
    </row>
    <row r="38" spans="1:9" x14ac:dyDescent="0.25">
      <c r="A38" s="47"/>
      <c r="B38" s="47"/>
      <c r="C38" s="47"/>
      <c r="D38" s="47"/>
      <c r="E38" s="55"/>
      <c r="F38" s="52"/>
      <c r="G38" s="56"/>
      <c r="H38" s="47"/>
      <c r="I38" s="48"/>
    </row>
    <row r="39" spans="1:9" x14ac:dyDescent="0.25">
      <c r="A39" s="47"/>
      <c r="B39" s="47"/>
      <c r="C39" s="47"/>
      <c r="D39" s="47"/>
      <c r="E39" s="55"/>
      <c r="F39" s="52"/>
      <c r="G39" s="56"/>
      <c r="H39" s="47"/>
      <c r="I39" s="49"/>
    </row>
    <row r="40" spans="1:9" x14ac:dyDescent="0.25">
      <c r="A40" s="47" t="s">
        <v>18</v>
      </c>
      <c r="B40" s="47" t="s">
        <v>10</v>
      </c>
      <c r="C40" s="47" t="s">
        <v>11</v>
      </c>
      <c r="D40" s="47" t="s">
        <v>17</v>
      </c>
      <c r="E40" s="51" t="s">
        <v>12</v>
      </c>
      <c r="F40" s="51" t="s">
        <v>13</v>
      </c>
      <c r="G40" s="47" t="s">
        <v>14</v>
      </c>
      <c r="H40" s="47" t="s">
        <v>19</v>
      </c>
      <c r="I40" s="50"/>
    </row>
    <row r="41" spans="1:9" x14ac:dyDescent="0.25">
      <c r="A41" s="42"/>
      <c r="B41" s="47"/>
      <c r="C41" s="47"/>
      <c r="D41" s="47"/>
      <c r="E41" s="52"/>
      <c r="F41" s="52"/>
      <c r="G41" s="56"/>
      <c r="H41" s="47"/>
    </row>
    <row r="42" spans="1:9" x14ac:dyDescent="0.25">
      <c r="A42" s="42"/>
      <c r="B42" s="47"/>
      <c r="C42" s="47"/>
      <c r="D42" s="47"/>
      <c r="E42" s="52"/>
      <c r="F42" s="52"/>
      <c r="G42" s="56"/>
      <c r="H42" s="47"/>
    </row>
    <row r="43" spans="1:9" x14ac:dyDescent="0.25">
      <c r="A43" s="42"/>
      <c r="B43" s="47"/>
      <c r="C43" s="47"/>
      <c r="D43" s="47"/>
      <c r="E43" s="52"/>
      <c r="F43" s="52"/>
      <c r="G43" s="56"/>
      <c r="H43" s="47"/>
    </row>
    <row r="44" spans="1:9" x14ac:dyDescent="0.25">
      <c r="A44" s="42"/>
      <c r="B44" s="47"/>
      <c r="C44" s="47"/>
      <c r="D44" s="47"/>
      <c r="E44" s="52"/>
      <c r="F44" s="52"/>
      <c r="G44" s="56"/>
      <c r="H44" s="47"/>
    </row>
    <row r="45" spans="1:9" x14ac:dyDescent="0.25">
      <c r="A45" s="42"/>
      <c r="B45" s="47"/>
      <c r="C45" s="47"/>
      <c r="D45" s="47"/>
      <c r="E45" s="52"/>
      <c r="F45" s="52"/>
      <c r="G45" s="56"/>
      <c r="H45" s="47"/>
    </row>
    <row r="46" spans="1:9" x14ac:dyDescent="0.25">
      <c r="A46" s="42"/>
      <c r="B46" s="47"/>
      <c r="C46" s="47"/>
      <c r="D46" s="47"/>
      <c r="E46" s="52"/>
      <c r="F46" s="52"/>
      <c r="G46" s="56"/>
      <c r="H46" s="47"/>
    </row>
    <row r="47" spans="1:9" x14ac:dyDescent="0.25">
      <c r="A47" s="42"/>
      <c r="B47" s="47"/>
      <c r="C47" s="47"/>
      <c r="D47" s="47"/>
      <c r="E47" s="52"/>
      <c r="F47" s="52"/>
      <c r="G47" s="56"/>
      <c r="H47" s="47"/>
    </row>
    <row r="48" spans="1:9" x14ac:dyDescent="0.25">
      <c r="A48" s="42"/>
      <c r="B48" s="47"/>
      <c r="C48" s="47"/>
      <c r="D48" s="47"/>
      <c r="E48" s="52"/>
      <c r="F48" s="52"/>
      <c r="G48" s="56"/>
      <c r="H48" s="47"/>
    </row>
    <row r="49" spans="1:8" x14ac:dyDescent="0.25">
      <c r="A49" s="42"/>
      <c r="B49" s="47"/>
      <c r="C49" s="47"/>
      <c r="D49" s="47"/>
      <c r="E49" s="52"/>
      <c r="F49" s="52"/>
      <c r="G49" s="56"/>
      <c r="H49" s="47"/>
    </row>
    <row r="50" spans="1:8" x14ac:dyDescent="0.25">
      <c r="A50" s="42"/>
      <c r="B50" s="47"/>
      <c r="C50" s="47"/>
      <c r="D50" s="47"/>
      <c r="E50" s="52"/>
      <c r="F50" s="52"/>
      <c r="G50" s="56"/>
      <c r="H50" s="47"/>
    </row>
    <row r="51" spans="1:8" x14ac:dyDescent="0.25">
      <c r="A51" s="42"/>
      <c r="B51" s="47"/>
      <c r="C51" s="47"/>
      <c r="D51" s="47"/>
      <c r="E51" s="52"/>
      <c r="F51" s="52"/>
      <c r="G51" s="56"/>
      <c r="H51" s="47"/>
    </row>
    <row r="52" spans="1:8" x14ac:dyDescent="0.25">
      <c r="A52" s="42"/>
      <c r="B52" s="47"/>
      <c r="C52" s="47"/>
      <c r="D52" s="47"/>
      <c r="E52" s="52"/>
      <c r="F52" s="52"/>
      <c r="G52" s="56"/>
      <c r="H52" s="47"/>
    </row>
  </sheetData>
  <mergeCells count="2">
    <mergeCell ref="A6:H6"/>
    <mergeCell ref="A9:H9"/>
  </mergeCells>
  <pageMargins left="0.7" right="0.7" top="0.75" bottom="0.75" header="0.3" footer="0.3"/>
  <pageSetup paperSize="9" scale="56" orientation="portrait" r:id="rId1"/>
  <drawing r:id="rId2"/>
  <tableParts count="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tabColor rgb="FF00B050"/>
  </sheetPr>
  <dimension ref="A2:H36"/>
  <sheetViews>
    <sheetView view="pageBreakPreview" zoomScale="93" zoomScaleNormal="100" zoomScaleSheetLayoutView="93" workbookViewId="0">
      <selection activeCell="K41" sqref="K41"/>
    </sheetView>
  </sheetViews>
  <sheetFormatPr defaultRowHeight="15" x14ac:dyDescent="0.25"/>
  <cols>
    <col min="1" max="1" width="30.85546875" customWidth="1"/>
    <col min="2" max="2" width="10.42578125" customWidth="1"/>
    <col min="3" max="3" width="14.28515625" customWidth="1"/>
    <col min="4" max="4" width="10.28515625" customWidth="1"/>
    <col min="5" max="5" width="22.28515625" customWidth="1"/>
    <col min="6" max="6" width="18.140625" customWidth="1"/>
    <col min="7" max="7" width="19.5703125" customWidth="1"/>
    <col min="8" max="8" width="26.7109375" customWidth="1"/>
    <col min="9" max="9" width="19" customWidth="1"/>
    <col min="10" max="10" width="17.42578125" customWidth="1"/>
    <col min="11" max="11" width="17.42578125" bestFit="1" customWidth="1"/>
  </cols>
  <sheetData>
    <row r="2" spans="1:8" x14ac:dyDescent="0.25">
      <c r="E2" t="s">
        <v>0</v>
      </c>
    </row>
    <row r="3" spans="1:8" x14ac:dyDescent="0.25">
      <c r="E3">
        <v>0</v>
      </c>
    </row>
    <row r="4" spans="1:8" x14ac:dyDescent="0.25">
      <c r="A4" s="15"/>
      <c r="B4" s="15"/>
      <c r="C4" s="15"/>
      <c r="D4" s="15"/>
      <c r="E4" s="15"/>
      <c r="F4" s="15"/>
      <c r="G4" s="15"/>
    </row>
    <row r="6" spans="1:8" ht="26.25" x14ac:dyDescent="0.4">
      <c r="A6" s="92" t="s">
        <v>20</v>
      </c>
      <c r="B6" s="92"/>
      <c r="C6" s="92"/>
      <c r="D6" s="92"/>
      <c r="E6" s="92"/>
      <c r="F6" s="92"/>
      <c r="G6" s="92"/>
      <c r="H6" s="57"/>
    </row>
    <row r="8" spans="1:8" ht="304.5" customHeight="1" x14ac:dyDescent="0.25">
      <c r="A8" s="98" t="s">
        <v>57</v>
      </c>
      <c r="B8" s="99"/>
      <c r="C8" s="99"/>
      <c r="D8" s="99"/>
      <c r="E8" s="99"/>
      <c r="F8" s="99"/>
      <c r="G8" s="99"/>
    </row>
    <row r="28" spans="1:7" x14ac:dyDescent="0.25">
      <c r="A28" s="106" t="s">
        <v>58</v>
      </c>
    </row>
    <row r="29" spans="1:7" x14ac:dyDescent="0.25">
      <c r="A29" s="58" t="s">
        <v>21</v>
      </c>
      <c r="B29" s="58" t="s">
        <v>10</v>
      </c>
      <c r="C29" s="58" t="s">
        <v>11</v>
      </c>
      <c r="D29" s="11" t="s">
        <v>13</v>
      </c>
      <c r="E29" s="13" t="s">
        <v>22</v>
      </c>
      <c r="F29" s="58" t="s">
        <v>14</v>
      </c>
      <c r="G29" s="58" t="s">
        <v>23</v>
      </c>
    </row>
    <row r="30" spans="1:7" x14ac:dyDescent="0.25">
      <c r="A30" s="58"/>
      <c r="B30" s="47"/>
      <c r="C30" s="47"/>
      <c r="D30" s="52"/>
      <c r="E30" s="51"/>
      <c r="F30" s="56"/>
      <c r="G30" s="47"/>
    </row>
    <row r="31" spans="1:7" x14ac:dyDescent="0.25">
      <c r="A31" s="58"/>
      <c r="B31" s="47"/>
      <c r="C31" s="47"/>
      <c r="D31" s="52"/>
      <c r="E31" s="51"/>
      <c r="F31" s="56"/>
      <c r="G31" s="47"/>
    </row>
    <row r="32" spans="1:7" x14ac:dyDescent="0.25">
      <c r="A32" s="58"/>
      <c r="B32" s="47"/>
      <c r="C32" s="47"/>
      <c r="D32" s="52"/>
      <c r="E32" s="51"/>
      <c r="F32" s="56"/>
      <c r="G32" s="47"/>
    </row>
    <row r="33" spans="1:7" x14ac:dyDescent="0.25">
      <c r="A33" s="58"/>
      <c r="B33" s="47"/>
      <c r="C33" s="47"/>
      <c r="D33" s="52"/>
      <c r="E33" s="51"/>
      <c r="F33" s="56"/>
      <c r="G33" s="47"/>
    </row>
    <row r="34" spans="1:7" x14ac:dyDescent="0.25">
      <c r="A34" s="58"/>
      <c r="B34" s="47"/>
      <c r="C34" s="47"/>
      <c r="D34" s="52"/>
      <c r="E34" s="51"/>
      <c r="F34" s="56"/>
      <c r="G34" s="47"/>
    </row>
    <row r="36" spans="1:7" x14ac:dyDescent="0.25">
      <c r="A36" s="100"/>
      <c r="B36" s="100"/>
      <c r="C36" s="100"/>
      <c r="D36" s="100"/>
      <c r="E36" s="100"/>
      <c r="F36" s="100"/>
      <c r="G36" s="100"/>
    </row>
  </sheetData>
  <mergeCells count="3">
    <mergeCell ref="A6:G6"/>
    <mergeCell ref="A8:G8"/>
    <mergeCell ref="A36:G36"/>
  </mergeCells>
  <pageMargins left="0.7" right="0.7" top="0.75" bottom="0.75" header="0.3" footer="0.3"/>
  <pageSetup paperSize="9" scale="68"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H36"/>
  <sheetViews>
    <sheetView view="pageBreakPreview" zoomScale="93" zoomScaleNormal="100" zoomScaleSheetLayoutView="93" workbookViewId="0">
      <selection activeCell="A8" sqref="A8:G8"/>
    </sheetView>
  </sheetViews>
  <sheetFormatPr defaultRowHeight="15" x14ac:dyDescent="0.25"/>
  <cols>
    <col min="1" max="1" width="30.85546875" customWidth="1"/>
    <col min="2" max="2" width="10.42578125" customWidth="1"/>
    <col min="3" max="3" width="14.28515625" customWidth="1"/>
    <col min="4" max="4" width="10.28515625" customWidth="1"/>
    <col min="5" max="5" width="22.28515625" customWidth="1"/>
    <col min="6" max="6" width="18.140625" customWidth="1"/>
    <col min="7" max="7" width="19.5703125" hidden="1" customWidth="1"/>
    <col min="8" max="8" width="26.7109375" customWidth="1"/>
    <col min="9" max="9" width="19" customWidth="1"/>
    <col min="10" max="10" width="17.42578125" customWidth="1"/>
    <col min="11" max="11" width="17.42578125" bestFit="1" customWidth="1"/>
  </cols>
  <sheetData>
    <row r="2" spans="1:8" x14ac:dyDescent="0.25">
      <c r="E2" t="s">
        <v>0</v>
      </c>
    </row>
    <row r="3" spans="1:8" x14ac:dyDescent="0.25">
      <c r="E3">
        <v>0</v>
      </c>
    </row>
    <row r="4" spans="1:8" x14ac:dyDescent="0.25">
      <c r="A4" s="15"/>
      <c r="B4" s="15"/>
      <c r="C4" s="15"/>
      <c r="D4" s="15"/>
      <c r="E4" s="15"/>
      <c r="F4" s="15"/>
      <c r="G4" s="15"/>
    </row>
    <row r="6" spans="1:8" ht="26.25" x14ac:dyDescent="0.4">
      <c r="A6" s="92" t="s">
        <v>60</v>
      </c>
      <c r="B6" s="92"/>
      <c r="C6" s="92"/>
      <c r="D6" s="92"/>
      <c r="E6" s="92"/>
      <c r="F6" s="92"/>
      <c r="G6" s="92"/>
      <c r="H6" s="57"/>
    </row>
    <row r="8" spans="1:8" ht="109.5" customHeight="1" x14ac:dyDescent="0.25">
      <c r="A8" s="98" t="s">
        <v>59</v>
      </c>
      <c r="B8" s="99"/>
      <c r="C8" s="99"/>
      <c r="D8" s="99"/>
      <c r="E8" s="99"/>
      <c r="F8" s="99"/>
      <c r="G8" s="99"/>
    </row>
    <row r="28" spans="1:7" x14ac:dyDescent="0.25">
      <c r="A28" s="106" t="s">
        <v>62</v>
      </c>
    </row>
    <row r="29" spans="1:7" x14ac:dyDescent="0.25">
      <c r="A29" s="58" t="s">
        <v>40</v>
      </c>
      <c r="B29" s="58" t="s">
        <v>10</v>
      </c>
      <c r="C29" s="58" t="s">
        <v>11</v>
      </c>
      <c r="D29" s="11" t="s">
        <v>13</v>
      </c>
      <c r="E29" s="13" t="s">
        <v>22</v>
      </c>
      <c r="F29" s="58" t="s">
        <v>14</v>
      </c>
      <c r="G29" s="58" t="s">
        <v>23</v>
      </c>
    </row>
    <row r="30" spans="1:7" x14ac:dyDescent="0.25">
      <c r="A30" s="58"/>
      <c r="B30" s="47"/>
      <c r="C30" s="47"/>
      <c r="D30" s="52"/>
      <c r="E30" s="51"/>
      <c r="F30" s="56"/>
      <c r="G30" s="47"/>
    </row>
    <row r="31" spans="1:7" x14ac:dyDescent="0.25">
      <c r="A31" s="58"/>
      <c r="B31" s="47"/>
      <c r="C31" s="47"/>
      <c r="D31" s="52"/>
      <c r="E31" s="51"/>
      <c r="F31" s="56"/>
      <c r="G31" s="47"/>
    </row>
    <row r="32" spans="1:7" x14ac:dyDescent="0.25">
      <c r="A32" s="58"/>
      <c r="B32" s="47"/>
      <c r="C32" s="47"/>
      <c r="D32" s="52"/>
      <c r="E32" s="51"/>
      <c r="F32" s="56"/>
      <c r="G32" s="47"/>
    </row>
    <row r="33" spans="1:7" x14ac:dyDescent="0.25">
      <c r="A33" s="58"/>
      <c r="B33" s="47"/>
      <c r="C33" s="47"/>
      <c r="D33" s="52"/>
      <c r="E33" s="51"/>
      <c r="F33" s="56"/>
      <c r="G33" s="47"/>
    </row>
    <row r="34" spans="1:7" x14ac:dyDescent="0.25">
      <c r="A34" s="58"/>
      <c r="B34" s="47"/>
      <c r="C34" s="47"/>
      <c r="D34" s="52"/>
      <c r="E34" s="51"/>
      <c r="F34" s="56"/>
      <c r="G34" s="47"/>
    </row>
    <row r="36" spans="1:7" x14ac:dyDescent="0.25">
      <c r="A36" s="100"/>
      <c r="B36" s="100"/>
      <c r="C36" s="100"/>
      <c r="D36" s="100"/>
      <c r="E36" s="100"/>
      <c r="F36" s="100"/>
      <c r="G36" s="100"/>
    </row>
  </sheetData>
  <mergeCells count="3">
    <mergeCell ref="A6:G6"/>
    <mergeCell ref="A8:G8"/>
    <mergeCell ref="A36:G36"/>
  </mergeCells>
  <pageMargins left="0.7" right="0.7" top="0.75" bottom="0.75" header="0.3" footer="0.3"/>
  <pageSetup paperSize="9" scale="68"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tabColor rgb="FF00B050"/>
  </sheetPr>
  <dimension ref="A2:F50"/>
  <sheetViews>
    <sheetView view="pageBreakPreview" zoomScaleNormal="100" zoomScaleSheetLayoutView="100" workbookViewId="0">
      <selection activeCell="E3" sqref="E3"/>
    </sheetView>
  </sheetViews>
  <sheetFormatPr defaultRowHeight="15" x14ac:dyDescent="0.25"/>
  <cols>
    <col min="1" max="1" width="16.5703125"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v>0</v>
      </c>
    </row>
    <row r="4" spans="1:6" x14ac:dyDescent="0.25">
      <c r="A4" s="15"/>
      <c r="B4" s="15"/>
      <c r="C4" s="15"/>
      <c r="D4" s="14"/>
      <c r="E4" s="17"/>
      <c r="F4" s="15"/>
    </row>
    <row r="6" spans="1:6" ht="26.25" x14ac:dyDescent="0.4">
      <c r="A6" s="92" t="s">
        <v>24</v>
      </c>
      <c r="B6" s="92"/>
      <c r="C6" s="92"/>
      <c r="D6" s="92"/>
      <c r="E6" s="92"/>
      <c r="F6" s="92"/>
    </row>
    <row r="8" spans="1:6" ht="122.45" customHeight="1" x14ac:dyDescent="0.25">
      <c r="A8" s="101" t="s">
        <v>25</v>
      </c>
      <c r="B8" s="102"/>
      <c r="C8" s="102"/>
      <c r="D8" s="102"/>
      <c r="E8" s="102"/>
      <c r="F8" s="102"/>
    </row>
    <row r="25" spans="1:6" x14ac:dyDescent="0.25">
      <c r="A25" s="58" t="s">
        <v>26</v>
      </c>
      <c r="B25" s="58" t="s">
        <v>10</v>
      </c>
      <c r="C25" s="58" t="s">
        <v>11</v>
      </c>
      <c r="D25" s="11" t="s">
        <v>13</v>
      </c>
      <c r="E25" s="13" t="s">
        <v>22</v>
      </c>
      <c r="F25" s="58" t="s">
        <v>14</v>
      </c>
    </row>
    <row r="26" spans="1:6" x14ac:dyDescent="0.25">
      <c r="A26" s="58"/>
      <c r="B26" s="47"/>
      <c r="C26" s="47"/>
      <c r="D26" s="52"/>
      <c r="E26" s="51"/>
      <c r="F26" s="56"/>
    </row>
    <row r="27" spans="1:6" x14ac:dyDescent="0.25">
      <c r="A27" s="58"/>
      <c r="B27" s="47"/>
      <c r="C27" s="47"/>
      <c r="D27" s="52"/>
      <c r="E27" s="51"/>
      <c r="F27" s="56"/>
    </row>
    <row r="28" spans="1:6" x14ac:dyDescent="0.25">
      <c r="A28" s="58"/>
      <c r="B28" s="47"/>
      <c r="C28" s="47"/>
      <c r="D28" s="52"/>
      <c r="E28" s="51"/>
      <c r="F28" s="56"/>
    </row>
    <row r="29" spans="1:6" x14ac:dyDescent="0.25">
      <c r="A29" s="58"/>
      <c r="B29" s="47"/>
      <c r="C29" s="47"/>
      <c r="D29" s="52"/>
      <c r="E29" s="51"/>
      <c r="F29" s="56"/>
    </row>
    <row r="30" spans="1:6" x14ac:dyDescent="0.25">
      <c r="A30" s="58"/>
      <c r="B30" s="47"/>
      <c r="C30" s="47"/>
      <c r="D30" s="52"/>
      <c r="E30" s="51"/>
      <c r="F30" s="56"/>
    </row>
    <row r="31" spans="1:6" x14ac:dyDescent="0.25">
      <c r="A31" s="58"/>
      <c r="B31" s="47"/>
      <c r="C31" s="47"/>
      <c r="D31" s="52"/>
      <c r="E31" s="51"/>
      <c r="F31" s="56"/>
    </row>
    <row r="32" spans="1:6" x14ac:dyDescent="0.25">
      <c r="A32" s="58"/>
      <c r="B32" s="47"/>
      <c r="C32" s="47"/>
      <c r="D32" s="52"/>
      <c r="E32" s="51"/>
      <c r="F32" s="56"/>
    </row>
    <row r="33" spans="1:6" x14ac:dyDescent="0.25">
      <c r="A33" s="58"/>
      <c r="B33" s="47"/>
      <c r="C33" s="47"/>
      <c r="D33" s="52"/>
      <c r="E33" s="51"/>
      <c r="F33" s="56"/>
    </row>
    <row r="34" spans="1:6" x14ac:dyDescent="0.25">
      <c r="A34" s="58"/>
      <c r="B34" s="47"/>
      <c r="C34" s="47"/>
      <c r="D34" s="52"/>
      <c r="E34" s="51"/>
      <c r="F34" s="56"/>
    </row>
    <row r="35" spans="1:6" x14ac:dyDescent="0.25">
      <c r="A35" s="58"/>
      <c r="B35" s="47"/>
      <c r="C35" s="47"/>
      <c r="D35" s="52"/>
      <c r="E35" s="51"/>
      <c r="F35" s="56"/>
    </row>
    <row r="36" spans="1:6" x14ac:dyDescent="0.25">
      <c r="A36" s="58"/>
      <c r="B36" s="47"/>
      <c r="C36" s="47"/>
      <c r="D36" s="52"/>
      <c r="E36" s="51"/>
      <c r="F36" s="56"/>
    </row>
    <row r="37" spans="1:6" x14ac:dyDescent="0.25">
      <c r="A37" s="58"/>
      <c r="B37" s="47"/>
      <c r="C37" s="47"/>
      <c r="D37" s="52"/>
      <c r="E37" s="51"/>
      <c r="F37" s="56"/>
    </row>
    <row r="38" spans="1:6" x14ac:dyDescent="0.25">
      <c r="A38" s="58"/>
      <c r="B38" s="47"/>
      <c r="C38" s="47"/>
      <c r="D38" s="52"/>
      <c r="E38" s="51"/>
      <c r="F38" s="56"/>
    </row>
    <row r="39" spans="1:6" x14ac:dyDescent="0.25">
      <c r="A39" s="58"/>
      <c r="B39" s="47"/>
      <c r="C39" s="47"/>
      <c r="D39" s="52"/>
      <c r="E39" s="51"/>
      <c r="F39" s="56"/>
    </row>
    <row r="40" spans="1:6" x14ac:dyDescent="0.25">
      <c r="A40" s="58"/>
      <c r="B40" s="47"/>
      <c r="C40" s="47"/>
      <c r="D40" s="52"/>
      <c r="E40" s="51"/>
      <c r="F40" s="56"/>
    </row>
    <row r="41" spans="1:6" x14ac:dyDescent="0.25">
      <c r="A41" s="58"/>
      <c r="B41" s="47"/>
      <c r="C41" s="47"/>
      <c r="D41" s="52"/>
      <c r="E41" s="51"/>
      <c r="F41" s="56"/>
    </row>
    <row r="42" spans="1:6" x14ac:dyDescent="0.25">
      <c r="A42" s="58"/>
      <c r="B42" s="47"/>
      <c r="C42" s="47"/>
      <c r="D42" s="52"/>
      <c r="E42" s="51"/>
      <c r="F42" s="56"/>
    </row>
    <row r="43" spans="1:6" x14ac:dyDescent="0.25">
      <c r="A43" s="58"/>
      <c r="B43" s="47"/>
      <c r="C43" s="47"/>
      <c r="D43" s="52"/>
      <c r="E43" s="51"/>
      <c r="F43" s="56"/>
    </row>
    <row r="44" spans="1:6" x14ac:dyDescent="0.25">
      <c r="A44" s="58"/>
      <c r="B44" s="47"/>
      <c r="C44" s="47"/>
      <c r="D44" s="52"/>
      <c r="E44" s="51"/>
      <c r="F44" s="56"/>
    </row>
    <row r="45" spans="1:6" x14ac:dyDescent="0.25">
      <c r="A45" s="58"/>
      <c r="B45" s="47"/>
      <c r="C45" s="47"/>
      <c r="D45" s="52"/>
      <c r="E45" s="51"/>
      <c r="F45" s="56"/>
    </row>
    <row r="46" spans="1:6" x14ac:dyDescent="0.25">
      <c r="A46" s="58"/>
      <c r="B46" s="47"/>
      <c r="C46" s="47"/>
      <c r="D46" s="52"/>
      <c r="E46" s="51"/>
      <c r="F46" s="56"/>
    </row>
    <row r="47" spans="1:6" x14ac:dyDescent="0.25">
      <c r="A47" s="58"/>
      <c r="B47" s="47"/>
      <c r="C47" s="47"/>
      <c r="D47" s="52"/>
      <c r="E47" s="51"/>
      <c r="F47" s="56"/>
    </row>
    <row r="48" spans="1:6" x14ac:dyDescent="0.25">
      <c r="A48" s="58"/>
      <c r="B48" s="47"/>
      <c r="C48" s="47"/>
      <c r="D48" s="52"/>
      <c r="E48" s="51"/>
      <c r="F48" s="56"/>
    </row>
    <row r="49" spans="1:6" x14ac:dyDescent="0.25">
      <c r="A49" s="58"/>
      <c r="B49" s="47"/>
      <c r="C49" s="47"/>
      <c r="D49" s="52"/>
      <c r="E49" s="51"/>
      <c r="F49" s="56"/>
    </row>
    <row r="50" spans="1:6" x14ac:dyDescent="0.25">
      <c r="A50" s="58"/>
      <c r="B50" s="47"/>
      <c r="C50" s="47"/>
      <c r="D50" s="52"/>
      <c r="E50" s="51"/>
      <c r="F50" s="56"/>
    </row>
  </sheetData>
  <mergeCells count="2">
    <mergeCell ref="A6:F6"/>
    <mergeCell ref="A8:F8"/>
  </mergeCells>
  <pageMargins left="0.7" right="0.7" top="0.75" bottom="0.75" header="0.3" footer="0.3"/>
  <pageSetup paperSize="9" scale="87"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tabColor rgb="FF00B050"/>
  </sheetPr>
  <dimension ref="A2:F57"/>
  <sheetViews>
    <sheetView view="pageBreakPreview" zoomScaleNormal="100" zoomScaleSheetLayoutView="100" workbookViewId="0">
      <selection activeCell="E3" sqref="E3"/>
    </sheetView>
  </sheetViews>
  <sheetFormatPr defaultRowHeight="15" x14ac:dyDescent="0.25"/>
  <cols>
    <col min="1" max="1" width="24.42578125"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v>0</v>
      </c>
    </row>
    <row r="4" spans="1:6" x14ac:dyDescent="0.25">
      <c r="A4" s="15"/>
      <c r="B4" s="15"/>
      <c r="C4" s="15"/>
      <c r="D4" s="14"/>
      <c r="E4" s="17"/>
      <c r="F4" s="15"/>
    </row>
    <row r="6" spans="1:6" ht="26.25" x14ac:dyDescent="0.4">
      <c r="A6" s="92" t="s">
        <v>27</v>
      </c>
      <c r="B6" s="92"/>
      <c r="C6" s="92"/>
      <c r="D6" s="92"/>
      <c r="E6" s="92"/>
      <c r="F6" s="92"/>
    </row>
    <row r="8" spans="1:6" ht="60" customHeight="1" x14ac:dyDescent="0.25">
      <c r="A8" s="98" t="s">
        <v>28</v>
      </c>
      <c r="B8" s="98"/>
      <c r="C8" s="98"/>
      <c r="D8" s="98"/>
      <c r="E8" s="98"/>
      <c r="F8" s="98"/>
    </row>
    <row r="25" spans="1:6" x14ac:dyDescent="0.25">
      <c r="A25" s="58" t="s">
        <v>29</v>
      </c>
      <c r="B25" s="58" t="s">
        <v>10</v>
      </c>
      <c r="C25" s="58" t="s">
        <v>11</v>
      </c>
      <c r="D25" s="11" t="s">
        <v>13</v>
      </c>
      <c r="E25" s="13" t="s">
        <v>22</v>
      </c>
      <c r="F25" s="58" t="s">
        <v>14</v>
      </c>
    </row>
    <row r="26" spans="1:6" x14ac:dyDescent="0.25">
      <c r="A26" s="58"/>
      <c r="B26" s="36"/>
      <c r="C26" s="36"/>
      <c r="D26" s="38"/>
      <c r="E26" s="59"/>
      <c r="F26" s="60"/>
    </row>
    <row r="27" spans="1:6" x14ac:dyDescent="0.25">
      <c r="A27" s="58"/>
      <c r="B27" s="36"/>
      <c r="C27" s="36"/>
      <c r="D27" s="38"/>
      <c r="E27" s="59"/>
      <c r="F27" s="60"/>
    </row>
    <row r="28" spans="1:6" x14ac:dyDescent="0.25">
      <c r="A28" s="58"/>
      <c r="B28" s="36"/>
      <c r="C28" s="36"/>
      <c r="D28" s="38"/>
      <c r="E28" s="59"/>
      <c r="F28" s="60"/>
    </row>
    <row r="29" spans="1:6" x14ac:dyDescent="0.25">
      <c r="A29" s="58"/>
      <c r="B29" s="36"/>
      <c r="C29" s="36"/>
      <c r="D29" s="38"/>
      <c r="E29" s="59"/>
      <c r="F29" s="60"/>
    </row>
    <row r="30" spans="1:6" x14ac:dyDescent="0.25">
      <c r="A30" s="58"/>
      <c r="B30" s="36"/>
      <c r="C30" s="36"/>
      <c r="D30" s="38"/>
      <c r="E30" s="59"/>
      <c r="F30" s="60"/>
    </row>
    <row r="47" spans="1:6" x14ac:dyDescent="0.25">
      <c r="A47" s="58" t="s">
        <v>30</v>
      </c>
      <c r="B47" s="58" t="s">
        <v>10</v>
      </c>
      <c r="C47" s="58" t="s">
        <v>11</v>
      </c>
      <c r="D47" s="11" t="s">
        <v>13</v>
      </c>
      <c r="E47" s="13" t="s">
        <v>22</v>
      </c>
      <c r="F47" s="58" t="s">
        <v>14</v>
      </c>
    </row>
    <row r="48" spans="1:6" x14ac:dyDescent="0.25">
      <c r="A48" s="58"/>
      <c r="B48" s="47"/>
      <c r="C48" s="47"/>
      <c r="D48" s="52"/>
      <c r="E48" s="51"/>
      <c r="F48" s="56"/>
    </row>
    <row r="49" spans="1:6" x14ac:dyDescent="0.25">
      <c r="A49" s="58"/>
      <c r="B49" s="47"/>
      <c r="C49" s="47"/>
      <c r="D49" s="52"/>
      <c r="E49" s="51"/>
      <c r="F49" s="56"/>
    </row>
    <row r="50" spans="1:6" x14ac:dyDescent="0.25">
      <c r="A50" s="58"/>
      <c r="B50" s="47"/>
      <c r="C50" s="47"/>
      <c r="D50" s="52"/>
      <c r="E50" s="51"/>
      <c r="F50" s="56"/>
    </row>
    <row r="51" spans="1:6" x14ac:dyDescent="0.25">
      <c r="A51" s="58"/>
      <c r="B51" s="47"/>
      <c r="C51" s="47"/>
      <c r="D51" s="52"/>
      <c r="E51" s="51"/>
      <c r="F51" s="56"/>
    </row>
    <row r="52" spans="1:6" x14ac:dyDescent="0.25">
      <c r="A52" s="58"/>
      <c r="B52" s="47"/>
      <c r="C52" s="47"/>
      <c r="D52" s="52"/>
      <c r="E52" s="51"/>
      <c r="F52" s="56"/>
    </row>
    <row r="53" spans="1:6" x14ac:dyDescent="0.25">
      <c r="A53" s="58"/>
      <c r="B53" s="47"/>
      <c r="C53" s="47"/>
      <c r="D53" s="52"/>
      <c r="E53" s="51"/>
      <c r="F53" s="56"/>
    </row>
    <row r="54" spans="1:6" x14ac:dyDescent="0.25">
      <c r="A54" s="58"/>
      <c r="B54" s="47"/>
      <c r="C54" s="47"/>
      <c r="D54" s="52"/>
      <c r="E54" s="51"/>
      <c r="F54" s="56"/>
    </row>
    <row r="55" spans="1:6" x14ac:dyDescent="0.25">
      <c r="A55" s="58"/>
      <c r="B55" s="47"/>
      <c r="C55" s="47"/>
      <c r="D55" s="52"/>
      <c r="E55" s="51"/>
      <c r="F55" s="56"/>
    </row>
    <row r="56" spans="1:6" x14ac:dyDescent="0.25">
      <c r="A56" s="58"/>
      <c r="B56" s="47"/>
      <c r="C56" s="47"/>
      <c r="D56" s="52"/>
      <c r="E56" s="51"/>
      <c r="F56" s="56"/>
    </row>
    <row r="57" spans="1:6" x14ac:dyDescent="0.25">
      <c r="A57" s="58"/>
      <c r="B57" s="47"/>
      <c r="C57" s="47"/>
      <c r="D57" s="52"/>
      <c r="E57" s="51"/>
      <c r="F57" s="56"/>
    </row>
  </sheetData>
  <mergeCells count="2">
    <mergeCell ref="A6:F6"/>
    <mergeCell ref="A8:F8"/>
  </mergeCells>
  <pageMargins left="0.7" right="0.7" top="0.75" bottom="0.75" header="0.3" footer="0.3"/>
  <pageSetup paperSize="9" scale="83" orientation="portrait" r:id="rId1"/>
  <rowBreaks count="1" manualBreakCount="1">
    <brk id="60" max="16383" man="1"/>
  </rowBreaks>
  <drawing r:id="rId2"/>
  <tableParts count="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tabColor rgb="FF00B050"/>
  </sheetPr>
  <dimension ref="A2:F37"/>
  <sheetViews>
    <sheetView view="pageBreakPreview" zoomScaleNormal="100" zoomScaleSheetLayoutView="100" workbookViewId="0">
      <selection activeCell="E3" sqref="E3"/>
    </sheetView>
  </sheetViews>
  <sheetFormatPr defaultRowHeight="15" x14ac:dyDescent="0.25"/>
  <cols>
    <col min="1" max="1" width="17"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v>0</v>
      </c>
    </row>
    <row r="4" spans="1:6" x14ac:dyDescent="0.25">
      <c r="A4" s="15"/>
      <c r="B4" s="15"/>
      <c r="C4" s="15"/>
      <c r="D4" s="14"/>
      <c r="E4" s="17"/>
      <c r="F4" s="15"/>
    </row>
    <row r="6" spans="1:6" ht="26.25" x14ac:dyDescent="0.4">
      <c r="A6" s="92" t="s">
        <v>31</v>
      </c>
      <c r="B6" s="92"/>
      <c r="C6" s="92"/>
      <c r="D6" s="92"/>
      <c r="E6" s="92"/>
      <c r="F6" s="92"/>
    </row>
    <row r="8" spans="1:6" ht="113.45" customHeight="1" x14ac:dyDescent="0.25">
      <c r="A8" s="98" t="s">
        <v>32</v>
      </c>
      <c r="B8" s="98"/>
      <c r="C8" s="98"/>
      <c r="D8" s="98"/>
      <c r="E8" s="98"/>
      <c r="F8" s="98"/>
    </row>
    <row r="9" spans="1:6" x14ac:dyDescent="0.25">
      <c r="A9" s="42"/>
      <c r="B9" s="42"/>
      <c r="C9" s="42"/>
      <c r="D9" s="42"/>
      <c r="E9" s="42"/>
      <c r="F9" s="42"/>
    </row>
    <row r="26" spans="1:6" x14ac:dyDescent="0.25">
      <c r="A26" s="58" t="s">
        <v>33</v>
      </c>
      <c r="B26" s="58" t="s">
        <v>10</v>
      </c>
      <c r="C26" s="58" t="s">
        <v>11</v>
      </c>
      <c r="D26" s="11" t="s">
        <v>13</v>
      </c>
      <c r="E26" s="13" t="s">
        <v>22</v>
      </c>
      <c r="F26" s="58" t="s">
        <v>14</v>
      </c>
    </row>
    <row r="27" spans="1:6" x14ac:dyDescent="0.25">
      <c r="A27" s="58"/>
      <c r="B27" s="47"/>
      <c r="C27" s="47"/>
      <c r="D27" s="52"/>
      <c r="E27" s="51"/>
      <c r="F27" s="56"/>
    </row>
    <row r="28" spans="1:6" x14ac:dyDescent="0.25">
      <c r="A28" s="58"/>
      <c r="B28" s="47"/>
      <c r="C28" s="47"/>
      <c r="D28" s="52"/>
      <c r="E28" s="51"/>
      <c r="F28" s="56"/>
    </row>
    <row r="29" spans="1:6" x14ac:dyDescent="0.25">
      <c r="A29" s="58"/>
      <c r="B29" s="47"/>
      <c r="C29" s="47"/>
      <c r="D29" s="52"/>
      <c r="E29" s="51"/>
      <c r="F29" s="56"/>
    </row>
    <row r="37" spans="3:3" x14ac:dyDescent="0.25">
      <c r="C37" s="61"/>
    </row>
  </sheetData>
  <mergeCells count="2">
    <mergeCell ref="A6:F6"/>
    <mergeCell ref="A8:F8"/>
  </mergeCells>
  <pageMargins left="0.7" right="0.7" top="0.75" bottom="0.75" header="0.3" footer="0.3"/>
  <pageSetup paperSize="9" scale="97"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14</vt:i4>
      </vt:variant>
      <vt:variant>
        <vt:lpstr>Именованные диапазоны</vt:lpstr>
      </vt:variant>
      <vt:variant>
        <vt:i4>11</vt:i4>
      </vt:variant>
    </vt:vector>
  </HeadingPairs>
  <TitlesOfParts>
    <vt:vector size="25" baseType="lpstr">
      <vt:lpstr>Титульный</vt:lpstr>
      <vt:lpstr>Оглавление</vt:lpstr>
      <vt:lpstr>Трафик по дням</vt:lpstr>
      <vt:lpstr>Трафик по месяцам</vt:lpstr>
      <vt:lpstr>Источники в динамике</vt:lpstr>
      <vt:lpstr>Поисковой трафик</vt:lpstr>
      <vt:lpstr>География</vt:lpstr>
      <vt:lpstr>Технологии</vt:lpstr>
      <vt:lpstr>Устройства</vt:lpstr>
      <vt:lpstr>Поиск. фразы</vt:lpstr>
      <vt:lpstr>Поиск. фраза ЯД</vt:lpstr>
      <vt:lpstr>Поп. страницы</vt:lpstr>
      <vt:lpstr>Данные для поискового трафика</vt:lpstr>
      <vt:lpstr>Данные для источники сводки</vt:lpstr>
      <vt:lpstr>'Поиск. фраза ЯД'!ExternalData_2</vt:lpstr>
      <vt:lpstr>География!Область_печати</vt:lpstr>
      <vt:lpstr>'Источники в динамике'!Область_печати</vt:lpstr>
      <vt:lpstr>Оглавление!Область_печати</vt:lpstr>
      <vt:lpstr>'Поиск. фраза ЯД'!Область_печати</vt:lpstr>
      <vt:lpstr>'Поиск. фразы'!Область_печати</vt:lpstr>
      <vt:lpstr>'Поисковой трафик'!Область_печати</vt:lpstr>
      <vt:lpstr>Технологии!Область_печати</vt:lpstr>
      <vt:lpstr>'Трафик по дням'!Область_печати</vt:lpstr>
      <vt:lpstr>'Трафик по месяцам'!Область_печати</vt:lpstr>
      <vt:lpstr>Устройства!Область_печати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2018-08-27T09:58:36Z</dcterms:modified>
</cp:coreProperties>
</file>