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uig-my.sharepoint.com/personal/pol_costas_puig_es/Documents/Escritorio/Python/General_Scripts/Personal/wip-codes/Cyberz/Montecarlo_Tokenomics/"/>
    </mc:Choice>
  </mc:AlternateContent>
  <xr:revisionPtr revIDLastSave="287" documentId="11_F25DC773A252ABDACC104865D99D76185BDE58F1" xr6:coauthVersionLast="47" xr6:coauthVersionMax="47" xr10:uidLastSave="{B49651F7-A7BA-4134-A210-69C92D173FE2}"/>
  <bookViews>
    <workbookView xWindow="28680" yWindow="-120" windowWidth="29040" windowHeight="15720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H3" i="2"/>
  <c r="H4" i="2" s="1"/>
  <c r="F4" i="2"/>
  <c r="F5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" i="2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6" i="1"/>
  <c r="G5" i="1"/>
  <c r="B34" i="1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E7" i="1"/>
  <c r="E8" i="1"/>
  <c r="E9" i="1"/>
  <c r="E10" i="1"/>
  <c r="E11" i="1"/>
  <c r="E12" i="1"/>
  <c r="E13" i="1"/>
  <c r="F13" i="1" s="1"/>
  <c r="E14" i="1"/>
  <c r="E15" i="1"/>
  <c r="F15" i="1" s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C7" i="1"/>
  <c r="C8" i="1"/>
  <c r="C9" i="1"/>
  <c r="C10" i="1"/>
  <c r="F10" i="1" s="1"/>
  <c r="C11" i="1"/>
  <c r="C12" i="1"/>
  <c r="C13" i="1"/>
  <c r="C14" i="1"/>
  <c r="C15" i="1"/>
  <c r="C16" i="1"/>
  <c r="C17" i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C6" i="1"/>
  <c r="F6" i="1"/>
  <c r="F14" i="1"/>
  <c r="F21" i="1" l="1"/>
  <c r="F8" i="1"/>
  <c r="F7" i="1"/>
  <c r="F28" i="1"/>
  <c r="F27" i="1"/>
  <c r="F26" i="1"/>
  <c r="F25" i="1"/>
  <c r="F24" i="1"/>
  <c r="F12" i="1"/>
  <c r="F23" i="1"/>
  <c r="F11" i="1"/>
  <c r="F22" i="1"/>
  <c r="F20" i="1"/>
  <c r="F19" i="1"/>
  <c r="F18" i="1"/>
  <c r="F29" i="1" l="1"/>
  <c r="F9" i="1"/>
</calcChain>
</file>

<file path=xl/sharedStrings.xml><?xml version="1.0" encoding="utf-8"?>
<sst xmlns="http://schemas.openxmlformats.org/spreadsheetml/2006/main" count="59" uniqueCount="38">
  <si>
    <t>Bot Leveling and Earnings</t>
  </si>
  <si>
    <t>Level</t>
  </si>
  <si>
    <t>XP Cost</t>
  </si>
  <si>
    <t>Cum XP</t>
  </si>
  <si>
    <t>Common</t>
  </si>
  <si>
    <t>Uncommon</t>
  </si>
  <si>
    <t>Rare</t>
  </si>
  <si>
    <t>Epic</t>
  </si>
  <si>
    <t>Legendary</t>
  </si>
  <si>
    <t>Expected Time (h)</t>
  </si>
  <si>
    <t>Expected Time (days)</t>
  </si>
  <si>
    <t>Avg. Exp/h</t>
  </si>
  <si>
    <t>$BIT</t>
  </si>
  <si>
    <t>Level 6: 1973.76 $BITs</t>
  </si>
  <si>
    <t>Level 7: 2195.05 $BITs</t>
  </si>
  <si>
    <t>Level 8: 2563.87 $BITs</t>
  </si>
  <si>
    <t>Level 9: 3080.21 $BITs</t>
  </si>
  <si>
    <t>Level 10: 3744.08 $BITs</t>
  </si>
  <si>
    <t>Level 11: 4555.47 $BITs</t>
  </si>
  <si>
    <t>Level 12: 5514.39 $BITs</t>
  </si>
  <si>
    <t>Level 13: 6620.84 $BITs</t>
  </si>
  <si>
    <t>Level 14: 7874.81 $BITs</t>
  </si>
  <si>
    <t>Level 15: 9276.31 $BITs</t>
  </si>
  <si>
    <t>Level 16: 10825.33 $BITs</t>
  </si>
  <si>
    <t>Level 17: 12521.88 $BITs</t>
  </si>
  <si>
    <t>Level 18: 14365.96 $BITs</t>
  </si>
  <si>
    <t>Level 19: 16357.56 $BITs</t>
  </si>
  <si>
    <t>Level 20: 18496.69 $BITs</t>
  </si>
  <si>
    <t>Level 21: 20783.34 $BITs</t>
  </si>
  <si>
    <t>Level 22: 23217.53 $BITs</t>
  </si>
  <si>
    <t>Level 23: 25799.23 $BITs</t>
  </si>
  <si>
    <t>Level 24: 28528.47 $BITs</t>
  </si>
  <si>
    <t>Level 25: 31405.23 $BITs</t>
  </si>
  <si>
    <t>Level 1: 0.00 $BITs</t>
  </si>
  <si>
    <t>Level 2: 300.00 $BITs</t>
  </si>
  <si>
    <t>Level 3: 650.00 $BITs</t>
  </si>
  <si>
    <t>Level 4: 1100.00 $BITs</t>
  </si>
  <si>
    <t>Level 5: 1800.00 $BITs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</si>
</sst>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I31" sqref="I31"/>
    </sheetView>
  </sheetViews>
  <sheetFormatPr baseColWidth="10" defaultColWidth="8.85546875" defaultRowHeight="15" x14ac:dyDescent="0.25"/>
  <cols>
    <col min="1" max="1" width="29" bestFit="1" customWidth="1"/>
    <col min="5" max="5" width="15.42578125" bestFit="1" customWidth="1"/>
    <col min="6" max="6" width="0" hidden="1" customWidth="1"/>
  </cols>
  <sheetData>
    <row r="1" spans="1:7" ht="15.75" x14ac:dyDescent="0.25">
      <c r="A1" s="1" t="s">
        <v>0</v>
      </c>
    </row>
    <row r="2" spans="1:7" x14ac:dyDescent="0.25">
      <c r="A2" t="s">
        <v>11</v>
      </c>
      <c r="B2">
        <v>24.8</v>
      </c>
    </row>
    <row r="4" spans="1:7" x14ac:dyDescent="0.25">
      <c r="B4" t="s">
        <v>1</v>
      </c>
      <c r="C4" t="s">
        <v>2</v>
      </c>
      <c r="D4" t="s">
        <v>3</v>
      </c>
      <c r="E4" t="s">
        <v>9</v>
      </c>
      <c r="F4" t="s">
        <v>10</v>
      </c>
    </row>
    <row r="5" spans="1:7" x14ac:dyDescent="0.25">
      <c r="A5" t="s">
        <v>4</v>
      </c>
      <c r="B5">
        <v>1</v>
      </c>
      <c r="C5">
        <v>0</v>
      </c>
      <c r="D5">
        <v>0</v>
      </c>
      <c r="E5" s="3">
        <v>0</v>
      </c>
      <c r="F5">
        <v>0</v>
      </c>
      <c r="G5" s="3">
        <f>E5</f>
        <v>0</v>
      </c>
    </row>
    <row r="6" spans="1:7" x14ac:dyDescent="0.25">
      <c r="A6" t="s">
        <v>4</v>
      </c>
      <c r="B6">
        <v>2</v>
      </c>
      <c r="C6">
        <f>D6-D5</f>
        <v>300</v>
      </c>
      <c r="D6">
        <v>300</v>
      </c>
      <c r="E6" s="3">
        <f>C6/$B$2</f>
        <v>12.096774193548386</v>
      </c>
      <c r="F6" s="2">
        <f>E6/24</f>
        <v>0.50403225806451613</v>
      </c>
      <c r="G6" s="3">
        <f>G5+E6</f>
        <v>12.096774193548386</v>
      </c>
    </row>
    <row r="7" spans="1:7" x14ac:dyDescent="0.25">
      <c r="A7" t="s">
        <v>4</v>
      </c>
      <c r="B7">
        <v>3</v>
      </c>
      <c r="C7">
        <f t="shared" ref="C7:C29" si="0">D7-D6</f>
        <v>600</v>
      </c>
      <c r="D7">
        <v>900</v>
      </c>
      <c r="E7" s="3">
        <f t="shared" ref="E7:E29" si="1">C7/$B$2</f>
        <v>24.193548387096772</v>
      </c>
      <c r="F7" s="2">
        <f t="shared" ref="F7:F29" si="2">E7/24</f>
        <v>1.0080645161290323</v>
      </c>
      <c r="G7" s="3">
        <f t="shared" ref="G7:G29" si="3">G6+E7</f>
        <v>36.29032258064516</v>
      </c>
    </row>
    <row r="8" spans="1:7" x14ac:dyDescent="0.25">
      <c r="A8" t="s">
        <v>4</v>
      </c>
      <c r="B8">
        <v>4</v>
      </c>
      <c r="C8">
        <f t="shared" si="0"/>
        <v>900</v>
      </c>
      <c r="D8">
        <v>1800</v>
      </c>
      <c r="E8" s="3">
        <f t="shared" si="1"/>
        <v>36.29032258064516</v>
      </c>
      <c r="F8" s="2">
        <f t="shared" si="2"/>
        <v>1.5120967741935483</v>
      </c>
      <c r="G8" s="3">
        <f t="shared" si="3"/>
        <v>72.58064516129032</v>
      </c>
    </row>
    <row r="9" spans="1:7" x14ac:dyDescent="0.25">
      <c r="A9" t="s">
        <v>4</v>
      </c>
      <c r="B9">
        <v>5</v>
      </c>
      <c r="C9">
        <f t="shared" si="0"/>
        <v>1400</v>
      </c>
      <c r="D9">
        <v>3200</v>
      </c>
      <c r="E9" s="3">
        <f t="shared" si="1"/>
        <v>56.451612903225808</v>
      </c>
      <c r="F9" s="2">
        <f t="shared" si="2"/>
        <v>2.3521505376344085</v>
      </c>
      <c r="G9" s="3">
        <f t="shared" si="3"/>
        <v>129.03225806451613</v>
      </c>
    </row>
    <row r="10" spans="1:7" x14ac:dyDescent="0.25">
      <c r="A10" t="s">
        <v>5</v>
      </c>
      <c r="B10">
        <v>6</v>
      </c>
      <c r="C10">
        <f t="shared" si="0"/>
        <v>1025</v>
      </c>
      <c r="D10">
        <v>4225</v>
      </c>
      <c r="E10" s="3">
        <f t="shared" si="1"/>
        <v>41.33064516129032</v>
      </c>
      <c r="F10" s="2">
        <f t="shared" si="2"/>
        <v>1.7221102150537633</v>
      </c>
      <c r="G10" s="3">
        <f t="shared" si="3"/>
        <v>170.36290322580646</v>
      </c>
    </row>
    <row r="11" spans="1:7" x14ac:dyDescent="0.25">
      <c r="A11" t="s">
        <v>5</v>
      </c>
      <c r="B11">
        <v>7</v>
      </c>
      <c r="C11">
        <f t="shared" si="0"/>
        <v>1095</v>
      </c>
      <c r="D11">
        <v>5320</v>
      </c>
      <c r="E11" s="3">
        <f t="shared" si="1"/>
        <v>44.153225806451609</v>
      </c>
      <c r="F11" s="2">
        <f t="shared" si="2"/>
        <v>1.8397177419354838</v>
      </c>
      <c r="G11" s="3">
        <f t="shared" si="3"/>
        <v>214.51612903225808</v>
      </c>
    </row>
    <row r="12" spans="1:7" x14ac:dyDescent="0.25">
      <c r="A12" t="s">
        <v>5</v>
      </c>
      <c r="B12">
        <v>8</v>
      </c>
      <c r="C12">
        <f t="shared" si="0"/>
        <v>1175</v>
      </c>
      <c r="D12">
        <v>6495</v>
      </c>
      <c r="E12" s="3">
        <f t="shared" si="1"/>
        <v>47.379032258064512</v>
      </c>
      <c r="F12" s="2">
        <f t="shared" si="2"/>
        <v>1.9741263440860213</v>
      </c>
      <c r="G12" s="3">
        <f t="shared" si="3"/>
        <v>261.89516129032256</v>
      </c>
    </row>
    <row r="13" spans="1:7" x14ac:dyDescent="0.25">
      <c r="A13" t="s">
        <v>5</v>
      </c>
      <c r="B13">
        <v>9</v>
      </c>
      <c r="C13">
        <f t="shared" si="0"/>
        <v>1280</v>
      </c>
      <c r="D13">
        <v>7775</v>
      </c>
      <c r="E13" s="3">
        <f t="shared" si="1"/>
        <v>51.612903225806448</v>
      </c>
      <c r="F13" s="2">
        <f t="shared" si="2"/>
        <v>2.150537634408602</v>
      </c>
      <c r="G13" s="3">
        <f t="shared" si="3"/>
        <v>313.50806451612902</v>
      </c>
    </row>
    <row r="14" spans="1:7" x14ac:dyDescent="0.25">
      <c r="A14" t="s">
        <v>5</v>
      </c>
      <c r="B14">
        <v>10</v>
      </c>
      <c r="C14">
        <f t="shared" si="0"/>
        <v>1410</v>
      </c>
      <c r="D14">
        <v>9185</v>
      </c>
      <c r="E14" s="3">
        <f t="shared" si="1"/>
        <v>56.854838709677416</v>
      </c>
      <c r="F14" s="2">
        <f t="shared" si="2"/>
        <v>2.3689516129032255</v>
      </c>
      <c r="G14" s="3">
        <f t="shared" si="3"/>
        <v>370.36290322580646</v>
      </c>
    </row>
    <row r="15" spans="1:7" x14ac:dyDescent="0.25">
      <c r="A15" t="s">
        <v>6</v>
      </c>
      <c r="B15">
        <v>11</v>
      </c>
      <c r="C15">
        <f t="shared" si="0"/>
        <v>1580</v>
      </c>
      <c r="D15">
        <v>10765</v>
      </c>
      <c r="E15" s="3">
        <f t="shared" si="1"/>
        <v>63.70967741935484</v>
      </c>
      <c r="F15" s="2">
        <f t="shared" si="2"/>
        <v>2.6545698924731185</v>
      </c>
      <c r="G15" s="3">
        <f t="shared" si="3"/>
        <v>434.07258064516128</v>
      </c>
    </row>
    <row r="16" spans="1:7" x14ac:dyDescent="0.25">
      <c r="A16" t="s">
        <v>6</v>
      </c>
      <c r="B16">
        <v>12</v>
      </c>
      <c r="C16">
        <f t="shared" si="0"/>
        <v>1780</v>
      </c>
      <c r="D16">
        <v>12545</v>
      </c>
      <c r="E16" s="3">
        <f t="shared" si="1"/>
        <v>71.774193548387089</v>
      </c>
      <c r="F16" s="2">
        <f t="shared" si="2"/>
        <v>2.990591397849462</v>
      </c>
      <c r="G16" s="3">
        <f t="shared" si="3"/>
        <v>505.84677419354836</v>
      </c>
    </row>
    <row r="17" spans="1:7" x14ac:dyDescent="0.25">
      <c r="A17" t="s">
        <v>6</v>
      </c>
      <c r="B17">
        <v>13</v>
      </c>
      <c r="C17">
        <f t="shared" si="0"/>
        <v>2030</v>
      </c>
      <c r="D17">
        <v>14575</v>
      </c>
      <c r="E17" s="3">
        <f t="shared" si="1"/>
        <v>81.854838709677423</v>
      </c>
      <c r="F17" s="2">
        <f t="shared" si="2"/>
        <v>3.4106182795698925</v>
      </c>
      <c r="G17" s="3">
        <f t="shared" si="3"/>
        <v>587.70161290322574</v>
      </c>
    </row>
    <row r="18" spans="1:7" x14ac:dyDescent="0.25">
      <c r="A18" t="s">
        <v>6</v>
      </c>
      <c r="B18">
        <v>14</v>
      </c>
      <c r="C18">
        <f t="shared" si="0"/>
        <v>2350</v>
      </c>
      <c r="D18">
        <v>16925</v>
      </c>
      <c r="E18" s="3">
        <f t="shared" si="1"/>
        <v>94.758064516129025</v>
      </c>
      <c r="F18" s="2">
        <f t="shared" si="2"/>
        <v>3.9482526881720426</v>
      </c>
      <c r="G18" s="3">
        <f t="shared" si="3"/>
        <v>682.45967741935476</v>
      </c>
    </row>
    <row r="19" spans="1:7" x14ac:dyDescent="0.25">
      <c r="A19" t="s">
        <v>6</v>
      </c>
      <c r="B19">
        <v>15</v>
      </c>
      <c r="C19">
        <f t="shared" si="0"/>
        <v>2740</v>
      </c>
      <c r="D19">
        <v>19665</v>
      </c>
      <c r="E19" s="3">
        <f t="shared" si="1"/>
        <v>110.48387096774194</v>
      </c>
      <c r="F19" s="2">
        <f t="shared" si="2"/>
        <v>4.603494623655914</v>
      </c>
      <c r="G19" s="3">
        <f t="shared" si="3"/>
        <v>792.94354838709671</v>
      </c>
    </row>
    <row r="20" spans="1:7" x14ac:dyDescent="0.25">
      <c r="A20" t="s">
        <v>7</v>
      </c>
      <c r="B20">
        <v>16</v>
      </c>
      <c r="C20">
        <f t="shared" si="0"/>
        <v>3240</v>
      </c>
      <c r="D20">
        <v>22905</v>
      </c>
      <c r="E20" s="3">
        <f t="shared" si="1"/>
        <v>130.64516129032259</v>
      </c>
      <c r="F20" s="2">
        <f t="shared" si="2"/>
        <v>5.4435483870967749</v>
      </c>
      <c r="G20" s="3">
        <f t="shared" si="3"/>
        <v>923.58870967741927</v>
      </c>
    </row>
    <row r="21" spans="1:7" x14ac:dyDescent="0.25">
      <c r="A21" t="s">
        <v>7</v>
      </c>
      <c r="B21">
        <v>17</v>
      </c>
      <c r="C21">
        <f t="shared" si="0"/>
        <v>3875</v>
      </c>
      <c r="D21">
        <v>26780</v>
      </c>
      <c r="E21" s="3">
        <f t="shared" si="1"/>
        <v>156.25</v>
      </c>
      <c r="F21" s="2">
        <f t="shared" si="2"/>
        <v>6.510416666666667</v>
      </c>
      <c r="G21" s="3">
        <f t="shared" si="3"/>
        <v>1079.8387096774193</v>
      </c>
    </row>
    <row r="22" spans="1:7" x14ac:dyDescent="0.25">
      <c r="A22" t="s">
        <v>7</v>
      </c>
      <c r="B22">
        <v>18</v>
      </c>
      <c r="C22">
        <f t="shared" si="0"/>
        <v>4675</v>
      </c>
      <c r="D22">
        <v>31455</v>
      </c>
      <c r="E22" s="3">
        <f t="shared" si="1"/>
        <v>188.50806451612902</v>
      </c>
      <c r="F22" s="2">
        <f t="shared" si="2"/>
        <v>7.854502688172043</v>
      </c>
      <c r="G22" s="3">
        <f t="shared" si="3"/>
        <v>1268.3467741935483</v>
      </c>
    </row>
    <row r="23" spans="1:7" x14ac:dyDescent="0.25">
      <c r="A23" t="s">
        <v>7</v>
      </c>
      <c r="B23">
        <v>19</v>
      </c>
      <c r="C23">
        <f t="shared" si="0"/>
        <v>5710</v>
      </c>
      <c r="D23">
        <v>37165</v>
      </c>
      <c r="E23" s="3">
        <f t="shared" si="1"/>
        <v>230.24193548387098</v>
      </c>
      <c r="F23" s="2">
        <f t="shared" si="2"/>
        <v>9.593413978494624</v>
      </c>
      <c r="G23" s="3">
        <f t="shared" si="3"/>
        <v>1498.5887096774193</v>
      </c>
    </row>
    <row r="24" spans="1:7" x14ac:dyDescent="0.25">
      <c r="A24" t="s">
        <v>7</v>
      </c>
      <c r="B24">
        <v>20</v>
      </c>
      <c r="C24">
        <f t="shared" si="0"/>
        <v>7050</v>
      </c>
      <c r="D24">
        <v>44215</v>
      </c>
      <c r="E24" s="3">
        <f t="shared" si="1"/>
        <v>284.27419354838707</v>
      </c>
      <c r="F24" s="2">
        <f t="shared" si="2"/>
        <v>11.844758064516128</v>
      </c>
      <c r="G24" s="3">
        <f t="shared" si="3"/>
        <v>1782.8629032258063</v>
      </c>
    </row>
    <row r="25" spans="1:7" x14ac:dyDescent="0.25">
      <c r="A25" t="s">
        <v>8</v>
      </c>
      <c r="B25">
        <v>21</v>
      </c>
      <c r="C25">
        <f t="shared" si="0"/>
        <v>8790</v>
      </c>
      <c r="D25">
        <v>53005</v>
      </c>
      <c r="E25" s="3">
        <f t="shared" si="1"/>
        <v>354.43548387096774</v>
      </c>
      <c r="F25" s="2">
        <f t="shared" si="2"/>
        <v>14.768145161290322</v>
      </c>
      <c r="G25" s="3">
        <f t="shared" si="3"/>
        <v>2137.2983870967741</v>
      </c>
    </row>
    <row r="26" spans="1:7" x14ac:dyDescent="0.25">
      <c r="A26" t="s">
        <v>8</v>
      </c>
      <c r="B26">
        <v>22</v>
      </c>
      <c r="C26">
        <f t="shared" si="0"/>
        <v>11085</v>
      </c>
      <c r="D26">
        <v>64090</v>
      </c>
      <c r="E26" s="3">
        <f t="shared" si="1"/>
        <v>446.97580645161287</v>
      </c>
      <c r="F26" s="2">
        <f t="shared" si="2"/>
        <v>18.623991935483868</v>
      </c>
      <c r="G26" s="3">
        <f t="shared" si="3"/>
        <v>2584.2741935483868</v>
      </c>
    </row>
    <row r="27" spans="1:7" x14ac:dyDescent="0.25">
      <c r="A27" t="s">
        <v>8</v>
      </c>
      <c r="B27">
        <v>23</v>
      </c>
      <c r="C27">
        <f t="shared" si="0"/>
        <v>14115</v>
      </c>
      <c r="D27">
        <v>78205</v>
      </c>
      <c r="E27" s="3">
        <f t="shared" si="1"/>
        <v>569.15322580645159</v>
      </c>
      <c r="F27" s="2">
        <f t="shared" si="2"/>
        <v>23.714717741935484</v>
      </c>
      <c r="G27" s="3">
        <f t="shared" si="3"/>
        <v>3153.4274193548385</v>
      </c>
    </row>
    <row r="28" spans="1:7" x14ac:dyDescent="0.25">
      <c r="A28" t="s">
        <v>8</v>
      </c>
      <c r="B28">
        <v>24</v>
      </c>
      <c r="C28">
        <f t="shared" si="0"/>
        <v>18165</v>
      </c>
      <c r="D28">
        <v>96370</v>
      </c>
      <c r="E28" s="3">
        <f t="shared" si="1"/>
        <v>732.45967741935476</v>
      </c>
      <c r="F28" s="2">
        <f t="shared" si="2"/>
        <v>30.519153225806448</v>
      </c>
      <c r="G28" s="3">
        <f t="shared" si="3"/>
        <v>3885.8870967741932</v>
      </c>
    </row>
    <row r="29" spans="1:7" x14ac:dyDescent="0.25">
      <c r="A29" t="s">
        <v>8</v>
      </c>
      <c r="B29">
        <v>25</v>
      </c>
      <c r="C29">
        <f t="shared" si="0"/>
        <v>23630</v>
      </c>
      <c r="D29">
        <v>120000</v>
      </c>
      <c r="E29" s="3">
        <f t="shared" si="1"/>
        <v>952.82258064516122</v>
      </c>
      <c r="F29" s="2">
        <f t="shared" si="2"/>
        <v>39.700940860215049</v>
      </c>
      <c r="G29" s="3">
        <f t="shared" si="3"/>
        <v>4838.7096774193542</v>
      </c>
    </row>
    <row r="34" spans="1:2" x14ac:dyDescent="0.25">
      <c r="A34" s="4">
        <v>231488</v>
      </c>
      <c r="B34">
        <f>A34/A35</f>
        <v>13.441334099790387</v>
      </c>
    </row>
    <row r="35" spans="1:2" x14ac:dyDescent="0.25">
      <c r="A35" s="5">
        <v>17222.099999999999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5C6-F556-482D-918B-1670F685E712}">
  <dimension ref="A1:J26"/>
  <sheetViews>
    <sheetView tabSelected="1" workbookViewId="0">
      <selection activeCell="N13" sqref="N13"/>
    </sheetView>
  </sheetViews>
  <sheetFormatPr baseColWidth="10" defaultRowHeight="15" x14ac:dyDescent="0.25"/>
  <sheetData>
    <row r="1" spans="1:10" x14ac:dyDescent="0.25">
      <c r="D1" t="s">
        <v>1</v>
      </c>
      <c r="E1" t="s">
        <v>12</v>
      </c>
    </row>
    <row r="2" spans="1:10" x14ac:dyDescent="0.25">
      <c r="A2" t="s">
        <v>33</v>
      </c>
      <c r="D2">
        <v>1</v>
      </c>
      <c r="E2">
        <v>0</v>
      </c>
    </row>
    <row r="3" spans="1:10" x14ac:dyDescent="0.25">
      <c r="A3" t="s">
        <v>34</v>
      </c>
      <c r="D3">
        <v>2</v>
      </c>
      <c r="E3">
        <v>300</v>
      </c>
      <c r="F3">
        <f>F2+E3</f>
        <v>300</v>
      </c>
      <c r="G3" s="3">
        <f>E3/13.2/24</f>
        <v>0.94696969696969713</v>
      </c>
      <c r="H3" s="3">
        <f>H2+G3</f>
        <v>0.94696969696969713</v>
      </c>
      <c r="I3" s="2">
        <f>G3/4</f>
        <v>0.23674242424242428</v>
      </c>
      <c r="J3" s="2">
        <f>J2+I3</f>
        <v>0.23674242424242428</v>
      </c>
    </row>
    <row r="4" spans="1:10" x14ac:dyDescent="0.25">
      <c r="A4" t="s">
        <v>35</v>
      </c>
      <c r="D4">
        <v>3</v>
      </c>
      <c r="E4">
        <v>650</v>
      </c>
      <c r="F4">
        <f t="shared" ref="F4:F26" si="0">F3+E4</f>
        <v>950</v>
      </c>
      <c r="G4" s="3">
        <f t="shared" ref="G4:G26" si="1">E4/13.2/24</f>
        <v>2.0517676767676769</v>
      </c>
      <c r="H4" s="3">
        <f t="shared" ref="H4:H26" si="2">H3+G4</f>
        <v>2.9987373737373741</v>
      </c>
      <c r="I4" s="2">
        <f t="shared" ref="I4:I26" si="3">G4/4</f>
        <v>0.51294191919191923</v>
      </c>
      <c r="J4" s="2">
        <f t="shared" ref="J4:J26" si="4">J3+I4</f>
        <v>0.74968434343434354</v>
      </c>
    </row>
    <row r="5" spans="1:10" x14ac:dyDescent="0.25">
      <c r="A5" t="s">
        <v>36</v>
      </c>
      <c r="D5">
        <v>4</v>
      </c>
      <c r="E5">
        <v>1100</v>
      </c>
      <c r="F5">
        <f t="shared" si="0"/>
        <v>2050</v>
      </c>
      <c r="G5" s="3">
        <f t="shared" si="1"/>
        <v>3.4722222222222228</v>
      </c>
      <c r="H5" s="3">
        <f t="shared" si="2"/>
        <v>6.4709595959595969</v>
      </c>
      <c r="I5" s="2">
        <f t="shared" si="3"/>
        <v>0.86805555555555569</v>
      </c>
      <c r="J5" s="2">
        <f t="shared" si="4"/>
        <v>1.6177398989898992</v>
      </c>
    </row>
    <row r="6" spans="1:10" x14ac:dyDescent="0.25">
      <c r="A6" t="s">
        <v>37</v>
      </c>
      <c r="D6">
        <v>5</v>
      </c>
      <c r="E6">
        <v>1800</v>
      </c>
      <c r="F6">
        <f t="shared" si="0"/>
        <v>3850</v>
      </c>
      <c r="G6" s="3">
        <f t="shared" si="1"/>
        <v>5.6818181818181825</v>
      </c>
      <c r="H6" s="3">
        <f t="shared" si="2"/>
        <v>12.152777777777779</v>
      </c>
      <c r="I6" s="2">
        <f t="shared" si="3"/>
        <v>1.4204545454545456</v>
      </c>
      <c r="J6" s="2">
        <f t="shared" si="4"/>
        <v>3.0381944444444446</v>
      </c>
    </row>
    <row r="7" spans="1:10" x14ac:dyDescent="0.25">
      <c r="A7" t="s">
        <v>13</v>
      </c>
      <c r="D7">
        <v>6</v>
      </c>
      <c r="E7">
        <v>1975</v>
      </c>
      <c r="F7">
        <f t="shared" si="0"/>
        <v>5825</v>
      </c>
      <c r="G7" s="3">
        <f t="shared" si="1"/>
        <v>6.2342171717171722</v>
      </c>
      <c r="H7" s="3">
        <f t="shared" si="2"/>
        <v>18.386994949494952</v>
      </c>
      <c r="I7" s="2">
        <f t="shared" si="3"/>
        <v>1.558554292929293</v>
      </c>
      <c r="J7" s="2">
        <f t="shared" si="4"/>
        <v>4.5967487373737379</v>
      </c>
    </row>
    <row r="8" spans="1:10" x14ac:dyDescent="0.25">
      <c r="A8" t="s">
        <v>14</v>
      </c>
      <c r="D8">
        <v>7</v>
      </c>
      <c r="E8">
        <v>2200</v>
      </c>
      <c r="F8">
        <f t="shared" si="0"/>
        <v>8025</v>
      </c>
      <c r="G8" s="3">
        <f t="shared" si="1"/>
        <v>6.9444444444444455</v>
      </c>
      <c r="H8" s="3">
        <f t="shared" si="2"/>
        <v>25.331439393939398</v>
      </c>
      <c r="I8" s="2">
        <f t="shared" si="3"/>
        <v>1.7361111111111114</v>
      </c>
      <c r="J8" s="2">
        <f t="shared" si="4"/>
        <v>6.3328598484848495</v>
      </c>
    </row>
    <row r="9" spans="1:10" x14ac:dyDescent="0.25">
      <c r="A9" t="s">
        <v>15</v>
      </c>
      <c r="D9">
        <v>8</v>
      </c>
      <c r="E9">
        <v>2565</v>
      </c>
      <c r="F9">
        <f t="shared" si="0"/>
        <v>10590</v>
      </c>
      <c r="G9" s="3">
        <f t="shared" si="1"/>
        <v>8.0965909090909101</v>
      </c>
      <c r="H9" s="3">
        <f t="shared" si="2"/>
        <v>33.428030303030312</v>
      </c>
      <c r="I9" s="2">
        <f t="shared" si="3"/>
        <v>2.0241477272727275</v>
      </c>
      <c r="J9" s="2">
        <f t="shared" si="4"/>
        <v>8.3570075757575779</v>
      </c>
    </row>
    <row r="10" spans="1:10" x14ac:dyDescent="0.25">
      <c r="A10" t="s">
        <v>16</v>
      </c>
      <c r="D10">
        <v>9</v>
      </c>
      <c r="E10">
        <v>3080</v>
      </c>
      <c r="F10">
        <f t="shared" si="0"/>
        <v>13670</v>
      </c>
      <c r="G10" s="3">
        <f t="shared" si="1"/>
        <v>9.7222222222222232</v>
      </c>
      <c r="H10" s="3">
        <f t="shared" si="2"/>
        <v>43.150252525252533</v>
      </c>
      <c r="I10" s="2">
        <f t="shared" si="3"/>
        <v>2.4305555555555558</v>
      </c>
      <c r="J10" s="2">
        <f t="shared" si="4"/>
        <v>10.787563131313133</v>
      </c>
    </row>
    <row r="11" spans="1:10" x14ac:dyDescent="0.25">
      <c r="A11" t="s">
        <v>17</v>
      </c>
      <c r="D11">
        <v>10</v>
      </c>
      <c r="E11">
        <v>3745</v>
      </c>
      <c r="F11">
        <f t="shared" si="0"/>
        <v>17415</v>
      </c>
      <c r="G11" s="3">
        <f t="shared" si="1"/>
        <v>11.821338383838386</v>
      </c>
      <c r="H11" s="3">
        <f t="shared" si="2"/>
        <v>54.971590909090921</v>
      </c>
      <c r="I11" s="2">
        <f t="shared" si="3"/>
        <v>2.9553345959595965</v>
      </c>
      <c r="J11" s="2">
        <f t="shared" si="4"/>
        <v>13.74289772727273</v>
      </c>
    </row>
    <row r="12" spans="1:10" x14ac:dyDescent="0.25">
      <c r="A12" t="s">
        <v>18</v>
      </c>
      <c r="D12">
        <v>11</v>
      </c>
      <c r="E12">
        <v>4555</v>
      </c>
      <c r="F12">
        <f t="shared" si="0"/>
        <v>21970</v>
      </c>
      <c r="G12" s="3">
        <f t="shared" si="1"/>
        <v>14.378156565656568</v>
      </c>
      <c r="H12" s="3">
        <f t="shared" si="2"/>
        <v>69.349747474747488</v>
      </c>
      <c r="I12" s="2">
        <f t="shared" si="3"/>
        <v>3.5945391414141419</v>
      </c>
      <c r="J12" s="2">
        <f t="shared" si="4"/>
        <v>17.337436868686872</v>
      </c>
    </row>
    <row r="13" spans="1:10" x14ac:dyDescent="0.25">
      <c r="A13" t="s">
        <v>19</v>
      </c>
      <c r="D13">
        <v>12</v>
      </c>
      <c r="E13">
        <v>5515</v>
      </c>
      <c r="F13">
        <f t="shared" si="0"/>
        <v>27485</v>
      </c>
      <c r="G13" s="3">
        <f t="shared" si="1"/>
        <v>17.408459595959595</v>
      </c>
      <c r="H13" s="3">
        <f t="shared" si="2"/>
        <v>86.758207070707087</v>
      </c>
      <c r="I13" s="2">
        <f t="shared" si="3"/>
        <v>4.3521148989898988</v>
      </c>
      <c r="J13" s="2">
        <f t="shared" si="4"/>
        <v>21.689551767676772</v>
      </c>
    </row>
    <row r="14" spans="1:10" x14ac:dyDescent="0.25">
      <c r="A14" t="s">
        <v>20</v>
      </c>
      <c r="D14">
        <v>13</v>
      </c>
      <c r="E14">
        <v>6620</v>
      </c>
      <c r="F14">
        <f t="shared" si="0"/>
        <v>34105</v>
      </c>
      <c r="G14" s="3">
        <f t="shared" si="1"/>
        <v>20.896464646464647</v>
      </c>
      <c r="H14" s="3">
        <f t="shared" si="2"/>
        <v>107.65467171717174</v>
      </c>
      <c r="I14" s="2">
        <f t="shared" si="3"/>
        <v>5.2241161616161618</v>
      </c>
      <c r="J14" s="2">
        <f t="shared" si="4"/>
        <v>26.913667929292934</v>
      </c>
    </row>
    <row r="15" spans="1:10" x14ac:dyDescent="0.25">
      <c r="A15" t="s">
        <v>21</v>
      </c>
      <c r="D15">
        <v>14</v>
      </c>
      <c r="E15">
        <v>7875</v>
      </c>
      <c r="F15">
        <f t="shared" si="0"/>
        <v>41980</v>
      </c>
      <c r="G15" s="3">
        <f t="shared" si="1"/>
        <v>24.857954545454547</v>
      </c>
      <c r="H15" s="3">
        <f t="shared" si="2"/>
        <v>132.51262626262627</v>
      </c>
      <c r="I15" s="2">
        <f t="shared" si="3"/>
        <v>6.2144886363636367</v>
      </c>
      <c r="J15" s="2">
        <f t="shared" si="4"/>
        <v>33.128156565656568</v>
      </c>
    </row>
    <row r="16" spans="1:10" x14ac:dyDescent="0.25">
      <c r="A16" t="s">
        <v>22</v>
      </c>
      <c r="D16">
        <v>15</v>
      </c>
      <c r="E16">
        <v>9275</v>
      </c>
      <c r="F16">
        <f t="shared" si="0"/>
        <v>51255</v>
      </c>
      <c r="G16" s="3">
        <f t="shared" si="1"/>
        <v>29.277146464646467</v>
      </c>
      <c r="H16" s="3">
        <f t="shared" si="2"/>
        <v>161.78977272727275</v>
      </c>
      <c r="I16" s="2">
        <f t="shared" si="3"/>
        <v>7.3192866161616168</v>
      </c>
      <c r="J16" s="2">
        <f t="shared" si="4"/>
        <v>40.447443181818187</v>
      </c>
    </row>
    <row r="17" spans="1:10" x14ac:dyDescent="0.25">
      <c r="A17" t="s">
        <v>23</v>
      </c>
      <c r="D17">
        <v>16</v>
      </c>
      <c r="E17">
        <v>10825</v>
      </c>
      <c r="F17">
        <f t="shared" si="0"/>
        <v>62080</v>
      </c>
      <c r="G17" s="3">
        <f t="shared" si="1"/>
        <v>34.169823232323232</v>
      </c>
      <c r="H17" s="3">
        <f t="shared" si="2"/>
        <v>195.95959595959599</v>
      </c>
      <c r="I17" s="2">
        <f t="shared" si="3"/>
        <v>8.542455808080808</v>
      </c>
      <c r="J17" s="2">
        <f t="shared" si="4"/>
        <v>48.989898989898997</v>
      </c>
    </row>
    <row r="18" spans="1:10" x14ac:dyDescent="0.25">
      <c r="A18" t="s">
        <v>24</v>
      </c>
      <c r="D18">
        <v>17</v>
      </c>
      <c r="E18">
        <v>12520</v>
      </c>
      <c r="F18">
        <f t="shared" si="0"/>
        <v>74600</v>
      </c>
      <c r="G18" s="3">
        <f t="shared" si="1"/>
        <v>39.520202020202021</v>
      </c>
      <c r="H18" s="3">
        <f t="shared" si="2"/>
        <v>235.47979797979801</v>
      </c>
      <c r="I18" s="2">
        <f t="shared" si="3"/>
        <v>9.8800505050505052</v>
      </c>
      <c r="J18" s="2">
        <f t="shared" si="4"/>
        <v>58.869949494949502</v>
      </c>
    </row>
    <row r="19" spans="1:10" x14ac:dyDescent="0.25">
      <c r="A19" t="s">
        <v>25</v>
      </c>
      <c r="D19">
        <v>18</v>
      </c>
      <c r="E19">
        <v>14365</v>
      </c>
      <c r="F19">
        <f t="shared" si="0"/>
        <v>88965</v>
      </c>
      <c r="G19" s="3">
        <f t="shared" si="1"/>
        <v>45.344065656565654</v>
      </c>
      <c r="H19" s="3">
        <f t="shared" si="2"/>
        <v>280.82386363636368</v>
      </c>
      <c r="I19" s="2">
        <f t="shared" si="3"/>
        <v>11.336016414141413</v>
      </c>
      <c r="J19" s="2">
        <f t="shared" si="4"/>
        <v>70.205965909090921</v>
      </c>
    </row>
    <row r="20" spans="1:10" x14ac:dyDescent="0.25">
      <c r="A20" t="s">
        <v>26</v>
      </c>
      <c r="D20">
        <v>19</v>
      </c>
      <c r="E20">
        <v>16355</v>
      </c>
      <c r="F20">
        <f t="shared" si="0"/>
        <v>105320</v>
      </c>
      <c r="G20" s="3">
        <f t="shared" si="1"/>
        <v>51.625631313131315</v>
      </c>
      <c r="H20" s="3">
        <f t="shared" si="2"/>
        <v>332.44949494949498</v>
      </c>
      <c r="I20" s="2">
        <f t="shared" si="3"/>
        <v>12.906407828282829</v>
      </c>
      <c r="J20" s="2">
        <f t="shared" si="4"/>
        <v>83.112373737373744</v>
      </c>
    </row>
    <row r="21" spans="1:10" x14ac:dyDescent="0.25">
      <c r="A21" t="s">
        <v>27</v>
      </c>
      <c r="D21">
        <v>20</v>
      </c>
      <c r="E21">
        <v>18495</v>
      </c>
      <c r="F21">
        <f t="shared" si="0"/>
        <v>123815</v>
      </c>
      <c r="G21" s="3">
        <f t="shared" si="1"/>
        <v>58.38068181818182</v>
      </c>
      <c r="H21" s="3">
        <f t="shared" si="2"/>
        <v>390.83017676767679</v>
      </c>
      <c r="I21" s="2">
        <f t="shared" si="3"/>
        <v>14.595170454545455</v>
      </c>
      <c r="J21" s="2">
        <f t="shared" si="4"/>
        <v>97.707544191919197</v>
      </c>
    </row>
    <row r="22" spans="1:10" x14ac:dyDescent="0.25">
      <c r="A22" t="s">
        <v>28</v>
      </c>
      <c r="D22">
        <v>21</v>
      </c>
      <c r="E22">
        <v>20780</v>
      </c>
      <c r="F22">
        <f t="shared" si="0"/>
        <v>144595</v>
      </c>
      <c r="G22" s="3">
        <f t="shared" si="1"/>
        <v>65.593434343434339</v>
      </c>
      <c r="H22" s="3">
        <f t="shared" si="2"/>
        <v>456.42361111111114</v>
      </c>
      <c r="I22" s="2">
        <f t="shared" si="3"/>
        <v>16.398358585858585</v>
      </c>
      <c r="J22" s="2">
        <f t="shared" si="4"/>
        <v>114.10590277777779</v>
      </c>
    </row>
    <row r="23" spans="1:10" x14ac:dyDescent="0.25">
      <c r="A23" t="s">
        <v>29</v>
      </c>
      <c r="D23">
        <v>22</v>
      </c>
      <c r="E23">
        <v>23215</v>
      </c>
      <c r="F23">
        <f t="shared" si="0"/>
        <v>167810</v>
      </c>
      <c r="G23" s="3">
        <f t="shared" si="1"/>
        <v>73.279671717171723</v>
      </c>
      <c r="H23" s="3">
        <f t="shared" si="2"/>
        <v>529.70328282828291</v>
      </c>
      <c r="I23" s="2">
        <f t="shared" si="3"/>
        <v>18.319917929292931</v>
      </c>
      <c r="J23" s="2">
        <f t="shared" si="4"/>
        <v>132.42582070707073</v>
      </c>
    </row>
    <row r="24" spans="1:10" x14ac:dyDescent="0.25">
      <c r="A24" t="s">
        <v>30</v>
      </c>
      <c r="D24">
        <v>23</v>
      </c>
      <c r="E24">
        <v>23215</v>
      </c>
      <c r="F24">
        <f t="shared" si="0"/>
        <v>191025</v>
      </c>
      <c r="G24" s="3">
        <f t="shared" si="1"/>
        <v>73.279671717171723</v>
      </c>
      <c r="H24" s="3">
        <f t="shared" si="2"/>
        <v>602.98295454545462</v>
      </c>
      <c r="I24" s="2">
        <f t="shared" si="3"/>
        <v>18.319917929292931</v>
      </c>
      <c r="J24" s="2">
        <f t="shared" si="4"/>
        <v>150.74573863636365</v>
      </c>
    </row>
    <row r="25" spans="1:10" x14ac:dyDescent="0.25">
      <c r="A25" t="s">
        <v>31</v>
      </c>
      <c r="D25">
        <v>24</v>
      </c>
      <c r="E25">
        <v>28525</v>
      </c>
      <c r="F25">
        <f t="shared" si="0"/>
        <v>219550</v>
      </c>
      <c r="G25" s="3">
        <f t="shared" si="1"/>
        <v>90.041035353535349</v>
      </c>
      <c r="H25" s="3">
        <f t="shared" si="2"/>
        <v>693.02398989898995</v>
      </c>
      <c r="I25" s="2">
        <f t="shared" si="3"/>
        <v>22.510258838383837</v>
      </c>
      <c r="J25" s="2">
        <f t="shared" si="4"/>
        <v>173.25599747474749</v>
      </c>
    </row>
    <row r="26" spans="1:10" x14ac:dyDescent="0.25">
      <c r="A26" t="s">
        <v>32</v>
      </c>
      <c r="D26">
        <v>25</v>
      </c>
      <c r="E26">
        <v>31400</v>
      </c>
      <c r="F26">
        <f t="shared" si="0"/>
        <v>250950</v>
      </c>
      <c r="G26" s="3">
        <f t="shared" si="1"/>
        <v>99.116161616161619</v>
      </c>
      <c r="H26" s="3">
        <f t="shared" si="2"/>
        <v>792.14015151515162</v>
      </c>
      <c r="I26" s="2">
        <f t="shared" si="3"/>
        <v>24.779040404040405</v>
      </c>
      <c r="J26" s="2">
        <f t="shared" si="4"/>
        <v>198.0350378787879</v>
      </c>
    </row>
  </sheetData>
  <pageMargins left="0.7" right="0.7" top="0.75" bottom="0.75" header="0.3" footer="0.3"/>
  <customProperties>
    <customPr name="IbpWorksheetKeyString_GUID" r:id="rId1"/>
  </customProperties>
</worksheet>
</file>

<file path=docMetadata/LabelInfo.xml><?xml version="1.0" encoding="utf-8"?>
<clbl:labelList xmlns:clbl="http://schemas.microsoft.com/office/2020/mipLabelMetadata">
  <clbl:label id="{6d874a0c-7cde-47e4-918d-86d77bc75633}" enabled="0" method="" siteId="{6d874a0c-7cde-47e4-918d-86d77bc7563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Viñas, Pol</dc:creator>
  <cp:lastModifiedBy>Costas Viñas, Pol</cp:lastModifiedBy>
  <dcterms:created xsi:type="dcterms:W3CDTF">2015-06-05T18:17:20Z</dcterms:created>
  <dcterms:modified xsi:type="dcterms:W3CDTF">2024-04-03T14:52:42Z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8421c681-0e7a-48af-a488-8a8d0cf3a54a</vt:lpwstr>
  </property>
</Properties>
</file>