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dab\Desktop\Tesis\Programas\Materiais\"/>
    </mc:Choice>
  </mc:AlternateContent>
  <bookViews>
    <workbookView xWindow="0" yWindow="0" windowWidth="20490" windowHeight="8955" xr2:uid="{00000000-000D-0000-FFFF-FFFF00000000}"/>
  </bookViews>
  <sheets>
    <sheet name="Propriedades" sheetId="1" r:id="rId1"/>
    <sheet name="Dimensõ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5" i="2"/>
  <c r="C6" i="2"/>
  <c r="C7" i="2"/>
  <c r="C8" i="2"/>
  <c r="C9" i="2"/>
  <c r="C10" i="2"/>
  <c r="C11" i="2"/>
  <c r="C5" i="2"/>
  <c r="E11" i="2"/>
  <c r="E10" i="2"/>
  <c r="E9" i="2"/>
  <c r="E8" i="2"/>
  <c r="E7" i="2"/>
  <c r="E6" i="2"/>
  <c r="E5" i="2"/>
  <c r="A6" i="2"/>
  <c r="A7" i="2"/>
  <c r="A8" i="2"/>
  <c r="A9" i="2"/>
  <c r="A10" i="2"/>
  <c r="A11" i="2"/>
  <c r="A5" i="2"/>
</calcChain>
</file>

<file path=xl/sharedStrings.xml><?xml version="1.0" encoding="utf-8"?>
<sst xmlns="http://schemas.openxmlformats.org/spreadsheetml/2006/main" count="30" uniqueCount="23">
  <si>
    <t>Modulo de Elasticidade (de Young)</t>
  </si>
  <si>
    <t>Limite de escoamento (Yield strength - YS)</t>
  </si>
  <si>
    <t>Kg/m^3</t>
  </si>
  <si>
    <t>GPa</t>
  </si>
  <si>
    <t>MPa</t>
  </si>
  <si>
    <t>Limite de resistência à Tração (Ultimate Tensile Strength - UTS)</t>
  </si>
  <si>
    <t>ABS</t>
  </si>
  <si>
    <t>PMMA</t>
  </si>
  <si>
    <t>Material</t>
  </si>
  <si>
    <t>Volume</t>
  </si>
  <si>
    <t>Massa</t>
  </si>
  <si>
    <t>(mm^3)</t>
  </si>
  <si>
    <t>(Kg)</t>
  </si>
  <si>
    <t>Elo Coxa</t>
  </si>
  <si>
    <t>Elo Perna</t>
  </si>
  <si>
    <t>Densidade</t>
  </si>
  <si>
    <t>Aço - ASTM F 138</t>
  </si>
  <si>
    <t>Aço - ISO 5832-9</t>
  </si>
  <si>
    <t>Titânio Ti-6Al-4V</t>
  </si>
  <si>
    <t>Co-Cr - ASTM F75</t>
  </si>
  <si>
    <t>PLA</t>
  </si>
  <si>
    <t>Alumínio - 6061</t>
  </si>
  <si>
    <t>Aço - 1020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</si>
</sst>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tabSelected="1" topLeftCell="A7" workbookViewId="0">
      <selection activeCell="A12" sqref="A12"/>
    </sheetView>
  </sheetViews>
  <sheetFormatPr defaultRowHeight="15" x14ac:dyDescent="0.25"/>
  <cols>
    <col min="1" max="1" width="24.7109375" bestFit="1" customWidth="1"/>
    <col min="2" max="6" width="20.7109375" customWidth="1"/>
  </cols>
  <sheetData>
    <row r="2" spans="1:5" s="1" customFormat="1" ht="60" x14ac:dyDescent="0.25">
      <c r="A2" s="7" t="s">
        <v>8</v>
      </c>
      <c r="B2" s="5" t="s">
        <v>15</v>
      </c>
      <c r="C2" s="5" t="s">
        <v>0</v>
      </c>
      <c r="D2" s="5" t="s">
        <v>5</v>
      </c>
      <c r="E2" s="5" t="s">
        <v>1</v>
      </c>
    </row>
    <row r="3" spans="1:5" x14ac:dyDescent="0.25">
      <c r="A3" s="8"/>
      <c r="B3" s="4" t="s">
        <v>2</v>
      </c>
      <c r="C3" s="4" t="s">
        <v>3</v>
      </c>
      <c r="D3" s="4" t="s">
        <v>4</v>
      </c>
      <c r="E3" s="4" t="s">
        <v>4</v>
      </c>
    </row>
    <row r="4" spans="1:5" ht="22.5" customHeight="1" x14ac:dyDescent="0.25">
      <c r="A4" t="s">
        <v>16</v>
      </c>
      <c r="B4">
        <v>8150</v>
      </c>
      <c r="C4">
        <v>207.5</v>
      </c>
      <c r="D4">
        <v>802</v>
      </c>
      <c r="E4">
        <v>679.7</v>
      </c>
    </row>
    <row r="5" spans="1:5" x14ac:dyDescent="0.25">
      <c r="A5" t="s">
        <v>17</v>
      </c>
      <c r="B5">
        <v>8000</v>
      </c>
      <c r="C5">
        <v>193</v>
      </c>
      <c r="D5">
        <v>882.3</v>
      </c>
      <c r="E5">
        <v>484.3</v>
      </c>
    </row>
    <row r="6" spans="1:5" x14ac:dyDescent="0.25">
      <c r="A6" t="s">
        <v>19</v>
      </c>
      <c r="B6">
        <v>8500</v>
      </c>
      <c r="C6">
        <v>210</v>
      </c>
      <c r="D6">
        <v>655</v>
      </c>
      <c r="E6">
        <v>450</v>
      </c>
    </row>
    <row r="7" spans="1:5" x14ac:dyDescent="0.25">
      <c r="A7" t="s">
        <v>18</v>
      </c>
      <c r="B7">
        <v>4500</v>
      </c>
      <c r="C7">
        <v>110</v>
      </c>
      <c r="D7">
        <v>960</v>
      </c>
      <c r="E7">
        <v>850</v>
      </c>
    </row>
    <row r="8" spans="1:5" x14ac:dyDescent="0.25">
      <c r="A8" t="s">
        <v>6</v>
      </c>
      <c r="B8">
        <v>1040</v>
      </c>
      <c r="C8">
        <v>1.6815</v>
      </c>
      <c r="D8">
        <v>39</v>
      </c>
      <c r="E8">
        <v>33.9</v>
      </c>
    </row>
    <row r="9" spans="1:5" x14ac:dyDescent="0.25">
      <c r="A9" t="s">
        <v>20</v>
      </c>
      <c r="B9">
        <v>1245</v>
      </c>
      <c r="C9">
        <v>1.28</v>
      </c>
      <c r="D9">
        <v>73</v>
      </c>
      <c r="E9">
        <v>70</v>
      </c>
    </row>
    <row r="10" spans="1:5" x14ac:dyDescent="0.25">
      <c r="A10" t="s">
        <v>7</v>
      </c>
      <c r="B10">
        <v>1170</v>
      </c>
      <c r="C10">
        <v>1.8</v>
      </c>
      <c r="E10">
        <v>60</v>
      </c>
    </row>
    <row r="11" spans="1:5" x14ac:dyDescent="0.25">
      <c r="A11" t="s">
        <v>21</v>
      </c>
      <c r="B11">
        <v>2710</v>
      </c>
      <c r="C11">
        <v>70</v>
      </c>
      <c r="D11">
        <v>180</v>
      </c>
      <c r="E11">
        <v>110</v>
      </c>
    </row>
    <row r="12" spans="1:5" x14ac:dyDescent="0.25">
      <c r="A12" t="s">
        <v>22</v>
      </c>
      <c r="B12">
        <v>7870</v>
      </c>
      <c r="C12">
        <v>205</v>
      </c>
      <c r="D12">
        <v>420</v>
      </c>
      <c r="E12">
        <v>350</v>
      </c>
    </row>
  </sheetData>
  <mergeCells count="1">
    <mergeCell ref="A2:A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5" sqref="A5"/>
    </sheetView>
  </sheetViews>
  <sheetFormatPr defaultRowHeight="15" x14ac:dyDescent="0.25"/>
  <cols>
    <col min="1" max="1" width="25.7109375" customWidth="1"/>
    <col min="2" max="2" width="18.7109375" customWidth="1"/>
    <col min="3" max="3" width="12.7109375" customWidth="1"/>
    <col min="5" max="5" width="25.7109375" customWidth="1"/>
    <col min="6" max="6" width="18.7109375" customWidth="1"/>
    <col min="7" max="7" width="12.7109375" customWidth="1"/>
  </cols>
  <sheetData>
    <row r="1" spans="1:7" x14ac:dyDescent="0.25">
      <c r="B1" s="2"/>
      <c r="C1" s="2"/>
    </row>
    <row r="2" spans="1:7" x14ac:dyDescent="0.25">
      <c r="A2" s="9" t="s">
        <v>13</v>
      </c>
      <c r="B2" s="9"/>
      <c r="C2" s="9"/>
      <c r="E2" s="9" t="s">
        <v>14</v>
      </c>
      <c r="F2" s="9"/>
      <c r="G2" s="9"/>
    </row>
    <row r="3" spans="1:7" x14ac:dyDescent="0.25">
      <c r="A3" s="3" t="s">
        <v>8</v>
      </c>
      <c r="B3" s="3" t="s">
        <v>9</v>
      </c>
      <c r="C3" s="3" t="s">
        <v>10</v>
      </c>
      <c r="E3" s="3" t="s">
        <v>8</v>
      </c>
      <c r="F3" s="3" t="s">
        <v>9</v>
      </c>
      <c r="G3" s="3" t="s">
        <v>10</v>
      </c>
    </row>
    <row r="4" spans="1:7" x14ac:dyDescent="0.25">
      <c r="A4" s="3"/>
      <c r="B4" s="3" t="s">
        <v>11</v>
      </c>
      <c r="C4" s="3" t="s">
        <v>12</v>
      </c>
      <c r="E4" s="3"/>
      <c r="F4" s="3" t="s">
        <v>11</v>
      </c>
      <c r="G4" s="3" t="s">
        <v>12</v>
      </c>
    </row>
    <row r="5" spans="1:7" x14ac:dyDescent="0.25">
      <c r="A5" t="str">
        <f>Propriedades!$A4</f>
        <v>Aço - ASTM F 138</v>
      </c>
      <c r="B5">
        <v>239359.35</v>
      </c>
      <c r="C5" s="6">
        <f>Propriedades!$B4*B5*0.000000001</f>
        <v>1.9507787025000001</v>
      </c>
      <c r="E5" t="str">
        <f>Propriedades!$A4</f>
        <v>Aço - ASTM F 138</v>
      </c>
      <c r="F5">
        <v>266650.65999999997</v>
      </c>
      <c r="G5" s="6">
        <f>Propriedades!$B4*F5*0.000000001</f>
        <v>2.1732028790000002</v>
      </c>
    </row>
    <row r="6" spans="1:7" x14ac:dyDescent="0.25">
      <c r="A6" t="str">
        <f>Propriedades!$A5</f>
        <v>Aço - ISO 5832-9</v>
      </c>
      <c r="B6">
        <v>239359.35</v>
      </c>
      <c r="C6" s="6">
        <f>Propriedades!$B5*B6*0.000000001</f>
        <v>1.9148748000000002</v>
      </c>
      <c r="E6" t="str">
        <f>Propriedades!$A5</f>
        <v>Aço - ISO 5832-9</v>
      </c>
      <c r="F6">
        <v>266650.65999999997</v>
      </c>
      <c r="G6" s="6">
        <f>Propriedades!$B5*F6*0.000000001</f>
        <v>2.1332052799999999</v>
      </c>
    </row>
    <row r="7" spans="1:7" x14ac:dyDescent="0.25">
      <c r="A7" t="str">
        <f>Propriedades!$A6</f>
        <v>Co-Cr - ASTM F75</v>
      </c>
      <c r="B7">
        <v>239359.35</v>
      </c>
      <c r="C7" s="6">
        <f>Propriedades!$B6*B7*0.000000001</f>
        <v>2.0345544750000002</v>
      </c>
      <c r="E7" t="str">
        <f>Propriedades!$A6</f>
        <v>Co-Cr - ASTM F75</v>
      </c>
      <c r="F7">
        <v>266650.65999999997</v>
      </c>
      <c r="G7" s="6">
        <f>Propriedades!$B6*F7*0.000000001</f>
        <v>2.2665306100000002</v>
      </c>
    </row>
    <row r="8" spans="1:7" x14ac:dyDescent="0.25">
      <c r="A8" t="str">
        <f>Propriedades!$A7</f>
        <v>Titânio Ti-6Al-4V</v>
      </c>
      <c r="B8">
        <v>239359.35</v>
      </c>
      <c r="C8" s="6">
        <f>Propriedades!$B7*B8*0.000000001</f>
        <v>1.0771170750000001</v>
      </c>
      <c r="E8" t="str">
        <f>Propriedades!$A7</f>
        <v>Titânio Ti-6Al-4V</v>
      </c>
      <c r="F8">
        <v>266650.65999999997</v>
      </c>
      <c r="G8" s="6">
        <f>Propriedades!$B7*F8*0.000000001</f>
        <v>1.1999279700000001</v>
      </c>
    </row>
    <row r="9" spans="1:7" x14ac:dyDescent="0.25">
      <c r="A9" t="str">
        <f>Propriedades!$A8</f>
        <v>ABS</v>
      </c>
      <c r="B9">
        <v>239359.35</v>
      </c>
      <c r="C9" s="6">
        <f>Propriedades!$B8*B9*0.000000001</f>
        <v>0.24893372400000002</v>
      </c>
      <c r="E9" t="str">
        <f>Propriedades!$A8</f>
        <v>ABS</v>
      </c>
      <c r="F9">
        <v>266650.65999999997</v>
      </c>
      <c r="G9" s="6">
        <f>Propriedades!$B8*F9*0.000000001</f>
        <v>0.27731668640000001</v>
      </c>
    </row>
    <row r="10" spans="1:7" x14ac:dyDescent="0.25">
      <c r="A10" t="str">
        <f>Propriedades!$A9</f>
        <v>PLA</v>
      </c>
      <c r="B10">
        <v>239359.35</v>
      </c>
      <c r="C10" s="6">
        <f>Propriedades!$B9*B10*0.000000001</f>
        <v>0.29800239075000001</v>
      </c>
      <c r="E10" t="str">
        <f>Propriedades!$A9</f>
        <v>PLA</v>
      </c>
      <c r="F10">
        <v>266650.65999999997</v>
      </c>
      <c r="G10" s="6">
        <f>Propriedades!$B9*F10*0.000000001</f>
        <v>0.33198007169999999</v>
      </c>
    </row>
    <row r="11" spans="1:7" x14ac:dyDescent="0.25">
      <c r="A11" t="str">
        <f>Propriedades!$A10</f>
        <v>PMMA</v>
      </c>
      <c r="B11">
        <v>239359.35</v>
      </c>
      <c r="C11" s="6">
        <f>Propriedades!$B10*B11*0.000000001</f>
        <v>0.28005043950000003</v>
      </c>
      <c r="E11" t="str">
        <f>Propriedades!$A10</f>
        <v>PMMA</v>
      </c>
      <c r="F11">
        <v>266650.65999999997</v>
      </c>
      <c r="G11" s="6">
        <f>Propriedades!$B10*F11*0.000000001</f>
        <v>0.31198127219999999</v>
      </c>
    </row>
  </sheetData>
  <mergeCells count="2">
    <mergeCell ref="A2:C2"/>
    <mergeCell ref="E2:G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Propriedades</vt:lpstr>
      <vt:lpstr>Dimensões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Dario Buitrago Salazar</dc:creator>
  <cp:lastModifiedBy>German Dario Buitrago Salazar</cp:lastModifiedBy>
  <dcterms:created xsi:type="dcterms:W3CDTF">2017-07-11T16:12:55Z</dcterms:created>
  <dcterms:modified xsi:type="dcterms:W3CDTF">2017-11-03T22:40:40Z</dcterms:modified>
</cp:coreProperties>
</file>