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0" yWindow="5520" windowWidth="27795" windowHeight="143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8" i="1" l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D17" i="1"/>
  <c r="D2" i="1"/>
</calcChain>
</file>

<file path=xl/sharedStrings.xml><?xml version="1.0" encoding="utf-8"?>
<sst xmlns="http://schemas.openxmlformats.org/spreadsheetml/2006/main" count="198" uniqueCount="142">
  <si>
    <t>Transaction</t>
  </si>
  <si>
    <t>Number of units</t>
  </si>
  <si>
    <t>Cost per unit</t>
  </si>
  <si>
    <t>Total cost</t>
  </si>
  <si>
    <t>Recipient</t>
  </si>
  <si>
    <t>Remaining Budget</t>
  </si>
  <si>
    <t>Comments</t>
  </si>
  <si>
    <t>$2900+$450 (additional) = $3350</t>
  </si>
  <si>
    <t>LEDs (4meters/lot)</t>
  </si>
  <si>
    <t>34 lots</t>
  </si>
  <si>
    <t>43.00/lot</t>
  </si>
  <si>
    <t>aliexpress</t>
  </si>
  <si>
    <t>used this seller before, quality and quick</t>
  </si>
  <si>
    <t>Power Supplies (300 W)</t>
  </si>
  <si>
    <t>1" square aluminum tubing</t>
  </si>
  <si>
    <t>Discount Steel</t>
  </si>
  <si>
    <t>1"x1"x1/8" aluminum tubing, SELECT THE CUT IN HALF OPTION so we get 2 12ft pieces</t>
  </si>
  <si>
    <t>1/8" Aluminum sheet</t>
  </si>
  <si>
    <t>0.125 Aluminum sheet, 1'0" x 1'8" or in other words 12"x20", Shear cut -0" +1/4" is fine</t>
  </si>
  <si>
    <t>Discount steel</t>
  </si>
  <si>
    <t>0.125 Aluminum 18" x 54", or if you prefer 1'6"x4.6" with a shear cut +1/4"</t>
  </si>
  <si>
    <t>1/4"-20 1.75" Steel bolts</t>
  </si>
  <si>
    <t>McMaster</t>
  </si>
  <si>
    <t>2 packs of 50, fully threaded</t>
  </si>
  <si>
    <t>1/4"-20 Nylon lock nut</t>
  </si>
  <si>
    <t>4 packs of 25 locknuts</t>
  </si>
  <si>
    <t>3/4" OD, 1/4" screw steel washers</t>
  </si>
  <si>
    <t>2 pack of 50</t>
  </si>
  <si>
    <t>3" adjustable length clevis pin, 1/4" dia</t>
  </si>
  <si>
    <t>1 pack of 10</t>
  </si>
  <si>
    <t>1-1/4" reusable airpin cotter pin</t>
  </si>
  <si>
    <t>1 pack 25</t>
  </si>
  <si>
    <t>1/4"-20 hex nut</t>
  </si>
  <si>
    <t>1 pack 100</t>
  </si>
  <si>
    <t>1/4"-20 3" bolt</t>
  </si>
  <si>
    <t>3/4" unthreaded spacer</t>
  </si>
  <si>
    <t>I dont think it matters, but select the 1/4" screw size</t>
  </si>
  <si>
    <t>1-1/4"x1-1/4" slotted angle iron</t>
  </si>
  <si>
    <t>Menards</t>
  </si>
  <si>
    <t>1/4" welded wire mesh</t>
  </si>
  <si>
    <t>Walmart</t>
  </si>
  <si>
    <t>36"x10' mesh</t>
  </si>
  <si>
    <t>ac input cords</t>
  </si>
  <si>
    <t>amazon</t>
  </si>
  <si>
    <t>to connect the led power supplies together, and to the input from the wall</t>
  </si>
  <si>
    <t>10 port usb hub</t>
  </si>
  <si>
    <t>since we will have 8 teensys, we need a way to connect all of those ports to a computer, i.e. a hub</t>
  </si>
  <si>
    <t>silicone rubber sealant (3oz)</t>
  </si>
  <si>
    <t>to waterproof the silicone end caps after the strips are cut</t>
  </si>
  <si>
    <t>Micro hdmi to hdmi cable</t>
  </si>
  <si>
    <t>Amazon</t>
  </si>
  <si>
    <t>Micro hdmi is one of the only connectors I don't have</t>
  </si>
  <si>
    <t>Beaglebone Black</t>
  </si>
  <si>
    <t>We don't want it, but I am amused by the option for a 2 year warranty for this little guy.</t>
  </si>
  <si>
    <t>Easycap video capture device</t>
  </si>
  <si>
    <t>Yeah, I know all of these are knockoffs, but should work with linux. Ive looked into it.</t>
  </si>
  <si>
    <t>teensy 3.0</t>
  </si>
  <si>
    <t>pjrc</t>
  </si>
  <si>
    <t>a teensy will drive 8 lines, 64 lines / 8 = 8 teensys</t>
  </si>
  <si>
    <t>micro usb cables</t>
  </si>
  <si>
    <t>usb cables to drive the teensys</t>
  </si>
  <si>
    <t>14mm silicone end caps</t>
  </si>
  <si>
    <t>ebay</t>
  </si>
  <si>
    <t>watch the shipping if it isnt under $10 dont buy it, oddly enough this is cheaper than china</t>
  </si>
  <si>
    <t>protoboard</t>
  </si>
  <si>
    <t>should be able to fit three driving circuits on here, and one on a perfboard I already own</t>
  </si>
  <si>
    <t>Buffer chip for 3.3-5V logic (74HCT245)</t>
  </si>
  <si>
    <t>Digikey</t>
  </si>
  <si>
    <t>296-1612-5-ND</t>
  </si>
  <si>
    <t>220 resistor array (4116R-1-221LF-ND)</t>
  </si>
  <si>
    <t>4116R-1-221LF-ND</t>
  </si>
  <si>
    <t>12 screw terminal block</t>
  </si>
  <si>
    <t>ED2617-ND</t>
  </si>
  <si>
    <t>8 screw terminal block</t>
  </si>
  <si>
    <t>ED2615-ND</t>
  </si>
  <si>
    <t>40 pin 0.1" pin headers</t>
  </si>
  <si>
    <t>S1212EC-40-ND</t>
  </si>
  <si>
    <t>30 pin 0.1" header sockets</t>
  </si>
  <si>
    <t>S7028-ND</t>
  </si>
  <si>
    <t>20A 120V illuminated switches</t>
  </si>
  <si>
    <t>EG1534-ND</t>
  </si>
  <si>
    <t>Solder</t>
  </si>
  <si>
    <t>Ran out of solder...</t>
  </si>
  <si>
    <t>Female header pins</t>
  </si>
  <si>
    <t>broke one</t>
  </si>
  <si>
    <t>#56 drill bit</t>
  </si>
  <si>
    <t>#54 drill bit</t>
  </si>
  <si>
    <t>1/4"x1/2" stove bolt</t>
  </si>
  <si>
    <t>connectors for cushion clamps</t>
  </si>
  <si>
    <t>3/8"x1/2" cushion clamp</t>
  </si>
  <si>
    <t>Holds for the plug in wires</t>
  </si>
  <si>
    <t>slotted angle iron 1'-1/4" 6'</t>
  </si>
  <si>
    <t>First attempt for a stand</t>
  </si>
  <si>
    <t>500' red 12awg wire</t>
  </si>
  <si>
    <t>$30 for 50ft but need about 120ft, more cost effective to buy 500ft</t>
  </si>
  <si>
    <t>500' white 12awg wire</t>
  </si>
  <si>
    <t>100' 16 awg speaker wire</t>
  </si>
  <si>
    <t>The Home Depot</t>
  </si>
  <si>
    <t>need very flexable wire as stiff wire is causing some LEDs to fail as their pads get ripped off</t>
  </si>
  <si>
    <t>Cable tie assortment</t>
  </si>
  <si>
    <t>cable management</t>
  </si>
  <si>
    <t>4" black cable tie 40cnt</t>
  </si>
  <si>
    <t>4" clear cable tie 40cnt</t>
  </si>
  <si>
    <t>48"x1"x1/16" square aluminum</t>
  </si>
  <si>
    <t>building a tabletop (half display) stand</t>
  </si>
  <si>
    <t>16awg steel sheet metal 6"x18"</t>
  </si>
  <si>
    <t>tabletop stand</t>
  </si>
  <si>
    <t>48"x1.5"x1/4" steel bar stock</t>
  </si>
  <si>
    <t>for ends of display to protect wiring</t>
  </si>
  <si>
    <t>Heat shrink tubing</t>
  </si>
  <si>
    <t>Axman</t>
  </si>
  <si>
    <t>Stand off bolts</t>
  </si>
  <si>
    <t>board standoffs</t>
  </si>
  <si>
    <t>stand off nuts</t>
  </si>
  <si>
    <t>1"x1"x1/8"x253" Aluminum square tubing</t>
  </si>
  <si>
    <t>The angle iron we tried isnt sturdy enough to hold the display</t>
  </si>
  <si>
    <t>web cam</t>
  </si>
  <si>
    <t>Use webcam to live stream video to the display</t>
  </si>
  <si>
    <t>Wing nuts 1/4"-20</t>
  </si>
  <si>
    <t>McMasterCarr</t>
  </si>
  <si>
    <t>pack of 25</t>
  </si>
  <si>
    <t>pack of 10</t>
  </si>
  <si>
    <t>1/4"-20 1.75" bolt</t>
  </si>
  <si>
    <t>pack of 50</t>
  </si>
  <si>
    <t>3 outlet adapter</t>
  </si>
  <si>
    <t>Amazon.com</t>
  </si>
  <si>
    <t>6ft 14/3 extension cord</t>
  </si>
  <si>
    <t>12mm silicone end caps (4 pack)</t>
  </si>
  <si>
    <t>Ebay</t>
  </si>
  <si>
    <t>End caps to seal off LED strips</t>
  </si>
  <si>
    <t>30 pin 0.1" header socket</t>
  </si>
  <si>
    <t>S7028-ND I changed the amount that I needed of the wrong part. so I am short 1.</t>
  </si>
  <si>
    <t xml:space="preserve">Teensy 3 </t>
  </si>
  <si>
    <t>PJRC</t>
  </si>
  <si>
    <t>The shipping for these two is combined as they are from the same store</t>
  </si>
  <si>
    <t>Mini b usb cables</t>
  </si>
  <si>
    <t>4 meter long LED strips</t>
  </si>
  <si>
    <t>Needed extras to fix busted strips</t>
  </si>
  <si>
    <t>200W 5V power supplies</t>
  </si>
  <si>
    <t>Orginal Grant amount</t>
  </si>
  <si>
    <t>Total:</t>
  </si>
  <si>
    <t>We ended up paying a bit out of pocket, but to be fair, we built some cool shit just about for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</si>
</sst>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D5A6BD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2" xfId="1" applyBorder="1"/>
    <xf numFmtId="0" fontId="1" fillId="2" borderId="3" xfId="1" applyBorder="1"/>
    <xf numFmtId="0" fontId="0" fillId="0" borderId="0" xfId="0" applyBorder="1"/>
    <xf numFmtId="0" fontId="0" fillId="0" borderId="4" xfId="0" applyBorder="1"/>
    <xf numFmtId="0" fontId="2" fillId="3" borderId="5" xfId="0" applyFont="1" applyFill="1" applyBorder="1" applyAlignment="1">
      <alignment horizontal="left" wrapText="1" readingOrder="1"/>
    </xf>
    <xf numFmtId="0" fontId="2" fillId="3" borderId="5" xfId="0" applyFont="1" applyFill="1" applyBorder="1" applyAlignment="1">
      <alignment horizontal="right" wrapText="1"/>
    </xf>
    <xf numFmtId="0" fontId="2" fillId="4" borderId="5" xfId="0" applyFont="1" applyFill="1" applyBorder="1" applyAlignment="1">
      <alignment horizontal="left" wrapText="1" readingOrder="1"/>
    </xf>
    <xf numFmtId="0" fontId="2" fillId="4" borderId="5" xfId="0" applyFont="1" applyFill="1" applyBorder="1" applyAlignment="1">
      <alignment horizontal="right" wrapText="1"/>
    </xf>
    <xf numFmtId="0" fontId="2" fillId="5" borderId="5" xfId="0" applyFont="1" applyFill="1" applyBorder="1" applyAlignment="1">
      <alignment horizontal="left" wrapText="1" readingOrder="1"/>
    </xf>
    <xf numFmtId="0" fontId="2" fillId="5" borderId="5" xfId="0" applyFont="1" applyFill="1" applyBorder="1" applyAlignment="1">
      <alignment horizontal="right" wrapText="1"/>
    </xf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2" fillId="7" borderId="0" xfId="0" applyFont="1" applyFill="1" applyBorder="1" applyAlignment="1">
      <alignment horizontal="right" wrapText="1"/>
    </xf>
    <xf numFmtId="0" fontId="0" fillId="7" borderId="0" xfId="0" applyFill="1"/>
    <xf numFmtId="0" fontId="2" fillId="7" borderId="0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left" wrapText="1" readingOrder="1"/>
    </xf>
    <xf numFmtId="0" fontId="2" fillId="8" borderId="5" xfId="0" applyFont="1" applyFill="1" applyBorder="1" applyAlignment="1">
      <alignment horizontal="right" wrapText="1"/>
    </xf>
    <xf numFmtId="0" fontId="2" fillId="9" borderId="5" xfId="0" applyFont="1" applyFill="1" applyBorder="1" applyAlignment="1">
      <alignment horizontal="left" wrapText="1" readingOrder="1"/>
    </xf>
    <xf numFmtId="0" fontId="2" fillId="9" borderId="5" xfId="0" applyFont="1" applyFill="1" applyBorder="1" applyAlignment="1">
      <alignment horizontal="right" wrapText="1"/>
    </xf>
    <xf numFmtId="0" fontId="2" fillId="10" borderId="5" xfId="0" applyFont="1" applyFill="1" applyBorder="1" applyAlignment="1">
      <alignment horizontal="left" wrapText="1" readingOrder="1"/>
    </xf>
    <xf numFmtId="0" fontId="2" fillId="10" borderId="5" xfId="0" applyFont="1" applyFill="1" applyBorder="1" applyAlignment="1">
      <alignment horizontal="right" wrapText="1"/>
    </xf>
    <xf numFmtId="0" fontId="2" fillId="11" borderId="5" xfId="0" applyFont="1" applyFill="1" applyBorder="1" applyAlignment="1">
      <alignment horizontal="left" wrapText="1" readingOrder="1"/>
    </xf>
    <xf numFmtId="0" fontId="2" fillId="11" borderId="5" xfId="0" applyFont="1" applyFill="1" applyBorder="1" applyAlignment="1">
      <alignment horizontal="right" wrapText="1"/>
    </xf>
    <xf numFmtId="0" fontId="2" fillId="12" borderId="5" xfId="0" applyFont="1" applyFill="1" applyBorder="1" applyAlignment="1">
      <alignment horizontal="left" wrapText="1" readingOrder="1"/>
    </xf>
    <xf numFmtId="0" fontId="2" fillId="12" borderId="5" xfId="0" applyFont="1" applyFill="1" applyBorder="1" applyAlignment="1">
      <alignment horizontal="right" wrapText="1"/>
    </xf>
    <xf numFmtId="0" fontId="2" fillId="12" borderId="5" xfId="0" applyFont="1" applyFill="1" applyBorder="1" applyAlignment="1">
      <alignment horizontal="right" wrapText="1" readingOrder="1"/>
    </xf>
    <xf numFmtId="0" fontId="3" fillId="10" borderId="5" xfId="0" applyFont="1" applyFill="1" applyBorder="1" applyAlignment="1">
      <alignment wrapText="1"/>
    </xf>
    <xf numFmtId="0" fontId="2" fillId="13" borderId="5" xfId="0" applyFont="1" applyFill="1" applyBorder="1" applyAlignment="1">
      <alignment horizontal="left" wrapText="1" readingOrder="1"/>
    </xf>
    <xf numFmtId="0" fontId="2" fillId="13" borderId="5" xfId="0" applyFont="1" applyFill="1" applyBorder="1" applyAlignment="1">
      <alignment horizontal="right" wrapText="1"/>
    </xf>
    <xf numFmtId="0" fontId="2" fillId="14" borderId="5" xfId="0" applyFont="1" applyFill="1" applyBorder="1" applyAlignment="1">
      <alignment horizontal="left" wrapText="1" readingOrder="1"/>
    </xf>
    <xf numFmtId="0" fontId="2" fillId="14" borderId="5" xfId="0" applyFont="1" applyFill="1" applyBorder="1" applyAlignment="1">
      <alignment horizontal="right" wrapText="1"/>
    </xf>
    <xf numFmtId="0" fontId="2" fillId="15" borderId="5" xfId="0" applyFont="1" applyFill="1" applyBorder="1" applyAlignment="1">
      <alignment horizontal="left" wrapText="1" readingOrder="1"/>
    </xf>
    <xf numFmtId="0" fontId="2" fillId="15" borderId="5" xfId="0" applyFont="1" applyFill="1" applyBorder="1" applyAlignment="1">
      <alignment horizontal="right" wrapText="1"/>
    </xf>
    <xf numFmtId="0" fontId="2" fillId="16" borderId="5" xfId="0" applyFont="1" applyFill="1" applyBorder="1" applyAlignment="1">
      <alignment horizontal="left" wrapText="1" readingOrder="1"/>
    </xf>
    <xf numFmtId="0" fontId="2" fillId="16" borderId="5" xfId="0" applyFont="1" applyFill="1" applyBorder="1" applyAlignment="1">
      <alignment horizontal="right" wrapText="1"/>
    </xf>
    <xf numFmtId="0" fontId="4" fillId="16" borderId="5" xfId="2" applyFill="1" applyBorder="1" applyAlignment="1">
      <alignment horizontal="left" wrapText="1" readingOrder="1"/>
    </xf>
    <xf numFmtId="0" fontId="0" fillId="16" borderId="0" xfId="0" applyFill="1"/>
    <xf numFmtId="0" fontId="2" fillId="17" borderId="5" xfId="0" applyFont="1" applyFill="1" applyBorder="1" applyAlignment="1">
      <alignment horizontal="left" wrapText="1" readingOrder="1"/>
    </xf>
    <xf numFmtId="0" fontId="2" fillId="17" borderId="5" xfId="0" applyFont="1" applyFill="1" applyBorder="1" applyAlignment="1">
      <alignment horizontal="right" wrapText="1"/>
    </xf>
    <xf numFmtId="40" fontId="2" fillId="17" borderId="5" xfId="0" applyNumberFormat="1" applyFont="1" applyFill="1" applyBorder="1" applyAlignment="1">
      <alignment horizontal="right" wrapText="1"/>
    </xf>
    <xf numFmtId="40" fontId="2" fillId="17" borderId="0" xfId="0" applyNumberFormat="1" applyFont="1" applyFill="1"/>
    <xf numFmtId="0" fontId="2" fillId="17" borderId="0" xfId="0" applyFont="1" applyFill="1" applyBorder="1" applyAlignment="1">
      <alignment horizontal="left" wrapText="1" readingOrder="1"/>
    </xf>
    <xf numFmtId="0" fontId="5" fillId="7" borderId="0" xfId="0" applyFont="1" applyFill="1"/>
    <xf numFmtId="0" fontId="2" fillId="7" borderId="5" xfId="0" applyFont="1" applyFill="1" applyBorder="1" applyAlignment="1">
      <alignment horizontal="right" wrapText="1"/>
    </xf>
    <xf numFmtId="0" fontId="3" fillId="7" borderId="5" xfId="0" applyFont="1" applyFill="1" applyBorder="1" applyAlignment="1">
      <alignment wrapText="1"/>
    </xf>
    <xf numFmtId="0" fontId="2" fillId="18" borderId="0" xfId="0" applyFont="1" applyFill="1"/>
    <xf numFmtId="0" fontId="0" fillId="18" borderId="0" xfId="0" applyFill="1"/>
    <xf numFmtId="0" fontId="2" fillId="18" borderId="5" xfId="0" applyFont="1" applyFill="1" applyBorder="1" applyAlignment="1">
      <alignment horizontal="right" wrapText="1"/>
    </xf>
    <xf numFmtId="0" fontId="2" fillId="18" borderId="6" xfId="0" applyFont="1" applyFill="1" applyBorder="1" applyAlignment="1">
      <alignment horizontal="right" wrapText="1"/>
    </xf>
    <xf numFmtId="0" fontId="0" fillId="0" borderId="0" xfId="0" applyFill="1" applyBorder="1"/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url?q=http://Amazon.com&amp;sa=D&amp;usg=ALhdy2-3CtL5YjZktkYqOLrJzuOxnkXkiw" TargetMode="External"/><Relationship Id="rId1" Type="http://schemas.openxmlformats.org/officeDocument/2006/relationships/hyperlink" Target="https://www.google.com/url?q=http://Amazon.com&amp;sa=D&amp;usg=ALhdy2-3CtL5YjZktkYqOLrJzuOxnkXk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workbookViewId="0">
      <selection activeCell="F13" sqref="F13"/>
    </sheetView>
  </sheetViews>
  <sheetFormatPr defaultRowHeight="15" x14ac:dyDescent="0.25"/>
  <cols>
    <col min="1" max="1" width="26.5703125" customWidth="1"/>
    <col min="2" max="2" width="18.140625" customWidth="1"/>
    <col min="3" max="3" width="13.85546875" customWidth="1"/>
    <col min="4" max="4" width="11.85546875" customWidth="1"/>
    <col min="5" max="5" width="13.85546875" customWidth="1"/>
    <col min="6" max="6" width="20.28515625" customWidth="1"/>
    <col min="7" max="7" width="66.28515625" customWidth="1"/>
  </cols>
  <sheetData>
    <row r="1" spans="1:7" x14ac:dyDescent="0.25">
      <c r="A1" s="2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5.75" thickBot="1" x14ac:dyDescent="0.3">
      <c r="A2" s="3" t="s">
        <v>139</v>
      </c>
      <c r="B2" s="4"/>
      <c r="C2" s="3"/>
      <c r="D2" s="4">
        <f>B2*C2</f>
        <v>0</v>
      </c>
      <c r="E2" s="3"/>
      <c r="F2" s="4">
        <v>3350</v>
      </c>
      <c r="G2" t="s">
        <v>7</v>
      </c>
    </row>
    <row r="3" spans="1:7" ht="15.75" thickBot="1" x14ac:dyDescent="0.3">
      <c r="A3" s="5" t="s">
        <v>8</v>
      </c>
      <c r="B3" s="5" t="s">
        <v>9</v>
      </c>
      <c r="C3" s="5" t="s">
        <v>10</v>
      </c>
      <c r="D3" s="6">
        <v>1582.49</v>
      </c>
      <c r="E3" s="5" t="s">
        <v>11</v>
      </c>
      <c r="F3" s="4">
        <f>F2-D3</f>
        <v>1767.51</v>
      </c>
      <c r="G3" s="5" t="s">
        <v>12</v>
      </c>
    </row>
    <row r="4" spans="1:7" ht="15.75" thickBot="1" x14ac:dyDescent="0.3">
      <c r="A4" s="5" t="s">
        <v>13</v>
      </c>
      <c r="B4" s="6">
        <v>8</v>
      </c>
      <c r="C4" s="6">
        <v>38.49</v>
      </c>
      <c r="D4" s="6">
        <v>307.92</v>
      </c>
      <c r="E4" s="5" t="s">
        <v>11</v>
      </c>
      <c r="F4" s="4">
        <f>F3-D4</f>
        <v>1459.59</v>
      </c>
      <c r="G4" s="5"/>
    </row>
    <row r="5" spans="1:7" ht="27" thickBot="1" x14ac:dyDescent="0.3">
      <c r="A5" s="7" t="s">
        <v>14</v>
      </c>
      <c r="B5" s="8">
        <v>2</v>
      </c>
      <c r="C5" s="8">
        <v>44.19</v>
      </c>
      <c r="D5" s="8">
        <v>88.38</v>
      </c>
      <c r="E5" s="7" t="s">
        <v>15</v>
      </c>
      <c r="F5" s="4">
        <f>F4-D5</f>
        <v>1371.21</v>
      </c>
      <c r="G5" s="7" t="s">
        <v>16</v>
      </c>
    </row>
    <row r="6" spans="1:7" ht="27" thickBot="1" x14ac:dyDescent="0.3">
      <c r="A6" s="7" t="s">
        <v>17</v>
      </c>
      <c r="B6" s="8">
        <v>1</v>
      </c>
      <c r="C6" s="8">
        <v>21.32</v>
      </c>
      <c r="D6" s="8">
        <v>21.32</v>
      </c>
      <c r="E6" s="7" t="s">
        <v>15</v>
      </c>
      <c r="F6" s="4">
        <f>F5-D6</f>
        <v>1349.89</v>
      </c>
      <c r="G6" s="7" t="s">
        <v>18</v>
      </c>
    </row>
    <row r="7" spans="1:7" ht="15.75" thickBot="1" x14ac:dyDescent="0.3">
      <c r="A7" s="7" t="s">
        <v>17</v>
      </c>
      <c r="B7" s="8">
        <v>1</v>
      </c>
      <c r="C7" s="8">
        <v>55.84</v>
      </c>
      <c r="D7" s="8">
        <v>55.84</v>
      </c>
      <c r="E7" s="7" t="s">
        <v>19</v>
      </c>
      <c r="F7" s="4">
        <f>F6-D7</f>
        <v>1294.0500000000002</v>
      </c>
      <c r="G7" s="7" t="s">
        <v>20</v>
      </c>
    </row>
    <row r="8" spans="1:7" ht="15.75" thickBot="1" x14ac:dyDescent="0.3">
      <c r="A8" s="9" t="s">
        <v>21</v>
      </c>
      <c r="B8" s="10">
        <v>2</v>
      </c>
      <c r="C8" s="10">
        <v>10.62</v>
      </c>
      <c r="D8" s="10">
        <v>21.24</v>
      </c>
      <c r="E8" s="9" t="s">
        <v>22</v>
      </c>
      <c r="F8" s="4">
        <f>F7-D8</f>
        <v>1272.8100000000002</v>
      </c>
      <c r="G8" s="9" t="s">
        <v>23</v>
      </c>
    </row>
    <row r="9" spans="1:7" ht="15.75" thickBot="1" x14ac:dyDescent="0.3">
      <c r="A9" s="9" t="s">
        <v>24</v>
      </c>
      <c r="B9" s="10">
        <v>4</v>
      </c>
      <c r="C9" s="10">
        <v>3.54</v>
      </c>
      <c r="D9" s="10">
        <v>14.16</v>
      </c>
      <c r="E9" s="9" t="s">
        <v>22</v>
      </c>
      <c r="F9" s="4">
        <f>F8-D9</f>
        <v>1258.6500000000001</v>
      </c>
      <c r="G9" s="9" t="s">
        <v>25</v>
      </c>
    </row>
    <row r="10" spans="1:7" ht="27" thickBot="1" x14ac:dyDescent="0.3">
      <c r="A10" s="9" t="s">
        <v>26</v>
      </c>
      <c r="B10" s="10">
        <v>2</v>
      </c>
      <c r="C10" s="10">
        <v>5.88</v>
      </c>
      <c r="D10" s="10">
        <v>11.76</v>
      </c>
      <c r="E10" s="9" t="s">
        <v>22</v>
      </c>
      <c r="F10" s="4">
        <f>F9-D10</f>
        <v>1246.8900000000001</v>
      </c>
      <c r="G10" s="9" t="s">
        <v>27</v>
      </c>
    </row>
    <row r="11" spans="1:7" ht="27" thickBot="1" x14ac:dyDescent="0.3">
      <c r="A11" s="9" t="s">
        <v>28</v>
      </c>
      <c r="B11" s="10">
        <v>1</v>
      </c>
      <c r="C11" s="10">
        <v>5.14</v>
      </c>
      <c r="D11" s="10">
        <v>5.14</v>
      </c>
      <c r="E11" s="9" t="s">
        <v>22</v>
      </c>
      <c r="F11" s="4">
        <f>F10-D11</f>
        <v>1241.75</v>
      </c>
      <c r="G11" s="9" t="s">
        <v>29</v>
      </c>
    </row>
    <row r="12" spans="1:7" ht="27" thickBot="1" x14ac:dyDescent="0.3">
      <c r="A12" s="9" t="s">
        <v>30</v>
      </c>
      <c r="B12" s="10">
        <v>1</v>
      </c>
      <c r="C12" s="10">
        <v>6.87</v>
      </c>
      <c r="D12" s="10">
        <v>6.87</v>
      </c>
      <c r="E12" s="9" t="s">
        <v>22</v>
      </c>
      <c r="F12" s="4">
        <f>F11-D12</f>
        <v>1234.8800000000001</v>
      </c>
      <c r="G12" s="9" t="s">
        <v>31</v>
      </c>
    </row>
    <row r="13" spans="1:7" ht="15.75" thickBot="1" x14ac:dyDescent="0.3">
      <c r="A13" s="9" t="s">
        <v>32</v>
      </c>
      <c r="B13" s="10">
        <v>1</v>
      </c>
      <c r="C13" s="10">
        <v>3.31</v>
      </c>
      <c r="D13" s="10">
        <v>3.31</v>
      </c>
      <c r="E13" s="9" t="s">
        <v>22</v>
      </c>
      <c r="F13" s="4">
        <f>F12-D13</f>
        <v>1231.5700000000002</v>
      </c>
      <c r="G13" s="9" t="s">
        <v>33</v>
      </c>
    </row>
    <row r="14" spans="1:7" ht="15.75" thickBot="1" x14ac:dyDescent="0.3">
      <c r="A14" s="9" t="s">
        <v>34</v>
      </c>
      <c r="B14" s="10">
        <v>1</v>
      </c>
      <c r="C14" s="10">
        <v>5.84</v>
      </c>
      <c r="D14" s="10">
        <v>5.84</v>
      </c>
      <c r="E14" s="9" t="s">
        <v>22</v>
      </c>
      <c r="F14" s="4">
        <f>F13-D14</f>
        <v>1225.7300000000002</v>
      </c>
      <c r="G14" s="9" t="s">
        <v>29</v>
      </c>
    </row>
    <row r="15" spans="1:7" ht="15.75" thickBot="1" x14ac:dyDescent="0.3">
      <c r="A15" s="9" t="s">
        <v>35</v>
      </c>
      <c r="B15" s="10">
        <v>4</v>
      </c>
      <c r="C15" s="10">
        <v>1.71</v>
      </c>
      <c r="D15" s="10">
        <v>6.84</v>
      </c>
      <c r="E15" s="9" t="s">
        <v>22</v>
      </c>
      <c r="F15" s="4">
        <f>F14-D15</f>
        <v>1218.8900000000003</v>
      </c>
      <c r="G15" s="9" t="s">
        <v>36</v>
      </c>
    </row>
    <row r="16" spans="1:7" x14ac:dyDescent="0.25">
      <c r="A16" s="11" t="s">
        <v>37</v>
      </c>
      <c r="B16" s="11">
        <v>4</v>
      </c>
      <c r="C16" s="11">
        <v>8.8699999999999992</v>
      </c>
      <c r="D16" s="11">
        <v>35.479999999999997</v>
      </c>
      <c r="E16" s="11" t="s">
        <v>38</v>
      </c>
      <c r="F16" s="4">
        <f>F15-D16</f>
        <v>1183.4100000000003</v>
      </c>
      <c r="G16" s="12"/>
    </row>
    <row r="17" spans="1:7" ht="15.75" thickBot="1" x14ac:dyDescent="0.3">
      <c r="A17" s="13" t="s">
        <v>39</v>
      </c>
      <c r="B17" s="14">
        <v>2</v>
      </c>
      <c r="C17" s="14">
        <v>19.989999999999998</v>
      </c>
      <c r="D17" s="15">
        <f t="shared" ref="D17" si="0">B17*C17</f>
        <v>39.979999999999997</v>
      </c>
      <c r="E17" s="16" t="s">
        <v>40</v>
      </c>
      <c r="F17" s="4">
        <f>F16-D17</f>
        <v>1143.4300000000003</v>
      </c>
      <c r="G17" s="16" t="s">
        <v>41</v>
      </c>
    </row>
    <row r="18" spans="1:7" ht="15.75" thickBot="1" x14ac:dyDescent="0.3">
      <c r="A18" s="17" t="s">
        <v>42</v>
      </c>
      <c r="B18" s="18">
        <v>2</v>
      </c>
      <c r="C18" s="18">
        <v>4.99</v>
      </c>
      <c r="D18" s="18">
        <v>9.98</v>
      </c>
      <c r="E18" s="17" t="s">
        <v>43</v>
      </c>
      <c r="F18" s="4">
        <f>F17-D18</f>
        <v>1133.4500000000003</v>
      </c>
      <c r="G18" s="17" t="s">
        <v>44</v>
      </c>
    </row>
    <row r="19" spans="1:7" ht="27" thickBot="1" x14ac:dyDescent="0.3">
      <c r="A19" s="17" t="s">
        <v>45</v>
      </c>
      <c r="B19" s="18">
        <v>1</v>
      </c>
      <c r="C19" s="18">
        <v>21.35</v>
      </c>
      <c r="D19" s="18">
        <v>21.35</v>
      </c>
      <c r="E19" s="17" t="s">
        <v>43</v>
      </c>
      <c r="F19" s="4">
        <f>F18-D19</f>
        <v>1112.1000000000004</v>
      </c>
      <c r="G19" s="17" t="s">
        <v>46</v>
      </c>
    </row>
    <row r="20" spans="1:7" ht="15.75" thickBot="1" x14ac:dyDescent="0.3">
      <c r="A20" s="17" t="s">
        <v>47</v>
      </c>
      <c r="B20" s="18">
        <v>1</v>
      </c>
      <c r="C20" s="18">
        <v>4.8099999999999996</v>
      </c>
      <c r="D20" s="18">
        <v>4.8099999999999996</v>
      </c>
      <c r="E20" s="17" t="s">
        <v>43</v>
      </c>
      <c r="F20" s="4">
        <f>F19-D20</f>
        <v>1107.2900000000004</v>
      </c>
      <c r="G20" s="17" t="s">
        <v>48</v>
      </c>
    </row>
    <row r="21" spans="1:7" ht="15.75" thickBot="1" x14ac:dyDescent="0.3">
      <c r="A21" s="17" t="s">
        <v>49</v>
      </c>
      <c r="B21" s="18">
        <v>1</v>
      </c>
      <c r="C21" s="18">
        <v>6.99</v>
      </c>
      <c r="D21" s="18">
        <v>6.99</v>
      </c>
      <c r="E21" s="17" t="s">
        <v>50</v>
      </c>
      <c r="F21" s="4">
        <f>F20-D21</f>
        <v>1100.3000000000004</v>
      </c>
      <c r="G21" s="17" t="s">
        <v>51</v>
      </c>
    </row>
    <row r="22" spans="1:7" ht="27" thickBot="1" x14ac:dyDescent="0.3">
      <c r="A22" s="17" t="s">
        <v>52</v>
      </c>
      <c r="B22" s="18">
        <v>1</v>
      </c>
      <c r="C22" s="18">
        <v>54.95</v>
      </c>
      <c r="D22" s="18">
        <v>54.95</v>
      </c>
      <c r="E22" s="17" t="s">
        <v>50</v>
      </c>
      <c r="F22" s="4">
        <f>F21-D22</f>
        <v>1045.3500000000004</v>
      </c>
      <c r="G22" s="17" t="s">
        <v>53</v>
      </c>
    </row>
    <row r="23" spans="1:7" ht="27" thickBot="1" x14ac:dyDescent="0.3">
      <c r="A23" s="17" t="s">
        <v>54</v>
      </c>
      <c r="B23" s="18">
        <v>1</v>
      </c>
      <c r="C23" s="18">
        <v>8.58</v>
      </c>
      <c r="D23" s="18">
        <v>8.58</v>
      </c>
      <c r="E23" s="17" t="s">
        <v>50</v>
      </c>
      <c r="F23" s="4">
        <f>F22-D23</f>
        <v>1036.7700000000004</v>
      </c>
      <c r="G23" s="17" t="s">
        <v>55</v>
      </c>
    </row>
    <row r="24" spans="1:7" ht="15.75" thickBot="1" x14ac:dyDescent="0.3">
      <c r="A24" s="19" t="s">
        <v>56</v>
      </c>
      <c r="B24" s="20">
        <v>8</v>
      </c>
      <c r="C24" s="20">
        <v>19</v>
      </c>
      <c r="D24" s="20">
        <v>152</v>
      </c>
      <c r="E24" s="19" t="s">
        <v>57</v>
      </c>
      <c r="F24" s="4">
        <f>F23-D24</f>
        <v>884.77000000000044</v>
      </c>
      <c r="G24" s="19" t="s">
        <v>58</v>
      </c>
    </row>
    <row r="25" spans="1:7" ht="15.75" thickBot="1" x14ac:dyDescent="0.3">
      <c r="A25" s="19" t="s">
        <v>59</v>
      </c>
      <c r="B25" s="20">
        <v>8</v>
      </c>
      <c r="C25" s="20">
        <v>4</v>
      </c>
      <c r="D25" s="20">
        <v>32</v>
      </c>
      <c r="E25" s="19" t="s">
        <v>57</v>
      </c>
      <c r="F25" s="4">
        <f>F24-D25</f>
        <v>852.77000000000044</v>
      </c>
      <c r="G25" s="19" t="s">
        <v>60</v>
      </c>
    </row>
    <row r="26" spans="1:7" ht="27" thickBot="1" x14ac:dyDescent="0.3">
      <c r="A26" s="21" t="s">
        <v>61</v>
      </c>
      <c r="B26" s="22">
        <v>20</v>
      </c>
      <c r="C26" s="22">
        <v>1.5</v>
      </c>
      <c r="D26" s="22">
        <v>36.520000000000003</v>
      </c>
      <c r="E26" s="21" t="s">
        <v>62</v>
      </c>
      <c r="F26" s="4">
        <f>F25-D26</f>
        <v>816.25000000000045</v>
      </c>
      <c r="G26" s="21" t="s">
        <v>63</v>
      </c>
    </row>
    <row r="27" spans="1:7" ht="27" thickBot="1" x14ac:dyDescent="0.3">
      <c r="A27" s="21" t="s">
        <v>64</v>
      </c>
      <c r="B27" s="22">
        <v>1</v>
      </c>
      <c r="C27" s="22">
        <v>18</v>
      </c>
      <c r="D27" s="22">
        <v>18</v>
      </c>
      <c r="E27" s="21" t="s">
        <v>62</v>
      </c>
      <c r="F27" s="4">
        <f>F26-D27</f>
        <v>798.25000000000045</v>
      </c>
      <c r="G27" s="21" t="s">
        <v>65</v>
      </c>
    </row>
    <row r="28" spans="1:7" ht="27" thickBot="1" x14ac:dyDescent="0.3">
      <c r="A28" s="23" t="s">
        <v>66</v>
      </c>
      <c r="B28" s="24">
        <v>10</v>
      </c>
      <c r="C28" s="24">
        <v>0.52800000000000002</v>
      </c>
      <c r="D28" s="24">
        <v>5.28</v>
      </c>
      <c r="E28" s="23" t="s">
        <v>67</v>
      </c>
      <c r="F28" s="4">
        <f>F27-D28</f>
        <v>792.97000000000048</v>
      </c>
      <c r="G28" s="23" t="s">
        <v>68</v>
      </c>
    </row>
    <row r="29" spans="1:7" ht="27" thickBot="1" x14ac:dyDescent="0.3">
      <c r="A29" s="23" t="s">
        <v>69</v>
      </c>
      <c r="B29" s="24">
        <v>10</v>
      </c>
      <c r="C29" s="24">
        <v>0.6</v>
      </c>
      <c r="D29" s="24">
        <v>6</v>
      </c>
      <c r="E29" s="23" t="s">
        <v>67</v>
      </c>
      <c r="F29" s="4">
        <f>F28-D29</f>
        <v>786.97000000000048</v>
      </c>
      <c r="G29" s="23" t="s">
        <v>70</v>
      </c>
    </row>
    <row r="30" spans="1:7" ht="15.75" thickBot="1" x14ac:dyDescent="0.3">
      <c r="A30" s="23" t="s">
        <v>71</v>
      </c>
      <c r="B30" s="24">
        <v>4</v>
      </c>
      <c r="C30" s="24">
        <v>1.7</v>
      </c>
      <c r="D30" s="24">
        <v>6.8</v>
      </c>
      <c r="E30" s="23" t="s">
        <v>67</v>
      </c>
      <c r="F30" s="4">
        <f>F29-D30</f>
        <v>780.17000000000053</v>
      </c>
      <c r="G30" s="23" t="s">
        <v>72</v>
      </c>
    </row>
    <row r="31" spans="1:7" ht="15.75" thickBot="1" x14ac:dyDescent="0.3">
      <c r="A31" s="23" t="s">
        <v>73</v>
      </c>
      <c r="B31" s="24">
        <v>4</v>
      </c>
      <c r="C31" s="24">
        <v>1.22</v>
      </c>
      <c r="D31" s="24">
        <v>4.88</v>
      </c>
      <c r="E31" s="23" t="s">
        <v>67</v>
      </c>
      <c r="F31" s="4">
        <f>F30-D31</f>
        <v>775.29000000000053</v>
      </c>
      <c r="G31" s="23" t="s">
        <v>74</v>
      </c>
    </row>
    <row r="32" spans="1:7" ht="15.75" thickBot="1" x14ac:dyDescent="0.3">
      <c r="A32" s="23" t="s">
        <v>75</v>
      </c>
      <c r="B32" s="24">
        <v>8</v>
      </c>
      <c r="C32" s="24">
        <v>0.57999999999999996</v>
      </c>
      <c r="D32" s="24">
        <v>4.6399999999999997</v>
      </c>
      <c r="E32" s="23" t="s">
        <v>67</v>
      </c>
      <c r="F32" s="4">
        <f>F31-D32</f>
        <v>770.65000000000055</v>
      </c>
      <c r="G32" s="23" t="s">
        <v>76</v>
      </c>
    </row>
    <row r="33" spans="1:7" ht="15.75" thickBot="1" x14ac:dyDescent="0.3">
      <c r="A33" s="23" t="s">
        <v>77</v>
      </c>
      <c r="B33" s="24">
        <v>8</v>
      </c>
      <c r="C33" s="24">
        <v>2.0299999999999998</v>
      </c>
      <c r="D33" s="24">
        <v>16.239999999999998</v>
      </c>
      <c r="E33" s="23" t="s">
        <v>67</v>
      </c>
      <c r="F33" s="4">
        <f>F32-D33</f>
        <v>754.41000000000054</v>
      </c>
      <c r="G33" s="23" t="s">
        <v>78</v>
      </c>
    </row>
    <row r="34" spans="1:7" ht="27" thickBot="1" x14ac:dyDescent="0.3">
      <c r="A34" s="23" t="s">
        <v>79</v>
      </c>
      <c r="B34" s="24">
        <v>4</v>
      </c>
      <c r="C34" s="24">
        <v>2.5299999999999998</v>
      </c>
      <c r="D34" s="24">
        <v>10.119999999999999</v>
      </c>
      <c r="E34" s="23" t="s">
        <v>67</v>
      </c>
      <c r="F34" s="4">
        <f>F33-D34</f>
        <v>744.29000000000053</v>
      </c>
      <c r="G34" s="23" t="s">
        <v>80</v>
      </c>
    </row>
    <row r="35" spans="1:7" ht="15.75" thickBot="1" x14ac:dyDescent="0.3">
      <c r="A35" s="23" t="s">
        <v>81</v>
      </c>
      <c r="B35" s="24">
        <v>2</v>
      </c>
      <c r="C35" s="24">
        <v>28.71</v>
      </c>
      <c r="D35" s="24">
        <v>57.42</v>
      </c>
      <c r="E35" s="23" t="s">
        <v>67</v>
      </c>
      <c r="F35" s="4">
        <f>F34-D35</f>
        <v>686.87000000000057</v>
      </c>
      <c r="G35" s="23" t="s">
        <v>82</v>
      </c>
    </row>
    <row r="36" spans="1:7" ht="15.75" thickBot="1" x14ac:dyDescent="0.3">
      <c r="A36" s="25" t="s">
        <v>83</v>
      </c>
      <c r="B36" s="27">
        <v>1</v>
      </c>
      <c r="C36" s="27">
        <v>1.73</v>
      </c>
      <c r="D36" s="26">
        <v>1.73</v>
      </c>
      <c r="E36" s="25" t="s">
        <v>67</v>
      </c>
      <c r="F36" s="4">
        <f>F35-D36</f>
        <v>685.14000000000055</v>
      </c>
      <c r="G36" s="25" t="s">
        <v>84</v>
      </c>
    </row>
    <row r="37" spans="1:7" ht="15.75" thickBot="1" x14ac:dyDescent="0.3">
      <c r="A37" s="21" t="s">
        <v>85</v>
      </c>
      <c r="B37" s="22">
        <v>2</v>
      </c>
      <c r="C37" s="22">
        <v>1.63</v>
      </c>
      <c r="D37" s="22">
        <v>3.26</v>
      </c>
      <c r="E37" s="21" t="s">
        <v>38</v>
      </c>
      <c r="F37" s="4">
        <f>F36-D37</f>
        <v>681.88000000000056</v>
      </c>
      <c r="G37" s="28"/>
    </row>
    <row r="38" spans="1:7" ht="15.75" thickBot="1" x14ac:dyDescent="0.3">
      <c r="A38" s="21" t="s">
        <v>86</v>
      </c>
      <c r="B38" s="22">
        <v>1</v>
      </c>
      <c r="C38" s="22">
        <v>1.63</v>
      </c>
      <c r="D38" s="22">
        <v>1.63</v>
      </c>
      <c r="E38" s="21" t="s">
        <v>38</v>
      </c>
      <c r="F38" s="4">
        <f>F37-D38</f>
        <v>680.25000000000057</v>
      </c>
      <c r="G38" s="28"/>
    </row>
    <row r="39" spans="1:7" ht="15.75" thickBot="1" x14ac:dyDescent="0.3">
      <c r="A39" s="21" t="s">
        <v>87</v>
      </c>
      <c r="B39" s="22">
        <v>1</v>
      </c>
      <c r="C39" s="22">
        <v>0.62</v>
      </c>
      <c r="D39" s="22">
        <v>0.62</v>
      </c>
      <c r="E39" s="21" t="s">
        <v>38</v>
      </c>
      <c r="F39" s="4">
        <f>F38-D39</f>
        <v>679.63000000000056</v>
      </c>
      <c r="G39" s="21" t="s">
        <v>88</v>
      </c>
    </row>
    <row r="40" spans="1:7" ht="15.75" thickBot="1" x14ac:dyDescent="0.3">
      <c r="A40" s="21" t="s">
        <v>89</v>
      </c>
      <c r="B40" s="22">
        <v>4</v>
      </c>
      <c r="C40" s="22">
        <v>0.69</v>
      </c>
      <c r="D40" s="22">
        <v>2.76</v>
      </c>
      <c r="E40" s="21" t="s">
        <v>38</v>
      </c>
      <c r="F40" s="4">
        <f>F39-D40</f>
        <v>676.87000000000057</v>
      </c>
      <c r="G40" s="21" t="s">
        <v>90</v>
      </c>
    </row>
    <row r="41" spans="1:7" ht="15.75" thickBot="1" x14ac:dyDescent="0.3">
      <c r="A41" s="21" t="s">
        <v>91</v>
      </c>
      <c r="B41" s="22">
        <v>4</v>
      </c>
      <c r="C41" s="22">
        <v>9.9700000000000006</v>
      </c>
      <c r="D41" s="22">
        <v>39.880000000000003</v>
      </c>
      <c r="E41" s="21" t="s">
        <v>38</v>
      </c>
      <c r="F41" s="4">
        <f>F40-D41</f>
        <v>636.99000000000058</v>
      </c>
      <c r="G41" s="21" t="s">
        <v>92</v>
      </c>
    </row>
    <row r="42" spans="1:7" ht="15.75" thickBot="1" x14ac:dyDescent="0.3">
      <c r="A42" s="21" t="s">
        <v>93</v>
      </c>
      <c r="B42" s="22">
        <v>1</v>
      </c>
      <c r="C42" s="22">
        <v>60</v>
      </c>
      <c r="D42" s="22">
        <v>60</v>
      </c>
      <c r="E42" s="21" t="s">
        <v>38</v>
      </c>
      <c r="F42" s="4">
        <f>F41-D42</f>
        <v>576.99000000000058</v>
      </c>
      <c r="G42" s="21" t="s">
        <v>94</v>
      </c>
    </row>
    <row r="43" spans="1:7" ht="15.75" thickBot="1" x14ac:dyDescent="0.3">
      <c r="A43" s="21" t="s">
        <v>95</v>
      </c>
      <c r="B43" s="22">
        <v>1</v>
      </c>
      <c r="C43" s="22">
        <v>60</v>
      </c>
      <c r="D43" s="22">
        <v>60</v>
      </c>
      <c r="E43" s="21" t="s">
        <v>38</v>
      </c>
      <c r="F43" s="4">
        <f>F42-D43</f>
        <v>516.99000000000058</v>
      </c>
      <c r="G43" s="21" t="s">
        <v>94</v>
      </c>
    </row>
    <row r="44" spans="1:7" ht="27" thickBot="1" x14ac:dyDescent="0.3">
      <c r="A44" s="17" t="s">
        <v>96</v>
      </c>
      <c r="B44" s="18">
        <v>2</v>
      </c>
      <c r="C44" s="18">
        <v>17.97</v>
      </c>
      <c r="D44" s="18">
        <v>35.94</v>
      </c>
      <c r="E44" s="17" t="s">
        <v>97</v>
      </c>
      <c r="F44" s="4">
        <f>F43-D44</f>
        <v>481.05000000000058</v>
      </c>
      <c r="G44" s="17" t="s">
        <v>98</v>
      </c>
    </row>
    <row r="45" spans="1:7" ht="27" thickBot="1" x14ac:dyDescent="0.3">
      <c r="A45" s="17" t="s">
        <v>99</v>
      </c>
      <c r="B45" s="18">
        <v>2</v>
      </c>
      <c r="C45" s="18">
        <v>7.97</v>
      </c>
      <c r="D45" s="18">
        <v>15.94</v>
      </c>
      <c r="E45" s="17" t="s">
        <v>97</v>
      </c>
      <c r="F45" s="4">
        <f>F44-D45</f>
        <v>465.11000000000058</v>
      </c>
      <c r="G45" s="17" t="s">
        <v>100</v>
      </c>
    </row>
    <row r="46" spans="1:7" ht="27" thickBot="1" x14ac:dyDescent="0.3">
      <c r="A46" s="17" t="s">
        <v>101</v>
      </c>
      <c r="B46" s="18">
        <v>1</v>
      </c>
      <c r="C46" s="18">
        <v>2.14</v>
      </c>
      <c r="D46" s="18">
        <v>2.14</v>
      </c>
      <c r="E46" s="17" t="s">
        <v>97</v>
      </c>
      <c r="F46" s="4">
        <f>F45-D46</f>
        <v>462.9700000000006</v>
      </c>
      <c r="G46" s="17" t="s">
        <v>100</v>
      </c>
    </row>
    <row r="47" spans="1:7" ht="27" thickBot="1" x14ac:dyDescent="0.3">
      <c r="A47" s="17" t="s">
        <v>102</v>
      </c>
      <c r="B47" s="18">
        <v>1</v>
      </c>
      <c r="C47" s="18">
        <v>2.14</v>
      </c>
      <c r="D47" s="18">
        <v>2.14</v>
      </c>
      <c r="E47" s="17" t="s">
        <v>97</v>
      </c>
      <c r="F47" s="4">
        <f>F46-D47</f>
        <v>460.83000000000061</v>
      </c>
      <c r="G47" s="17" t="s">
        <v>100</v>
      </c>
    </row>
    <row r="48" spans="1:7" ht="27" thickBot="1" x14ac:dyDescent="0.3">
      <c r="A48" s="17" t="s">
        <v>103</v>
      </c>
      <c r="B48" s="18">
        <v>2</v>
      </c>
      <c r="C48" s="18">
        <v>19.54</v>
      </c>
      <c r="D48" s="18">
        <v>39.08</v>
      </c>
      <c r="E48" s="17" t="s">
        <v>97</v>
      </c>
      <c r="F48" s="4">
        <f>F47-D48</f>
        <v>421.75000000000063</v>
      </c>
      <c r="G48" s="17" t="s">
        <v>104</v>
      </c>
    </row>
    <row r="49" spans="1:7" ht="27" thickBot="1" x14ac:dyDescent="0.3">
      <c r="A49" s="17" t="s">
        <v>105</v>
      </c>
      <c r="B49" s="18">
        <v>1</v>
      </c>
      <c r="C49" s="18">
        <v>6.97</v>
      </c>
      <c r="D49" s="18">
        <v>6.97</v>
      </c>
      <c r="E49" s="17" t="s">
        <v>97</v>
      </c>
      <c r="F49" s="4">
        <f>F48-D49</f>
        <v>414.7800000000006</v>
      </c>
      <c r="G49" s="17" t="s">
        <v>106</v>
      </c>
    </row>
    <row r="50" spans="1:7" ht="27" thickBot="1" x14ac:dyDescent="0.3">
      <c r="A50" s="17" t="s">
        <v>107</v>
      </c>
      <c r="B50" s="18">
        <v>2</v>
      </c>
      <c r="C50" s="18">
        <v>11.63</v>
      </c>
      <c r="D50" s="18">
        <v>23.26</v>
      </c>
      <c r="E50" s="17" t="s">
        <v>97</v>
      </c>
      <c r="F50" s="4">
        <f>F49-D50</f>
        <v>391.52000000000061</v>
      </c>
      <c r="G50" s="17" t="s">
        <v>108</v>
      </c>
    </row>
    <row r="51" spans="1:7" ht="15.75" thickBot="1" x14ac:dyDescent="0.3">
      <c r="A51" s="29" t="s">
        <v>109</v>
      </c>
      <c r="B51" s="30">
        <v>6</v>
      </c>
      <c r="C51" s="30">
        <v>2.5</v>
      </c>
      <c r="D51" s="30">
        <v>15</v>
      </c>
      <c r="E51" s="29" t="s">
        <v>110</v>
      </c>
      <c r="F51" s="4">
        <f>F50-D51</f>
        <v>376.52000000000061</v>
      </c>
      <c r="G51" s="29" t="s">
        <v>100</v>
      </c>
    </row>
    <row r="52" spans="1:7" ht="15.75" thickBot="1" x14ac:dyDescent="0.3">
      <c r="A52" s="29" t="s">
        <v>111</v>
      </c>
      <c r="B52" s="30">
        <v>20</v>
      </c>
      <c r="C52" s="30">
        <v>0.2</v>
      </c>
      <c r="D52" s="30">
        <v>4</v>
      </c>
      <c r="E52" s="29" t="s">
        <v>110</v>
      </c>
      <c r="F52" s="4">
        <f>F51-D52</f>
        <v>372.52000000000061</v>
      </c>
      <c r="G52" s="29" t="s">
        <v>112</v>
      </c>
    </row>
    <row r="53" spans="1:7" ht="15.75" thickBot="1" x14ac:dyDescent="0.3">
      <c r="A53" s="29" t="s">
        <v>113</v>
      </c>
      <c r="B53" s="30">
        <v>40</v>
      </c>
      <c r="C53" s="30">
        <v>0.1</v>
      </c>
      <c r="D53" s="30">
        <v>4</v>
      </c>
      <c r="E53" s="29" t="s">
        <v>110</v>
      </c>
      <c r="F53" s="4">
        <f>F52-D53</f>
        <v>368.52000000000061</v>
      </c>
      <c r="G53" s="29" t="s">
        <v>112</v>
      </c>
    </row>
    <row r="54" spans="1:7" ht="27" thickBot="1" x14ac:dyDescent="0.3">
      <c r="A54" s="31" t="s">
        <v>114</v>
      </c>
      <c r="B54" s="32">
        <v>1</v>
      </c>
      <c r="C54" s="32">
        <v>33.14</v>
      </c>
      <c r="D54" s="32">
        <v>33.14</v>
      </c>
      <c r="E54" s="31" t="s">
        <v>19</v>
      </c>
      <c r="F54" s="4">
        <f>F53-D54</f>
        <v>335.38000000000062</v>
      </c>
      <c r="G54" s="31" t="s">
        <v>115</v>
      </c>
    </row>
    <row r="55" spans="1:7" ht="15.75" thickBot="1" x14ac:dyDescent="0.3">
      <c r="A55" s="5" t="s">
        <v>116</v>
      </c>
      <c r="B55" s="6">
        <v>1</v>
      </c>
      <c r="C55" s="6">
        <v>29.99</v>
      </c>
      <c r="D55" s="6">
        <v>29.99</v>
      </c>
      <c r="E55" s="5" t="s">
        <v>50</v>
      </c>
      <c r="F55" s="4">
        <f>F54-D55</f>
        <v>305.39000000000061</v>
      </c>
      <c r="G55" s="5" t="s">
        <v>117</v>
      </c>
    </row>
    <row r="56" spans="1:7" ht="15.75" thickBot="1" x14ac:dyDescent="0.3">
      <c r="A56" s="33" t="s">
        <v>118</v>
      </c>
      <c r="B56" s="34">
        <v>1</v>
      </c>
      <c r="C56" s="34">
        <v>7.88</v>
      </c>
      <c r="D56" s="34">
        <v>7.88</v>
      </c>
      <c r="E56" s="33" t="s">
        <v>119</v>
      </c>
      <c r="F56" s="4">
        <f>F55-D56</f>
        <v>297.51000000000062</v>
      </c>
      <c r="G56" s="33" t="s">
        <v>120</v>
      </c>
    </row>
    <row r="57" spans="1:7" ht="15.75" thickBot="1" x14ac:dyDescent="0.3">
      <c r="A57" s="33" t="s">
        <v>34</v>
      </c>
      <c r="B57" s="34">
        <v>2</v>
      </c>
      <c r="C57" s="34">
        <v>5.84</v>
      </c>
      <c r="D57" s="34">
        <v>11.68</v>
      </c>
      <c r="E57" s="33" t="s">
        <v>119</v>
      </c>
      <c r="F57" s="4">
        <f>F56-D57</f>
        <v>285.83000000000061</v>
      </c>
      <c r="G57" s="33" t="s">
        <v>121</v>
      </c>
    </row>
    <row r="58" spans="1:7" ht="15.75" thickBot="1" x14ac:dyDescent="0.3">
      <c r="A58" s="33" t="s">
        <v>122</v>
      </c>
      <c r="B58" s="34">
        <v>1</v>
      </c>
      <c r="C58" s="34">
        <v>10.62</v>
      </c>
      <c r="D58" s="34">
        <v>10.62</v>
      </c>
      <c r="E58" s="33" t="s">
        <v>119</v>
      </c>
      <c r="F58" s="4">
        <f>F57-D58</f>
        <v>275.2100000000006</v>
      </c>
      <c r="G58" s="33" t="s">
        <v>123</v>
      </c>
    </row>
    <row r="59" spans="1:7" ht="16.5" thickBot="1" x14ac:dyDescent="0.3">
      <c r="A59" s="35" t="s">
        <v>124</v>
      </c>
      <c r="B59" s="36">
        <v>2</v>
      </c>
      <c r="C59" s="36">
        <v>5.97</v>
      </c>
      <c r="D59" s="36">
        <v>11.94</v>
      </c>
      <c r="E59" s="37" t="s">
        <v>125</v>
      </c>
      <c r="F59" s="4">
        <f>F58-D59</f>
        <v>263.27000000000061</v>
      </c>
      <c r="G59" s="38"/>
    </row>
    <row r="60" spans="1:7" ht="16.5" thickBot="1" x14ac:dyDescent="0.3">
      <c r="A60" s="35" t="s">
        <v>126</v>
      </c>
      <c r="B60" s="36">
        <v>2</v>
      </c>
      <c r="C60" s="36">
        <v>8.43</v>
      </c>
      <c r="D60" s="36">
        <v>16.86</v>
      </c>
      <c r="E60" s="37" t="s">
        <v>125</v>
      </c>
      <c r="F60" s="4">
        <f>F59-D60</f>
        <v>246.41000000000059</v>
      </c>
      <c r="G60" s="38"/>
    </row>
    <row r="61" spans="1:7" ht="27" thickBot="1" x14ac:dyDescent="0.3">
      <c r="A61" s="39" t="s">
        <v>127</v>
      </c>
      <c r="B61" s="40">
        <v>16</v>
      </c>
      <c r="C61" s="41">
        <v>1.5</v>
      </c>
      <c r="D61" s="42">
        <v>29.84</v>
      </c>
      <c r="E61" s="43" t="s">
        <v>128</v>
      </c>
      <c r="F61" s="4">
        <f>F60-D61</f>
        <v>216.57000000000059</v>
      </c>
      <c r="G61" s="43" t="s">
        <v>129</v>
      </c>
    </row>
    <row r="62" spans="1:7" ht="27" thickBot="1" x14ac:dyDescent="0.3">
      <c r="A62" s="31" t="s">
        <v>130</v>
      </c>
      <c r="B62" s="32">
        <v>1</v>
      </c>
      <c r="C62" s="32">
        <v>2.0299999999999998</v>
      </c>
      <c r="D62" s="32">
        <v>2.0299999999999998</v>
      </c>
      <c r="E62" s="31" t="s">
        <v>67</v>
      </c>
      <c r="F62" s="4">
        <f>F61-D62</f>
        <v>214.54000000000059</v>
      </c>
      <c r="G62" s="31" t="s">
        <v>131</v>
      </c>
    </row>
    <row r="63" spans="1:7" ht="15.75" thickBot="1" x14ac:dyDescent="0.3">
      <c r="A63" s="44" t="s">
        <v>132</v>
      </c>
      <c r="B63" s="45">
        <v>2</v>
      </c>
      <c r="C63" s="45">
        <v>19</v>
      </c>
      <c r="D63" s="13">
        <v>38</v>
      </c>
      <c r="E63" s="46" t="s">
        <v>133</v>
      </c>
      <c r="F63" s="4">
        <f>F62-D63</f>
        <v>176.54000000000059</v>
      </c>
      <c r="G63" s="13" t="s">
        <v>134</v>
      </c>
    </row>
    <row r="64" spans="1:7" ht="15.75" thickBot="1" x14ac:dyDescent="0.3">
      <c r="A64" s="44" t="s">
        <v>135</v>
      </c>
      <c r="B64" s="45">
        <v>2</v>
      </c>
      <c r="C64" s="45">
        <v>4</v>
      </c>
      <c r="D64" s="13">
        <v>17.29</v>
      </c>
      <c r="E64" s="46" t="s">
        <v>133</v>
      </c>
      <c r="F64" s="4">
        <f>F63-D64</f>
        <v>159.2500000000006</v>
      </c>
      <c r="G64" s="13" t="s">
        <v>134</v>
      </c>
    </row>
    <row r="65" spans="1:7" ht="15.75" thickBot="1" x14ac:dyDescent="0.3">
      <c r="A65" s="47" t="s">
        <v>136</v>
      </c>
      <c r="B65" s="49">
        <v>4</v>
      </c>
      <c r="C65" s="49">
        <v>45</v>
      </c>
      <c r="D65" s="47">
        <v>206.36</v>
      </c>
      <c r="E65" s="48" t="s">
        <v>11</v>
      </c>
      <c r="F65" s="4">
        <f>F64-D65</f>
        <v>-47.109999999999417</v>
      </c>
      <c r="G65" s="48" t="s">
        <v>137</v>
      </c>
    </row>
    <row r="66" spans="1:7" x14ac:dyDescent="0.25">
      <c r="A66" s="47" t="s">
        <v>138</v>
      </c>
      <c r="B66" s="50">
        <v>3</v>
      </c>
      <c r="C66" s="50">
        <v>12.1</v>
      </c>
      <c r="D66" s="47">
        <v>64.66</v>
      </c>
      <c r="E66" s="48" t="s">
        <v>11</v>
      </c>
      <c r="F66" s="4">
        <f>F65-D66</f>
        <v>-111.76999999999941</v>
      </c>
      <c r="G66" s="48"/>
    </row>
    <row r="67" spans="1:7" x14ac:dyDescent="0.25">
      <c r="A67" s="3"/>
      <c r="B67" s="3"/>
      <c r="C67" s="3"/>
      <c r="D67" s="3"/>
      <c r="E67" s="3"/>
      <c r="F67" s="3"/>
    </row>
    <row r="68" spans="1:7" x14ac:dyDescent="0.25">
      <c r="A68" s="3"/>
      <c r="B68" s="3"/>
      <c r="C68" s="3"/>
      <c r="D68" s="3"/>
      <c r="E68" s="3" t="s">
        <v>140</v>
      </c>
      <c r="F68" s="51">
        <f>F66</f>
        <v>-111.76999999999941</v>
      </c>
      <c r="G68" t="s">
        <v>141</v>
      </c>
    </row>
    <row r="69" spans="1:7" x14ac:dyDescent="0.25">
      <c r="A69" s="3"/>
      <c r="B69" s="3"/>
      <c r="C69" s="3"/>
      <c r="D69" s="3"/>
      <c r="E69" s="3"/>
      <c r="F69" s="3"/>
    </row>
    <row r="70" spans="1:7" x14ac:dyDescent="0.25">
      <c r="A70" s="3"/>
      <c r="B70" s="3"/>
      <c r="C70" s="3"/>
      <c r="D70" s="3"/>
      <c r="E70" s="3"/>
      <c r="F70" s="3"/>
    </row>
    <row r="71" spans="1:7" x14ac:dyDescent="0.25">
      <c r="A71" s="3"/>
      <c r="B71" s="3"/>
      <c r="C71" s="3"/>
      <c r="D71" s="3"/>
      <c r="E71" s="3"/>
      <c r="F71" s="3"/>
    </row>
    <row r="72" spans="1:7" x14ac:dyDescent="0.25">
      <c r="A72" s="3"/>
      <c r="B72" s="3"/>
      <c r="C72" s="3"/>
      <c r="D72" s="3"/>
      <c r="E72" s="3"/>
      <c r="F72" s="3"/>
    </row>
    <row r="73" spans="1:7" x14ac:dyDescent="0.25">
      <c r="A73" s="3"/>
      <c r="B73" s="3"/>
      <c r="C73" s="3"/>
      <c r="D73" s="3"/>
      <c r="E73" s="3"/>
      <c r="F73" s="3"/>
    </row>
    <row r="74" spans="1:7" x14ac:dyDescent="0.25">
      <c r="A74" s="3"/>
      <c r="B74" s="3"/>
      <c r="C74" s="3"/>
      <c r="D74" s="3"/>
      <c r="E74" s="3"/>
      <c r="F74" s="3"/>
    </row>
    <row r="75" spans="1:7" x14ac:dyDescent="0.25">
      <c r="A75" s="3"/>
      <c r="B75" s="3"/>
      <c r="C75" s="3"/>
      <c r="D75" s="3"/>
      <c r="E75" s="3"/>
      <c r="F75" s="3"/>
    </row>
    <row r="76" spans="1:7" x14ac:dyDescent="0.25">
      <c r="A76" s="3"/>
      <c r="B76" s="3"/>
      <c r="C76" s="3"/>
      <c r="D76" s="3"/>
      <c r="E76" s="3"/>
      <c r="F76" s="3"/>
    </row>
    <row r="77" spans="1:7" x14ac:dyDescent="0.25">
      <c r="A77" s="3"/>
      <c r="B77" s="3"/>
      <c r="C77" s="3"/>
      <c r="D77" s="3"/>
      <c r="E77" s="3"/>
      <c r="F77" s="3"/>
    </row>
    <row r="78" spans="1:7" x14ac:dyDescent="0.25">
      <c r="A78" s="3"/>
      <c r="B78" s="3"/>
      <c r="C78" s="3"/>
      <c r="D78" s="3"/>
      <c r="E78" s="3"/>
      <c r="F78" s="3"/>
    </row>
    <row r="79" spans="1:7" x14ac:dyDescent="0.25">
      <c r="A79" s="3"/>
      <c r="B79" s="3"/>
      <c r="C79" s="3"/>
      <c r="D79" s="3"/>
      <c r="E79" s="3"/>
      <c r="F79" s="3"/>
    </row>
    <row r="80" spans="1:7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</sheetData>
  <hyperlinks>
    <hyperlink ref="E59" r:id="rId1" display="https://www.google.com/url?q=http://Amazon.com&amp;sa=D&amp;usg=ALhdy2-3CtL5YjZktkYqOLrJzuOxnkXkiw"/>
    <hyperlink ref="E60" r:id="rId2" display="https://www.google.com/url?q=http://Amazon.com&amp;sa=D&amp;usg=ALhdy2-3CtL5YjZktkYqOLrJzuOxnkXkiw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McCloud</dc:creator>
  <cp:lastModifiedBy>Fox McCloud</cp:lastModifiedBy>
  <dcterms:created xsi:type="dcterms:W3CDTF">2018-03-20T04:14:44Z</dcterms:created>
  <dcterms:modified xsi:type="dcterms:W3CDTF">2018-03-20T04:24:30Z</dcterms:modified>
</cp:coreProperties>
</file>