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Upgrad\ML Proofs\Mentornship\Impact Enterprises Excel SpreadSheet\"/>
    </mc:Choice>
  </mc:AlternateContent>
  <xr:revisionPtr revIDLastSave="0" documentId="13_ncr:1_{A79E14F3-C1EB-4A39-AC0B-431CB338B5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torcycle Details" sheetId="1" r:id="rId1"/>
    <sheet name="Brand and there selling" sheetId="4" r:id="rId2"/>
    <sheet name="Sheet1" sheetId="5" r:id="rId3"/>
    <sheet name="Cleaned Data" sheetId="2" r:id="rId4"/>
  </sheets>
  <definedNames>
    <definedName name="_xlnm._FilterDatabase" localSheetId="3" hidden="1">'Cleaned Data'!$A$1:$J$1062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7" i="2" l="1"/>
  <c r="A986" i="2"/>
  <c r="A985" i="2"/>
  <c r="A984" i="2"/>
  <c r="A983" i="2"/>
  <c r="A981" i="2"/>
  <c r="A980" i="2"/>
  <c r="A979" i="2"/>
  <c r="A978" i="2"/>
  <c r="A977" i="2"/>
  <c r="A976" i="2"/>
  <c r="A973" i="2"/>
  <c r="A971" i="2"/>
  <c r="A970" i="2"/>
  <c r="A969" i="2"/>
  <c r="A966" i="2"/>
  <c r="A962" i="2"/>
  <c r="A953" i="2"/>
  <c r="A952" i="2"/>
  <c r="A893" i="2"/>
  <c r="A892" i="2"/>
  <c r="A891" i="2"/>
  <c r="A890" i="2"/>
  <c r="A884" i="2"/>
  <c r="A870" i="2"/>
  <c r="A868" i="2"/>
  <c r="A867" i="2"/>
  <c r="A863" i="2"/>
  <c r="A861" i="2"/>
  <c r="A851" i="2"/>
  <c r="A841" i="2"/>
  <c r="A839" i="2"/>
  <c r="A830" i="2"/>
  <c r="A828" i="2"/>
  <c r="A827" i="2"/>
  <c r="A799" i="2"/>
  <c r="A778" i="2"/>
  <c r="A772" i="2"/>
  <c r="A742" i="2"/>
  <c r="A727" i="2"/>
  <c r="A477" i="2"/>
  <c r="A473" i="2"/>
  <c r="A467" i="2"/>
  <c r="A451" i="2"/>
  <c r="A432" i="2"/>
  <c r="A423" i="2"/>
  <c r="A421" i="2"/>
  <c r="A411" i="2"/>
  <c r="A410" i="2"/>
  <c r="A409" i="2"/>
  <c r="A405" i="2"/>
  <c r="A396" i="2"/>
  <c r="A391" i="2"/>
  <c r="A386" i="2"/>
  <c r="A375" i="2"/>
  <c r="A371" i="2"/>
  <c r="A363" i="2"/>
  <c r="A358" i="2"/>
  <c r="A357" i="2"/>
  <c r="A353" i="2"/>
  <c r="A347" i="2"/>
  <c r="A341" i="2"/>
  <c r="A337" i="2"/>
  <c r="A330" i="2"/>
  <c r="A318" i="2"/>
  <c r="A317" i="2"/>
  <c r="A315" i="2"/>
  <c r="A307" i="2"/>
  <c r="A299" i="2"/>
  <c r="A298" i="2"/>
  <c r="A288" i="2"/>
  <c r="A283" i="2"/>
  <c r="A275" i="2"/>
  <c r="A263" i="2"/>
  <c r="A254" i="2"/>
  <c r="A241" i="2"/>
  <c r="A226" i="2"/>
  <c r="A223" i="2"/>
  <c r="A210" i="2"/>
  <c r="A183" i="2"/>
  <c r="A181" i="2"/>
  <c r="A170" i="2"/>
  <c r="A163" i="2"/>
  <c r="A153" i="2"/>
  <c r="A149" i="2"/>
  <c r="A147" i="2"/>
  <c r="A145" i="2"/>
  <c r="A144" i="2"/>
  <c r="A138" i="2"/>
  <c r="A132" i="2"/>
  <c r="A129" i="2"/>
  <c r="A124" i="2"/>
  <c r="A122" i="2"/>
  <c r="A106" i="2"/>
  <c r="A103" i="2"/>
  <c r="A102" i="2"/>
  <c r="A89" i="2"/>
  <c r="A82" i="2"/>
  <c r="A76" i="2"/>
  <c r="A70" i="2"/>
  <c r="A67" i="2"/>
  <c r="A59" i="2"/>
  <c r="A54" i="2"/>
  <c r="A41" i="2"/>
  <c r="A26" i="2"/>
  <c r="A20" i="2"/>
  <c r="A9" i="2"/>
  <c r="A4" i="2"/>
  <c r="A2" i="2"/>
  <c r="J1062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6" i="2"/>
  <c r="J7" i="2"/>
  <c r="J8" i="2"/>
  <c r="J9" i="2"/>
  <c r="J10" i="2"/>
  <c r="J3" i="2"/>
  <c r="J4" i="2"/>
  <c r="J5" i="2"/>
  <c r="J2" i="2"/>
  <c r="M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2" i="2"/>
  <c r="A3" i="2"/>
  <c r="A5" i="2"/>
  <c r="A6" i="2"/>
  <c r="A7" i="2"/>
  <c r="A8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2" i="2"/>
  <c r="A43" i="2"/>
  <c r="A44" i="2"/>
  <c r="A45" i="2"/>
  <c r="A46" i="2"/>
  <c r="A47" i="2"/>
  <c r="A48" i="2"/>
  <c r="A49" i="2"/>
  <c r="A50" i="2"/>
  <c r="A51" i="2"/>
  <c r="A52" i="2"/>
  <c r="A53" i="2"/>
  <c r="A55" i="2"/>
  <c r="A56" i="2"/>
  <c r="A57" i="2"/>
  <c r="A58" i="2"/>
  <c r="A60" i="2"/>
  <c r="A61" i="2"/>
  <c r="A62" i="2"/>
  <c r="A63" i="2"/>
  <c r="A64" i="2"/>
  <c r="A65" i="2"/>
  <c r="A66" i="2"/>
  <c r="A68" i="2"/>
  <c r="A69" i="2"/>
  <c r="A71" i="2"/>
  <c r="A72" i="2"/>
  <c r="A73" i="2"/>
  <c r="A74" i="2"/>
  <c r="A75" i="2"/>
  <c r="A77" i="2"/>
  <c r="A78" i="2"/>
  <c r="A79" i="2"/>
  <c r="A80" i="2"/>
  <c r="A81" i="2"/>
  <c r="A83" i="2"/>
  <c r="A84" i="2"/>
  <c r="A85" i="2"/>
  <c r="A86" i="2"/>
  <c r="A87" i="2"/>
  <c r="A88" i="2"/>
  <c r="A90" i="2"/>
  <c r="A91" i="2"/>
  <c r="A92" i="2"/>
  <c r="A93" i="2"/>
  <c r="A94" i="2"/>
  <c r="A95" i="2"/>
  <c r="A96" i="2"/>
  <c r="A97" i="2"/>
  <c r="A98" i="2"/>
  <c r="A99" i="2"/>
  <c r="A100" i="2"/>
  <c r="A101" i="2"/>
  <c r="A104" i="2"/>
  <c r="A105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3" i="2"/>
  <c r="A125" i="2"/>
  <c r="A126" i="2"/>
  <c r="A127" i="2"/>
  <c r="A128" i="2"/>
  <c r="A130" i="2"/>
  <c r="A131" i="2"/>
  <c r="A133" i="2"/>
  <c r="A134" i="2"/>
  <c r="A135" i="2"/>
  <c r="A136" i="2"/>
  <c r="A137" i="2"/>
  <c r="A139" i="2"/>
  <c r="A140" i="2"/>
  <c r="A141" i="2"/>
  <c r="A142" i="2"/>
  <c r="A143" i="2"/>
  <c r="A146" i="2"/>
  <c r="A148" i="2"/>
  <c r="A150" i="2"/>
  <c r="A151" i="2"/>
  <c r="A152" i="2"/>
  <c r="A154" i="2"/>
  <c r="A155" i="2"/>
  <c r="A156" i="2"/>
  <c r="A157" i="2"/>
  <c r="A158" i="2"/>
  <c r="A159" i="2"/>
  <c r="A160" i="2"/>
  <c r="A161" i="2"/>
  <c r="A162" i="2"/>
  <c r="A164" i="2"/>
  <c r="A165" i="2"/>
  <c r="A166" i="2"/>
  <c r="A167" i="2"/>
  <c r="A168" i="2"/>
  <c r="A169" i="2"/>
  <c r="A171" i="2"/>
  <c r="A172" i="2"/>
  <c r="A173" i="2"/>
  <c r="A174" i="2"/>
  <c r="A175" i="2"/>
  <c r="A176" i="2"/>
  <c r="A177" i="2"/>
  <c r="A178" i="2"/>
  <c r="A179" i="2"/>
  <c r="A180" i="2"/>
  <c r="A182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4" i="2"/>
  <c r="A225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5" i="2"/>
  <c r="A256" i="2"/>
  <c r="A257" i="2"/>
  <c r="A258" i="2"/>
  <c r="A259" i="2"/>
  <c r="A260" i="2"/>
  <c r="A261" i="2"/>
  <c r="A262" i="2"/>
  <c r="A264" i="2"/>
  <c r="A265" i="2"/>
  <c r="A266" i="2"/>
  <c r="A267" i="2"/>
  <c r="A268" i="2"/>
  <c r="A269" i="2"/>
  <c r="A270" i="2"/>
  <c r="A271" i="2"/>
  <c r="A272" i="2"/>
  <c r="A273" i="2"/>
  <c r="A274" i="2"/>
  <c r="A276" i="2"/>
  <c r="A277" i="2"/>
  <c r="A278" i="2"/>
  <c r="A279" i="2"/>
  <c r="A280" i="2"/>
  <c r="A281" i="2"/>
  <c r="A282" i="2"/>
  <c r="A284" i="2"/>
  <c r="A285" i="2"/>
  <c r="A286" i="2"/>
  <c r="A287" i="2"/>
  <c r="A289" i="2"/>
  <c r="A290" i="2"/>
  <c r="A291" i="2"/>
  <c r="A292" i="2"/>
  <c r="A293" i="2"/>
  <c r="A294" i="2"/>
  <c r="A295" i="2"/>
  <c r="A296" i="2"/>
  <c r="A297" i="2"/>
  <c r="A300" i="2"/>
  <c r="A301" i="2"/>
  <c r="A302" i="2"/>
  <c r="A303" i="2"/>
  <c r="A304" i="2"/>
  <c r="A305" i="2"/>
  <c r="A306" i="2"/>
  <c r="A308" i="2"/>
  <c r="A309" i="2"/>
  <c r="A310" i="2"/>
  <c r="A311" i="2"/>
  <c r="A312" i="2"/>
  <c r="A313" i="2"/>
  <c r="A314" i="2"/>
  <c r="A316" i="2"/>
  <c r="A319" i="2"/>
  <c r="A320" i="2"/>
  <c r="A321" i="2"/>
  <c r="A322" i="2"/>
  <c r="A323" i="2"/>
  <c r="A324" i="2"/>
  <c r="A325" i="2"/>
  <c r="A326" i="2"/>
  <c r="A327" i="2"/>
  <c r="A328" i="2"/>
  <c r="A329" i="2"/>
  <c r="A331" i="2"/>
  <c r="A332" i="2"/>
  <c r="A333" i="2"/>
  <c r="A334" i="2"/>
  <c r="A335" i="2"/>
  <c r="A336" i="2"/>
  <c r="A338" i="2"/>
  <c r="A339" i="2"/>
  <c r="A340" i="2"/>
  <c r="A342" i="2"/>
  <c r="A343" i="2"/>
  <c r="A344" i="2"/>
  <c r="A345" i="2"/>
  <c r="A346" i="2"/>
  <c r="A348" i="2"/>
  <c r="A349" i="2"/>
  <c r="A350" i="2"/>
  <c r="A351" i="2"/>
  <c r="A352" i="2"/>
  <c r="A354" i="2"/>
  <c r="A355" i="2"/>
  <c r="A356" i="2"/>
  <c r="A359" i="2"/>
  <c r="A360" i="2"/>
  <c r="A361" i="2"/>
  <c r="A362" i="2"/>
  <c r="A364" i="2"/>
  <c r="A365" i="2"/>
  <c r="A366" i="2"/>
  <c r="A367" i="2"/>
  <c r="A368" i="2"/>
  <c r="A369" i="2"/>
  <c r="A370" i="2"/>
  <c r="A372" i="2"/>
  <c r="A373" i="2"/>
  <c r="A374" i="2"/>
  <c r="A376" i="2"/>
  <c r="A377" i="2"/>
  <c r="A378" i="2"/>
  <c r="A379" i="2"/>
  <c r="A380" i="2"/>
  <c r="A381" i="2"/>
  <c r="A382" i="2"/>
  <c r="A383" i="2"/>
  <c r="A384" i="2"/>
  <c r="A385" i="2"/>
  <c r="A387" i="2"/>
  <c r="A388" i="2"/>
  <c r="A389" i="2"/>
  <c r="A390" i="2"/>
  <c r="A392" i="2"/>
  <c r="A393" i="2"/>
  <c r="A394" i="2"/>
  <c r="A395" i="2"/>
  <c r="A397" i="2"/>
  <c r="A398" i="2"/>
  <c r="A399" i="2"/>
  <c r="A400" i="2"/>
  <c r="A401" i="2"/>
  <c r="A402" i="2"/>
  <c r="A403" i="2"/>
  <c r="A404" i="2"/>
  <c r="A406" i="2"/>
  <c r="A407" i="2"/>
  <c r="A408" i="2"/>
  <c r="A412" i="2"/>
  <c r="A413" i="2"/>
  <c r="A414" i="2"/>
  <c r="A415" i="2"/>
  <c r="A416" i="2"/>
  <c r="A417" i="2"/>
  <c r="A418" i="2"/>
  <c r="A419" i="2"/>
  <c r="A420" i="2"/>
  <c r="A422" i="2"/>
  <c r="A424" i="2"/>
  <c r="A425" i="2"/>
  <c r="A426" i="2"/>
  <c r="A427" i="2"/>
  <c r="A428" i="2"/>
  <c r="A429" i="2"/>
  <c r="A430" i="2"/>
  <c r="A431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8" i="2"/>
  <c r="A469" i="2"/>
  <c r="A470" i="2"/>
  <c r="A471" i="2"/>
  <c r="A472" i="2"/>
  <c r="A474" i="2"/>
  <c r="A475" i="2"/>
  <c r="A476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3" i="2"/>
  <c r="A774" i="2"/>
  <c r="A775" i="2"/>
  <c r="A776" i="2"/>
  <c r="A777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9" i="2"/>
  <c r="A831" i="2"/>
  <c r="A832" i="2"/>
  <c r="A833" i="2"/>
  <c r="A834" i="2"/>
  <c r="A835" i="2"/>
  <c r="A836" i="2"/>
  <c r="A837" i="2"/>
  <c r="A838" i="2"/>
  <c r="A840" i="2"/>
  <c r="A842" i="2"/>
  <c r="A843" i="2"/>
  <c r="A844" i="2"/>
  <c r="A845" i="2"/>
  <c r="A846" i="2"/>
  <c r="A847" i="2"/>
  <c r="A848" i="2"/>
  <c r="A849" i="2"/>
  <c r="A850" i="2"/>
  <c r="A852" i="2"/>
  <c r="A853" i="2"/>
  <c r="A854" i="2"/>
  <c r="A855" i="2"/>
  <c r="A856" i="2"/>
  <c r="A857" i="2"/>
  <c r="A858" i="2"/>
  <c r="A859" i="2"/>
  <c r="A860" i="2"/>
  <c r="A862" i="2"/>
  <c r="A864" i="2"/>
  <c r="A865" i="2"/>
  <c r="A866" i="2"/>
  <c r="A869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5" i="2"/>
  <c r="A886" i="2"/>
  <c r="A887" i="2"/>
  <c r="A888" i="2"/>
  <c r="A889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4" i="2"/>
  <c r="A955" i="2"/>
  <c r="A956" i="2"/>
  <c r="A957" i="2"/>
  <c r="A958" i="2"/>
  <c r="A959" i="2"/>
  <c r="A960" i="2"/>
  <c r="A961" i="2"/>
  <c r="A963" i="2"/>
  <c r="A964" i="2"/>
  <c r="A965" i="2"/>
  <c r="A967" i="2"/>
  <c r="A968" i="2"/>
  <c r="A972" i="2"/>
  <c r="A974" i="2"/>
  <c r="A975" i="2"/>
  <c r="A982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</calcChain>
</file>

<file path=xl/sharedStrings.xml><?xml version="1.0" encoding="utf-8"?>
<sst xmlns="http://schemas.openxmlformats.org/spreadsheetml/2006/main" count="6416" uniqueCount="318">
  <si>
    <t>name</t>
  </si>
  <si>
    <t>selling_price</t>
  </si>
  <si>
    <t>year</t>
  </si>
  <si>
    <t>seller_type</t>
  </si>
  <si>
    <t>owner</t>
  </si>
  <si>
    <t>km_driven</t>
  </si>
  <si>
    <t>ex_showroom_price</t>
  </si>
  <si>
    <t>Royal Enfield Classic 350</t>
  </si>
  <si>
    <t>Individual</t>
  </si>
  <si>
    <t>1st owner</t>
  </si>
  <si>
    <t>Honda Dio</t>
  </si>
  <si>
    <t>Royal Enfield Classic Gunmetal Grey</t>
  </si>
  <si>
    <t>Yamaha Fazer FI V 2.0 [2016-2018]</t>
  </si>
  <si>
    <t>Yamaha SZ [2013-2014]</t>
  </si>
  <si>
    <t>2nd owner</t>
  </si>
  <si>
    <t>Honda CB Twister</t>
  </si>
  <si>
    <t>Honda CB Hornet 160R</t>
  </si>
  <si>
    <t>Royal Enfield Bullet 350 [2007-2011]</t>
  </si>
  <si>
    <t>Hero Honda CBZ extreme</t>
  </si>
  <si>
    <t>Bajaj Discover 125</t>
  </si>
  <si>
    <t>Yamaha FZ16</t>
  </si>
  <si>
    <t>Honda Navi</t>
  </si>
  <si>
    <t>Bajaj Avenger Street 220</t>
  </si>
  <si>
    <t>Yamaha YZF R3</t>
  </si>
  <si>
    <t>Jawa 42</t>
  </si>
  <si>
    <t>Suzuki Access 125 [2007-2016]</t>
  </si>
  <si>
    <t>Hero Honda Glamour</t>
  </si>
  <si>
    <t>Yamaha YZF R15 S</t>
  </si>
  <si>
    <t>Yamaha FZ25</t>
  </si>
  <si>
    <t>Hero Passion Pro 110</t>
  </si>
  <si>
    <t>Honda Navi [2016-2017]</t>
  </si>
  <si>
    <t>Honda Activa i</t>
  </si>
  <si>
    <t>Jawa Standard</t>
  </si>
  <si>
    <t>Royal Enfield Thunderbird 350</t>
  </si>
  <si>
    <t>Honda Dream Yuga</t>
  </si>
  <si>
    <t>TVS Apache RTR 160 4V</t>
  </si>
  <si>
    <t>Yamaha Fazer [2009-2016]</t>
  </si>
  <si>
    <t>3rd owner</t>
  </si>
  <si>
    <t>Hero Honda Splendor NXG</t>
  </si>
  <si>
    <t>Hero Glamour 125</t>
  </si>
  <si>
    <t>Yamaha FZ S [2012-2016]</t>
  </si>
  <si>
    <t>Hero Xtreme Sports</t>
  </si>
  <si>
    <t>Honda X-Blade</t>
  </si>
  <si>
    <t>Honda CB Shine SP</t>
  </si>
  <si>
    <t>Honda Activa 5G</t>
  </si>
  <si>
    <t>Honda CBR-250R</t>
  </si>
  <si>
    <t>Hero Honda Passion PRO [2012]</t>
  </si>
  <si>
    <t>Bajaj Dominar 400</t>
  </si>
  <si>
    <t>Hero Glamour FI</t>
  </si>
  <si>
    <t>KTM 390 Duke</t>
  </si>
  <si>
    <t>Hero Passion XPro</t>
  </si>
  <si>
    <t>Yamaha FZ S V 2.0</t>
  </si>
  <si>
    <t>Hero Achiever 150</t>
  </si>
  <si>
    <t>Yamaha Saluto</t>
  </si>
  <si>
    <t>Bajaj Discover 100</t>
  </si>
  <si>
    <t>Honda CB Trigger</t>
  </si>
  <si>
    <t>Royal Enfield Electra 5 S</t>
  </si>
  <si>
    <t>Hero Splendor PRO</t>
  </si>
  <si>
    <t>Hero Honda Passion Plus</t>
  </si>
  <si>
    <t>Bajaj Pulsar 150</t>
  </si>
  <si>
    <t>Royal Enfield Bullet 350</t>
  </si>
  <si>
    <t>Bajaj Pulsar 150 [2001-2011]</t>
  </si>
  <si>
    <t>Honda Activa 3G</t>
  </si>
  <si>
    <t>Hero Hunk</t>
  </si>
  <si>
    <t>Suzuki Let''s</t>
  </si>
  <si>
    <t>Royal Enfield Electra 4 S</t>
  </si>
  <si>
    <t>TVS Scooty Pep Plus</t>
  </si>
  <si>
    <t>Mahindra Mojo XT300</t>
  </si>
  <si>
    <t>TVS Apache RTR 160</t>
  </si>
  <si>
    <t>Bajaj Pulsar AS200</t>
  </si>
  <si>
    <t>Royal Enfield Thunderbird 350X</t>
  </si>
  <si>
    <t>Suzuki Intruder 150</t>
  </si>
  <si>
    <t>Hero Honda Karizma ZMR [2010]</t>
  </si>
  <si>
    <t>Bajaj Xcd</t>
  </si>
  <si>
    <t>Hero Splendor Plus</t>
  </si>
  <si>
    <t>Honda CB Unicorn 150</t>
  </si>
  <si>
    <t>Hero Honda CD Deluxe</t>
  </si>
  <si>
    <t>Honda Activa i [2016-2017]</t>
  </si>
  <si>
    <t>TVS Scooty Zest 110</t>
  </si>
  <si>
    <t>Hero CD Deluxe</t>
  </si>
  <si>
    <t>Honda Activa [2000-2015]</t>
  </si>
  <si>
    <t>Honda Activa 125 [2016-2017]</t>
  </si>
  <si>
    <t>Suzuki GS150R</t>
  </si>
  <si>
    <t>Bajaj Pulsar 220S</t>
  </si>
  <si>
    <t>Honda Activa 4G</t>
  </si>
  <si>
    <t>Bajaj Pulsar NS160</t>
  </si>
  <si>
    <t>Royal Enfield Classic Desert Storm</t>
  </si>
  <si>
    <t>Suzuki Gixxer SF</t>
  </si>
  <si>
    <t>TVS Apache RTR 200 4V</t>
  </si>
  <si>
    <t>Bajaj V15</t>
  </si>
  <si>
    <t>TVS XL 100 Heavy Duty</t>
  </si>
  <si>
    <t>Hero HF Deluxe</t>
  </si>
  <si>
    <t>Aprilia SR 125</t>
  </si>
  <si>
    <t>Bajaj Discover 125 ST</t>
  </si>
  <si>
    <t>Honda Aviator</t>
  </si>
  <si>
    <t>Vespa SXL 149</t>
  </si>
  <si>
    <t>Hero Xtreme [2013-2014]</t>
  </si>
  <si>
    <t>UM Renegade Commando</t>
  </si>
  <si>
    <t>Honda Shine</t>
  </si>
  <si>
    <t>Bajaj Avenger Street 150 [2018]</t>
  </si>
  <si>
    <t>Royal Enfield Continental GT 650</t>
  </si>
  <si>
    <t>Bajaj Pulsar 180</t>
  </si>
  <si>
    <t>Harley-Davidson Street Bob</t>
  </si>
  <si>
    <t>KTM 390 Duke ABS [2013-2016]</t>
  </si>
  <si>
    <t>KTM 200 Duke</t>
  </si>
  <si>
    <t>Hero Karizma 2014</t>
  </si>
  <si>
    <t>Royal Enfield Classic 500</t>
  </si>
  <si>
    <t>KTM RC 390</t>
  </si>
  <si>
    <t>Suzuki Gixxer [2014-2018]</t>
  </si>
  <si>
    <t>Suzuki Access 125</t>
  </si>
  <si>
    <t>Yamaha Saluto RX</t>
  </si>
  <si>
    <t>KTM RC 200</t>
  </si>
  <si>
    <t>Bajaj CT 100</t>
  </si>
  <si>
    <t>Hero Honda Pleasure</t>
  </si>
  <si>
    <t>Bajaj Pulsar 135 LS</t>
  </si>
  <si>
    <t>Yamaha SZ RR V 2.0</t>
  </si>
  <si>
    <t>Bajaj Discover 150</t>
  </si>
  <si>
    <t>TVS Flame</t>
  </si>
  <si>
    <t>Vespa VX 125</t>
  </si>
  <si>
    <t>Yamaha SZ X</t>
  </si>
  <si>
    <t>Honda CBF Stunner</t>
  </si>
  <si>
    <t>Bajaj Discover 100 T</t>
  </si>
  <si>
    <t>Honda CB Unicorn 160</t>
  </si>
  <si>
    <t>Yamaha YZF R15 [2011-2018]</t>
  </si>
  <si>
    <t>TVS Sport</t>
  </si>
  <si>
    <t>Bajaj Boxer</t>
  </si>
  <si>
    <t>Hero Honda Hunk</t>
  </si>
  <si>
    <t>Bajaj Avenger Cruise 220</t>
  </si>
  <si>
    <t>Yamaha Ray Z</t>
  </si>
  <si>
    <t>Bajaj Discover 150F</t>
  </si>
  <si>
    <t>Bajaj Platina 100</t>
  </si>
  <si>
    <t>Royal Enfield Bullet 500</t>
  </si>
  <si>
    <t>Bajaj Pulsar 220 Fi</t>
  </si>
  <si>
    <t>Bajaj Dominar 400 [2018]</t>
  </si>
  <si>
    <t>Hero Passion X Pro [2016-2017]</t>
  </si>
  <si>
    <t>Bajaj Avenger [2015]</t>
  </si>
  <si>
    <t>Hero Splendor iSmart</t>
  </si>
  <si>
    <t>Hero Honda Passion</t>
  </si>
  <si>
    <t>Bajaj Discover 150S</t>
  </si>
  <si>
    <t>Yamaha Cygnus Ray ZR</t>
  </si>
  <si>
    <t>Bajaj CT 110</t>
  </si>
  <si>
    <t>Hero Passion PRO i3s</t>
  </si>
  <si>
    <t>Bajaj Pulsar 220F</t>
  </si>
  <si>
    <t>Hero Maestro Edge</t>
  </si>
  <si>
    <t>TVS Centra</t>
  </si>
  <si>
    <t>Hero Super Splendor</t>
  </si>
  <si>
    <t>Yamaha FZ V 2.0</t>
  </si>
  <si>
    <t>Hero Honda Splendor Plus</t>
  </si>
  <si>
    <t>Hero HF Deluxe i3s</t>
  </si>
  <si>
    <t>Royal Enfield Interceptor 650</t>
  </si>
  <si>
    <t>Bajaj Kristal</t>
  </si>
  <si>
    <t>Hero Xpulse 200</t>
  </si>
  <si>
    <t>Bajaj Discover 135</t>
  </si>
  <si>
    <t>Royal Enfield Machismo</t>
  </si>
  <si>
    <t>Hero Maestro</t>
  </si>
  <si>
    <t>Honda Activa 125</t>
  </si>
  <si>
    <t>KTM 250 Duke</t>
  </si>
  <si>
    <t>Kawasaki Ninja 650 [2018-2019]</t>
  </si>
  <si>
    <t>Kawasaki Ninja 250R</t>
  </si>
  <si>
    <t>TVS Wego</t>
  </si>
  <si>
    <t>Bajaj Pulsar NS200</t>
  </si>
  <si>
    <t>Suzuki GSX S750</t>
  </si>
  <si>
    <t>TVS Scooty Streak</t>
  </si>
  <si>
    <t>Yamaha Rx</t>
  </si>
  <si>
    <t>Bajaj Pulsar 125</t>
  </si>
  <si>
    <t>Yamaha Fazer Dlx</t>
  </si>
  <si>
    <t>Harley-Davidson Street 750</t>
  </si>
  <si>
    <t>4th owner</t>
  </si>
  <si>
    <t>Hero Xtreme 2014</t>
  </si>
  <si>
    <t>TVS Apache RR310</t>
  </si>
  <si>
    <t>Hero Honda Splendor PRO</t>
  </si>
  <si>
    <t>Yamaha Fascino 110</t>
  </si>
  <si>
    <t>TVS Star City Plus</t>
  </si>
  <si>
    <t>Yamaha YZF R15 V3</t>
  </si>
  <si>
    <t>TVS Radeon</t>
  </si>
  <si>
    <t>BMW G310GS</t>
  </si>
  <si>
    <t>Royal Enfield Thunderbird 500</t>
  </si>
  <si>
    <t>Bajaj Pulsar AS150</t>
  </si>
  <si>
    <t>Hero Pleasure</t>
  </si>
  <si>
    <t>Hero Ignitor</t>
  </si>
  <si>
    <t>Hero Honda CD100SS</t>
  </si>
  <si>
    <t>Vespa LX 125</t>
  </si>
  <si>
    <t>Hero Splendor Plus i3s</t>
  </si>
  <si>
    <t>Dealer</t>
  </si>
  <si>
    <t>Royal Enfield Himalayan</t>
  </si>
  <si>
    <t>TVS Victor</t>
  </si>
  <si>
    <t>Bajaj Discover 100 M</t>
  </si>
  <si>
    <t>Hero Duet</t>
  </si>
  <si>
    <t>Royal Enfield Classic Stealth Black</t>
  </si>
  <si>
    <t>Honda CB Unicorn Dazzler</t>
  </si>
  <si>
    <t>Yamaha YBR 125</t>
  </si>
  <si>
    <t>Suzuki Intruder 150 Fi</t>
  </si>
  <si>
    <t>Hero Passion PRO TR</t>
  </si>
  <si>
    <t>Hero Karizma [2003-2014]</t>
  </si>
  <si>
    <t>Royal Enfield Classic Squadron Blue</t>
  </si>
  <si>
    <t>Hero Karizma ZMR</t>
  </si>
  <si>
    <t>Royal Enfield Classic Chrome</t>
  </si>
  <si>
    <t>Hero Honda Splendor</t>
  </si>
  <si>
    <t>Mahindra Rodeo</t>
  </si>
  <si>
    <t>KTM 125 Duke</t>
  </si>
  <si>
    <t>Hero Xtreme 200R</t>
  </si>
  <si>
    <t>Royal Enfield Classic Signals</t>
  </si>
  <si>
    <t>Honda CB Unicorn</t>
  </si>
  <si>
    <t>Mahindra Flyte</t>
  </si>
  <si>
    <t>Bajaj Super</t>
  </si>
  <si>
    <t>Hero Honda CD100</t>
  </si>
  <si>
    <t>TVS Spectra</t>
  </si>
  <si>
    <t>Hero Xpulse 200T</t>
  </si>
  <si>
    <t>Honda Dream Neo</t>
  </si>
  <si>
    <t>Bajaj Avenger Street 160</t>
  </si>
  <si>
    <t>Yamaha Fazer 25</t>
  </si>
  <si>
    <t>TVS Excel</t>
  </si>
  <si>
    <t>TVS Streak</t>
  </si>
  <si>
    <t>Yamaha RX135</t>
  </si>
  <si>
    <t>Honda CBR150 R</t>
  </si>
  <si>
    <t>Bajaj Pulsar 180F</t>
  </si>
  <si>
    <t>Bajaj Pulsar 220 DTS-i</t>
  </si>
  <si>
    <t>Hero Honda Achiever</t>
  </si>
  <si>
    <t>Hero Honda Karizma</t>
  </si>
  <si>
    <t>Suzuki Swish [2012-2015]</t>
  </si>
  <si>
    <t>TVS Star City</t>
  </si>
  <si>
    <t>TVS Scooty Pep DLX</t>
  </si>
  <si>
    <t>Hero Honda Street Smart</t>
  </si>
  <si>
    <t>Hero Honda Super Splendor [2005]</t>
  </si>
  <si>
    <t>Suzuki Gixxer SF Fi</t>
  </si>
  <si>
    <t>Hero CBZ</t>
  </si>
  <si>
    <t>TVS Jupiter</t>
  </si>
  <si>
    <t>Honda Livo</t>
  </si>
  <si>
    <t>Bajaj Pulsar RS 200</t>
  </si>
  <si>
    <t>Hero Honda CBZ</t>
  </si>
  <si>
    <t>Hero Splendor NXG</t>
  </si>
  <si>
    <t>Yamaha RXG</t>
  </si>
  <si>
    <t>Yamaha Alpha</t>
  </si>
  <si>
    <t>Mahindra Gusto</t>
  </si>
  <si>
    <t>Bajaj Discover 110</t>
  </si>
  <si>
    <t>TVS Victor GLX</t>
  </si>
  <si>
    <t>Yamaha SZ-S</t>
  </si>
  <si>
    <t>Bajaj Discover 125 M</t>
  </si>
  <si>
    <t>Honda Grazia</t>
  </si>
  <si>
    <t>Royal Enfield Electra Twinspark</t>
  </si>
  <si>
    <t>TVS Apache [2006]</t>
  </si>
  <si>
    <t>Suzuki SlingShot</t>
  </si>
  <si>
    <t>Bajaj V12</t>
  </si>
  <si>
    <t>Yamaha Gladiator</t>
  </si>
  <si>
    <t>TVS XL 100</t>
  </si>
  <si>
    <t>Benelli TNT 25</t>
  </si>
  <si>
    <t>Royal Enfield Thunderbird 500X</t>
  </si>
  <si>
    <t>Royal Enfield Continental GT [2013 - 2018]</t>
  </si>
  <si>
    <t>Hero CD Dawn</t>
  </si>
  <si>
    <t>TVS Max DLX</t>
  </si>
  <si>
    <t>Hero Pleasure [2005-2015]</t>
  </si>
  <si>
    <t>Kawasaki Ninja 300</t>
  </si>
  <si>
    <t>Yo Style</t>
  </si>
  <si>
    <t>Royal Enfield Thunder 500</t>
  </si>
  <si>
    <t>UM Renegade Mojave</t>
  </si>
  <si>
    <t>KTM RC200</t>
  </si>
  <si>
    <t>KTM RC390</t>
  </si>
  <si>
    <t>Hyosung GT250R</t>
  </si>
  <si>
    <t>Royal Enfield Thunder 350</t>
  </si>
  <si>
    <t>Bajaj Pulsar RS200</t>
  </si>
  <si>
    <t>Bajaj Avenger 220</t>
  </si>
  <si>
    <t>Bajaj Avenger 150</t>
  </si>
  <si>
    <t>Yamaha FZ 16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</si>
  <si>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</si>
  <si>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</si>
  <si>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</si>
  <si>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</si>
  <si>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</si>
  <si>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</si>
  <si>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</si>
  <si>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</si>
  <si>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</si>
  <si>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</si>
  <si>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>Yamaha Fazer</t>
  </si>
  <si>
    <t>Hero Splender iSmart</t>
  </si>
  <si>
    <t>Activa 3g</t>
  </si>
  <si>
    <t>Hero Passion Pro</t>
  </si>
  <si>
    <t>Yamaha FZ S</t>
  </si>
  <si>
    <t>Activa 4g</t>
  </si>
  <si>
    <t>Honda Karizma</t>
  </si>
  <si>
    <t>TVS Jupyter</t>
  </si>
  <si>
    <t>Hero Honda Passion Pro</t>
  </si>
  <si>
    <t>Hero Splender Plus</t>
  </si>
  <si>
    <t>Honda CB Shine</t>
  </si>
  <si>
    <t>Honda CB twister</t>
  </si>
  <si>
    <t>Hero Glamour</t>
  </si>
  <si>
    <t>Hero  Ignitor Disc</t>
  </si>
  <si>
    <t>Hero  CBZ Xtreme</t>
  </si>
  <si>
    <t>Bajaj  ct 100</t>
  </si>
  <si>
    <t>Null values check</t>
  </si>
  <si>
    <t>Model Name</t>
  </si>
  <si>
    <t>Owner_No</t>
  </si>
  <si>
    <t>Seems that only ex_showroom_price have 40% of Null values so need to classify it properly.</t>
  </si>
  <si>
    <t>So cleared Null values by imputing 0</t>
  </si>
  <si>
    <t>Activa</t>
  </si>
  <si>
    <t>Aprilia</t>
  </si>
  <si>
    <t>Bajaj</t>
  </si>
  <si>
    <t>Benelli</t>
  </si>
  <si>
    <t>BMW</t>
  </si>
  <si>
    <t>Harley-Davidson</t>
  </si>
  <si>
    <t>Hero</t>
  </si>
  <si>
    <t>Honda</t>
  </si>
  <si>
    <t>Hyosung</t>
  </si>
  <si>
    <t>Jawa</t>
  </si>
  <si>
    <t>Kawasaki</t>
  </si>
  <si>
    <t>KTM</t>
  </si>
  <si>
    <t>Mahindra</t>
  </si>
  <si>
    <t>Suzuki</t>
  </si>
  <si>
    <t>TVS</t>
  </si>
  <si>
    <t>UM</t>
  </si>
  <si>
    <t>Vespa</t>
  </si>
  <si>
    <t>Yamaha</t>
  </si>
  <si>
    <t>Yo</t>
  </si>
  <si>
    <t>Grand Total</t>
  </si>
  <si>
    <t>Row Labels</t>
  </si>
  <si>
    <t>Count of Model Name</t>
  </si>
  <si>
    <t>D/W price</t>
  </si>
  <si>
    <t>Royal Enfield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</si>
</sst>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0"/>
      <name val="Abadi Extra Light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[Motorcycle Details.xlsx]Brand and there selling!PivotTable2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solidFill>
                    <a:schemeClr val="bg2">
                      <a:lumMod val="50000"/>
                    </a:schemeClr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as per Motorcycle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solidFill>
                  <a:schemeClr val="bg2">
                    <a:lumMod val="50000"/>
                  </a:schemeClr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2">
                        <a:lumMod val="50000"/>
                      </a:schemeClr>
                    </a:solidFill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and there selling'!$B$1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bg2">
                          <a:lumMod val="50000"/>
                        </a:schemeClr>
                      </a:solidFill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'Brand and there selling'!$A$2:$A$22</c:f>
              <c:strCache>
                <c:ptCount val="20"/>
                <c:pt idx="0">
                  <c:v>Activa</c:v>
                </c:pt>
                <c:pt idx="1">
                  <c:v>Aprilia</c:v>
                </c:pt>
                <c:pt idx="2">
                  <c:v>Bajaj</c:v>
                </c:pt>
                <c:pt idx="3">
                  <c:v>Benelli</c:v>
                </c:pt>
                <c:pt idx="4">
                  <c:v>BMW</c:v>
                </c:pt>
                <c:pt idx="5">
                  <c:v>Harley-Davidson</c:v>
                </c:pt>
                <c:pt idx="6">
                  <c:v>Hero</c:v>
                </c:pt>
                <c:pt idx="7">
                  <c:v>Honda</c:v>
                </c:pt>
                <c:pt idx="8">
                  <c:v>Hyosung</c:v>
                </c:pt>
                <c:pt idx="9">
                  <c:v>Jawa</c:v>
                </c:pt>
                <c:pt idx="10">
                  <c:v>Kawasaki</c:v>
                </c:pt>
                <c:pt idx="11">
                  <c:v>KTM</c:v>
                </c:pt>
                <c:pt idx="12">
                  <c:v>Mahindra</c:v>
                </c:pt>
                <c:pt idx="13">
                  <c:v>Royal Enfield</c:v>
                </c:pt>
                <c:pt idx="14">
                  <c:v>Suzuki</c:v>
                </c:pt>
                <c:pt idx="15">
                  <c:v>TVS</c:v>
                </c:pt>
                <c:pt idx="16">
                  <c:v>UM</c:v>
                </c:pt>
                <c:pt idx="17">
                  <c:v>Vespa</c:v>
                </c:pt>
                <c:pt idx="18">
                  <c:v>Yamaha</c:v>
                </c:pt>
                <c:pt idx="19">
                  <c:v>Yo</c:v>
                </c:pt>
              </c:strCache>
            </c:strRef>
          </c:cat>
          <c:val>
            <c:numRef>
              <c:f>'Brand and there selling'!$B$2:$B$22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260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232</c:v>
                </c:pt>
                <c:pt idx="7">
                  <c:v>204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24</c:v>
                </c:pt>
                <c:pt idx="12">
                  <c:v>6</c:v>
                </c:pt>
                <c:pt idx="13">
                  <c:v>109</c:v>
                </c:pt>
                <c:pt idx="14">
                  <c:v>30</c:v>
                </c:pt>
                <c:pt idx="15">
                  <c:v>69</c:v>
                </c:pt>
                <c:pt idx="16">
                  <c:v>3</c:v>
                </c:pt>
                <c:pt idx="17">
                  <c:v>4</c:v>
                </c:pt>
                <c:pt idx="18">
                  <c:v>102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8-4A7F-ABD9-7E64A5986D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9891280"/>
        <c:axId val="1169918640"/>
      </c:barChart>
      <c:catAx>
        <c:axId val="11698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solidFill>
                    <a:schemeClr val="bg2">
                      <a:lumMod val="50000"/>
                    </a:schemeClr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18640"/>
        <c:crosses val="autoZero"/>
        <c:auto val="1"/>
        <c:lblAlgn val="ctr"/>
        <c:lblOffset val="100"/>
        <c:noMultiLvlLbl val="0"/>
      </c:catAx>
      <c:valAx>
        <c:axId val="116991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98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2">
                    <a:lumMod val="50000"/>
                  </a:schemeClr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2">
                <a:lumMod val="50000"/>
              </a:schemeClr>
            </a:solidFill>
          </a:ln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[Motorcycle Details.xlsx]Sheet1!PivotTable1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331680"/>
        <c:axId val="1845333120"/>
      </c:barChart>
      <c:catAx>
        <c:axId val="18453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33120"/>
        <c:crosses val="autoZero"/>
        <c:auto val="1"/>
        <c:lblAlgn val="ctr"/>
        <c:lblOffset val="100"/>
        <c:noMultiLvlLbl val="0"/>
      </c:catAx>
      <c:valAx>
        <c:axId val="18453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129540</xdr:rowOff>
    </xdr:from>
    <xdr:to>
      <xdr:col>12</xdr:col>
      <xdr:colOff>563880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A1676-D3C9-784E-81CE-0C776D9AA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9FF30-78CE-E45F-FCBD-41EC5073E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end" refreshedDate="45605.013939699071" createdVersion="8" refreshedVersion="8" minRefreshableVersion="3" recordCount="1061" xr:uid="{12A0F467-6E99-4778-857E-56F7BF87609E}">
  <cacheSource type="worksheet">
    <worksheetSource ref="A1:J1062" sheet="Cleaned Data"/>
  </cacheSource>
  <cacheFields count="10">
    <cacheField name="Model Name" numFmtId="0">
      <sharedItems count="20">
        <s v="Royal Enfield"/>
        <s v="Honda"/>
        <s v="Yamaha"/>
        <s v="Hero"/>
        <s v="Bajaj"/>
        <s v="Jawa"/>
        <s v="Suzuki"/>
        <s v="TVS"/>
        <s v="KTM"/>
        <s v="Mahindra"/>
        <s v="Aprilia"/>
        <s v="Vespa"/>
        <s v="UM"/>
        <s v="Harley-Davidson"/>
        <s v="Kawasaki"/>
        <s v="BMW"/>
        <s v="Benelli"/>
        <s v="Yo"/>
        <s v="Hyosung"/>
        <s v="Activa"/>
      </sharedItems>
    </cacheField>
    <cacheField name="name" numFmtId="0">
      <sharedItems/>
    </cacheField>
    <cacheField name="selling_price" numFmtId="0">
      <sharedItems containsSemiMixedTypes="0" containsString="0" containsNumber="1" containsInteger="1" minValue="5000" maxValue="760000"/>
    </cacheField>
    <cacheField name="year" numFmtId="0">
      <sharedItems containsSemiMixedTypes="0" containsString="0" containsNumber="1" containsInteger="1" minValue="1988" maxValue="2020" count="28">
        <n v="2019"/>
        <n v="2017"/>
        <n v="2018"/>
        <n v="2015"/>
        <n v="2011"/>
        <n v="2010"/>
        <n v="2008"/>
        <n v="2016"/>
        <n v="2020"/>
        <n v="2012"/>
        <n v="2006"/>
        <n v="2013"/>
        <n v="2009"/>
        <n v="2014"/>
        <n v="2004"/>
        <n v="2007"/>
        <n v="2000"/>
        <n v="2002"/>
        <n v="2005"/>
        <n v="1997"/>
        <n v="2001"/>
        <n v="1988"/>
        <n v="1999"/>
        <n v="1998"/>
        <n v="1991"/>
        <n v="2003"/>
        <n v="1993"/>
        <n v="1995"/>
      </sharedItems>
    </cacheField>
    <cacheField name="seller_type" numFmtId="0">
      <sharedItems/>
    </cacheField>
    <cacheField name="Owner_No" numFmtId="0">
      <sharedItems/>
    </cacheField>
    <cacheField name="owner" numFmtId="0">
      <sharedItems/>
    </cacheField>
    <cacheField name="km_driven" numFmtId="0">
      <sharedItems containsSemiMixedTypes="0" containsString="0" containsNumber="1" containsInteger="1" minValue="350" maxValue="880000"/>
    </cacheField>
    <cacheField name="ex_showroom_price" numFmtId="0">
      <sharedItems containsSemiMixedTypes="0" containsString="0" containsNumber="1" containsInteger="1" minValue="0" maxValue="1278000"/>
    </cacheField>
    <cacheField name="D/W price" numFmtId="0">
      <sharedItems containsSemiMixedTypes="0" containsString="0" containsNumber="1" containsInteger="1" minValue="-528000" maxValue="299000"/>
    </cacheField>
  </cacheFields>
  <extLst>
    <ext xmlns:x14="http://schemas.microsoft.com/office/spreadsheetml/2009/9/main" uri="{725AE2AE-9491-48be-B2B4-4EB974FC3084}">
      <x14:pivotCacheDefinition pivotCacheId="15050212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1">
  <r>
    <x v="0"/>
    <s v="Royal Enfield Classic 350"/>
    <n v="175000"/>
    <x v="0"/>
    <s v="Individual"/>
    <s v="1"/>
    <s v="1st owner"/>
    <n v="350"/>
    <n v="0"/>
    <n v="175000"/>
  </r>
  <r>
    <x v="1"/>
    <s v="Honda Dio"/>
    <n v="45000"/>
    <x v="1"/>
    <s v="Individual"/>
    <s v="1"/>
    <s v="1st owner"/>
    <n v="5650"/>
    <n v="0"/>
    <n v="45000"/>
  </r>
  <r>
    <x v="0"/>
    <s v="Royal Enfield Classic Gunmetal Grey"/>
    <n v="150000"/>
    <x v="2"/>
    <s v="Individual"/>
    <s v="1"/>
    <s v="1st owner"/>
    <n v="12000"/>
    <n v="148114"/>
    <n v="1886"/>
  </r>
  <r>
    <x v="2"/>
    <s v="Yamaha Fazer FI V 2.0 [2016-2018]"/>
    <n v="65000"/>
    <x v="3"/>
    <s v="Individual"/>
    <s v="1"/>
    <s v="1st owner"/>
    <n v="23000"/>
    <n v="89643"/>
    <n v="-24643"/>
  </r>
  <r>
    <x v="2"/>
    <s v="Yamaha SZ [2013-2014]"/>
    <n v="20000"/>
    <x v="4"/>
    <s v="Individual"/>
    <s v="2"/>
    <s v="2nd owner"/>
    <n v="21000"/>
    <n v="0"/>
    <n v="20000"/>
  </r>
  <r>
    <x v="1"/>
    <s v="Honda CB Twister"/>
    <n v="18000"/>
    <x v="5"/>
    <s v="Individual"/>
    <s v="1"/>
    <s v="1st owner"/>
    <n v="60000"/>
    <n v="53857"/>
    <n v="-35857"/>
  </r>
  <r>
    <x v="1"/>
    <s v="Honda CB Hornet 160R"/>
    <n v="78500"/>
    <x v="2"/>
    <s v="Individual"/>
    <s v="1"/>
    <s v="1st owner"/>
    <n v="17000"/>
    <n v="87719"/>
    <n v="-9219"/>
  </r>
  <r>
    <x v="0"/>
    <s v="Royal Enfield Bullet 350 [2007-2011]"/>
    <n v="180000"/>
    <x v="6"/>
    <s v="Individual"/>
    <s v="2"/>
    <s v="2nd owner"/>
    <n v="39000"/>
    <n v="0"/>
    <n v="180000"/>
  </r>
  <r>
    <x v="3"/>
    <s v="Hero Honda CBZ extreme"/>
    <n v="30000"/>
    <x v="5"/>
    <s v="Individual"/>
    <s v="1"/>
    <s v="1st owner"/>
    <n v="32000"/>
    <n v="0"/>
    <n v="30000"/>
  </r>
  <r>
    <x v="4"/>
    <s v="Bajaj Discover 125"/>
    <n v="50000"/>
    <x v="7"/>
    <s v="Individual"/>
    <s v="1"/>
    <s v="1st owner"/>
    <n v="42000"/>
    <n v="60122"/>
    <n v="-10122"/>
  </r>
  <r>
    <x v="2"/>
    <s v="Yamaha FZ16"/>
    <n v="35000"/>
    <x v="3"/>
    <s v="Individual"/>
    <s v="1"/>
    <s v="1st owner"/>
    <n v="32000"/>
    <n v="78712"/>
    <n v="-43712"/>
  </r>
  <r>
    <x v="1"/>
    <s v="Honda Navi"/>
    <n v="28000"/>
    <x v="7"/>
    <s v="Individual"/>
    <s v="2"/>
    <s v="2nd owner"/>
    <n v="10000"/>
    <n v="47255"/>
    <n v="-19255"/>
  </r>
  <r>
    <x v="4"/>
    <s v="Bajaj Avenger Street 220"/>
    <n v="80000"/>
    <x v="2"/>
    <s v="Individual"/>
    <s v="1"/>
    <s v="1st owner"/>
    <n v="21178"/>
    <n v="95955"/>
    <n v="-15955"/>
  </r>
  <r>
    <x v="2"/>
    <s v="Yamaha YZF R3"/>
    <n v="365000"/>
    <x v="0"/>
    <s v="Individual"/>
    <s v="1"/>
    <s v="1st owner"/>
    <n v="1127"/>
    <n v="351680"/>
    <n v="13320"/>
  </r>
  <r>
    <x v="5"/>
    <s v="Jawa 42"/>
    <n v="185000"/>
    <x v="8"/>
    <s v="Individual"/>
    <s v="1"/>
    <s v="1st owner"/>
    <n v="1700"/>
    <n v="0"/>
    <n v="185000"/>
  </r>
  <r>
    <x v="6"/>
    <s v="Suzuki Access 125 [2007-2016]"/>
    <n v="25000"/>
    <x v="9"/>
    <s v="Individual"/>
    <s v="1"/>
    <s v="1st owner"/>
    <n v="55000"/>
    <n v="58314"/>
    <n v="-33314"/>
  </r>
  <r>
    <x v="3"/>
    <s v="Hero Honda Glamour"/>
    <n v="25000"/>
    <x v="10"/>
    <s v="Individual"/>
    <s v="1"/>
    <s v="1st owner"/>
    <n v="27000"/>
    <n v="0"/>
    <n v="25000"/>
  </r>
  <r>
    <x v="2"/>
    <s v="Yamaha YZF R15 S"/>
    <n v="40000"/>
    <x v="5"/>
    <s v="Individual"/>
    <s v="2"/>
    <s v="2nd owner"/>
    <n v="45000"/>
    <n v="117926"/>
    <n v="-77926"/>
  </r>
  <r>
    <x v="0"/>
    <s v="Royal Enfield Classic Gunmetal Grey"/>
    <n v="150000"/>
    <x v="2"/>
    <s v="Individual"/>
    <s v="1"/>
    <s v="1st owner"/>
    <n v="23000"/>
    <n v="148114"/>
    <n v="1886"/>
  </r>
  <r>
    <x v="2"/>
    <s v="Yamaha FZ25"/>
    <n v="120000"/>
    <x v="2"/>
    <s v="Individual"/>
    <s v="1"/>
    <s v="1st owner"/>
    <n v="39000"/>
    <n v="132680"/>
    <n v="-12680"/>
  </r>
  <r>
    <x v="3"/>
    <s v="Hero Passion Pro 110"/>
    <n v="15000"/>
    <x v="6"/>
    <s v="Individual"/>
    <s v="1"/>
    <s v="1st owner"/>
    <n v="60000"/>
    <n v="0"/>
    <n v="15000"/>
  </r>
  <r>
    <x v="1"/>
    <s v="Honda Navi [2016-2017]"/>
    <n v="26000"/>
    <x v="7"/>
    <s v="Individual"/>
    <s v="1"/>
    <s v="1st owner"/>
    <n v="17450"/>
    <n v="44389"/>
    <n v="-18389"/>
  </r>
  <r>
    <x v="1"/>
    <s v="Honda Activa i"/>
    <n v="32000"/>
    <x v="11"/>
    <s v="Individual"/>
    <s v="2"/>
    <s v="2nd owner"/>
    <n v="20696"/>
    <n v="53900"/>
    <n v="-21900"/>
  </r>
  <r>
    <x v="5"/>
    <s v="Jawa Standard"/>
    <n v="180000"/>
    <x v="0"/>
    <s v="Individual"/>
    <s v="1"/>
    <s v="1st owner"/>
    <n v="2000"/>
    <n v="0"/>
    <n v="180000"/>
  </r>
  <r>
    <x v="0"/>
    <s v="Royal Enfield Thunderbird 350"/>
    <n v="110000"/>
    <x v="7"/>
    <s v="Individual"/>
    <s v="1"/>
    <s v="1st owner"/>
    <n v="20000"/>
    <n v="0"/>
    <n v="110000"/>
  </r>
  <r>
    <x v="1"/>
    <s v="Honda Dream Yuga"/>
    <n v="25000"/>
    <x v="9"/>
    <s v="Individual"/>
    <s v="1"/>
    <s v="1st owner"/>
    <n v="35000"/>
    <n v="56147"/>
    <n v="-31147"/>
  </r>
  <r>
    <x v="7"/>
    <s v="TVS Apache RTR 160 4V"/>
    <n v="80000"/>
    <x v="2"/>
    <s v="Individual"/>
    <s v="1"/>
    <s v="1st owner"/>
    <n v="15210"/>
    <n v="0"/>
    <n v="80000"/>
  </r>
  <r>
    <x v="1"/>
    <s v="Honda Navi [2016-2017]"/>
    <n v="42000"/>
    <x v="1"/>
    <s v="Individual"/>
    <s v="1"/>
    <s v="1st owner"/>
    <n v="24000"/>
    <n v="44389"/>
    <n v="-2389"/>
  </r>
  <r>
    <x v="2"/>
    <s v="Yamaha Fazer [2009-2016]"/>
    <n v="40000"/>
    <x v="11"/>
    <s v="Individual"/>
    <s v="3"/>
    <s v="3rd owner"/>
    <n v="35000"/>
    <n v="84751"/>
    <n v="-44751"/>
  </r>
  <r>
    <x v="3"/>
    <s v="Hero Honda Splendor NXG"/>
    <n v="21000"/>
    <x v="12"/>
    <s v="Individual"/>
    <s v="1"/>
    <s v="1st owner"/>
    <n v="10000"/>
    <n v="0"/>
    <n v="21000"/>
  </r>
  <r>
    <x v="3"/>
    <s v="Hero Glamour 125"/>
    <n v="55000"/>
    <x v="1"/>
    <s v="Individual"/>
    <s v="1"/>
    <s v="1st owner"/>
    <n v="2500"/>
    <n v="61600"/>
    <n v="-6600"/>
  </r>
  <r>
    <x v="2"/>
    <s v="Yamaha FZ S [2012-2016]"/>
    <n v="38000"/>
    <x v="11"/>
    <s v="Individual"/>
    <s v="1"/>
    <s v="1st owner"/>
    <n v="75000"/>
    <n v="79432"/>
    <n v="-41432"/>
  </r>
  <r>
    <x v="3"/>
    <s v="Hero Xtreme Sports"/>
    <n v="43000"/>
    <x v="7"/>
    <s v="Individual"/>
    <s v="2"/>
    <s v="2nd owner"/>
    <n v="50000"/>
    <n v="78350"/>
    <n v="-35350"/>
  </r>
  <r>
    <x v="1"/>
    <s v="Honda X-Blade"/>
    <n v="65000"/>
    <x v="2"/>
    <s v="Individual"/>
    <s v="1"/>
    <s v="1st owner"/>
    <n v="27000"/>
    <n v="0"/>
    <n v="65000"/>
  </r>
  <r>
    <x v="1"/>
    <s v="Honda CB Shine SP"/>
    <n v="62000"/>
    <x v="0"/>
    <s v="Individual"/>
    <s v="1"/>
    <s v="1st owner"/>
    <n v="10000"/>
    <n v="71049"/>
    <n v="-9049"/>
  </r>
  <r>
    <x v="1"/>
    <s v="Honda Activa 5G"/>
    <n v="60000"/>
    <x v="2"/>
    <s v="Individual"/>
    <s v="1"/>
    <s v="1st owner"/>
    <n v="6502"/>
    <n v="57557"/>
    <n v="2443"/>
  </r>
  <r>
    <x v="3"/>
    <s v="Hero Glamour 125"/>
    <n v="45000"/>
    <x v="2"/>
    <s v="Individual"/>
    <s v="1"/>
    <s v="1st owner"/>
    <n v="21000"/>
    <n v="61600"/>
    <n v="-16600"/>
  </r>
  <r>
    <x v="1"/>
    <s v="Honda CBR-250R"/>
    <n v="120000"/>
    <x v="7"/>
    <s v="Individual"/>
    <s v="1"/>
    <s v="1st owner"/>
    <n v="16000"/>
    <n v="202310"/>
    <n v="-82310"/>
  </r>
  <r>
    <x v="3"/>
    <s v="Hero Honda Passion PRO [2012]"/>
    <n v="30000"/>
    <x v="4"/>
    <s v="Individual"/>
    <s v="1"/>
    <s v="1st owner"/>
    <n v="42000"/>
    <n v="0"/>
    <n v="30000"/>
  </r>
  <r>
    <x v="0"/>
    <s v="Royal Enfield Thunderbird 350"/>
    <n v="90000"/>
    <x v="3"/>
    <s v="Individual"/>
    <s v="3"/>
    <s v="3rd owner"/>
    <n v="13000"/>
    <n v="0"/>
    <n v="90000"/>
  </r>
  <r>
    <x v="4"/>
    <s v="Bajaj Dominar 400"/>
    <n v="125000"/>
    <x v="1"/>
    <s v="Individual"/>
    <s v="1"/>
    <s v="1st owner"/>
    <n v="12800"/>
    <n v="0"/>
    <n v="125000"/>
  </r>
  <r>
    <x v="3"/>
    <s v="Hero Glamour FI"/>
    <n v="50000"/>
    <x v="2"/>
    <s v="Individual"/>
    <s v="1"/>
    <s v="1st owner"/>
    <n v="20000"/>
    <n v="71150"/>
    <n v="-21150"/>
  </r>
  <r>
    <x v="8"/>
    <s v="KTM 390 Duke"/>
    <n v="175000"/>
    <x v="1"/>
    <s v="Individual"/>
    <s v="1"/>
    <s v="1st owner"/>
    <n v="4600"/>
    <n v="0"/>
    <n v="175000"/>
  </r>
  <r>
    <x v="3"/>
    <s v="Hero Passion XPro"/>
    <n v="28000"/>
    <x v="9"/>
    <s v="Individual"/>
    <s v="1"/>
    <s v="1st owner"/>
    <n v="81000"/>
    <n v="56750"/>
    <n v="-28750"/>
  </r>
  <r>
    <x v="2"/>
    <s v="Yamaha FZ S V 2.0"/>
    <n v="85000"/>
    <x v="2"/>
    <s v="Individual"/>
    <s v="1"/>
    <s v="1st owner"/>
    <n v="8000"/>
    <n v="84042"/>
    <n v="958"/>
  </r>
  <r>
    <x v="3"/>
    <s v="Hero Achiever 150"/>
    <n v="29900"/>
    <x v="7"/>
    <s v="Individual"/>
    <s v="1"/>
    <s v="1st owner"/>
    <n v="55000"/>
    <n v="69750"/>
    <n v="-39850"/>
  </r>
  <r>
    <x v="4"/>
    <s v="Bajaj Discover 125"/>
    <n v="25000"/>
    <x v="4"/>
    <s v="Individual"/>
    <s v="1"/>
    <s v="1st owner"/>
    <n v="57000"/>
    <n v="60122"/>
    <n v="-35122"/>
  </r>
  <r>
    <x v="2"/>
    <s v="Yamaha FZ16"/>
    <n v="30000"/>
    <x v="12"/>
    <s v="Individual"/>
    <s v="2"/>
    <s v="2nd owner"/>
    <n v="26000"/>
    <n v="78712"/>
    <n v="-48712"/>
  </r>
  <r>
    <x v="2"/>
    <s v="Yamaha Saluto"/>
    <n v="60000"/>
    <x v="2"/>
    <s v="Individual"/>
    <s v="1"/>
    <s v="1st owner"/>
    <n v="13000"/>
    <n v="59844"/>
    <n v="156"/>
  </r>
  <r>
    <x v="2"/>
    <s v="Yamaha FZ16"/>
    <n v="35000"/>
    <x v="9"/>
    <s v="Individual"/>
    <s v="2"/>
    <s v="2nd owner"/>
    <n v="29000"/>
    <n v="78712"/>
    <n v="-43712"/>
  </r>
  <r>
    <x v="4"/>
    <s v="Bajaj Discover 100"/>
    <n v="25000"/>
    <x v="5"/>
    <s v="Individual"/>
    <s v="1"/>
    <s v="1st owner"/>
    <n v="43000"/>
    <n v="42859"/>
    <n v="-17859"/>
  </r>
  <r>
    <x v="1"/>
    <s v="Honda CB Trigger"/>
    <n v="30000"/>
    <x v="3"/>
    <s v="Individual"/>
    <s v="1"/>
    <s v="1st owner"/>
    <n v="40000"/>
    <n v="73413"/>
    <n v="-43413"/>
  </r>
  <r>
    <x v="0"/>
    <s v="Royal Enfield Electra 5 S"/>
    <n v="90000"/>
    <x v="5"/>
    <s v="Individual"/>
    <s v="2"/>
    <s v="2nd owner"/>
    <n v="40000"/>
    <n v="0"/>
    <n v="90000"/>
  </r>
  <r>
    <x v="3"/>
    <s v="Hero Splendor PRO"/>
    <n v="35000"/>
    <x v="3"/>
    <s v="Individual"/>
    <s v="2"/>
    <s v="2nd owner"/>
    <n v="24000"/>
    <n v="49900"/>
    <n v="-14900"/>
  </r>
  <r>
    <x v="1"/>
    <s v="Honda Activa 5G"/>
    <n v="70000"/>
    <x v="0"/>
    <s v="Individual"/>
    <s v="1"/>
    <s v="1st owner"/>
    <n v="3000"/>
    <n v="59422"/>
    <n v="10578"/>
  </r>
  <r>
    <x v="3"/>
    <s v="Hero Honda Passion Plus"/>
    <n v="25000"/>
    <x v="10"/>
    <s v="Individual"/>
    <s v="1"/>
    <s v="1st owner"/>
    <n v="75000"/>
    <n v="0"/>
    <n v="25000"/>
  </r>
  <r>
    <x v="4"/>
    <s v="Bajaj Pulsar 150"/>
    <n v="25000"/>
    <x v="5"/>
    <s v="Individual"/>
    <s v="1"/>
    <s v="1st owner"/>
    <n v="42000"/>
    <n v="0"/>
    <n v="25000"/>
  </r>
  <r>
    <x v="0"/>
    <s v="Royal Enfield Bullet 350"/>
    <n v="90000"/>
    <x v="13"/>
    <s v="Individual"/>
    <s v="1"/>
    <s v="1st owner"/>
    <n v="13000"/>
    <n v="0"/>
    <n v="90000"/>
  </r>
  <r>
    <x v="4"/>
    <s v="Bajaj Discover 125"/>
    <n v="25000"/>
    <x v="11"/>
    <s v="Individual"/>
    <s v="1"/>
    <s v="1st owner"/>
    <n v="55000"/>
    <n v="57549"/>
    <n v="-32549"/>
  </r>
  <r>
    <x v="4"/>
    <s v="Bajaj Pulsar 150 [2001-2011]"/>
    <n v="42000"/>
    <x v="4"/>
    <s v="Individual"/>
    <s v="1"/>
    <s v="1st owner"/>
    <n v="23000"/>
    <n v="0"/>
    <n v="42000"/>
  </r>
  <r>
    <x v="3"/>
    <s v="Hero Splendor PRO"/>
    <n v="35000"/>
    <x v="3"/>
    <s v="Individual"/>
    <s v="2"/>
    <s v="2nd owner"/>
    <n v="24000"/>
    <n v="51994"/>
    <n v="-16994"/>
  </r>
  <r>
    <x v="3"/>
    <s v="Hero Xtreme Sports"/>
    <n v="50000"/>
    <x v="13"/>
    <s v="Individual"/>
    <s v="1"/>
    <s v="1st owner"/>
    <n v="80000"/>
    <n v="80350"/>
    <n v="-30350"/>
  </r>
  <r>
    <x v="1"/>
    <s v="Honda Activa 3G"/>
    <n v="30000"/>
    <x v="3"/>
    <s v="Individual"/>
    <s v="1"/>
    <s v="1st owner"/>
    <n v="39000"/>
    <n v="54605"/>
    <n v="-24605"/>
  </r>
  <r>
    <x v="2"/>
    <s v="Yamaha FZ16"/>
    <n v="48000"/>
    <x v="7"/>
    <s v="Individual"/>
    <s v="1"/>
    <s v="1st owner"/>
    <n v="20000"/>
    <n v="78712"/>
    <n v="-30712"/>
  </r>
  <r>
    <x v="1"/>
    <s v="Honda CB Hornet 160R"/>
    <n v="65000"/>
    <x v="7"/>
    <s v="Individual"/>
    <s v="1"/>
    <s v="1st owner"/>
    <n v="30000"/>
    <n v="88161"/>
    <n v="-23161"/>
  </r>
  <r>
    <x v="0"/>
    <s v="Royal Enfield Thunderbird 350"/>
    <n v="85000"/>
    <x v="11"/>
    <s v="Individual"/>
    <s v="1"/>
    <s v="1st owner"/>
    <n v="21000"/>
    <n v="0"/>
    <n v="85000"/>
  </r>
  <r>
    <x v="3"/>
    <s v="Hero Hunk"/>
    <n v="45000"/>
    <x v="13"/>
    <s v="Individual"/>
    <s v="1"/>
    <s v="1st owner"/>
    <n v="41000"/>
    <n v="78513"/>
    <n v="-33513"/>
  </r>
  <r>
    <x v="6"/>
    <s v="Suzuki Let''s"/>
    <n v="34000"/>
    <x v="13"/>
    <s v="Individual"/>
    <s v="1"/>
    <s v="1st owner"/>
    <n v="8000"/>
    <n v="50098"/>
    <n v="-16098"/>
  </r>
  <r>
    <x v="0"/>
    <s v="Royal Enfield Electra 4 S"/>
    <n v="90000"/>
    <x v="6"/>
    <s v="Individual"/>
    <s v="1"/>
    <s v="1st owner"/>
    <n v="50000"/>
    <n v="0"/>
    <n v="90000"/>
  </r>
  <r>
    <x v="7"/>
    <s v="TVS Scooty Pep Plus"/>
    <n v="35000"/>
    <x v="9"/>
    <s v="Individual"/>
    <s v="1"/>
    <s v="1st owner"/>
    <n v="8150"/>
    <n v="0"/>
    <n v="35000"/>
  </r>
  <r>
    <x v="9"/>
    <s v="Mahindra Mojo XT300"/>
    <n v="165000"/>
    <x v="1"/>
    <s v="Individual"/>
    <s v="1"/>
    <s v="1st owner"/>
    <n v="1933"/>
    <n v="195500"/>
    <n v="-30500"/>
  </r>
  <r>
    <x v="7"/>
    <s v="TVS Apache RTR 160"/>
    <n v="35000"/>
    <x v="11"/>
    <s v="Individual"/>
    <s v="1"/>
    <s v="1st owner"/>
    <n v="55750"/>
    <n v="0"/>
    <n v="35000"/>
  </r>
  <r>
    <x v="4"/>
    <s v="Bajaj Pulsar AS200"/>
    <n v="65000"/>
    <x v="3"/>
    <s v="Individual"/>
    <s v="1"/>
    <s v="1st owner"/>
    <n v="15856"/>
    <n v="92074"/>
    <n v="-27074"/>
  </r>
  <r>
    <x v="4"/>
    <s v="Bajaj Pulsar 150"/>
    <n v="29500"/>
    <x v="11"/>
    <s v="Individual"/>
    <s v="1"/>
    <s v="1st owner"/>
    <n v="27000"/>
    <n v="0"/>
    <n v="29500"/>
  </r>
  <r>
    <x v="0"/>
    <s v="Royal Enfield Thunderbird 350X"/>
    <n v="165000"/>
    <x v="0"/>
    <s v="Individual"/>
    <s v="1"/>
    <s v="1st owner"/>
    <n v="3700"/>
    <n v="164004"/>
    <n v="996"/>
  </r>
  <r>
    <x v="6"/>
    <s v="Suzuki Intruder 150"/>
    <n v="95000"/>
    <x v="2"/>
    <s v="Individual"/>
    <s v="1"/>
    <s v="1st owner"/>
    <n v="21938"/>
    <n v="0"/>
    <n v="95000"/>
  </r>
  <r>
    <x v="3"/>
    <s v="Hero Honda Karizma ZMR [2010]"/>
    <n v="50000"/>
    <x v="5"/>
    <s v="Individual"/>
    <s v="1"/>
    <s v="1st owner"/>
    <n v="48000"/>
    <n v="0"/>
    <n v="50000"/>
  </r>
  <r>
    <x v="1"/>
    <s v="Honda Dio"/>
    <n v="7500"/>
    <x v="12"/>
    <s v="Individual"/>
    <s v="2"/>
    <s v="2nd owner"/>
    <n v="16000"/>
    <n v="0"/>
    <n v="7500"/>
  </r>
  <r>
    <x v="4"/>
    <s v="Bajaj Xcd"/>
    <n v="25000"/>
    <x v="6"/>
    <s v="Individual"/>
    <s v="1"/>
    <s v="1st owner"/>
    <n v="54000"/>
    <n v="0"/>
    <n v="25000"/>
  </r>
  <r>
    <x v="3"/>
    <s v="Hero Splendor Plus"/>
    <n v="35000"/>
    <x v="13"/>
    <s v="Individual"/>
    <s v="2"/>
    <s v="2nd owner"/>
    <n v="35000"/>
    <n v="0"/>
    <n v="35000"/>
  </r>
  <r>
    <x v="0"/>
    <s v="Royal Enfield Thunderbird 350X"/>
    <n v="160000"/>
    <x v="2"/>
    <s v="Individual"/>
    <s v="1"/>
    <s v="1st owner"/>
    <n v="15000"/>
    <n v="0"/>
    <n v="160000"/>
  </r>
  <r>
    <x v="1"/>
    <s v="Honda CB Unicorn 150"/>
    <n v="50000"/>
    <x v="13"/>
    <s v="Individual"/>
    <s v="1"/>
    <s v="1st owner"/>
    <n v="32000"/>
    <n v="74295"/>
    <n v="-24295"/>
  </r>
  <r>
    <x v="1"/>
    <s v="Honda Activa 5G"/>
    <n v="62000"/>
    <x v="0"/>
    <s v="Individual"/>
    <s v="1"/>
    <s v="1st owner"/>
    <n v="3500"/>
    <n v="57557"/>
    <n v="4443"/>
  </r>
  <r>
    <x v="1"/>
    <s v="Honda CB Twister"/>
    <n v="30000"/>
    <x v="11"/>
    <s v="Individual"/>
    <s v="1"/>
    <s v="1st owner"/>
    <n v="9000"/>
    <n v="53857"/>
    <n v="-23857"/>
  </r>
  <r>
    <x v="3"/>
    <s v="Hero Splendor PRO"/>
    <n v="28000"/>
    <x v="3"/>
    <s v="Individual"/>
    <s v="1"/>
    <s v="1st owner"/>
    <n v="38000"/>
    <n v="49642"/>
    <n v="-21642"/>
  </r>
  <r>
    <x v="3"/>
    <s v="Hero Honda CD Deluxe"/>
    <n v="25000"/>
    <x v="12"/>
    <s v="Individual"/>
    <s v="1"/>
    <s v="1st owner"/>
    <n v="50000"/>
    <n v="0"/>
    <n v="25000"/>
  </r>
  <r>
    <x v="1"/>
    <s v="Honda Activa i [2016-2017]"/>
    <n v="30000"/>
    <x v="3"/>
    <s v="Individual"/>
    <s v="2"/>
    <s v="2nd owner"/>
    <n v="20000"/>
    <n v="51112"/>
    <n v="-21112"/>
  </r>
  <r>
    <x v="0"/>
    <s v="Royal Enfield Classic Gunmetal Grey"/>
    <n v="140000"/>
    <x v="2"/>
    <s v="Individual"/>
    <s v="1"/>
    <s v="1st owner"/>
    <n v="22000"/>
    <n v="148114"/>
    <n v="-8114"/>
  </r>
  <r>
    <x v="7"/>
    <s v="TVS Scooty Zest 110"/>
    <n v="30000"/>
    <x v="1"/>
    <s v="Individual"/>
    <s v="1"/>
    <s v="1st owner"/>
    <n v="9432"/>
    <n v="53751"/>
    <n v="-23751"/>
  </r>
  <r>
    <x v="3"/>
    <s v="Hero CD Deluxe"/>
    <n v="25000"/>
    <x v="13"/>
    <s v="Individual"/>
    <s v="1"/>
    <s v="1st owner"/>
    <n v="70000"/>
    <n v="0"/>
    <n v="25000"/>
  </r>
  <r>
    <x v="6"/>
    <s v="Suzuki Access 125 [2007-2016]"/>
    <n v="22000"/>
    <x v="5"/>
    <s v="Individual"/>
    <s v="2"/>
    <s v="2nd owner"/>
    <n v="43000"/>
    <n v="58314"/>
    <n v="-36314"/>
  </r>
  <r>
    <x v="1"/>
    <s v="Honda Activa [2000-2015]"/>
    <n v="22989"/>
    <x v="9"/>
    <s v="Individual"/>
    <s v="1"/>
    <s v="1st owner"/>
    <n v="500000"/>
    <n v="50267"/>
    <n v="-27278"/>
  </r>
  <r>
    <x v="1"/>
    <s v="Honda Activa 125 [2016-2017]"/>
    <n v="42000"/>
    <x v="7"/>
    <s v="Individual"/>
    <s v="1"/>
    <s v="1st owner"/>
    <n v="30514"/>
    <n v="61653"/>
    <n v="-19653"/>
  </r>
  <r>
    <x v="6"/>
    <s v="Suzuki GS150R"/>
    <n v="30000"/>
    <x v="5"/>
    <s v="Individual"/>
    <s v="1"/>
    <s v="1st owner"/>
    <n v="130000"/>
    <n v="70851"/>
    <n v="-40851"/>
  </r>
  <r>
    <x v="4"/>
    <s v="Bajaj Pulsar 220S"/>
    <n v="55000"/>
    <x v="3"/>
    <s v="Individual"/>
    <s v="1"/>
    <s v="1st owner"/>
    <n v="45000"/>
    <n v="0"/>
    <n v="55000"/>
  </r>
  <r>
    <x v="1"/>
    <s v="Honda Activa 4G"/>
    <n v="45000"/>
    <x v="2"/>
    <s v="Individual"/>
    <s v="1"/>
    <s v="1st owner"/>
    <n v="25000"/>
    <n v="53079"/>
    <n v="-8079"/>
  </r>
  <r>
    <x v="2"/>
    <s v="Yamaha FZ25"/>
    <n v="150000"/>
    <x v="0"/>
    <s v="Individual"/>
    <s v="1"/>
    <s v="1st owner"/>
    <n v="2500"/>
    <n v="133680"/>
    <n v="16320"/>
  </r>
  <r>
    <x v="4"/>
    <s v="Bajaj Pulsar 150"/>
    <n v="42000"/>
    <x v="3"/>
    <s v="Individual"/>
    <s v="1"/>
    <s v="1st owner"/>
    <n v="22770"/>
    <n v="0"/>
    <n v="42000"/>
  </r>
  <r>
    <x v="3"/>
    <s v="Hero Splendor Plus"/>
    <n v="30000"/>
    <x v="3"/>
    <s v="Individual"/>
    <s v="1"/>
    <s v="1st owner"/>
    <n v="30000"/>
    <n v="0"/>
    <n v="30000"/>
  </r>
  <r>
    <x v="4"/>
    <s v="Bajaj Discover 100"/>
    <n v="24999"/>
    <x v="9"/>
    <s v="Individual"/>
    <s v="2"/>
    <s v="2nd owner"/>
    <n v="35000"/>
    <n v="42859"/>
    <n v="-17860"/>
  </r>
  <r>
    <x v="0"/>
    <s v="Royal Enfield Thunderbird 350X"/>
    <n v="160000"/>
    <x v="0"/>
    <s v="Individual"/>
    <s v="1"/>
    <s v="1st owner"/>
    <n v="6330"/>
    <n v="0"/>
    <n v="160000"/>
  </r>
  <r>
    <x v="0"/>
    <s v="Royal Enfield Classic 350"/>
    <n v="175000"/>
    <x v="8"/>
    <s v="Individual"/>
    <s v="1"/>
    <s v="1st owner"/>
    <n v="500"/>
    <n v="0"/>
    <n v="175000"/>
  </r>
  <r>
    <x v="4"/>
    <s v="Bajaj Pulsar 150"/>
    <n v="40000"/>
    <x v="11"/>
    <s v="Individual"/>
    <s v="1"/>
    <s v="1st owner"/>
    <n v="43400"/>
    <n v="0"/>
    <n v="40000"/>
  </r>
  <r>
    <x v="4"/>
    <s v="Bajaj Pulsar NS160"/>
    <n v="85000"/>
    <x v="2"/>
    <s v="Individual"/>
    <s v="1"/>
    <s v="1st owner"/>
    <n v="7004"/>
    <n v="0"/>
    <n v="85000"/>
  </r>
  <r>
    <x v="0"/>
    <s v="Royal Enfield Classic Desert Storm"/>
    <n v="150000"/>
    <x v="1"/>
    <s v="Individual"/>
    <s v="1"/>
    <s v="1st owner"/>
    <n v="16500"/>
    <n v="181445"/>
    <n v="-31445"/>
  </r>
  <r>
    <x v="6"/>
    <s v="Suzuki Gixxer SF"/>
    <n v="80000"/>
    <x v="2"/>
    <s v="Individual"/>
    <s v="1"/>
    <s v="1st owner"/>
    <n v="12500"/>
    <n v="0"/>
    <n v="80000"/>
  </r>
  <r>
    <x v="7"/>
    <s v="TVS Apache RTR 200 4V"/>
    <n v="95000"/>
    <x v="2"/>
    <s v="Individual"/>
    <s v="1"/>
    <s v="1st owner"/>
    <n v="9600"/>
    <n v="0"/>
    <n v="95000"/>
  </r>
  <r>
    <x v="4"/>
    <s v="Bajaj V15"/>
    <n v="42000"/>
    <x v="7"/>
    <s v="Individual"/>
    <s v="1"/>
    <s v="1st owner"/>
    <n v="35000"/>
    <n v="65626"/>
    <n v="-23626"/>
  </r>
  <r>
    <x v="7"/>
    <s v="TVS XL 100 Heavy Duty"/>
    <n v="40000"/>
    <x v="0"/>
    <s v="Individual"/>
    <s v="1"/>
    <s v="1st owner"/>
    <n v="11000"/>
    <n v="0"/>
    <n v="40000"/>
  </r>
  <r>
    <x v="2"/>
    <s v="Yamaha FZ S V 2.0"/>
    <n v="50000"/>
    <x v="3"/>
    <s v="Individual"/>
    <s v="1"/>
    <s v="1st owner"/>
    <n v="20000"/>
    <n v="84042"/>
    <n v="-34042"/>
  </r>
  <r>
    <x v="3"/>
    <s v="Hero HF Deluxe"/>
    <n v="40000"/>
    <x v="2"/>
    <s v="Individual"/>
    <s v="1"/>
    <s v="1st owner"/>
    <n v="13000"/>
    <n v="0"/>
    <n v="40000"/>
  </r>
  <r>
    <x v="10"/>
    <s v="Aprilia SR 125"/>
    <n v="75000"/>
    <x v="0"/>
    <s v="Individual"/>
    <s v="1"/>
    <s v="1st owner"/>
    <n v="3500"/>
    <n v="0"/>
    <n v="75000"/>
  </r>
  <r>
    <x v="2"/>
    <s v="Yamaha FZ25"/>
    <n v="120000"/>
    <x v="1"/>
    <s v="Individual"/>
    <s v="1"/>
    <s v="1st owner"/>
    <n v="9000"/>
    <n v="132680"/>
    <n v="-12680"/>
  </r>
  <r>
    <x v="3"/>
    <s v="Hero Honda Glamour"/>
    <n v="30000"/>
    <x v="6"/>
    <s v="Individual"/>
    <s v="1"/>
    <s v="1st owner"/>
    <n v="7500"/>
    <n v="0"/>
    <n v="30000"/>
  </r>
  <r>
    <x v="4"/>
    <s v="Bajaj Discover 125 ST"/>
    <n v="17500"/>
    <x v="11"/>
    <s v="Individual"/>
    <s v="1"/>
    <s v="1st owner"/>
    <n v="38000"/>
    <n v="58438"/>
    <n v="-40938"/>
  </r>
  <r>
    <x v="3"/>
    <s v="Hero Honda Passion Plus"/>
    <n v="7500"/>
    <x v="14"/>
    <s v="Individual"/>
    <s v="1"/>
    <s v="1st owner"/>
    <n v="120000"/>
    <n v="0"/>
    <n v="7500"/>
  </r>
  <r>
    <x v="1"/>
    <s v="Honda Aviator"/>
    <n v="57000"/>
    <x v="2"/>
    <s v="Individual"/>
    <s v="1"/>
    <s v="1st owner"/>
    <n v="6465"/>
    <n v="61118"/>
    <n v="-4118"/>
  </r>
  <r>
    <x v="11"/>
    <s v="Vespa SXL 149"/>
    <n v="80000"/>
    <x v="2"/>
    <s v="Individual"/>
    <s v="1"/>
    <s v="1st owner"/>
    <n v="18803"/>
    <n v="0"/>
    <n v="80000"/>
  </r>
  <r>
    <x v="7"/>
    <s v="TVS Scooty Pep Plus"/>
    <n v="18000"/>
    <x v="5"/>
    <s v="Individual"/>
    <s v="1"/>
    <s v="1st owner"/>
    <n v="20000"/>
    <n v="0"/>
    <n v="18000"/>
  </r>
  <r>
    <x v="3"/>
    <s v="Hero Xtreme [2013-2014]"/>
    <n v="25000"/>
    <x v="11"/>
    <s v="Individual"/>
    <s v="1"/>
    <s v="1st owner"/>
    <n v="24000"/>
    <n v="75936"/>
    <n v="-50936"/>
  </r>
  <r>
    <x v="0"/>
    <s v="Royal Enfield Thunderbird 350"/>
    <n v="83900"/>
    <x v="13"/>
    <s v="Individual"/>
    <s v="2"/>
    <s v="2nd owner"/>
    <n v="22000"/>
    <n v="0"/>
    <n v="83900"/>
  </r>
  <r>
    <x v="12"/>
    <s v="UM Renegade Commando"/>
    <n v="160000"/>
    <x v="2"/>
    <s v="Individual"/>
    <s v="1"/>
    <s v="1st owner"/>
    <n v="7000"/>
    <n v="180525"/>
    <n v="-20525"/>
  </r>
  <r>
    <x v="0"/>
    <s v="Royal Enfield Classic Gunmetal Grey"/>
    <n v="135000"/>
    <x v="2"/>
    <s v="Individual"/>
    <s v="1"/>
    <s v="1st owner"/>
    <n v="6100"/>
    <n v="148114"/>
    <n v="-13114"/>
  </r>
  <r>
    <x v="1"/>
    <s v="Honda CB Hornet 160R"/>
    <n v="55000"/>
    <x v="1"/>
    <s v="Individual"/>
    <s v="1"/>
    <s v="1st owner"/>
    <n v="14000"/>
    <n v="87543"/>
    <n v="-32543"/>
  </r>
  <r>
    <x v="1"/>
    <s v="Honda Shine"/>
    <n v="50000"/>
    <x v="1"/>
    <s v="Individual"/>
    <s v="1"/>
    <s v="1st owner"/>
    <n v="23000"/>
    <n v="0"/>
    <n v="50000"/>
  </r>
  <r>
    <x v="4"/>
    <s v="Bajaj Discover 100"/>
    <n v="20000"/>
    <x v="9"/>
    <s v="Individual"/>
    <s v="1"/>
    <s v="1st owner"/>
    <n v="85000"/>
    <n v="42859"/>
    <n v="-22859"/>
  </r>
  <r>
    <x v="3"/>
    <s v="Hero Honda CBZ extreme"/>
    <n v="25000"/>
    <x v="5"/>
    <s v="Individual"/>
    <s v="1"/>
    <s v="1st owner"/>
    <n v="40000"/>
    <n v="0"/>
    <n v="25000"/>
  </r>
  <r>
    <x v="0"/>
    <s v="Royal Enfield Classic 350"/>
    <n v="125000"/>
    <x v="1"/>
    <s v="Individual"/>
    <s v="1"/>
    <s v="1st owner"/>
    <n v="18000"/>
    <n v="0"/>
    <n v="125000"/>
  </r>
  <r>
    <x v="1"/>
    <s v="Honda Activa 5G"/>
    <n v="55000"/>
    <x v="0"/>
    <s v="Individual"/>
    <s v="1"/>
    <s v="1st owner"/>
    <n v="10000"/>
    <n v="57557"/>
    <n v="-2557"/>
  </r>
  <r>
    <x v="4"/>
    <s v="Bajaj Avenger Street 150 [2018]"/>
    <n v="50000"/>
    <x v="7"/>
    <s v="Individual"/>
    <s v="1"/>
    <s v="1st owner"/>
    <n v="40000"/>
    <n v="80435"/>
    <n v="-30435"/>
  </r>
  <r>
    <x v="0"/>
    <s v="Royal Enfield Continental GT 650"/>
    <n v="299000"/>
    <x v="0"/>
    <s v="Individual"/>
    <s v="1"/>
    <s v="1st owner"/>
    <n v="1500"/>
    <n v="0"/>
    <n v="299000"/>
  </r>
  <r>
    <x v="1"/>
    <s v="Honda Activa 3G"/>
    <n v="60000"/>
    <x v="3"/>
    <s v="Individual"/>
    <s v="1"/>
    <s v="1st owner"/>
    <n v="30000"/>
    <n v="54605"/>
    <n v="5395"/>
  </r>
  <r>
    <x v="1"/>
    <s v="Honda Activa 3G"/>
    <n v="40000"/>
    <x v="3"/>
    <s v="Individual"/>
    <s v="1"/>
    <s v="1st owner"/>
    <n v="3000"/>
    <n v="54605"/>
    <n v="-14605"/>
  </r>
  <r>
    <x v="4"/>
    <s v="Bajaj Pulsar 180"/>
    <n v="15000"/>
    <x v="6"/>
    <s v="Individual"/>
    <s v="1"/>
    <s v="1st owner"/>
    <n v="55000"/>
    <n v="85011"/>
    <n v="-70011"/>
  </r>
  <r>
    <x v="13"/>
    <s v="Harley-Davidson Street Bob"/>
    <n v="750000"/>
    <x v="11"/>
    <s v="Individual"/>
    <s v="2"/>
    <s v="2nd owner"/>
    <n v="12000"/>
    <n v="1278000"/>
    <n v="-528000"/>
  </r>
  <r>
    <x v="3"/>
    <s v="Hero Honda CBZ extreme"/>
    <n v="20000"/>
    <x v="15"/>
    <s v="Individual"/>
    <s v="1"/>
    <s v="1st owner"/>
    <n v="90000"/>
    <n v="0"/>
    <n v="20000"/>
  </r>
  <r>
    <x v="0"/>
    <s v="Royal Enfield Classic Gunmetal Grey"/>
    <n v="190000"/>
    <x v="8"/>
    <s v="Individual"/>
    <s v="1"/>
    <s v="1st owner"/>
    <n v="500"/>
    <n v="155740"/>
    <n v="34260"/>
  </r>
  <r>
    <x v="8"/>
    <s v="KTM 390 Duke ABS [2013-2016]"/>
    <n v="130000"/>
    <x v="3"/>
    <s v="Individual"/>
    <s v="1"/>
    <s v="1st owner"/>
    <n v="50000"/>
    <n v="202127"/>
    <n v="-72127"/>
  </r>
  <r>
    <x v="1"/>
    <s v="Honda CB Hornet 160R"/>
    <n v="54786"/>
    <x v="7"/>
    <s v="Individual"/>
    <s v="1"/>
    <s v="1st owner"/>
    <n v="25000"/>
    <n v="88161"/>
    <n v="-33375"/>
  </r>
  <r>
    <x v="8"/>
    <s v="KTM 200 Duke"/>
    <n v="72000"/>
    <x v="11"/>
    <s v="Individual"/>
    <s v="1"/>
    <s v="1st owner"/>
    <n v="36500"/>
    <n v="0"/>
    <n v="72000"/>
  </r>
  <r>
    <x v="3"/>
    <s v="Hero Karizma 2014"/>
    <n v="35000"/>
    <x v="11"/>
    <s v="Individual"/>
    <s v="1"/>
    <s v="1st owner"/>
    <n v="26000"/>
    <n v="86744"/>
    <n v="-51744"/>
  </r>
  <r>
    <x v="3"/>
    <s v="Hero Glamour 125"/>
    <n v="45000"/>
    <x v="1"/>
    <s v="Individual"/>
    <s v="1"/>
    <s v="1st owner"/>
    <n v="18000"/>
    <n v="61600"/>
    <n v="-16600"/>
  </r>
  <r>
    <x v="0"/>
    <s v="Royal Enfield Classic 350"/>
    <n v="85000"/>
    <x v="11"/>
    <s v="Individual"/>
    <s v="1"/>
    <s v="1st owner"/>
    <n v="49000"/>
    <n v="0"/>
    <n v="85000"/>
  </r>
  <r>
    <x v="0"/>
    <s v="Royal Enfield Classic 500"/>
    <n v="100000"/>
    <x v="11"/>
    <s v="Individual"/>
    <s v="1"/>
    <s v="1st owner"/>
    <n v="18000"/>
    <n v="156304"/>
    <n v="-56304"/>
  </r>
  <r>
    <x v="4"/>
    <s v="Bajaj Dominar 400"/>
    <n v="138000"/>
    <x v="1"/>
    <s v="Individual"/>
    <s v="1"/>
    <s v="1st owner"/>
    <n v="15000"/>
    <n v="0"/>
    <n v="138000"/>
  </r>
  <r>
    <x v="0"/>
    <s v="Royal Enfield Thunderbird 350X"/>
    <n v="150000"/>
    <x v="2"/>
    <s v="Individual"/>
    <s v="1"/>
    <s v="1st owner"/>
    <n v="8500"/>
    <n v="0"/>
    <n v="150000"/>
  </r>
  <r>
    <x v="8"/>
    <s v="KTM RC 390"/>
    <n v="180000"/>
    <x v="1"/>
    <s v="Individual"/>
    <s v="1"/>
    <s v="1st owner"/>
    <n v="3775"/>
    <n v="0"/>
    <n v="180000"/>
  </r>
  <r>
    <x v="0"/>
    <s v="Royal Enfield Thunderbird 350"/>
    <n v="100000"/>
    <x v="3"/>
    <s v="Individual"/>
    <s v="1"/>
    <s v="1st owner"/>
    <n v="14500"/>
    <n v="0"/>
    <n v="100000"/>
  </r>
  <r>
    <x v="3"/>
    <s v="Hero Hunk"/>
    <n v="20000"/>
    <x v="5"/>
    <s v="Individual"/>
    <s v="1"/>
    <s v="1st owner"/>
    <n v="35000"/>
    <n v="78513"/>
    <n v="-58513"/>
  </r>
  <r>
    <x v="8"/>
    <s v="KTM 390 Duke"/>
    <n v="170000"/>
    <x v="1"/>
    <s v="Individual"/>
    <s v="1"/>
    <s v="1st owner"/>
    <n v="14000"/>
    <n v="0"/>
    <n v="170000"/>
  </r>
  <r>
    <x v="6"/>
    <s v="Suzuki Gixxer [2014-2018]"/>
    <n v="60000"/>
    <x v="7"/>
    <s v="Individual"/>
    <s v="1"/>
    <s v="1st owner"/>
    <n v="16000"/>
    <n v="84246"/>
    <n v="-24246"/>
  </r>
  <r>
    <x v="0"/>
    <s v="Royal Enfield Bullet 350"/>
    <n v="123000"/>
    <x v="7"/>
    <s v="Individual"/>
    <s v="1"/>
    <s v="1st owner"/>
    <n v="7000"/>
    <n v="0"/>
    <n v="123000"/>
  </r>
  <r>
    <x v="6"/>
    <s v="Suzuki Access 125"/>
    <n v="60000"/>
    <x v="1"/>
    <s v="Individual"/>
    <s v="1"/>
    <s v="1st owner"/>
    <n v="4000"/>
    <n v="0"/>
    <n v="60000"/>
  </r>
  <r>
    <x v="7"/>
    <s v="TVS Apache RTR 200 4V"/>
    <n v="100000"/>
    <x v="1"/>
    <s v="Individual"/>
    <s v="1"/>
    <s v="1st owner"/>
    <n v="45000"/>
    <n v="0"/>
    <n v="100000"/>
  </r>
  <r>
    <x v="3"/>
    <s v="Hero Xtreme Sports"/>
    <n v="22000"/>
    <x v="13"/>
    <s v="Individual"/>
    <s v="1"/>
    <s v="1st owner"/>
    <n v="99000"/>
    <n v="78350"/>
    <n v="-56350"/>
  </r>
  <r>
    <x v="1"/>
    <s v="Honda Activa [2000-2015]"/>
    <n v="30000"/>
    <x v="13"/>
    <s v="Individual"/>
    <s v="1"/>
    <s v="1st owner"/>
    <n v="52000"/>
    <n v="50267"/>
    <n v="-20267"/>
  </r>
  <r>
    <x v="4"/>
    <s v="Bajaj Discover 125"/>
    <n v="28000"/>
    <x v="11"/>
    <s v="Individual"/>
    <s v="1"/>
    <s v="1st owner"/>
    <n v="45000"/>
    <n v="60122"/>
    <n v="-32122"/>
  </r>
  <r>
    <x v="4"/>
    <s v="Bajaj Pulsar 150"/>
    <n v="50000"/>
    <x v="15"/>
    <s v="Individual"/>
    <s v="1"/>
    <s v="1st owner"/>
    <n v="52000"/>
    <n v="0"/>
    <n v="50000"/>
  </r>
  <r>
    <x v="2"/>
    <s v="Yamaha Saluto RX"/>
    <n v="40000"/>
    <x v="1"/>
    <s v="Individual"/>
    <s v="1"/>
    <s v="1st owner"/>
    <n v="27000"/>
    <n v="49521"/>
    <n v="-9521"/>
  </r>
  <r>
    <x v="3"/>
    <s v="Hero HF Deluxe"/>
    <n v="43000"/>
    <x v="2"/>
    <s v="Individual"/>
    <s v="1"/>
    <s v="1st owner"/>
    <n v="60000"/>
    <n v="0"/>
    <n v="43000"/>
  </r>
  <r>
    <x v="6"/>
    <s v="Suzuki Access 125"/>
    <n v="40000"/>
    <x v="3"/>
    <s v="Individual"/>
    <s v="1"/>
    <s v="1st owner"/>
    <n v="2300"/>
    <n v="0"/>
    <n v="40000"/>
  </r>
  <r>
    <x v="0"/>
    <s v="Royal Enfield Classic Desert Storm"/>
    <n v="100000"/>
    <x v="9"/>
    <s v="Individual"/>
    <s v="1"/>
    <s v="1st owner"/>
    <n v="15000"/>
    <n v="181445"/>
    <n v="-81445"/>
  </r>
  <r>
    <x v="3"/>
    <s v="Hero HF Deluxe"/>
    <n v="30000"/>
    <x v="7"/>
    <s v="Individual"/>
    <s v="1"/>
    <s v="1st owner"/>
    <n v="50000"/>
    <n v="0"/>
    <n v="30000"/>
  </r>
  <r>
    <x v="8"/>
    <s v="KTM RC 200"/>
    <n v="130000"/>
    <x v="1"/>
    <s v="Individual"/>
    <s v="1"/>
    <s v="1st owner"/>
    <n v="27000"/>
    <n v="0"/>
    <n v="130000"/>
  </r>
  <r>
    <x v="1"/>
    <s v="Honda CB Hornet 160R"/>
    <n v="48000"/>
    <x v="7"/>
    <s v="Individual"/>
    <s v="2"/>
    <s v="2nd owner"/>
    <n v="25000"/>
    <n v="88161"/>
    <n v="-40161"/>
  </r>
  <r>
    <x v="4"/>
    <s v="Bajaj CT 100"/>
    <n v="32000"/>
    <x v="1"/>
    <s v="Individual"/>
    <s v="1"/>
    <s v="1st owner"/>
    <n v="40000"/>
    <n v="0"/>
    <n v="32000"/>
  </r>
  <r>
    <x v="3"/>
    <s v="Hero Honda Pleasure"/>
    <n v="23000"/>
    <x v="5"/>
    <s v="Individual"/>
    <s v="1"/>
    <s v="1st owner"/>
    <n v="32000"/>
    <n v="0"/>
    <n v="23000"/>
  </r>
  <r>
    <x v="4"/>
    <s v="Bajaj Pulsar 135 LS"/>
    <n v="20000"/>
    <x v="5"/>
    <s v="Individual"/>
    <s v="2"/>
    <s v="2nd owner"/>
    <n v="50000"/>
    <n v="64589"/>
    <n v="-44589"/>
  </r>
  <r>
    <x v="0"/>
    <s v="Royal Enfield Classic 350"/>
    <n v="125000"/>
    <x v="1"/>
    <s v="Individual"/>
    <s v="1"/>
    <s v="1st owner"/>
    <n v="36000"/>
    <n v="0"/>
    <n v="125000"/>
  </r>
  <r>
    <x v="1"/>
    <s v="Honda Navi [2016-2017]"/>
    <n v="23000"/>
    <x v="7"/>
    <s v="Individual"/>
    <s v="1"/>
    <s v="1st owner"/>
    <n v="17450"/>
    <n v="44389"/>
    <n v="-21389"/>
  </r>
  <r>
    <x v="4"/>
    <s v="Bajaj Discover 125"/>
    <n v="15000"/>
    <x v="4"/>
    <s v="Individual"/>
    <s v="1"/>
    <s v="1st owner"/>
    <n v="32000"/>
    <n v="57549"/>
    <n v="-42549"/>
  </r>
  <r>
    <x v="2"/>
    <s v="Yamaha SZ RR V 2.0"/>
    <n v="35000"/>
    <x v="3"/>
    <s v="Individual"/>
    <s v="1"/>
    <s v="1st owner"/>
    <n v="38000"/>
    <n v="69983"/>
    <n v="-34983"/>
  </r>
  <r>
    <x v="4"/>
    <s v="Bajaj Discover 150"/>
    <n v="25000"/>
    <x v="13"/>
    <s v="Individual"/>
    <s v="2"/>
    <s v="2nd owner"/>
    <n v="71000"/>
    <n v="54299"/>
    <n v="-29299"/>
  </r>
  <r>
    <x v="4"/>
    <s v="Bajaj Pulsar 150"/>
    <n v="80000"/>
    <x v="0"/>
    <s v="Individual"/>
    <s v="1"/>
    <s v="1st owner"/>
    <n v="8000"/>
    <n v="0"/>
    <n v="80000"/>
  </r>
  <r>
    <x v="7"/>
    <s v="TVS Flame"/>
    <n v="15000"/>
    <x v="5"/>
    <s v="Individual"/>
    <s v="1"/>
    <s v="1st owner"/>
    <n v="12000"/>
    <n v="0"/>
    <n v="15000"/>
  </r>
  <r>
    <x v="11"/>
    <s v="Vespa VX 125"/>
    <n v="45000"/>
    <x v="11"/>
    <s v="Individual"/>
    <s v="2"/>
    <s v="2nd owner"/>
    <n v="50000"/>
    <n v="72303"/>
    <n v="-27303"/>
  </r>
  <r>
    <x v="2"/>
    <s v="Yamaha SZ X"/>
    <n v="25000"/>
    <x v="9"/>
    <s v="Individual"/>
    <s v="2"/>
    <s v="2nd owner"/>
    <n v="30000"/>
    <n v="65800"/>
    <n v="-40800"/>
  </r>
  <r>
    <x v="1"/>
    <s v="Honda CBF Stunner"/>
    <n v="35000"/>
    <x v="11"/>
    <s v="Individual"/>
    <s v="1"/>
    <s v="1st owner"/>
    <n v="15888"/>
    <n v="58757"/>
    <n v="-23757"/>
  </r>
  <r>
    <x v="4"/>
    <s v="Bajaj Discover 100 T"/>
    <n v="25000"/>
    <x v="11"/>
    <s v="Individual"/>
    <s v="1"/>
    <s v="1st owner"/>
    <n v="26000"/>
    <n v="47032"/>
    <n v="-22032"/>
  </r>
  <r>
    <x v="0"/>
    <s v="Royal Enfield Classic 350"/>
    <n v="170000"/>
    <x v="2"/>
    <s v="Individual"/>
    <s v="1"/>
    <s v="1st owner"/>
    <n v="5600"/>
    <n v="0"/>
    <n v="170000"/>
  </r>
  <r>
    <x v="1"/>
    <s v="Honda Activa [2000-2015]"/>
    <n v="25000"/>
    <x v="13"/>
    <s v="Individual"/>
    <s v="1"/>
    <s v="1st owner"/>
    <n v="41000"/>
    <n v="50267"/>
    <n v="-25267"/>
  </r>
  <r>
    <x v="0"/>
    <s v="Royal Enfield Electra 5 S"/>
    <n v="60000"/>
    <x v="15"/>
    <s v="Individual"/>
    <s v="2"/>
    <s v="2nd owner"/>
    <n v="19612"/>
    <n v="0"/>
    <n v="60000"/>
  </r>
  <r>
    <x v="4"/>
    <s v="Bajaj Pulsar 150"/>
    <n v="41000"/>
    <x v="9"/>
    <s v="Individual"/>
    <s v="1"/>
    <s v="1st owner"/>
    <n v="17000"/>
    <n v="0"/>
    <n v="41000"/>
  </r>
  <r>
    <x v="1"/>
    <s v="Honda Shine"/>
    <n v="35000"/>
    <x v="9"/>
    <s v="Individual"/>
    <s v="1"/>
    <s v="1st owner"/>
    <n v="33700"/>
    <n v="0"/>
    <n v="35000"/>
  </r>
  <r>
    <x v="1"/>
    <s v="Honda CB Unicorn 160"/>
    <n v="75000"/>
    <x v="3"/>
    <s v="Individual"/>
    <s v="1"/>
    <s v="1st owner"/>
    <n v="100000"/>
    <n v="79233"/>
    <n v="-4233"/>
  </r>
  <r>
    <x v="1"/>
    <s v="Honda Activa 3G"/>
    <n v="47999"/>
    <x v="7"/>
    <s v="Individual"/>
    <s v="1"/>
    <s v="1st owner"/>
    <n v="6000"/>
    <n v="54605"/>
    <n v="-6606"/>
  </r>
  <r>
    <x v="1"/>
    <s v="Honda Shine"/>
    <n v="36999"/>
    <x v="4"/>
    <s v="Individual"/>
    <s v="1"/>
    <s v="1st owner"/>
    <n v="21000"/>
    <n v="0"/>
    <n v="36999"/>
  </r>
  <r>
    <x v="4"/>
    <s v="Bajaj Pulsar 180"/>
    <n v="25000"/>
    <x v="15"/>
    <s v="Individual"/>
    <s v="1"/>
    <s v="1st owner"/>
    <n v="80000"/>
    <n v="85011"/>
    <n v="-60011"/>
  </r>
  <r>
    <x v="6"/>
    <s v="Suzuki Gixxer SF"/>
    <n v="60000"/>
    <x v="7"/>
    <s v="Individual"/>
    <s v="1"/>
    <s v="1st owner"/>
    <n v="15000"/>
    <n v="0"/>
    <n v="60000"/>
  </r>
  <r>
    <x v="1"/>
    <s v="Honda CB Unicorn 150"/>
    <n v="50000"/>
    <x v="15"/>
    <s v="Individual"/>
    <s v="1"/>
    <s v="1st owner"/>
    <n v="46000"/>
    <n v="74295"/>
    <n v="-24295"/>
  </r>
  <r>
    <x v="2"/>
    <s v="Yamaha YZF R15 [2011-2018]"/>
    <n v="65000"/>
    <x v="11"/>
    <s v="Individual"/>
    <s v="1"/>
    <s v="1st owner"/>
    <n v="11000"/>
    <n v="118997"/>
    <n v="-53997"/>
  </r>
  <r>
    <x v="7"/>
    <s v="TVS Sport"/>
    <n v="12000"/>
    <x v="15"/>
    <s v="Individual"/>
    <s v="1"/>
    <s v="1st owner"/>
    <n v="72000"/>
    <n v="0"/>
    <n v="12000"/>
  </r>
  <r>
    <x v="4"/>
    <s v="Bajaj Pulsar AS200"/>
    <n v="60000"/>
    <x v="3"/>
    <s v="Individual"/>
    <s v="1"/>
    <s v="1st owner"/>
    <n v="50000"/>
    <n v="92074"/>
    <n v="-32074"/>
  </r>
  <r>
    <x v="1"/>
    <s v="Honda Activa [2000-2015]"/>
    <n v="20000"/>
    <x v="5"/>
    <s v="Individual"/>
    <s v="1"/>
    <s v="1st owner"/>
    <n v="50000"/>
    <n v="50267"/>
    <n v="-30267"/>
  </r>
  <r>
    <x v="2"/>
    <s v="Yamaha FZ16"/>
    <n v="27000"/>
    <x v="4"/>
    <s v="Individual"/>
    <s v="1"/>
    <s v="1st owner"/>
    <n v="67000"/>
    <n v="78712"/>
    <n v="-51712"/>
  </r>
  <r>
    <x v="4"/>
    <s v="Bajaj Boxer"/>
    <n v="10000"/>
    <x v="16"/>
    <s v="Individual"/>
    <s v="1"/>
    <s v="1st owner"/>
    <n v="30000"/>
    <n v="0"/>
    <n v="10000"/>
  </r>
  <r>
    <x v="3"/>
    <s v="Hero Honda Hunk"/>
    <n v="56000"/>
    <x v="3"/>
    <s v="Individual"/>
    <s v="1"/>
    <s v="1st owner"/>
    <n v="48000"/>
    <n v="0"/>
    <n v="56000"/>
  </r>
  <r>
    <x v="3"/>
    <s v="Hero Honda Hunk"/>
    <n v="58000"/>
    <x v="3"/>
    <s v="Individual"/>
    <s v="1"/>
    <s v="1st owner"/>
    <n v="48000"/>
    <n v="0"/>
    <n v="58000"/>
  </r>
  <r>
    <x v="4"/>
    <s v="Bajaj Avenger Cruise 220"/>
    <n v="87000"/>
    <x v="2"/>
    <s v="Individual"/>
    <s v="1"/>
    <s v="1st owner"/>
    <n v="8000"/>
    <n v="0"/>
    <n v="87000"/>
  </r>
  <r>
    <x v="2"/>
    <s v="Yamaha Ray Z"/>
    <n v="35000"/>
    <x v="3"/>
    <s v="Individual"/>
    <s v="1"/>
    <s v="1st owner"/>
    <n v="15500"/>
    <n v="52949"/>
    <n v="-17949"/>
  </r>
  <r>
    <x v="4"/>
    <s v="Bajaj Pulsar 180"/>
    <n v="35000"/>
    <x v="9"/>
    <s v="Individual"/>
    <s v="1"/>
    <s v="1st owner"/>
    <n v="45000"/>
    <n v="85011"/>
    <n v="-50011"/>
  </r>
  <r>
    <x v="4"/>
    <s v="Bajaj Discover 150F"/>
    <n v="40000"/>
    <x v="13"/>
    <s v="Individual"/>
    <s v="2"/>
    <s v="2nd owner"/>
    <n v="60855"/>
    <n v="64071"/>
    <n v="-24071"/>
  </r>
  <r>
    <x v="4"/>
    <s v="Bajaj Pulsar 135 LS"/>
    <n v="56000"/>
    <x v="1"/>
    <s v="Individual"/>
    <s v="3"/>
    <s v="3rd owner"/>
    <n v="37714"/>
    <n v="64589"/>
    <n v="-8589"/>
  </r>
  <r>
    <x v="4"/>
    <s v="Bajaj Pulsar 180"/>
    <n v="30000"/>
    <x v="6"/>
    <s v="Individual"/>
    <s v="2"/>
    <s v="2nd owner"/>
    <n v="60000"/>
    <n v="85011"/>
    <n v="-55011"/>
  </r>
  <r>
    <x v="1"/>
    <s v="Honda Activa 125 [2016-2017]"/>
    <n v="40000"/>
    <x v="1"/>
    <s v="Individual"/>
    <s v="1"/>
    <s v="1st owner"/>
    <n v="26000"/>
    <n v="61545"/>
    <n v="-21545"/>
  </r>
  <r>
    <x v="3"/>
    <s v="Hero HF Deluxe"/>
    <n v="60000"/>
    <x v="0"/>
    <s v="Individual"/>
    <s v="1"/>
    <s v="1st owner"/>
    <n v="6000"/>
    <n v="0"/>
    <n v="60000"/>
  </r>
  <r>
    <x v="3"/>
    <s v="Hero Karizma 2014"/>
    <n v="40000"/>
    <x v="11"/>
    <s v="Individual"/>
    <s v="1"/>
    <s v="1st owner"/>
    <n v="30000"/>
    <n v="86744"/>
    <n v="-46744"/>
  </r>
  <r>
    <x v="4"/>
    <s v="Bajaj Platina 100"/>
    <n v="40000"/>
    <x v="2"/>
    <s v="Individual"/>
    <s v="1"/>
    <s v="1st owner"/>
    <n v="17000"/>
    <n v="0"/>
    <n v="40000"/>
  </r>
  <r>
    <x v="0"/>
    <s v="Royal Enfield Bullet 500"/>
    <n v="130000"/>
    <x v="3"/>
    <s v="Individual"/>
    <s v="1"/>
    <s v="1st owner"/>
    <n v="34601"/>
    <n v="168482"/>
    <n v="-38482"/>
  </r>
  <r>
    <x v="4"/>
    <s v="Bajaj Pulsar AS200"/>
    <n v="45000"/>
    <x v="3"/>
    <s v="Individual"/>
    <s v="1"/>
    <s v="1st owner"/>
    <n v="48000"/>
    <n v="92074"/>
    <n v="-47074"/>
  </r>
  <r>
    <x v="2"/>
    <s v="Yamaha FZ S [2012-2016]"/>
    <n v="42000"/>
    <x v="11"/>
    <s v="Individual"/>
    <s v="1"/>
    <s v="1st owner"/>
    <n v="60000"/>
    <n v="79432"/>
    <n v="-37432"/>
  </r>
  <r>
    <x v="4"/>
    <s v="Bajaj Pulsar 220 Fi"/>
    <n v="25000"/>
    <x v="9"/>
    <s v="Individual"/>
    <s v="1"/>
    <s v="1st owner"/>
    <n v="44000"/>
    <n v="0"/>
    <n v="25000"/>
  </r>
  <r>
    <x v="4"/>
    <s v="Bajaj Pulsar 150"/>
    <n v="15000"/>
    <x v="10"/>
    <s v="Individual"/>
    <s v="1"/>
    <s v="1st owner"/>
    <n v="55000"/>
    <n v="0"/>
    <n v="15000"/>
  </r>
  <r>
    <x v="4"/>
    <s v="Bajaj Dominar 400 [2018]"/>
    <n v="170000"/>
    <x v="2"/>
    <s v="Individual"/>
    <s v="1"/>
    <s v="1st owner"/>
    <n v="16000"/>
    <n v="163331"/>
    <n v="6669"/>
  </r>
  <r>
    <x v="3"/>
    <s v="Hero Passion X Pro [2016-2017]"/>
    <n v="38000"/>
    <x v="7"/>
    <s v="Individual"/>
    <s v="2"/>
    <s v="2nd owner"/>
    <n v="20000"/>
    <n v="59095"/>
    <n v="-21095"/>
  </r>
  <r>
    <x v="2"/>
    <s v="Yamaha FZ S V 2.0"/>
    <n v="60000"/>
    <x v="3"/>
    <s v="Individual"/>
    <s v="2"/>
    <s v="2nd owner"/>
    <n v="17500"/>
    <n v="84042"/>
    <n v="-24042"/>
  </r>
  <r>
    <x v="7"/>
    <s v="TVS Apache RTR 160"/>
    <n v="65000"/>
    <x v="1"/>
    <s v="Individual"/>
    <s v="1"/>
    <s v="1st owner"/>
    <n v="46000"/>
    <n v="0"/>
    <n v="65000"/>
  </r>
  <r>
    <x v="4"/>
    <s v="Bajaj Avenger [2015]"/>
    <n v="35000"/>
    <x v="4"/>
    <s v="Individual"/>
    <s v="1"/>
    <s v="1st owner"/>
    <n v="30000"/>
    <n v="75502"/>
    <n v="-40502"/>
  </r>
  <r>
    <x v="4"/>
    <s v="Bajaj Pulsar 150"/>
    <n v="70000"/>
    <x v="0"/>
    <s v="Individual"/>
    <s v="1"/>
    <s v="1st owner"/>
    <n v="6500"/>
    <n v="0"/>
    <n v="70000"/>
  </r>
  <r>
    <x v="3"/>
    <s v="Hero Honda Glamour"/>
    <n v="15000"/>
    <x v="10"/>
    <s v="Individual"/>
    <s v="1"/>
    <s v="1st owner"/>
    <n v="80000"/>
    <n v="0"/>
    <n v="15000"/>
  </r>
  <r>
    <x v="3"/>
    <s v="Hero Splendor iSmart"/>
    <n v="50000"/>
    <x v="1"/>
    <s v="Individual"/>
    <s v="2"/>
    <s v="2nd owner"/>
    <n v="10000"/>
    <n v="52271"/>
    <n v="-2271"/>
  </r>
  <r>
    <x v="0"/>
    <s v="Royal Enfield Classic 350"/>
    <n v="145000"/>
    <x v="1"/>
    <s v="Individual"/>
    <s v="1"/>
    <s v="1st owner"/>
    <n v="2200"/>
    <n v="0"/>
    <n v="145000"/>
  </r>
  <r>
    <x v="2"/>
    <s v="Yamaha FZ16"/>
    <n v="25000"/>
    <x v="6"/>
    <s v="Individual"/>
    <s v="1"/>
    <s v="1st owner"/>
    <n v="40000"/>
    <n v="78712"/>
    <n v="-53712"/>
  </r>
  <r>
    <x v="3"/>
    <s v="Hero Xtreme Sports"/>
    <n v="58000"/>
    <x v="7"/>
    <s v="Individual"/>
    <s v="1"/>
    <s v="1st owner"/>
    <n v="21000"/>
    <n v="80350"/>
    <n v="-22350"/>
  </r>
  <r>
    <x v="0"/>
    <s v="Royal Enfield Bullet 350 [2007-2011]"/>
    <n v="90000"/>
    <x v="15"/>
    <s v="Individual"/>
    <s v="1"/>
    <s v="1st owner"/>
    <n v="3500"/>
    <n v="0"/>
    <n v="90000"/>
  </r>
  <r>
    <x v="3"/>
    <s v="Hero Honda Passion"/>
    <n v="9000"/>
    <x v="17"/>
    <s v="Individual"/>
    <s v="2"/>
    <s v="2nd owner"/>
    <n v="66191"/>
    <n v="0"/>
    <n v="9000"/>
  </r>
  <r>
    <x v="4"/>
    <s v="Bajaj Discover 150S"/>
    <n v="40000"/>
    <x v="13"/>
    <s v="Individual"/>
    <s v="1"/>
    <s v="1st owner"/>
    <n v="50000"/>
    <n v="63331"/>
    <n v="-23331"/>
  </r>
  <r>
    <x v="7"/>
    <s v="TVS Scooty Zest 110"/>
    <n v="28000"/>
    <x v="3"/>
    <s v="Individual"/>
    <s v="1"/>
    <s v="1st owner"/>
    <n v="32800"/>
    <n v="52372"/>
    <n v="-24372"/>
  </r>
  <r>
    <x v="4"/>
    <s v="Bajaj Avenger Street 150 [2018]"/>
    <n v="50000"/>
    <x v="7"/>
    <s v="Individual"/>
    <s v="1"/>
    <s v="1st owner"/>
    <n v="32000"/>
    <n v="80435"/>
    <n v="-30435"/>
  </r>
  <r>
    <x v="2"/>
    <s v="Yamaha Cygnus Ray ZR"/>
    <n v="56000"/>
    <x v="0"/>
    <s v="Individual"/>
    <s v="1"/>
    <s v="1st owner"/>
    <n v="3900"/>
    <n v="58630"/>
    <n v="-2630"/>
  </r>
  <r>
    <x v="1"/>
    <s v="Honda Activa [2000-2015]"/>
    <n v="35000"/>
    <x v="13"/>
    <s v="Individual"/>
    <s v="1"/>
    <s v="1st owner"/>
    <n v="10000"/>
    <n v="50267"/>
    <n v="-15267"/>
  </r>
  <r>
    <x v="7"/>
    <s v="TVS Apache RTR 200 4V"/>
    <n v="95000"/>
    <x v="2"/>
    <s v="Individual"/>
    <s v="1"/>
    <s v="1st owner"/>
    <n v="9600"/>
    <n v="0"/>
    <n v="95000"/>
  </r>
  <r>
    <x v="1"/>
    <s v="Honda Shine"/>
    <n v="30000"/>
    <x v="5"/>
    <s v="Individual"/>
    <s v="1"/>
    <s v="1st owner"/>
    <n v="46782"/>
    <n v="0"/>
    <n v="30000"/>
  </r>
  <r>
    <x v="1"/>
    <s v="Honda CB Hornet 160R"/>
    <n v="95000"/>
    <x v="0"/>
    <s v="Individual"/>
    <s v="1"/>
    <s v="1st owner"/>
    <n v="8000"/>
    <n v="94703"/>
    <n v="297"/>
  </r>
  <r>
    <x v="1"/>
    <s v="Honda Activa i [2016-2017]"/>
    <n v="40000"/>
    <x v="1"/>
    <s v="Individual"/>
    <s v="1"/>
    <s v="1st owner"/>
    <n v="11000"/>
    <n v="53436"/>
    <n v="-13436"/>
  </r>
  <r>
    <x v="3"/>
    <s v="Hero Karizma 2014"/>
    <n v="30000"/>
    <x v="13"/>
    <s v="Individual"/>
    <s v="2"/>
    <s v="2nd owner"/>
    <n v="51000"/>
    <n v="86744"/>
    <n v="-56744"/>
  </r>
  <r>
    <x v="4"/>
    <s v="Bajaj Discover 100 T"/>
    <n v="18000"/>
    <x v="11"/>
    <s v="Individual"/>
    <s v="1"/>
    <s v="1st owner"/>
    <n v="45000"/>
    <n v="47032"/>
    <n v="-29032"/>
  </r>
  <r>
    <x v="1"/>
    <s v="Honda Aviator"/>
    <n v="14000"/>
    <x v="6"/>
    <s v="Individual"/>
    <s v="1"/>
    <s v="1st owner"/>
    <n v="66000"/>
    <n v="59183"/>
    <n v="-45183"/>
  </r>
  <r>
    <x v="3"/>
    <s v="Hero Splendor Plus"/>
    <n v="17000"/>
    <x v="5"/>
    <s v="Individual"/>
    <s v="2"/>
    <s v="2nd owner"/>
    <n v="50000"/>
    <n v="0"/>
    <n v="17000"/>
  </r>
  <r>
    <x v="0"/>
    <s v="Royal Enfield Thunderbird 350"/>
    <n v="125000"/>
    <x v="1"/>
    <s v="Individual"/>
    <s v="1"/>
    <s v="1st owner"/>
    <n v="23500"/>
    <n v="0"/>
    <n v="125000"/>
  </r>
  <r>
    <x v="4"/>
    <s v="Bajaj CT 110"/>
    <n v="20000"/>
    <x v="3"/>
    <s v="Individual"/>
    <s v="1"/>
    <s v="1st owner"/>
    <n v="25000"/>
    <n v="0"/>
    <n v="20000"/>
  </r>
  <r>
    <x v="3"/>
    <s v="Hero Passion PRO i3s"/>
    <n v="50000"/>
    <x v="1"/>
    <s v="Individual"/>
    <s v="1"/>
    <s v="1st owner"/>
    <n v="41000"/>
    <n v="56925"/>
    <n v="-6925"/>
  </r>
  <r>
    <x v="8"/>
    <s v="KTM RC 390"/>
    <n v="210000"/>
    <x v="1"/>
    <s v="Individual"/>
    <s v="1"/>
    <s v="1st owner"/>
    <n v="12000"/>
    <n v="0"/>
    <n v="210000"/>
  </r>
  <r>
    <x v="4"/>
    <s v="Bajaj Pulsar 220F"/>
    <n v="70000"/>
    <x v="2"/>
    <s v="Individual"/>
    <s v="1"/>
    <s v="1st owner"/>
    <n v="33000"/>
    <n v="0"/>
    <n v="70000"/>
  </r>
  <r>
    <x v="3"/>
    <s v="Hero Maestro Edge"/>
    <n v="40000"/>
    <x v="1"/>
    <s v="Individual"/>
    <s v="1"/>
    <s v="1st owner"/>
    <n v="15000"/>
    <n v="55980"/>
    <n v="-15980"/>
  </r>
  <r>
    <x v="4"/>
    <s v="Bajaj Xcd"/>
    <n v="10000"/>
    <x v="6"/>
    <s v="Individual"/>
    <s v="1"/>
    <s v="1st owner"/>
    <n v="50000"/>
    <n v="0"/>
    <n v="10000"/>
  </r>
  <r>
    <x v="4"/>
    <s v="Bajaj Pulsar 150"/>
    <n v="35000"/>
    <x v="5"/>
    <s v="Individual"/>
    <s v="1"/>
    <s v="1st owner"/>
    <n v="40000"/>
    <n v="0"/>
    <n v="35000"/>
  </r>
  <r>
    <x v="7"/>
    <s v="TVS Centra"/>
    <n v="10000"/>
    <x v="18"/>
    <s v="Individual"/>
    <s v="1"/>
    <s v="1st owner"/>
    <n v="50000"/>
    <n v="0"/>
    <n v="10000"/>
  </r>
  <r>
    <x v="1"/>
    <s v="Honda Activa 3G"/>
    <n v="42000"/>
    <x v="3"/>
    <s v="Individual"/>
    <s v="1"/>
    <s v="1st owner"/>
    <n v="20000"/>
    <n v="54605"/>
    <n v="-12605"/>
  </r>
  <r>
    <x v="2"/>
    <s v="Yamaha FZ16"/>
    <n v="20000"/>
    <x v="12"/>
    <s v="Individual"/>
    <s v="1"/>
    <s v="1st owner"/>
    <n v="50000"/>
    <n v="78712"/>
    <n v="-58712"/>
  </r>
  <r>
    <x v="3"/>
    <s v="Hero Maestro Edge"/>
    <n v="25000"/>
    <x v="1"/>
    <s v="Individual"/>
    <s v="1"/>
    <s v="1st owner"/>
    <n v="55000"/>
    <n v="52790"/>
    <n v="-27790"/>
  </r>
  <r>
    <x v="4"/>
    <s v="Bajaj Discover 125"/>
    <n v="25000"/>
    <x v="7"/>
    <s v="Individual"/>
    <s v="1"/>
    <s v="1st owner"/>
    <n v="70350"/>
    <n v="60122"/>
    <n v="-35122"/>
  </r>
  <r>
    <x v="0"/>
    <s v="Royal Enfield Thunderbird 350X"/>
    <n v="145000"/>
    <x v="0"/>
    <s v="Individual"/>
    <s v="1"/>
    <s v="1st owner"/>
    <n v="2700"/>
    <n v="164004"/>
    <n v="-19004"/>
  </r>
  <r>
    <x v="3"/>
    <s v="Hero Super Splendor"/>
    <n v="50000"/>
    <x v="7"/>
    <s v="Individual"/>
    <s v="1"/>
    <s v="1st owner"/>
    <n v="20000"/>
    <n v="0"/>
    <n v="50000"/>
  </r>
  <r>
    <x v="7"/>
    <s v="TVS Scooty Pep Plus"/>
    <n v="30000"/>
    <x v="4"/>
    <s v="Individual"/>
    <s v="1"/>
    <s v="1st owner"/>
    <n v="20000"/>
    <n v="0"/>
    <n v="30000"/>
  </r>
  <r>
    <x v="2"/>
    <s v="Yamaha FZ V 2.0"/>
    <n v="60000"/>
    <x v="13"/>
    <s v="Individual"/>
    <s v="1"/>
    <s v="1st owner"/>
    <n v="41311"/>
    <n v="81508"/>
    <n v="-21508"/>
  </r>
  <r>
    <x v="3"/>
    <s v="Hero Honda Splendor Plus"/>
    <n v="15000"/>
    <x v="18"/>
    <s v="Individual"/>
    <s v="1"/>
    <s v="1st owner"/>
    <n v="65000"/>
    <n v="0"/>
    <n v="15000"/>
  </r>
  <r>
    <x v="3"/>
    <s v="Hero CD Deluxe"/>
    <n v="15000"/>
    <x v="13"/>
    <s v="Individual"/>
    <s v="2"/>
    <s v="2nd owner"/>
    <n v="34000"/>
    <n v="0"/>
    <n v="15000"/>
  </r>
  <r>
    <x v="3"/>
    <s v="Hero Honda Passion PRO [2012]"/>
    <n v="25000"/>
    <x v="4"/>
    <s v="Individual"/>
    <s v="1"/>
    <s v="1st owner"/>
    <n v="20000"/>
    <n v="0"/>
    <n v="25000"/>
  </r>
  <r>
    <x v="3"/>
    <s v="Hero HF Deluxe i3s"/>
    <n v="54000"/>
    <x v="0"/>
    <s v="Individual"/>
    <s v="1"/>
    <s v="1st owner"/>
    <n v="11000"/>
    <n v="0"/>
    <n v="54000"/>
  </r>
  <r>
    <x v="4"/>
    <s v="Bajaj Xcd"/>
    <n v="25000"/>
    <x v="15"/>
    <s v="Individual"/>
    <s v="1"/>
    <s v="1st owner"/>
    <n v="75000"/>
    <n v="0"/>
    <n v="25000"/>
  </r>
  <r>
    <x v="0"/>
    <s v="Royal Enfield Interceptor 650"/>
    <n v="260000"/>
    <x v="0"/>
    <s v="Individual"/>
    <s v="1"/>
    <s v="1st owner"/>
    <n v="1200"/>
    <n v="0"/>
    <n v="260000"/>
  </r>
  <r>
    <x v="1"/>
    <s v="Honda CBR-250R"/>
    <n v="100000"/>
    <x v="13"/>
    <s v="Individual"/>
    <s v="1"/>
    <s v="1st owner"/>
    <n v="19000"/>
    <n v="199275"/>
    <n v="-99275"/>
  </r>
  <r>
    <x v="4"/>
    <s v="Bajaj Kristal"/>
    <n v="15000"/>
    <x v="15"/>
    <s v="Individual"/>
    <s v="1"/>
    <s v="1st owner"/>
    <n v="30000"/>
    <n v="0"/>
    <n v="15000"/>
  </r>
  <r>
    <x v="3"/>
    <s v="Hero Honda Splendor Plus"/>
    <n v="20000"/>
    <x v="10"/>
    <s v="Individual"/>
    <s v="1"/>
    <s v="1st owner"/>
    <n v="23000"/>
    <n v="0"/>
    <n v="20000"/>
  </r>
  <r>
    <x v="1"/>
    <s v="Honda Dream Yuga"/>
    <n v="35000"/>
    <x v="13"/>
    <s v="Individual"/>
    <s v="1"/>
    <s v="1st owner"/>
    <n v="10000"/>
    <n v="56147"/>
    <n v="-21147"/>
  </r>
  <r>
    <x v="2"/>
    <s v="Yamaha FZ S V 2.0"/>
    <n v="50000"/>
    <x v="7"/>
    <s v="Individual"/>
    <s v="1"/>
    <s v="1st owner"/>
    <n v="40000"/>
    <n v="87042"/>
    <n v="-37042"/>
  </r>
  <r>
    <x v="3"/>
    <s v="Hero Xpulse 200"/>
    <n v="90000"/>
    <x v="0"/>
    <s v="Individual"/>
    <s v="1"/>
    <s v="1st owner"/>
    <n v="8600"/>
    <n v="107500"/>
    <n v="-17500"/>
  </r>
  <r>
    <x v="4"/>
    <s v="Bajaj V15"/>
    <n v="40000"/>
    <x v="7"/>
    <s v="Individual"/>
    <s v="1"/>
    <s v="1st owner"/>
    <n v="45000"/>
    <n v="67187"/>
    <n v="-27187"/>
  </r>
  <r>
    <x v="4"/>
    <s v="Bajaj Avenger Street 220"/>
    <n v="80000"/>
    <x v="7"/>
    <s v="Individual"/>
    <s v="1"/>
    <s v="1st owner"/>
    <n v="7200"/>
    <n v="95955"/>
    <n v="-15955"/>
  </r>
  <r>
    <x v="4"/>
    <s v="Bajaj Discover 135"/>
    <n v="20000"/>
    <x v="5"/>
    <s v="Individual"/>
    <s v="1"/>
    <s v="1st owner"/>
    <n v="31195"/>
    <n v="0"/>
    <n v="20000"/>
  </r>
  <r>
    <x v="1"/>
    <s v="Honda CB Unicorn 150"/>
    <n v="70000"/>
    <x v="1"/>
    <s v="Individual"/>
    <s v="1"/>
    <s v="1st owner"/>
    <n v="18000"/>
    <n v="74295"/>
    <n v="-4295"/>
  </r>
  <r>
    <x v="11"/>
    <s v="Vespa SXL 149"/>
    <n v="98000"/>
    <x v="0"/>
    <s v="Individual"/>
    <s v="1"/>
    <s v="1st owner"/>
    <n v="1000"/>
    <n v="0"/>
    <n v="98000"/>
  </r>
  <r>
    <x v="0"/>
    <s v="Royal Enfield Machismo"/>
    <n v="75000"/>
    <x v="6"/>
    <s v="Individual"/>
    <s v="2"/>
    <s v="2nd owner"/>
    <n v="17000"/>
    <n v="0"/>
    <n v="75000"/>
  </r>
  <r>
    <x v="1"/>
    <s v="Honda CB Shine SP"/>
    <n v="50000"/>
    <x v="7"/>
    <s v="Individual"/>
    <s v="1"/>
    <s v="1st owner"/>
    <n v="46000"/>
    <n v="67214"/>
    <n v="-17214"/>
  </r>
  <r>
    <x v="1"/>
    <s v="Honda CB Unicorn 150"/>
    <n v="40000"/>
    <x v="13"/>
    <s v="Individual"/>
    <s v="1"/>
    <s v="1st owner"/>
    <n v="77592"/>
    <n v="74295"/>
    <n v="-34295"/>
  </r>
  <r>
    <x v="1"/>
    <s v="Honda CB Unicorn 150"/>
    <n v="75000"/>
    <x v="11"/>
    <s v="Individual"/>
    <s v="1"/>
    <s v="1st owner"/>
    <n v="54000"/>
    <n v="74295"/>
    <n v="705"/>
  </r>
  <r>
    <x v="1"/>
    <s v="Honda CB Unicorn 150"/>
    <n v="50000"/>
    <x v="11"/>
    <s v="Individual"/>
    <s v="1"/>
    <s v="1st owner"/>
    <n v="17000"/>
    <n v="74295"/>
    <n v="-24295"/>
  </r>
  <r>
    <x v="4"/>
    <s v="Bajaj Pulsar 150"/>
    <n v="60000"/>
    <x v="13"/>
    <s v="Individual"/>
    <s v="1"/>
    <s v="1st owner"/>
    <n v="60000"/>
    <n v="0"/>
    <n v="60000"/>
  </r>
  <r>
    <x v="7"/>
    <s v="TVS Apache RTR 160"/>
    <n v="50000"/>
    <x v="7"/>
    <s v="Individual"/>
    <s v="1"/>
    <s v="1st owner"/>
    <n v="40000"/>
    <n v="0"/>
    <n v="50000"/>
  </r>
  <r>
    <x v="1"/>
    <s v="Honda Dio"/>
    <n v="35000"/>
    <x v="13"/>
    <s v="Individual"/>
    <s v="1"/>
    <s v="1st owner"/>
    <n v="25000"/>
    <n v="0"/>
    <n v="35000"/>
  </r>
  <r>
    <x v="0"/>
    <s v="Royal Enfield Thunderbird 350"/>
    <n v="160000"/>
    <x v="2"/>
    <s v="Individual"/>
    <s v="1"/>
    <s v="1st owner"/>
    <n v="19000"/>
    <n v="0"/>
    <n v="160000"/>
  </r>
  <r>
    <x v="3"/>
    <s v="Hero Maestro"/>
    <n v="25000"/>
    <x v="3"/>
    <s v="Individual"/>
    <s v="2"/>
    <s v="2nd owner"/>
    <n v="40000"/>
    <n v="49412"/>
    <n v="-24412"/>
  </r>
  <r>
    <x v="3"/>
    <s v="Hero Honda CBZ extreme"/>
    <n v="42000"/>
    <x v="5"/>
    <s v="Individual"/>
    <s v="1"/>
    <s v="1st owner"/>
    <n v="51000"/>
    <n v="0"/>
    <n v="42000"/>
  </r>
  <r>
    <x v="4"/>
    <s v="Bajaj Dominar 400"/>
    <n v="200000"/>
    <x v="0"/>
    <s v="Individual"/>
    <s v="1"/>
    <s v="1st owner"/>
    <n v="7600"/>
    <n v="0"/>
    <n v="200000"/>
  </r>
  <r>
    <x v="1"/>
    <s v="Honda Activa 125"/>
    <n v="40000"/>
    <x v="13"/>
    <s v="Individual"/>
    <s v="1"/>
    <s v="1st owner"/>
    <n v="14965"/>
    <n v="0"/>
    <n v="40000"/>
  </r>
  <r>
    <x v="0"/>
    <s v="Royal Enfield Classic Desert Storm"/>
    <n v="130000"/>
    <x v="3"/>
    <s v="Individual"/>
    <s v="2"/>
    <s v="2nd owner"/>
    <n v="25000"/>
    <n v="181445"/>
    <n v="-51445"/>
  </r>
  <r>
    <x v="8"/>
    <s v="KTM 250 Duke"/>
    <n v="195000"/>
    <x v="0"/>
    <s v="Individual"/>
    <s v="1"/>
    <s v="1st owner"/>
    <n v="6000"/>
    <n v="0"/>
    <n v="195000"/>
  </r>
  <r>
    <x v="8"/>
    <s v="KTM RC 390"/>
    <n v="270000"/>
    <x v="0"/>
    <s v="Individual"/>
    <s v="1"/>
    <s v="1st owner"/>
    <n v="2380"/>
    <n v="0"/>
    <n v="270000"/>
  </r>
  <r>
    <x v="14"/>
    <s v="Kawasaki Ninja 650 [2018-2019]"/>
    <n v="425000"/>
    <x v="1"/>
    <s v="Individual"/>
    <s v="2"/>
    <s v="2nd owner"/>
    <n v="13600"/>
    <n v="599000"/>
    <n v="-174000"/>
  </r>
  <r>
    <x v="7"/>
    <s v="TVS Apache RTR 200 4V"/>
    <n v="85000"/>
    <x v="2"/>
    <s v="Individual"/>
    <s v="1"/>
    <s v="1st owner"/>
    <n v="10000"/>
    <n v="0"/>
    <n v="85000"/>
  </r>
  <r>
    <x v="14"/>
    <s v="Kawasaki Ninja 250R"/>
    <n v="125000"/>
    <x v="5"/>
    <s v="Individual"/>
    <s v="2"/>
    <s v="2nd owner"/>
    <n v="21000"/>
    <n v="317934"/>
    <n v="-192934"/>
  </r>
  <r>
    <x v="7"/>
    <s v="TVS Wego"/>
    <n v="45000"/>
    <x v="2"/>
    <s v="Individual"/>
    <s v="1"/>
    <s v="1st owner"/>
    <n v="10000"/>
    <n v="54760"/>
    <n v="-9760"/>
  </r>
  <r>
    <x v="1"/>
    <s v="Honda CBR-250R"/>
    <n v="85000"/>
    <x v="13"/>
    <s v="Individual"/>
    <s v="2"/>
    <s v="2nd owner"/>
    <n v="18600"/>
    <n v="171646"/>
    <n v="-86646"/>
  </r>
  <r>
    <x v="4"/>
    <s v="Bajaj Pulsar NS200"/>
    <n v="85000"/>
    <x v="2"/>
    <s v="Individual"/>
    <s v="1"/>
    <s v="1st owner"/>
    <n v="7750"/>
    <n v="0"/>
    <n v="85000"/>
  </r>
  <r>
    <x v="6"/>
    <s v="Suzuki GSX S750"/>
    <n v="760000"/>
    <x v="0"/>
    <s v="Individual"/>
    <s v="1"/>
    <s v="1st owner"/>
    <n v="2800"/>
    <n v="752020"/>
    <n v="7980"/>
  </r>
  <r>
    <x v="0"/>
    <s v="Royal Enfield Thunderbird 350"/>
    <n v="100000"/>
    <x v="3"/>
    <s v="Individual"/>
    <s v="1"/>
    <s v="1st owner"/>
    <n v="30000"/>
    <n v="0"/>
    <n v="100000"/>
  </r>
  <r>
    <x v="0"/>
    <s v="Royal Enfield Classic 350"/>
    <n v="95000"/>
    <x v="3"/>
    <s v="Individual"/>
    <s v="1"/>
    <s v="1st owner"/>
    <n v="9800"/>
    <n v="0"/>
    <n v="95000"/>
  </r>
  <r>
    <x v="1"/>
    <s v="Honda CB Shine SP"/>
    <n v="48000"/>
    <x v="3"/>
    <s v="Individual"/>
    <s v="1"/>
    <s v="1st owner"/>
    <n v="25000"/>
    <n v="67469"/>
    <n v="-19469"/>
  </r>
  <r>
    <x v="4"/>
    <s v="Bajaj Avenger Street 150 [2018]"/>
    <n v="40000"/>
    <x v="7"/>
    <s v="Individual"/>
    <s v="1"/>
    <s v="1st owner"/>
    <n v="29689"/>
    <n v="80435"/>
    <n v="-40435"/>
  </r>
  <r>
    <x v="1"/>
    <s v="Honda CBF Stunner"/>
    <n v="37000"/>
    <x v="13"/>
    <s v="Individual"/>
    <s v="1"/>
    <s v="1st owner"/>
    <n v="43000"/>
    <n v="58757"/>
    <n v="-21757"/>
  </r>
  <r>
    <x v="4"/>
    <s v="Bajaj Avenger [2015]"/>
    <n v="38000"/>
    <x v="13"/>
    <s v="Individual"/>
    <s v="2"/>
    <s v="2nd owner"/>
    <n v="28243"/>
    <n v="75502"/>
    <n v="-37502"/>
  </r>
  <r>
    <x v="6"/>
    <s v="Suzuki Gixxer [2014-2018]"/>
    <n v="55000"/>
    <x v="3"/>
    <s v="Individual"/>
    <s v="1"/>
    <s v="1st owner"/>
    <n v="25000"/>
    <n v="78316"/>
    <n v="-23316"/>
  </r>
  <r>
    <x v="6"/>
    <s v="Suzuki Access 125"/>
    <n v="45000"/>
    <x v="1"/>
    <s v="Individual"/>
    <s v="1"/>
    <s v="1st owner"/>
    <n v="22300"/>
    <n v="0"/>
    <n v="45000"/>
  </r>
  <r>
    <x v="7"/>
    <s v="TVS Scooty Streak"/>
    <n v="18000"/>
    <x v="12"/>
    <s v="Individual"/>
    <s v="2"/>
    <s v="2nd owner"/>
    <n v="33595"/>
    <n v="44140"/>
    <n v="-26140"/>
  </r>
  <r>
    <x v="0"/>
    <s v="Royal Enfield Thunderbird 350X"/>
    <n v="140000"/>
    <x v="2"/>
    <s v="Individual"/>
    <s v="1"/>
    <s v="1st owner"/>
    <n v="5505"/>
    <n v="0"/>
    <n v="140000"/>
  </r>
  <r>
    <x v="2"/>
    <s v="Yamaha Rx"/>
    <n v="70000"/>
    <x v="16"/>
    <s v="Individual"/>
    <s v="3"/>
    <s v="3rd owner"/>
    <n v="5000"/>
    <n v="0"/>
    <n v="70000"/>
  </r>
  <r>
    <x v="3"/>
    <s v="Hero Honda Splendor Plus"/>
    <n v="15000"/>
    <x v="15"/>
    <s v="Individual"/>
    <s v="1"/>
    <s v="1st owner"/>
    <n v="30000"/>
    <n v="0"/>
    <n v="15000"/>
  </r>
  <r>
    <x v="4"/>
    <s v="Bajaj Pulsar 125"/>
    <n v="65000"/>
    <x v="0"/>
    <s v="Individual"/>
    <s v="1"/>
    <s v="1st owner"/>
    <n v="16000"/>
    <n v="0"/>
    <n v="65000"/>
  </r>
  <r>
    <x v="1"/>
    <s v="Honda Activa 5G"/>
    <n v="42000"/>
    <x v="2"/>
    <s v="Individual"/>
    <s v="1"/>
    <s v="1st owner"/>
    <n v="22000"/>
    <n v="57557"/>
    <n v="-15557"/>
  </r>
  <r>
    <x v="2"/>
    <s v="Yamaha Fazer Dlx"/>
    <n v="58000"/>
    <x v="9"/>
    <s v="Individual"/>
    <s v="1"/>
    <s v="1st owner"/>
    <n v="40000"/>
    <n v="0"/>
    <n v="58000"/>
  </r>
  <r>
    <x v="13"/>
    <s v="Harley-Davidson Street 750"/>
    <n v="330000"/>
    <x v="13"/>
    <s v="Individual"/>
    <s v="4"/>
    <s v="4th owner"/>
    <n v="6500"/>
    <n v="534000"/>
    <n v="-204000"/>
  </r>
  <r>
    <x v="3"/>
    <s v="Hero Xtreme 2014"/>
    <n v="35000"/>
    <x v="11"/>
    <s v="Individual"/>
    <s v="1"/>
    <s v="1st owner"/>
    <n v="15000"/>
    <n v="72973"/>
    <n v="-37973"/>
  </r>
  <r>
    <x v="0"/>
    <s v="Royal Enfield Classic 350"/>
    <n v="162000"/>
    <x v="2"/>
    <s v="Individual"/>
    <s v="1"/>
    <s v="1st owner"/>
    <n v="17365"/>
    <n v="0"/>
    <n v="162000"/>
  </r>
  <r>
    <x v="3"/>
    <s v="Hero Honda Hunk"/>
    <n v="28000"/>
    <x v="12"/>
    <s v="Individual"/>
    <s v="1"/>
    <s v="1st owner"/>
    <n v="40000"/>
    <n v="0"/>
    <n v="28000"/>
  </r>
  <r>
    <x v="0"/>
    <s v="Royal Enfield Interceptor 650"/>
    <n v="285000"/>
    <x v="0"/>
    <s v="Individual"/>
    <s v="1"/>
    <s v="1st owner"/>
    <n v="5500"/>
    <n v="0"/>
    <n v="285000"/>
  </r>
  <r>
    <x v="0"/>
    <s v="Royal Enfield Classic 350"/>
    <n v="125000"/>
    <x v="1"/>
    <s v="Individual"/>
    <s v="1"/>
    <s v="1st owner"/>
    <n v="33900"/>
    <n v="0"/>
    <n v="125000"/>
  </r>
  <r>
    <x v="4"/>
    <s v="Bajaj Pulsar 150 [2001-2011]"/>
    <n v="15000"/>
    <x v="18"/>
    <s v="Individual"/>
    <s v="1"/>
    <s v="1st owner"/>
    <n v="47670"/>
    <n v="0"/>
    <n v="15000"/>
  </r>
  <r>
    <x v="1"/>
    <s v="Honda Activa [2000-2015]"/>
    <n v="29500"/>
    <x v="11"/>
    <s v="Individual"/>
    <s v="1"/>
    <s v="1st owner"/>
    <n v="45000"/>
    <n v="50267"/>
    <n v="-20767"/>
  </r>
  <r>
    <x v="7"/>
    <s v="TVS Apache RR310"/>
    <n v="200000"/>
    <x v="0"/>
    <s v="Individual"/>
    <s v="1"/>
    <s v="1st owner"/>
    <n v="5000"/>
    <n v="0"/>
    <n v="200000"/>
  </r>
  <r>
    <x v="5"/>
    <s v="Jawa Standard"/>
    <n v="160000"/>
    <x v="0"/>
    <s v="Individual"/>
    <s v="1"/>
    <s v="1st owner"/>
    <n v="5700"/>
    <n v="0"/>
    <n v="160000"/>
  </r>
  <r>
    <x v="3"/>
    <s v="Hero Honda Splendor PRO"/>
    <n v="30000"/>
    <x v="9"/>
    <s v="Individual"/>
    <s v="1"/>
    <s v="1st owner"/>
    <n v="22866"/>
    <n v="0"/>
    <n v="30000"/>
  </r>
  <r>
    <x v="2"/>
    <s v="Yamaha FZ25"/>
    <n v="110000"/>
    <x v="0"/>
    <s v="Individual"/>
    <s v="1"/>
    <s v="1st owner"/>
    <n v="10000"/>
    <n v="133680"/>
    <n v="-23680"/>
  </r>
  <r>
    <x v="4"/>
    <s v="Bajaj Pulsar 220F"/>
    <n v="70000"/>
    <x v="7"/>
    <s v="Individual"/>
    <s v="1"/>
    <s v="1st owner"/>
    <n v="31000"/>
    <n v="0"/>
    <n v="70000"/>
  </r>
  <r>
    <x v="2"/>
    <s v="Yamaha Fascino 110"/>
    <n v="69000"/>
    <x v="0"/>
    <s v="Individual"/>
    <s v="1"/>
    <s v="1st owner"/>
    <n v="1600"/>
    <n v="57112"/>
    <n v="11888"/>
  </r>
  <r>
    <x v="2"/>
    <s v="Yamaha FZ16"/>
    <n v="30000"/>
    <x v="4"/>
    <s v="Individual"/>
    <s v="1"/>
    <s v="1st owner"/>
    <n v="44000"/>
    <n v="78712"/>
    <n v="-48712"/>
  </r>
  <r>
    <x v="2"/>
    <s v="Yamaha FZ16"/>
    <n v="30000"/>
    <x v="5"/>
    <s v="Individual"/>
    <s v="1"/>
    <s v="1st owner"/>
    <n v="70000"/>
    <n v="78712"/>
    <n v="-48712"/>
  </r>
  <r>
    <x v="7"/>
    <s v="TVS Star City Plus"/>
    <n v="42000"/>
    <x v="1"/>
    <s v="Individual"/>
    <s v="1"/>
    <s v="1st owner"/>
    <n v="21000"/>
    <n v="0"/>
    <n v="42000"/>
  </r>
  <r>
    <x v="0"/>
    <s v="Royal Enfield Classic 350"/>
    <n v="160000"/>
    <x v="2"/>
    <s v="Individual"/>
    <s v="1"/>
    <s v="1st owner"/>
    <n v="17365"/>
    <n v="0"/>
    <n v="160000"/>
  </r>
  <r>
    <x v="4"/>
    <s v="Bajaj Pulsar 135 LS"/>
    <n v="20000"/>
    <x v="5"/>
    <s v="Individual"/>
    <s v="1"/>
    <s v="1st owner"/>
    <n v="80000"/>
    <n v="64589"/>
    <n v="-44589"/>
  </r>
  <r>
    <x v="6"/>
    <s v="Suzuki Access 125"/>
    <n v="45000"/>
    <x v="1"/>
    <s v="Individual"/>
    <s v="1"/>
    <s v="1st owner"/>
    <n v="15000"/>
    <n v="0"/>
    <n v="45000"/>
  </r>
  <r>
    <x v="4"/>
    <s v="Bajaj Pulsar 135 LS"/>
    <n v="23000"/>
    <x v="5"/>
    <s v="Individual"/>
    <s v="1"/>
    <s v="1st owner"/>
    <n v="77000"/>
    <n v="64589"/>
    <n v="-41589"/>
  </r>
  <r>
    <x v="12"/>
    <s v="UM Renegade Commando"/>
    <n v="140000"/>
    <x v="1"/>
    <s v="Individual"/>
    <s v="2"/>
    <s v="2nd owner"/>
    <n v="40000"/>
    <n v="180525"/>
    <n v="-40525"/>
  </r>
  <r>
    <x v="3"/>
    <s v="Hero Honda Splendor Plus"/>
    <n v="12000"/>
    <x v="18"/>
    <s v="Individual"/>
    <s v="1"/>
    <s v="1st owner"/>
    <n v="48000"/>
    <n v="0"/>
    <n v="12000"/>
  </r>
  <r>
    <x v="3"/>
    <s v="Hero Passion PRO i3s"/>
    <n v="50000"/>
    <x v="1"/>
    <s v="Individual"/>
    <s v="1"/>
    <s v="1st owner"/>
    <n v="18000"/>
    <n v="56925"/>
    <n v="-6925"/>
  </r>
  <r>
    <x v="0"/>
    <s v="Royal Enfield Classic 350"/>
    <n v="140000"/>
    <x v="2"/>
    <s v="Individual"/>
    <s v="1"/>
    <s v="1st owner"/>
    <n v="20000"/>
    <n v="0"/>
    <n v="140000"/>
  </r>
  <r>
    <x v="1"/>
    <s v="Honda Activa 5G"/>
    <n v="55000"/>
    <x v="0"/>
    <s v="Individual"/>
    <s v="1"/>
    <s v="1st owner"/>
    <n v="9000"/>
    <n v="59422"/>
    <n v="-4422"/>
  </r>
  <r>
    <x v="2"/>
    <s v="Yamaha Fascino 110"/>
    <n v="45000"/>
    <x v="7"/>
    <s v="Individual"/>
    <s v="1"/>
    <s v="1st owner"/>
    <n v="56000"/>
    <n v="54500"/>
    <n v="-9500"/>
  </r>
  <r>
    <x v="3"/>
    <s v="Hero Splendor Plus"/>
    <n v="25000"/>
    <x v="9"/>
    <s v="Individual"/>
    <s v="1"/>
    <s v="1st owner"/>
    <n v="50000"/>
    <n v="0"/>
    <n v="25000"/>
  </r>
  <r>
    <x v="0"/>
    <s v="Royal Enfield Thunderbird 350"/>
    <n v="90000"/>
    <x v="13"/>
    <s v="Individual"/>
    <s v="1"/>
    <s v="1st owner"/>
    <n v="12000"/>
    <n v="0"/>
    <n v="90000"/>
  </r>
  <r>
    <x v="2"/>
    <s v="Yamaha YZF R15 V3"/>
    <n v="120000"/>
    <x v="2"/>
    <s v="Individual"/>
    <s v="1"/>
    <s v="1st owner"/>
    <n v="11500"/>
    <n v="0"/>
    <n v="120000"/>
  </r>
  <r>
    <x v="8"/>
    <s v="KTM RC 200"/>
    <n v="120000"/>
    <x v="3"/>
    <s v="Individual"/>
    <s v="1"/>
    <s v="1st owner"/>
    <n v="20000"/>
    <n v="0"/>
    <n v="120000"/>
  </r>
  <r>
    <x v="7"/>
    <s v="TVS Radeon"/>
    <n v="35000"/>
    <x v="1"/>
    <s v="Individual"/>
    <s v="1"/>
    <s v="1st owner"/>
    <n v="20000"/>
    <n v="66492"/>
    <n v="-31492"/>
  </r>
  <r>
    <x v="3"/>
    <s v="Hero HF Deluxe"/>
    <n v="35000"/>
    <x v="1"/>
    <s v="Individual"/>
    <s v="1"/>
    <s v="1st owner"/>
    <n v="27000"/>
    <n v="0"/>
    <n v="35000"/>
  </r>
  <r>
    <x v="15"/>
    <s v="BMW G310GS"/>
    <n v="300000"/>
    <x v="2"/>
    <s v="Individual"/>
    <s v="1"/>
    <s v="1st owner"/>
    <n v="2500"/>
    <n v="349000"/>
    <n v="-49000"/>
  </r>
  <r>
    <x v="0"/>
    <s v="Royal Enfield Thunderbird 350"/>
    <n v="87000"/>
    <x v="9"/>
    <s v="Individual"/>
    <s v="1"/>
    <s v="1st owner"/>
    <n v="20477"/>
    <n v="0"/>
    <n v="87000"/>
  </r>
  <r>
    <x v="3"/>
    <s v="Hero Honda Splendor Plus"/>
    <n v="18000"/>
    <x v="5"/>
    <s v="Individual"/>
    <s v="1"/>
    <s v="1st owner"/>
    <n v="35700"/>
    <n v="0"/>
    <n v="18000"/>
  </r>
  <r>
    <x v="2"/>
    <s v="Yamaha FZ S V 2.0"/>
    <n v="50000"/>
    <x v="13"/>
    <s v="Individual"/>
    <s v="1"/>
    <s v="1st owner"/>
    <n v="70000"/>
    <n v="84042"/>
    <n v="-34042"/>
  </r>
  <r>
    <x v="4"/>
    <s v="Bajaj Avenger Street 220"/>
    <n v="60000"/>
    <x v="7"/>
    <s v="Individual"/>
    <s v="1"/>
    <s v="1st owner"/>
    <n v="29000"/>
    <n v="95955"/>
    <n v="-35955"/>
  </r>
  <r>
    <x v="3"/>
    <s v="Hero Honda Splendor Plus"/>
    <n v="15000"/>
    <x v="14"/>
    <s v="Individual"/>
    <s v="1"/>
    <s v="1st owner"/>
    <n v="14500"/>
    <n v="0"/>
    <n v="15000"/>
  </r>
  <r>
    <x v="4"/>
    <s v="Bajaj Platina 100"/>
    <n v="30000"/>
    <x v="2"/>
    <s v="Individual"/>
    <s v="1"/>
    <s v="1st owner"/>
    <n v="37000"/>
    <n v="0"/>
    <n v="30000"/>
  </r>
  <r>
    <x v="0"/>
    <s v="Royal Enfield Thunderbird 350X"/>
    <n v="160000"/>
    <x v="2"/>
    <s v="Individual"/>
    <s v="1"/>
    <s v="1st owner"/>
    <n v="3246"/>
    <n v="0"/>
    <n v="160000"/>
  </r>
  <r>
    <x v="1"/>
    <s v="Honda CB Unicorn 150"/>
    <n v="50000"/>
    <x v="7"/>
    <s v="Individual"/>
    <s v="1"/>
    <s v="1st owner"/>
    <n v="27000"/>
    <n v="74295"/>
    <n v="-24295"/>
  </r>
  <r>
    <x v="6"/>
    <s v="Suzuki Gixxer [2014-2018]"/>
    <n v="62000"/>
    <x v="1"/>
    <s v="Individual"/>
    <s v="1"/>
    <s v="1st owner"/>
    <n v="15000"/>
    <n v="78316"/>
    <n v="-16316"/>
  </r>
  <r>
    <x v="4"/>
    <s v="Bajaj Platina 100"/>
    <n v="45000"/>
    <x v="0"/>
    <s v="Individual"/>
    <s v="1"/>
    <s v="1st owner"/>
    <n v="15000"/>
    <n v="0"/>
    <n v="45000"/>
  </r>
  <r>
    <x v="0"/>
    <s v="Royal Enfield Thunderbird 350"/>
    <n v="120000"/>
    <x v="1"/>
    <s v="Individual"/>
    <s v="1"/>
    <s v="1st owner"/>
    <n v="4050"/>
    <n v="0"/>
    <n v="120000"/>
  </r>
  <r>
    <x v="0"/>
    <s v="Royal Enfield Thunderbird 500"/>
    <n v="125000"/>
    <x v="13"/>
    <s v="Individual"/>
    <s v="1"/>
    <s v="1st owner"/>
    <n v="25000"/>
    <n v="190874"/>
    <n v="-65874"/>
  </r>
  <r>
    <x v="4"/>
    <s v="Bajaj Pulsar AS150"/>
    <n v="50000"/>
    <x v="3"/>
    <s v="Individual"/>
    <s v="1"/>
    <s v="1st owner"/>
    <n v="5000"/>
    <n v="80821"/>
    <n v="-30821"/>
  </r>
  <r>
    <x v="4"/>
    <s v="Bajaj Pulsar 150"/>
    <n v="30000"/>
    <x v="9"/>
    <s v="Individual"/>
    <s v="2"/>
    <s v="2nd owner"/>
    <n v="5000"/>
    <n v="0"/>
    <n v="30000"/>
  </r>
  <r>
    <x v="3"/>
    <s v="Hero Pleasure"/>
    <n v="40000"/>
    <x v="13"/>
    <s v="Individual"/>
    <s v="1"/>
    <s v="1st owner"/>
    <n v="14000"/>
    <n v="51600"/>
    <n v="-11600"/>
  </r>
  <r>
    <x v="1"/>
    <s v="Honda Aviator"/>
    <n v="41000"/>
    <x v="11"/>
    <s v="Individual"/>
    <s v="1"/>
    <s v="1st owner"/>
    <n v="36500"/>
    <n v="63537"/>
    <n v="-22537"/>
  </r>
  <r>
    <x v="0"/>
    <s v="Royal Enfield Thunderbird 350"/>
    <n v="120000"/>
    <x v="1"/>
    <s v="Individual"/>
    <s v="2"/>
    <s v="2nd owner"/>
    <n v="9000"/>
    <n v="0"/>
    <n v="120000"/>
  </r>
  <r>
    <x v="3"/>
    <s v="Hero Ignitor"/>
    <n v="35000"/>
    <x v="13"/>
    <s v="Individual"/>
    <s v="1"/>
    <s v="1st owner"/>
    <n v="33200"/>
    <n v="67722"/>
    <n v="-32722"/>
  </r>
  <r>
    <x v="3"/>
    <s v="Hero Honda CD100SS"/>
    <n v="10000"/>
    <x v="19"/>
    <s v="Individual"/>
    <s v="1"/>
    <s v="1st owner"/>
    <n v="646000"/>
    <n v="0"/>
    <n v="10000"/>
  </r>
  <r>
    <x v="7"/>
    <s v="TVS Apache RTR 160"/>
    <n v="35000"/>
    <x v="4"/>
    <s v="Individual"/>
    <s v="1"/>
    <s v="1st owner"/>
    <n v="25000"/>
    <n v="0"/>
    <n v="35000"/>
  </r>
  <r>
    <x v="3"/>
    <s v="Hero Achiever 150"/>
    <n v="38000"/>
    <x v="1"/>
    <s v="Individual"/>
    <s v="1"/>
    <s v="1st owner"/>
    <n v="26000"/>
    <n v="69750"/>
    <n v="-31750"/>
  </r>
  <r>
    <x v="11"/>
    <s v="Vespa LX 125"/>
    <n v="50000"/>
    <x v="3"/>
    <s v="Individual"/>
    <s v="1"/>
    <s v="1st owner"/>
    <n v="3909"/>
    <n v="77900"/>
    <n v="-27900"/>
  </r>
  <r>
    <x v="1"/>
    <s v="Honda Activa 3G"/>
    <n v="40000"/>
    <x v="3"/>
    <s v="Individual"/>
    <s v="1"/>
    <s v="1st owner"/>
    <n v="7672"/>
    <n v="54605"/>
    <n v="-14605"/>
  </r>
  <r>
    <x v="3"/>
    <s v="Hero Splendor Plus i3s"/>
    <n v="70000"/>
    <x v="0"/>
    <s v="Individual"/>
    <s v="1"/>
    <s v="1st owner"/>
    <n v="3000"/>
    <n v="55600"/>
    <n v="14400"/>
  </r>
  <r>
    <x v="0"/>
    <s v="Royal Enfield Classic 350"/>
    <n v="140000"/>
    <x v="7"/>
    <s v="Individual"/>
    <s v="1"/>
    <s v="1st owner"/>
    <n v="3654"/>
    <n v="0"/>
    <n v="140000"/>
  </r>
  <r>
    <x v="3"/>
    <s v="Hero Maestro"/>
    <n v="26500"/>
    <x v="7"/>
    <s v="Individual"/>
    <s v="2"/>
    <s v="2nd owner"/>
    <n v="40000"/>
    <n v="53830"/>
    <n v="-27330"/>
  </r>
  <r>
    <x v="3"/>
    <s v="Hero Glamour 125"/>
    <n v="38000"/>
    <x v="7"/>
    <s v="Dealer"/>
    <s v="1"/>
    <s v="1st owner"/>
    <n v="5500"/>
    <n v="61600"/>
    <n v="-23600"/>
  </r>
  <r>
    <x v="2"/>
    <s v="Yamaha FZ16"/>
    <n v="60000"/>
    <x v="7"/>
    <s v="Individual"/>
    <s v="1"/>
    <s v="1st owner"/>
    <n v="29950"/>
    <n v="78712"/>
    <n v="-18712"/>
  </r>
  <r>
    <x v="0"/>
    <s v="Royal Enfield Himalayan"/>
    <n v="145000"/>
    <x v="1"/>
    <s v="Individual"/>
    <s v="1"/>
    <s v="1st owner"/>
    <n v="14000"/>
    <n v="0"/>
    <n v="145000"/>
  </r>
  <r>
    <x v="2"/>
    <s v="Yamaha FZ S V 2.0"/>
    <n v="78000"/>
    <x v="1"/>
    <s v="Individual"/>
    <s v="1"/>
    <s v="1st owner"/>
    <n v="26100"/>
    <n v="84480"/>
    <n v="-6480"/>
  </r>
  <r>
    <x v="3"/>
    <s v="Hero Maestro Edge"/>
    <n v="58000"/>
    <x v="2"/>
    <s v="Individual"/>
    <s v="1"/>
    <s v="1st owner"/>
    <n v="6000"/>
    <n v="54580"/>
    <n v="3420"/>
  </r>
  <r>
    <x v="2"/>
    <s v="Yamaha FZ25"/>
    <n v="130000"/>
    <x v="1"/>
    <s v="Individual"/>
    <s v="1"/>
    <s v="1st owner"/>
    <n v="4000"/>
    <n v="132680"/>
    <n v="-2680"/>
  </r>
  <r>
    <x v="7"/>
    <s v="TVS Victor"/>
    <n v="20000"/>
    <x v="20"/>
    <s v="Individual"/>
    <s v="1"/>
    <s v="1st owner"/>
    <n v="50000"/>
    <n v="54852"/>
    <n v="-34852"/>
  </r>
  <r>
    <x v="4"/>
    <s v="Bajaj Dominar 400 [2018]"/>
    <n v="150000"/>
    <x v="2"/>
    <s v="Individual"/>
    <s v="1"/>
    <s v="1st owner"/>
    <n v="5475"/>
    <n v="163331"/>
    <n v="-13331"/>
  </r>
  <r>
    <x v="4"/>
    <s v="Bajaj Pulsar 180"/>
    <n v="32000"/>
    <x v="9"/>
    <s v="Individual"/>
    <s v="1"/>
    <s v="1st owner"/>
    <n v="40000"/>
    <n v="85011"/>
    <n v="-53011"/>
  </r>
  <r>
    <x v="4"/>
    <s v="Bajaj Pulsar 180"/>
    <n v="50000"/>
    <x v="1"/>
    <s v="Individual"/>
    <s v="1"/>
    <s v="1st owner"/>
    <n v="20500"/>
    <n v="85011"/>
    <n v="-35011"/>
  </r>
  <r>
    <x v="8"/>
    <s v="KTM 200 Duke"/>
    <n v="120000"/>
    <x v="1"/>
    <s v="Individual"/>
    <s v="1"/>
    <s v="1st owner"/>
    <n v="4100"/>
    <n v="0"/>
    <n v="120000"/>
  </r>
  <r>
    <x v="4"/>
    <s v="Bajaj Avenger Street 150 [2018]"/>
    <n v="60000"/>
    <x v="7"/>
    <s v="Individual"/>
    <s v="2"/>
    <s v="2nd owner"/>
    <n v="23097"/>
    <n v="80435"/>
    <n v="-20435"/>
  </r>
  <r>
    <x v="4"/>
    <s v="Bajaj Discover 100 M"/>
    <n v="20000"/>
    <x v="4"/>
    <s v="Individual"/>
    <s v="1"/>
    <s v="1st owner"/>
    <n v="37734"/>
    <n v="44756"/>
    <n v="-24756"/>
  </r>
  <r>
    <x v="0"/>
    <s v="Royal Enfield Bullet 350 [2007-2011]"/>
    <n v="65000"/>
    <x v="4"/>
    <s v="Individual"/>
    <s v="2"/>
    <s v="2nd owner"/>
    <n v="65000"/>
    <n v="0"/>
    <n v="65000"/>
  </r>
  <r>
    <x v="2"/>
    <s v="Yamaha YZF R15 S"/>
    <n v="70000"/>
    <x v="7"/>
    <s v="Individual"/>
    <s v="1"/>
    <s v="1st owner"/>
    <n v="8000"/>
    <n v="117926"/>
    <n v="-47926"/>
  </r>
  <r>
    <x v="2"/>
    <s v="Yamaha FZ V 2.0"/>
    <n v="35000"/>
    <x v="13"/>
    <s v="Individual"/>
    <s v="1"/>
    <s v="1st owner"/>
    <n v="13500"/>
    <n v="81508"/>
    <n v="-46508"/>
  </r>
  <r>
    <x v="4"/>
    <s v="Bajaj Avenger Street 220"/>
    <n v="95000"/>
    <x v="2"/>
    <s v="Individual"/>
    <s v="1"/>
    <s v="1st owner"/>
    <n v="23000"/>
    <n v="95955"/>
    <n v="-955"/>
  </r>
  <r>
    <x v="4"/>
    <s v="Bajaj Pulsar 150"/>
    <n v="8000"/>
    <x v="18"/>
    <s v="Individual"/>
    <s v="1"/>
    <s v="1st owner"/>
    <n v="58000"/>
    <n v="0"/>
    <n v="8000"/>
  </r>
  <r>
    <x v="0"/>
    <s v="Royal Enfield Thunderbird 350"/>
    <n v="85000"/>
    <x v="5"/>
    <s v="Individual"/>
    <s v="1"/>
    <s v="1st owner"/>
    <n v="15000"/>
    <n v="0"/>
    <n v="85000"/>
  </r>
  <r>
    <x v="3"/>
    <s v="Hero Achiever 150"/>
    <n v="65000"/>
    <x v="7"/>
    <s v="Individual"/>
    <s v="1"/>
    <s v="1st owner"/>
    <n v="29000"/>
    <n v="69750"/>
    <n v="-4750"/>
  </r>
  <r>
    <x v="3"/>
    <s v="Hero Passion Pro 110"/>
    <n v="39000"/>
    <x v="11"/>
    <s v="Individual"/>
    <s v="1"/>
    <s v="1st owner"/>
    <n v="20000"/>
    <n v="0"/>
    <n v="39000"/>
  </r>
  <r>
    <x v="3"/>
    <s v="Hero Duet"/>
    <n v="45000"/>
    <x v="1"/>
    <s v="Individual"/>
    <s v="1"/>
    <s v="1st owner"/>
    <n v="35000"/>
    <n v="50280"/>
    <n v="-5280"/>
  </r>
  <r>
    <x v="4"/>
    <s v="Bajaj Avenger Street 150 [2018]"/>
    <n v="60000"/>
    <x v="7"/>
    <s v="Individual"/>
    <s v="1"/>
    <s v="1st owner"/>
    <n v="45137"/>
    <n v="80435"/>
    <n v="-20435"/>
  </r>
  <r>
    <x v="0"/>
    <s v="Royal Enfield Classic Stealth Black"/>
    <n v="160000"/>
    <x v="2"/>
    <s v="Individual"/>
    <s v="1"/>
    <s v="1st owner"/>
    <n v="7500"/>
    <n v="204977"/>
    <n v="-44977"/>
  </r>
  <r>
    <x v="4"/>
    <s v="Bajaj Pulsar 150"/>
    <n v="35000"/>
    <x v="4"/>
    <s v="Individual"/>
    <s v="1"/>
    <s v="1st owner"/>
    <n v="35600"/>
    <n v="0"/>
    <n v="35000"/>
  </r>
  <r>
    <x v="4"/>
    <s v="Bajaj Pulsar 135 LS"/>
    <n v="40000"/>
    <x v="2"/>
    <s v="Individual"/>
    <s v="1"/>
    <s v="1st owner"/>
    <n v="15000"/>
    <n v="64589"/>
    <n v="-24589"/>
  </r>
  <r>
    <x v="2"/>
    <s v="Yamaha Fazer [2009-2016]"/>
    <n v="40000"/>
    <x v="9"/>
    <s v="Individual"/>
    <s v="1"/>
    <s v="1st owner"/>
    <n v="7353"/>
    <n v="84751"/>
    <n v="-44751"/>
  </r>
  <r>
    <x v="1"/>
    <s v="Honda CB Hornet 160R"/>
    <n v="56000"/>
    <x v="1"/>
    <s v="Individual"/>
    <s v="2"/>
    <s v="2nd owner"/>
    <n v="13200"/>
    <n v="87543"/>
    <n v="-31543"/>
  </r>
  <r>
    <x v="1"/>
    <s v="Honda CB Unicorn Dazzler"/>
    <n v="22000"/>
    <x v="4"/>
    <s v="Individual"/>
    <s v="1"/>
    <s v="1st owner"/>
    <n v="38350"/>
    <n v="71757"/>
    <n v="-49757"/>
  </r>
  <r>
    <x v="2"/>
    <s v="Yamaha YBR 125"/>
    <n v="36000"/>
    <x v="13"/>
    <s v="Individual"/>
    <s v="1"/>
    <s v="1st owner"/>
    <n v="20400"/>
    <n v="54593"/>
    <n v="-18593"/>
  </r>
  <r>
    <x v="6"/>
    <s v="Suzuki Intruder 150 Fi"/>
    <n v="100000"/>
    <x v="2"/>
    <s v="Individual"/>
    <s v="1"/>
    <s v="1st owner"/>
    <n v="14500"/>
    <n v="110240"/>
    <n v="-10240"/>
  </r>
  <r>
    <x v="4"/>
    <s v="Bajaj V15"/>
    <n v="42000"/>
    <x v="7"/>
    <s v="Individual"/>
    <s v="1"/>
    <s v="1st owner"/>
    <n v="19500"/>
    <n v="67187"/>
    <n v="-25187"/>
  </r>
  <r>
    <x v="0"/>
    <s v="Royal Enfield Electra 5 S"/>
    <n v="85000"/>
    <x v="6"/>
    <s v="Individual"/>
    <s v="1"/>
    <s v="1st owner"/>
    <n v="20000"/>
    <n v="0"/>
    <n v="85000"/>
  </r>
  <r>
    <x v="3"/>
    <s v="Hero Passion PRO TR"/>
    <n v="45000"/>
    <x v="13"/>
    <s v="Individual"/>
    <s v="1"/>
    <s v="1st owner"/>
    <n v="36000"/>
    <n v="54586"/>
    <n v="-9586"/>
  </r>
  <r>
    <x v="2"/>
    <s v="Yamaha FZ25"/>
    <n v="145000"/>
    <x v="0"/>
    <s v="Individual"/>
    <s v="1"/>
    <s v="1st owner"/>
    <n v="4500"/>
    <n v="133680"/>
    <n v="11320"/>
  </r>
  <r>
    <x v="3"/>
    <s v="Hero Karizma [2003-2014]"/>
    <n v="50000"/>
    <x v="11"/>
    <s v="Individual"/>
    <s v="1"/>
    <s v="1st owner"/>
    <n v="38000"/>
    <n v="85766"/>
    <n v="-35766"/>
  </r>
  <r>
    <x v="0"/>
    <s v="Royal Enfield Interceptor 650"/>
    <n v="270000"/>
    <x v="0"/>
    <s v="Individual"/>
    <s v="1"/>
    <s v="1st owner"/>
    <n v="9000"/>
    <n v="0"/>
    <n v="270000"/>
  </r>
  <r>
    <x v="0"/>
    <s v="Royal Enfield Thunderbird 350"/>
    <n v="60000"/>
    <x v="10"/>
    <s v="Individual"/>
    <s v="1"/>
    <s v="1st owner"/>
    <n v="40000"/>
    <n v="0"/>
    <n v="60000"/>
  </r>
  <r>
    <x v="0"/>
    <s v="Royal Enfield Classic Squadron Blue"/>
    <n v="140000"/>
    <x v="1"/>
    <s v="Individual"/>
    <s v="1"/>
    <s v="1st owner"/>
    <n v="25000"/>
    <n v="181445"/>
    <n v="-41445"/>
  </r>
  <r>
    <x v="3"/>
    <s v="Hero Honda Splendor Plus"/>
    <n v="28000"/>
    <x v="6"/>
    <s v="Individual"/>
    <s v="1"/>
    <s v="1st owner"/>
    <n v="70889"/>
    <n v="0"/>
    <n v="28000"/>
  </r>
  <r>
    <x v="8"/>
    <s v="KTM 390 Duke ABS [2013-2016]"/>
    <n v="180000"/>
    <x v="3"/>
    <s v="Individual"/>
    <s v="2"/>
    <s v="2nd owner"/>
    <n v="13125"/>
    <n v="202127"/>
    <n v="-22127"/>
  </r>
  <r>
    <x v="4"/>
    <s v="Bajaj Pulsar 180"/>
    <n v="42000"/>
    <x v="13"/>
    <s v="Individual"/>
    <s v="2"/>
    <s v="2nd owner"/>
    <n v="19600"/>
    <n v="85011"/>
    <n v="-43011"/>
  </r>
  <r>
    <x v="6"/>
    <s v="Suzuki Access 125 [2007-2016]"/>
    <n v="16000"/>
    <x v="4"/>
    <s v="Individual"/>
    <s v="1"/>
    <s v="1st owner"/>
    <n v="40000"/>
    <n v="58314"/>
    <n v="-42314"/>
  </r>
  <r>
    <x v="3"/>
    <s v="Hero Splendor iSmart"/>
    <n v="40000"/>
    <x v="3"/>
    <s v="Individual"/>
    <s v="1"/>
    <s v="1st owner"/>
    <n v="19055"/>
    <n v="52271"/>
    <n v="-12271"/>
  </r>
  <r>
    <x v="4"/>
    <s v="Bajaj Pulsar 180"/>
    <n v="38000"/>
    <x v="9"/>
    <s v="Individual"/>
    <s v="2"/>
    <s v="2nd owner"/>
    <n v="57000"/>
    <n v="85011"/>
    <n v="-47011"/>
  </r>
  <r>
    <x v="2"/>
    <s v="Yamaha YZF R15 S"/>
    <n v="85000"/>
    <x v="1"/>
    <s v="Individual"/>
    <s v="1"/>
    <s v="1st owner"/>
    <n v="13000"/>
    <n v="117926"/>
    <n v="-32926"/>
  </r>
  <r>
    <x v="1"/>
    <s v="Honda Aviator"/>
    <n v="28000"/>
    <x v="11"/>
    <s v="Individual"/>
    <s v="1"/>
    <s v="1st owner"/>
    <n v="28087"/>
    <n v="63537"/>
    <n v="-35537"/>
  </r>
  <r>
    <x v="8"/>
    <s v="KTM 200 Duke"/>
    <n v="135000"/>
    <x v="2"/>
    <s v="Individual"/>
    <s v="1"/>
    <s v="1st owner"/>
    <n v="24000"/>
    <n v="0"/>
    <n v="135000"/>
  </r>
  <r>
    <x v="0"/>
    <s v="Royal Enfield Thunderbird 350"/>
    <n v="120000"/>
    <x v="7"/>
    <s v="Individual"/>
    <s v="1"/>
    <s v="1st owner"/>
    <n v="24600"/>
    <n v="0"/>
    <n v="120000"/>
  </r>
  <r>
    <x v="3"/>
    <s v="Hero Karizma ZMR"/>
    <n v="37000"/>
    <x v="5"/>
    <s v="Individual"/>
    <s v="1"/>
    <s v="1st owner"/>
    <n v="27500"/>
    <n v="108000"/>
    <n v="-71000"/>
  </r>
  <r>
    <x v="0"/>
    <s v="Royal Enfield Classic Chrome"/>
    <n v="135000"/>
    <x v="3"/>
    <s v="Individual"/>
    <s v="1"/>
    <s v="1st owner"/>
    <n v="45000"/>
    <n v="189313"/>
    <n v="-54313"/>
  </r>
  <r>
    <x v="3"/>
    <s v="Hero Honda Splendor"/>
    <n v="10000"/>
    <x v="16"/>
    <s v="Individual"/>
    <s v="1"/>
    <s v="1st owner"/>
    <n v="61000"/>
    <n v="0"/>
    <n v="10000"/>
  </r>
  <r>
    <x v="9"/>
    <s v="Mahindra Rodeo"/>
    <n v="20000"/>
    <x v="11"/>
    <s v="Individual"/>
    <s v="1"/>
    <s v="1st owner"/>
    <n v="7000"/>
    <n v="47343"/>
    <n v="-27343"/>
  </r>
  <r>
    <x v="7"/>
    <s v="TVS Apache RTR 160"/>
    <n v="83299"/>
    <x v="0"/>
    <s v="Individual"/>
    <s v="1"/>
    <s v="1st owner"/>
    <n v="6400"/>
    <n v="0"/>
    <n v="83299"/>
  </r>
  <r>
    <x v="2"/>
    <s v="Yamaha Fazer FI V 2.0 [2016-2018]"/>
    <n v="65000"/>
    <x v="2"/>
    <s v="Individual"/>
    <s v="1"/>
    <s v="1st owner"/>
    <n v="3500"/>
    <n v="89643"/>
    <n v="-24643"/>
  </r>
  <r>
    <x v="1"/>
    <s v="Honda Activa 5G"/>
    <n v="50000"/>
    <x v="2"/>
    <s v="Individual"/>
    <s v="1"/>
    <s v="1st owner"/>
    <n v="14000"/>
    <n v="59422"/>
    <n v="-9422"/>
  </r>
  <r>
    <x v="4"/>
    <s v="Bajaj Pulsar 220 Fi"/>
    <n v="65000"/>
    <x v="11"/>
    <s v="Individual"/>
    <s v="1"/>
    <s v="1st owner"/>
    <n v="6409"/>
    <n v="0"/>
    <n v="65000"/>
  </r>
  <r>
    <x v="3"/>
    <s v="Hero Honda Karizma ZMR [2010]"/>
    <n v="45000"/>
    <x v="9"/>
    <s v="Individual"/>
    <s v="3"/>
    <s v="3rd owner"/>
    <n v="44000"/>
    <n v="0"/>
    <n v="45000"/>
  </r>
  <r>
    <x v="1"/>
    <s v="Honda CB Hornet 160R"/>
    <n v="60000"/>
    <x v="1"/>
    <s v="Individual"/>
    <s v="1"/>
    <s v="1st owner"/>
    <n v="16500"/>
    <n v="92210"/>
    <n v="-32210"/>
  </r>
  <r>
    <x v="0"/>
    <s v="Royal Enfield Bullet 350"/>
    <n v="110000"/>
    <x v="3"/>
    <s v="Individual"/>
    <s v="1"/>
    <s v="1st owner"/>
    <n v="36000"/>
    <n v="0"/>
    <n v="110000"/>
  </r>
  <r>
    <x v="3"/>
    <s v="Hero Honda CD Deluxe"/>
    <n v="14700"/>
    <x v="18"/>
    <s v="Individual"/>
    <s v="2"/>
    <s v="2nd owner"/>
    <n v="30000"/>
    <n v="0"/>
    <n v="14700"/>
  </r>
  <r>
    <x v="2"/>
    <s v="Yamaha Saluto"/>
    <n v="38000"/>
    <x v="3"/>
    <s v="Individual"/>
    <s v="1"/>
    <s v="1st owner"/>
    <n v="15000"/>
    <n v="63180"/>
    <n v="-25180"/>
  </r>
  <r>
    <x v="6"/>
    <s v="Suzuki Access 125"/>
    <n v="70000"/>
    <x v="2"/>
    <s v="Individual"/>
    <s v="1"/>
    <s v="1st owner"/>
    <n v="14500"/>
    <n v="0"/>
    <n v="70000"/>
  </r>
  <r>
    <x v="7"/>
    <s v="TVS Sport"/>
    <n v="35000"/>
    <x v="2"/>
    <s v="Individual"/>
    <s v="1"/>
    <s v="1st owner"/>
    <n v="26600"/>
    <n v="0"/>
    <n v="35000"/>
  </r>
  <r>
    <x v="3"/>
    <s v="Hero Honda Glamour"/>
    <n v="19000"/>
    <x v="9"/>
    <s v="Individual"/>
    <s v="1"/>
    <s v="1st owner"/>
    <n v="32000"/>
    <n v="0"/>
    <n v="19000"/>
  </r>
  <r>
    <x v="8"/>
    <s v="KTM 125 Duke"/>
    <n v="130000"/>
    <x v="0"/>
    <s v="Individual"/>
    <s v="1"/>
    <s v="1st owner"/>
    <n v="3500"/>
    <n v="0"/>
    <n v="130000"/>
  </r>
  <r>
    <x v="4"/>
    <s v="Bajaj Pulsar NS200"/>
    <n v="50000"/>
    <x v="11"/>
    <s v="Dealer"/>
    <s v="1"/>
    <s v="1st owner"/>
    <n v="58203"/>
    <n v="0"/>
    <n v="50000"/>
  </r>
  <r>
    <x v="4"/>
    <s v="Bajaj Pulsar 150 [2001-2011]"/>
    <n v="18000"/>
    <x v="18"/>
    <s v="Individual"/>
    <s v="1"/>
    <s v="1st owner"/>
    <n v="21885"/>
    <n v="0"/>
    <n v="18000"/>
  </r>
  <r>
    <x v="3"/>
    <s v="Hero Xtreme 200R"/>
    <n v="87000"/>
    <x v="0"/>
    <s v="Individual"/>
    <s v="1"/>
    <s v="1st owner"/>
    <n v="3200"/>
    <n v="93400"/>
    <n v="-6400"/>
  </r>
  <r>
    <x v="3"/>
    <s v="Hero Honda Splendor Plus"/>
    <n v="40000"/>
    <x v="15"/>
    <s v="Individual"/>
    <s v="1"/>
    <s v="1st owner"/>
    <n v="40000"/>
    <n v="0"/>
    <n v="40000"/>
  </r>
  <r>
    <x v="4"/>
    <s v="Bajaj Discover 150S"/>
    <n v="35000"/>
    <x v="3"/>
    <s v="Individual"/>
    <s v="1"/>
    <s v="1st owner"/>
    <n v="28000"/>
    <n v="63331"/>
    <n v="-28331"/>
  </r>
  <r>
    <x v="1"/>
    <s v="Honda CBR-250R"/>
    <n v="100000"/>
    <x v="4"/>
    <s v="Individual"/>
    <s v="2"/>
    <s v="2nd owner"/>
    <n v="3500"/>
    <n v="171646"/>
    <n v="-71646"/>
  </r>
  <r>
    <x v="3"/>
    <s v="Hero Pleasure"/>
    <n v="30000"/>
    <x v="11"/>
    <s v="Individual"/>
    <s v="1"/>
    <s v="1st owner"/>
    <n v="24000"/>
    <n v="51600"/>
    <n v="-21600"/>
  </r>
  <r>
    <x v="4"/>
    <s v="Bajaj Avenger Cruise 220"/>
    <n v="95000"/>
    <x v="2"/>
    <s v="Individual"/>
    <s v="1"/>
    <s v="1st owner"/>
    <n v="1800"/>
    <n v="0"/>
    <n v="95000"/>
  </r>
  <r>
    <x v="4"/>
    <s v="Bajaj Discover 125 ST"/>
    <n v="25000"/>
    <x v="9"/>
    <s v="Individual"/>
    <s v="1"/>
    <s v="1st owner"/>
    <n v="76000"/>
    <n v="58438"/>
    <n v="-33438"/>
  </r>
  <r>
    <x v="4"/>
    <s v="Bajaj Pulsar 150 [2001-2011]"/>
    <n v="26500"/>
    <x v="5"/>
    <s v="Individual"/>
    <s v="1"/>
    <s v="1st owner"/>
    <n v="52500"/>
    <n v="0"/>
    <n v="26500"/>
  </r>
  <r>
    <x v="4"/>
    <s v="Bajaj Boxer"/>
    <n v="12000"/>
    <x v="6"/>
    <s v="Individual"/>
    <s v="1"/>
    <s v="1st owner"/>
    <n v="17500"/>
    <n v="0"/>
    <n v="12000"/>
  </r>
  <r>
    <x v="4"/>
    <s v="Bajaj Pulsar 150"/>
    <n v="20000"/>
    <x v="10"/>
    <s v="Individual"/>
    <s v="1"/>
    <s v="1st owner"/>
    <n v="41000"/>
    <n v="0"/>
    <n v="20000"/>
  </r>
  <r>
    <x v="0"/>
    <s v="Royal Enfield Classic Signals"/>
    <n v="195000"/>
    <x v="2"/>
    <s v="Individual"/>
    <s v="1"/>
    <s v="1st owner"/>
    <n v="2845"/>
    <n v="164095"/>
    <n v="30905"/>
  </r>
  <r>
    <x v="4"/>
    <s v="Bajaj Pulsar 180"/>
    <n v="14900"/>
    <x v="15"/>
    <s v="Individual"/>
    <s v="1"/>
    <s v="1st owner"/>
    <n v="50000"/>
    <n v="85011"/>
    <n v="-70111"/>
  </r>
  <r>
    <x v="1"/>
    <s v="Honda Dream Yuga"/>
    <n v="48000"/>
    <x v="2"/>
    <s v="Individual"/>
    <s v="1"/>
    <s v="1st owner"/>
    <n v="7110"/>
    <n v="56147"/>
    <n v="-8147"/>
  </r>
  <r>
    <x v="2"/>
    <s v="Yamaha FZ S [2012-2016]"/>
    <n v="40000"/>
    <x v="13"/>
    <s v="Individual"/>
    <s v="1"/>
    <s v="1st owner"/>
    <n v="27785"/>
    <n v="79432"/>
    <n v="-39432"/>
  </r>
  <r>
    <x v="1"/>
    <s v="Honda CB Unicorn"/>
    <n v="45000"/>
    <x v="5"/>
    <s v="Individual"/>
    <s v="1"/>
    <s v="1st owner"/>
    <n v="75000"/>
    <n v="71681"/>
    <n v="-26681"/>
  </r>
  <r>
    <x v="1"/>
    <s v="Honda Shine"/>
    <n v="25000"/>
    <x v="5"/>
    <s v="Individual"/>
    <s v="1"/>
    <s v="1st owner"/>
    <n v="20000"/>
    <n v="0"/>
    <n v="25000"/>
  </r>
  <r>
    <x v="1"/>
    <s v="Honda Activa 3G"/>
    <n v="25000"/>
    <x v="4"/>
    <s v="Individual"/>
    <s v="1"/>
    <s v="1st owner"/>
    <n v="20000"/>
    <n v="54605"/>
    <n v="-29605"/>
  </r>
  <r>
    <x v="1"/>
    <s v="Honda Activa [2000-2015]"/>
    <n v="10000"/>
    <x v="12"/>
    <s v="Individual"/>
    <s v="1"/>
    <s v="1st owner"/>
    <n v="60000"/>
    <n v="50267"/>
    <n v="-40267"/>
  </r>
  <r>
    <x v="9"/>
    <s v="Mahindra Flyte"/>
    <n v="22000"/>
    <x v="12"/>
    <s v="Individual"/>
    <s v="3"/>
    <s v="3rd owner"/>
    <n v="20000"/>
    <n v="44493"/>
    <n v="-22493"/>
  </r>
  <r>
    <x v="1"/>
    <s v="Honda Activa 3G"/>
    <n v="45000"/>
    <x v="3"/>
    <s v="Individual"/>
    <s v="1"/>
    <s v="1st owner"/>
    <n v="18000"/>
    <n v="54605"/>
    <n v="-9605"/>
  </r>
  <r>
    <x v="8"/>
    <s v="KTM 250 Duke"/>
    <n v="135000"/>
    <x v="1"/>
    <s v="Individual"/>
    <s v="1"/>
    <s v="1st owner"/>
    <n v="16500"/>
    <n v="0"/>
    <n v="135000"/>
  </r>
  <r>
    <x v="2"/>
    <s v="Yamaha Ray Z"/>
    <n v="75000"/>
    <x v="1"/>
    <s v="Individual"/>
    <s v="1"/>
    <s v="1st owner"/>
    <n v="15000"/>
    <n v="52949"/>
    <n v="22051"/>
  </r>
  <r>
    <x v="4"/>
    <s v="Bajaj Pulsar 135 LS"/>
    <n v="24000"/>
    <x v="5"/>
    <s v="Individual"/>
    <s v="1"/>
    <s v="1st owner"/>
    <n v="45000"/>
    <n v="64589"/>
    <n v="-40589"/>
  </r>
  <r>
    <x v="2"/>
    <s v="Yamaha FZ16"/>
    <n v="45000"/>
    <x v="7"/>
    <s v="Individual"/>
    <s v="1"/>
    <s v="1st owner"/>
    <n v="37000"/>
    <n v="78712"/>
    <n v="-33712"/>
  </r>
  <r>
    <x v="3"/>
    <s v="Hero Passion PRO i3s"/>
    <n v="55000"/>
    <x v="1"/>
    <s v="Individual"/>
    <s v="1"/>
    <s v="1st owner"/>
    <n v="14600"/>
    <n v="54475"/>
    <n v="525"/>
  </r>
  <r>
    <x v="4"/>
    <s v="Bajaj Discover 125"/>
    <n v="10000"/>
    <x v="10"/>
    <s v="Individual"/>
    <s v="1"/>
    <s v="1st owner"/>
    <n v="51000"/>
    <n v="57549"/>
    <n v="-47549"/>
  </r>
  <r>
    <x v="0"/>
    <s v="Royal Enfield Classic 350"/>
    <n v="135000"/>
    <x v="1"/>
    <s v="Individual"/>
    <s v="1"/>
    <s v="1st owner"/>
    <n v="15000"/>
    <n v="0"/>
    <n v="135000"/>
  </r>
  <r>
    <x v="1"/>
    <s v="Honda CB Unicorn 150"/>
    <n v="55000"/>
    <x v="1"/>
    <s v="Individual"/>
    <s v="1"/>
    <s v="1st owner"/>
    <n v="12000"/>
    <n v="74295"/>
    <n v="-19295"/>
  </r>
  <r>
    <x v="4"/>
    <s v="Bajaj Avenger [2015]"/>
    <n v="35000"/>
    <x v="9"/>
    <s v="Individual"/>
    <s v="1"/>
    <s v="1st owner"/>
    <n v="15000"/>
    <n v="75502"/>
    <n v="-40502"/>
  </r>
  <r>
    <x v="4"/>
    <s v="Bajaj Super"/>
    <n v="20000"/>
    <x v="21"/>
    <s v="Individual"/>
    <s v="1"/>
    <s v="1st owner"/>
    <n v="21000"/>
    <n v="0"/>
    <n v="20000"/>
  </r>
  <r>
    <x v="4"/>
    <s v="Bajaj Pulsar 150"/>
    <n v="26000"/>
    <x v="9"/>
    <s v="Individual"/>
    <s v="2"/>
    <s v="2nd owner"/>
    <n v="65000"/>
    <n v="0"/>
    <n v="26000"/>
  </r>
  <r>
    <x v="1"/>
    <s v="Honda Activa [2000-2015]"/>
    <n v="23000"/>
    <x v="12"/>
    <s v="Individual"/>
    <s v="1"/>
    <s v="1st owner"/>
    <n v="95000"/>
    <n v="50267"/>
    <n v="-27267"/>
  </r>
  <r>
    <x v="0"/>
    <s v="Royal Enfield Classic Desert Storm"/>
    <n v="150000"/>
    <x v="3"/>
    <s v="Individual"/>
    <s v="1"/>
    <s v="1st owner"/>
    <n v="23000"/>
    <n v="181445"/>
    <n v="-31445"/>
  </r>
  <r>
    <x v="3"/>
    <s v="Hero Honda CD Deluxe"/>
    <n v="24700"/>
    <x v="9"/>
    <s v="Individual"/>
    <s v="2"/>
    <s v="2nd owner"/>
    <n v="40000"/>
    <n v="0"/>
    <n v="24700"/>
  </r>
  <r>
    <x v="3"/>
    <s v="Hero Duet"/>
    <n v="35000"/>
    <x v="7"/>
    <s v="Individual"/>
    <s v="2"/>
    <s v="2nd owner"/>
    <n v="49637"/>
    <n v="54080"/>
    <n v="-19080"/>
  </r>
  <r>
    <x v="3"/>
    <s v="Hero Honda Passion PRO [2012]"/>
    <n v="12000"/>
    <x v="9"/>
    <s v="Individual"/>
    <s v="1"/>
    <s v="1st owner"/>
    <n v="90000"/>
    <n v="0"/>
    <n v="12000"/>
  </r>
  <r>
    <x v="0"/>
    <s v="Royal Enfield Classic 350"/>
    <n v="150000"/>
    <x v="1"/>
    <s v="Individual"/>
    <s v="1"/>
    <s v="1st owner"/>
    <n v="7000"/>
    <n v="0"/>
    <n v="150000"/>
  </r>
  <r>
    <x v="1"/>
    <s v="Honda Activa 3G"/>
    <n v="50000"/>
    <x v="7"/>
    <s v="Individual"/>
    <s v="1"/>
    <s v="1st owner"/>
    <n v="5326"/>
    <n v="54605"/>
    <n v="-4605"/>
  </r>
  <r>
    <x v="1"/>
    <s v="Honda Activa [2000-2015]"/>
    <n v="25000"/>
    <x v="12"/>
    <s v="Individual"/>
    <s v="1"/>
    <s v="1st owner"/>
    <n v="585659"/>
    <n v="50267"/>
    <n v="-25267"/>
  </r>
  <r>
    <x v="3"/>
    <s v="Hero Honda CD100"/>
    <n v="15000"/>
    <x v="22"/>
    <s v="Dealer"/>
    <s v="2"/>
    <s v="2nd owner"/>
    <n v="10000"/>
    <n v="0"/>
    <n v="15000"/>
  </r>
  <r>
    <x v="3"/>
    <s v="Hero Super Splendor"/>
    <n v="35000"/>
    <x v="13"/>
    <s v="Individual"/>
    <s v="2"/>
    <s v="2nd owner"/>
    <n v="37541"/>
    <n v="0"/>
    <n v="35000"/>
  </r>
  <r>
    <x v="1"/>
    <s v="Honda CB Trigger"/>
    <n v="45000"/>
    <x v="3"/>
    <s v="Individual"/>
    <s v="1"/>
    <s v="1st owner"/>
    <n v="36000"/>
    <n v="83437"/>
    <n v="-38437"/>
  </r>
  <r>
    <x v="1"/>
    <s v="Honda Dream Yuga"/>
    <n v="25000"/>
    <x v="11"/>
    <s v="Individual"/>
    <s v="1"/>
    <s v="1st owner"/>
    <n v="29000"/>
    <n v="56147"/>
    <n v="-31147"/>
  </r>
  <r>
    <x v="3"/>
    <s v="Hero Honda Passion Plus"/>
    <n v="40000"/>
    <x v="2"/>
    <s v="Individual"/>
    <s v="1"/>
    <s v="1st owner"/>
    <n v="29000"/>
    <n v="0"/>
    <n v="40000"/>
  </r>
  <r>
    <x v="7"/>
    <s v="TVS Spectra"/>
    <n v="17000"/>
    <x v="6"/>
    <s v="Individual"/>
    <s v="1"/>
    <s v="1st owner"/>
    <n v="50000"/>
    <n v="0"/>
    <n v="17000"/>
  </r>
  <r>
    <x v="3"/>
    <s v="Hero Ignitor"/>
    <n v="30000"/>
    <x v="7"/>
    <s v="Individual"/>
    <s v="1"/>
    <s v="1st owner"/>
    <n v="18000"/>
    <n v="67722"/>
    <n v="-37722"/>
  </r>
  <r>
    <x v="3"/>
    <s v="Hero Honda CD100"/>
    <n v="15000"/>
    <x v="16"/>
    <s v="Individual"/>
    <s v="1"/>
    <s v="1st owner"/>
    <n v="50000"/>
    <n v="0"/>
    <n v="15000"/>
  </r>
  <r>
    <x v="4"/>
    <s v="Bajaj Pulsar 220F"/>
    <n v="60000"/>
    <x v="1"/>
    <s v="Individual"/>
    <s v="2"/>
    <s v="2nd owner"/>
    <n v="40000"/>
    <n v="0"/>
    <n v="60000"/>
  </r>
  <r>
    <x v="3"/>
    <s v="Hero Splendor Plus"/>
    <n v="30000"/>
    <x v="11"/>
    <s v="Individual"/>
    <s v="1"/>
    <s v="1st owner"/>
    <n v="20000"/>
    <n v="0"/>
    <n v="30000"/>
  </r>
  <r>
    <x v="2"/>
    <s v="Yamaha YZF R15 [2011-2018]"/>
    <n v="60000"/>
    <x v="9"/>
    <s v="Individual"/>
    <s v="1"/>
    <s v="1st owner"/>
    <n v="22000"/>
    <n v="118997"/>
    <n v="-58997"/>
  </r>
  <r>
    <x v="1"/>
    <s v="Honda Activa 3G"/>
    <n v="32000"/>
    <x v="3"/>
    <s v="Individual"/>
    <s v="1"/>
    <s v="1st owner"/>
    <n v="4500"/>
    <n v="54605"/>
    <n v="-22605"/>
  </r>
  <r>
    <x v="4"/>
    <s v="Bajaj Discover 150"/>
    <n v="30000"/>
    <x v="9"/>
    <s v="Individual"/>
    <s v="1"/>
    <s v="1st owner"/>
    <n v="50000"/>
    <n v="54299"/>
    <n v="-24299"/>
  </r>
  <r>
    <x v="4"/>
    <s v="Bajaj Pulsar 150 [2001-2011]"/>
    <n v="55000"/>
    <x v="5"/>
    <s v="Individual"/>
    <s v="1"/>
    <s v="1st owner"/>
    <n v="42000"/>
    <n v="0"/>
    <n v="55000"/>
  </r>
  <r>
    <x v="4"/>
    <s v="Bajaj Avenger Street 150 [2018]"/>
    <n v="75000"/>
    <x v="7"/>
    <s v="Individual"/>
    <s v="1"/>
    <s v="1st owner"/>
    <n v="35000"/>
    <n v="80435"/>
    <n v="-5435"/>
  </r>
  <r>
    <x v="7"/>
    <s v="TVS Star City Plus"/>
    <n v="52000"/>
    <x v="1"/>
    <s v="Individual"/>
    <s v="1"/>
    <s v="1st owner"/>
    <n v="25000"/>
    <n v="0"/>
    <n v="52000"/>
  </r>
  <r>
    <x v="4"/>
    <s v="Bajaj Discover 125"/>
    <n v="38000"/>
    <x v="2"/>
    <s v="Individual"/>
    <s v="1"/>
    <s v="1st owner"/>
    <n v="34000"/>
    <n v="60122"/>
    <n v="-22122"/>
  </r>
  <r>
    <x v="4"/>
    <s v="Bajaj Discover 135"/>
    <n v="12000"/>
    <x v="15"/>
    <s v="Individual"/>
    <s v="1"/>
    <s v="1st owner"/>
    <n v="60000"/>
    <n v="0"/>
    <n v="12000"/>
  </r>
  <r>
    <x v="1"/>
    <s v="Honda CB Shine SP"/>
    <n v="47000"/>
    <x v="1"/>
    <s v="Individual"/>
    <s v="1"/>
    <s v="1st owner"/>
    <n v="73000"/>
    <n v="64750"/>
    <n v="-17750"/>
  </r>
  <r>
    <x v="1"/>
    <s v="Honda Activa [2000-2015]"/>
    <n v="22000"/>
    <x v="13"/>
    <s v="Individual"/>
    <s v="1"/>
    <s v="1st owner"/>
    <n v="38000"/>
    <n v="50267"/>
    <n v="-28267"/>
  </r>
  <r>
    <x v="4"/>
    <s v="Bajaj Avenger [2015]"/>
    <n v="65000"/>
    <x v="3"/>
    <s v="Individual"/>
    <s v="1"/>
    <s v="1st owner"/>
    <n v="26000"/>
    <n v="75502"/>
    <n v="-10502"/>
  </r>
  <r>
    <x v="4"/>
    <s v="Bajaj Platina 100"/>
    <n v="23000"/>
    <x v="11"/>
    <s v="Individual"/>
    <s v="2"/>
    <s v="2nd owner"/>
    <n v="24000"/>
    <n v="0"/>
    <n v="23000"/>
  </r>
  <r>
    <x v="4"/>
    <s v="Bajaj Discover 100"/>
    <n v="30000"/>
    <x v="4"/>
    <s v="Individual"/>
    <s v="1"/>
    <s v="1st owner"/>
    <n v="45000"/>
    <n v="42859"/>
    <n v="-12859"/>
  </r>
  <r>
    <x v="4"/>
    <s v="Bajaj Pulsar 150"/>
    <n v="35000"/>
    <x v="4"/>
    <s v="Individual"/>
    <s v="1"/>
    <s v="1st owner"/>
    <n v="36000"/>
    <n v="0"/>
    <n v="35000"/>
  </r>
  <r>
    <x v="4"/>
    <s v="Bajaj Avenger Street 150 [2018]"/>
    <n v="80000"/>
    <x v="1"/>
    <s v="Individual"/>
    <s v="1"/>
    <s v="1st owner"/>
    <n v="30000"/>
    <n v="80435"/>
    <n v="-435"/>
  </r>
  <r>
    <x v="4"/>
    <s v="Bajaj Platina 100"/>
    <n v="20000"/>
    <x v="9"/>
    <s v="Individual"/>
    <s v="1"/>
    <s v="1st owner"/>
    <n v="16295"/>
    <n v="0"/>
    <n v="20000"/>
  </r>
  <r>
    <x v="4"/>
    <s v="Bajaj Pulsar 150"/>
    <n v="16000"/>
    <x v="4"/>
    <s v="Individual"/>
    <s v="2"/>
    <s v="2nd owner"/>
    <n v="59000"/>
    <n v="0"/>
    <n v="16000"/>
  </r>
  <r>
    <x v="4"/>
    <s v="Bajaj Pulsar 150"/>
    <n v="20000"/>
    <x v="10"/>
    <s v="Individual"/>
    <s v="1"/>
    <s v="1st owner"/>
    <n v="9500"/>
    <n v="0"/>
    <n v="20000"/>
  </r>
  <r>
    <x v="4"/>
    <s v="Bajaj Pulsar NS200"/>
    <n v="50000"/>
    <x v="9"/>
    <s v="Individual"/>
    <s v="1"/>
    <s v="1st owner"/>
    <n v="46000"/>
    <n v="0"/>
    <n v="50000"/>
  </r>
  <r>
    <x v="1"/>
    <s v="Honda CB Trigger"/>
    <n v="40000"/>
    <x v="3"/>
    <s v="Individual"/>
    <s v="1"/>
    <s v="1st owner"/>
    <n v="75000"/>
    <n v="76572"/>
    <n v="-36572"/>
  </r>
  <r>
    <x v="4"/>
    <s v="Bajaj Pulsar 135 LS"/>
    <n v="20000"/>
    <x v="5"/>
    <s v="Individual"/>
    <s v="1"/>
    <s v="1st owner"/>
    <n v="80000"/>
    <n v="64589"/>
    <n v="-44589"/>
  </r>
  <r>
    <x v="4"/>
    <s v="Bajaj Pulsar 180"/>
    <n v="65000"/>
    <x v="2"/>
    <s v="Individual"/>
    <s v="1"/>
    <s v="1st owner"/>
    <n v="26000"/>
    <n v="85011"/>
    <n v="-20011"/>
  </r>
  <r>
    <x v="2"/>
    <s v="Yamaha YZF R15 S"/>
    <n v="85000"/>
    <x v="7"/>
    <s v="Individual"/>
    <s v="1"/>
    <s v="1st owner"/>
    <n v="26000"/>
    <n v="117926"/>
    <n v="-32926"/>
  </r>
  <r>
    <x v="3"/>
    <s v="Hero Splendor Plus"/>
    <n v="12000"/>
    <x v="15"/>
    <s v="Individual"/>
    <s v="1"/>
    <s v="1st owner"/>
    <n v="100000"/>
    <n v="0"/>
    <n v="12000"/>
  </r>
  <r>
    <x v="3"/>
    <s v="Hero Xpulse 200T"/>
    <n v="105000"/>
    <x v="0"/>
    <s v="Individual"/>
    <s v="1"/>
    <s v="1st owner"/>
    <n v="2900"/>
    <n v="96500"/>
    <n v="8500"/>
  </r>
  <r>
    <x v="2"/>
    <s v="Yamaha FZ S V 2.0"/>
    <n v="40000"/>
    <x v="3"/>
    <s v="Individual"/>
    <s v="1"/>
    <s v="1st owner"/>
    <n v="25000"/>
    <n v="84042"/>
    <n v="-44042"/>
  </r>
  <r>
    <x v="4"/>
    <s v="Bajaj Discover 150"/>
    <n v="30000"/>
    <x v="4"/>
    <s v="Individual"/>
    <s v="2"/>
    <s v="2nd owner"/>
    <n v="39500"/>
    <n v="54299"/>
    <n v="-24299"/>
  </r>
  <r>
    <x v="1"/>
    <s v="Honda Activa [2000-2015]"/>
    <n v="25000"/>
    <x v="9"/>
    <s v="Individual"/>
    <s v="1"/>
    <s v="1st owner"/>
    <n v="40000"/>
    <n v="50267"/>
    <n v="-25267"/>
  </r>
  <r>
    <x v="3"/>
    <s v="Hero Splendor PRO"/>
    <n v="40000"/>
    <x v="7"/>
    <s v="Individual"/>
    <s v="1"/>
    <s v="1st owner"/>
    <n v="16000"/>
    <n v="51994"/>
    <n v="-11994"/>
  </r>
  <r>
    <x v="1"/>
    <s v="Honda Dream Neo"/>
    <n v="45000"/>
    <x v="1"/>
    <s v="Individual"/>
    <s v="2"/>
    <s v="2nd owner"/>
    <n v="21000"/>
    <n v="49211"/>
    <n v="-4211"/>
  </r>
  <r>
    <x v="4"/>
    <s v="Bajaj CT 100"/>
    <n v="40000"/>
    <x v="2"/>
    <s v="Individual"/>
    <s v="1"/>
    <s v="1st owner"/>
    <n v="14000"/>
    <n v="0"/>
    <n v="40000"/>
  </r>
  <r>
    <x v="6"/>
    <s v="Suzuki Access 125"/>
    <n v="70000"/>
    <x v="2"/>
    <s v="Individual"/>
    <s v="1"/>
    <s v="1st owner"/>
    <n v="7000"/>
    <n v="76632"/>
    <n v="-6632"/>
  </r>
  <r>
    <x v="1"/>
    <s v="Honda Activa [2000-2015]"/>
    <n v="30000"/>
    <x v="9"/>
    <s v="Individual"/>
    <s v="1"/>
    <s v="1st owner"/>
    <n v="22000"/>
    <n v="50267"/>
    <n v="-20267"/>
  </r>
  <r>
    <x v="3"/>
    <s v="Hero Honda Pleasure"/>
    <n v="25000"/>
    <x v="12"/>
    <s v="Individual"/>
    <s v="1"/>
    <s v="1st owner"/>
    <n v="50000"/>
    <n v="0"/>
    <n v="25000"/>
  </r>
  <r>
    <x v="4"/>
    <s v="Bajaj Platina 100"/>
    <n v="20000"/>
    <x v="9"/>
    <s v="Individual"/>
    <s v="1"/>
    <s v="1st owner"/>
    <n v="16295"/>
    <n v="0"/>
    <n v="20000"/>
  </r>
  <r>
    <x v="1"/>
    <s v="Honda CB Hornet 160R"/>
    <n v="70000"/>
    <x v="1"/>
    <s v="Individual"/>
    <s v="1"/>
    <s v="1st owner"/>
    <n v="35000"/>
    <n v="87719"/>
    <n v="-17719"/>
  </r>
  <r>
    <x v="4"/>
    <s v="Bajaj V15"/>
    <n v="50000"/>
    <x v="1"/>
    <s v="Individual"/>
    <s v="1"/>
    <s v="1st owner"/>
    <n v="9000"/>
    <n v="65626"/>
    <n v="-15626"/>
  </r>
  <r>
    <x v="3"/>
    <s v="Hero Honda CD Deluxe"/>
    <n v="25000"/>
    <x v="5"/>
    <s v="Individual"/>
    <s v="1"/>
    <s v="1st owner"/>
    <n v="35000"/>
    <n v="0"/>
    <n v="25000"/>
  </r>
  <r>
    <x v="4"/>
    <s v="Bajaj Pulsar 150"/>
    <n v="22000"/>
    <x v="4"/>
    <s v="Individual"/>
    <s v="1"/>
    <s v="1st owner"/>
    <n v="60000"/>
    <n v="0"/>
    <n v="22000"/>
  </r>
  <r>
    <x v="1"/>
    <s v="Honda Activa [2000-2015]"/>
    <n v="35000"/>
    <x v="11"/>
    <s v="Individual"/>
    <s v="1"/>
    <s v="1st owner"/>
    <n v="29500"/>
    <n v="50267"/>
    <n v="-15267"/>
  </r>
  <r>
    <x v="7"/>
    <s v="TVS Apache RTR 160"/>
    <n v="40000"/>
    <x v="13"/>
    <s v="Individual"/>
    <s v="2"/>
    <s v="2nd owner"/>
    <n v="50000"/>
    <n v="0"/>
    <n v="40000"/>
  </r>
  <r>
    <x v="4"/>
    <s v="Bajaj Pulsar 220F"/>
    <n v="75000"/>
    <x v="7"/>
    <s v="Individual"/>
    <s v="1"/>
    <s v="1st owner"/>
    <n v="10500"/>
    <n v="0"/>
    <n v="75000"/>
  </r>
  <r>
    <x v="3"/>
    <s v="Hero Honda Passion PRO [2012]"/>
    <n v="28000"/>
    <x v="4"/>
    <s v="Individual"/>
    <s v="2"/>
    <s v="2nd owner"/>
    <n v="60000"/>
    <n v="0"/>
    <n v="28000"/>
  </r>
  <r>
    <x v="3"/>
    <s v="Hero Maestro Edge"/>
    <n v="55000"/>
    <x v="2"/>
    <s v="Individual"/>
    <s v="1"/>
    <s v="1st owner"/>
    <n v="39000"/>
    <n v="52790"/>
    <n v="2210"/>
  </r>
  <r>
    <x v="1"/>
    <s v="Honda Dio"/>
    <n v="30000"/>
    <x v="13"/>
    <s v="Individual"/>
    <s v="1"/>
    <s v="1st owner"/>
    <n v="24000"/>
    <n v="0"/>
    <n v="30000"/>
  </r>
  <r>
    <x v="3"/>
    <s v="Hero Glamour 125"/>
    <n v="40000"/>
    <x v="7"/>
    <s v="Individual"/>
    <s v="1"/>
    <s v="1st owner"/>
    <n v="15000"/>
    <n v="61600"/>
    <n v="-21600"/>
  </r>
  <r>
    <x v="4"/>
    <s v="Bajaj Avenger Street 160"/>
    <n v="85000"/>
    <x v="0"/>
    <s v="Individual"/>
    <s v="1"/>
    <s v="1st owner"/>
    <n v="3000"/>
    <n v="0"/>
    <n v="85000"/>
  </r>
  <r>
    <x v="3"/>
    <s v="Hero Honda CD Deluxe"/>
    <n v="12000"/>
    <x v="15"/>
    <s v="Individual"/>
    <s v="2"/>
    <s v="2nd owner"/>
    <n v="100000"/>
    <n v="0"/>
    <n v="12000"/>
  </r>
  <r>
    <x v="2"/>
    <s v="Yamaha YBR 125"/>
    <n v="35000"/>
    <x v="11"/>
    <s v="Individual"/>
    <s v="1"/>
    <s v="1st owner"/>
    <n v="20350"/>
    <n v="54593"/>
    <n v="-19593"/>
  </r>
  <r>
    <x v="4"/>
    <s v="Bajaj Pulsar 150"/>
    <n v="25000"/>
    <x v="3"/>
    <s v="Individual"/>
    <s v="2"/>
    <s v="2nd owner"/>
    <n v="50000"/>
    <n v="0"/>
    <n v="25000"/>
  </r>
  <r>
    <x v="4"/>
    <s v="Bajaj Pulsar 150"/>
    <n v="40000"/>
    <x v="9"/>
    <s v="Individual"/>
    <s v="2"/>
    <s v="2nd owner"/>
    <n v="37000"/>
    <n v="0"/>
    <n v="40000"/>
  </r>
  <r>
    <x v="3"/>
    <s v="Hero Honda CD Deluxe"/>
    <n v="15000"/>
    <x v="4"/>
    <s v="Individual"/>
    <s v="1"/>
    <s v="1st owner"/>
    <n v="70000"/>
    <n v="0"/>
    <n v="15000"/>
  </r>
  <r>
    <x v="3"/>
    <s v="Hero Passion PRO i3s"/>
    <n v="55000"/>
    <x v="2"/>
    <s v="Individual"/>
    <s v="1"/>
    <s v="1st owner"/>
    <n v="15000"/>
    <n v="54475"/>
    <n v="525"/>
  </r>
  <r>
    <x v="4"/>
    <s v="Bajaj Pulsar 180"/>
    <n v="60000"/>
    <x v="3"/>
    <s v="Individual"/>
    <s v="1"/>
    <s v="1st owner"/>
    <n v="28563"/>
    <n v="85011"/>
    <n v="-25011"/>
  </r>
  <r>
    <x v="2"/>
    <s v="Yamaha Fazer 25"/>
    <n v="115000"/>
    <x v="2"/>
    <s v="Individual"/>
    <s v="1"/>
    <s v="1st owner"/>
    <n v="11000"/>
    <n v="142680"/>
    <n v="-27680"/>
  </r>
  <r>
    <x v="7"/>
    <s v="TVS Excel"/>
    <n v="5000"/>
    <x v="23"/>
    <s v="Individual"/>
    <s v="1"/>
    <s v="1st owner"/>
    <n v="60000"/>
    <n v="0"/>
    <n v="5000"/>
  </r>
  <r>
    <x v="1"/>
    <s v="Honda Shine"/>
    <n v="40000"/>
    <x v="3"/>
    <s v="Individual"/>
    <s v="1"/>
    <s v="1st owner"/>
    <n v="21121"/>
    <n v="0"/>
    <n v="40000"/>
  </r>
  <r>
    <x v="1"/>
    <s v="Honda Dream Neo"/>
    <n v="50000"/>
    <x v="13"/>
    <s v="Individual"/>
    <s v="1"/>
    <s v="1st owner"/>
    <n v="25000"/>
    <n v="49211"/>
    <n v="789"/>
  </r>
  <r>
    <x v="1"/>
    <s v="Honda Dio"/>
    <n v="28000"/>
    <x v="13"/>
    <s v="Individual"/>
    <s v="1"/>
    <s v="1st owner"/>
    <n v="13000"/>
    <n v="0"/>
    <n v="28000"/>
  </r>
  <r>
    <x v="3"/>
    <s v="Hero Splendor Plus"/>
    <n v="35000"/>
    <x v="11"/>
    <s v="Individual"/>
    <s v="1"/>
    <s v="1st owner"/>
    <n v="55000"/>
    <n v="0"/>
    <n v="35000"/>
  </r>
  <r>
    <x v="4"/>
    <s v="Bajaj Xcd"/>
    <n v="25000"/>
    <x v="15"/>
    <s v="Individual"/>
    <s v="2"/>
    <s v="2nd owner"/>
    <n v="100000"/>
    <n v="0"/>
    <n v="25000"/>
  </r>
  <r>
    <x v="7"/>
    <s v="TVS Streak"/>
    <n v="20000"/>
    <x v="12"/>
    <s v="Individual"/>
    <s v="2"/>
    <s v="2nd owner"/>
    <n v="36000"/>
    <n v="0"/>
    <n v="20000"/>
  </r>
  <r>
    <x v="4"/>
    <s v="Bajaj Pulsar 180"/>
    <n v="40000"/>
    <x v="11"/>
    <s v="Individual"/>
    <s v="1"/>
    <s v="1st owner"/>
    <n v="34000"/>
    <n v="85011"/>
    <n v="-45011"/>
  </r>
  <r>
    <x v="3"/>
    <s v="Hero Xtreme 200R"/>
    <n v="86000"/>
    <x v="2"/>
    <s v="Individual"/>
    <s v="1"/>
    <s v="1st owner"/>
    <n v="12000"/>
    <n v="93400"/>
    <n v="-7400"/>
  </r>
  <r>
    <x v="2"/>
    <s v="Yamaha YZF R15 [2011-2018]"/>
    <n v="65000"/>
    <x v="4"/>
    <s v="Individual"/>
    <s v="1"/>
    <s v="1st owner"/>
    <n v="29000"/>
    <n v="0"/>
    <n v="65000"/>
  </r>
  <r>
    <x v="4"/>
    <s v="Bajaj Avenger Street 150 [2018]"/>
    <n v="60000"/>
    <x v="1"/>
    <s v="Individual"/>
    <s v="1"/>
    <s v="1st owner"/>
    <n v="30000"/>
    <n v="80435"/>
    <n v="-20435"/>
  </r>
  <r>
    <x v="2"/>
    <s v="Yamaha RX135"/>
    <n v="65000"/>
    <x v="23"/>
    <s v="Individual"/>
    <s v="3"/>
    <s v="3rd owner"/>
    <n v="16500"/>
    <n v="0"/>
    <n v="65000"/>
  </r>
  <r>
    <x v="1"/>
    <s v="Honda CB Shine SP"/>
    <n v="41000"/>
    <x v="1"/>
    <s v="Individual"/>
    <s v="1"/>
    <s v="1st owner"/>
    <n v="33000"/>
    <n v="66697"/>
    <n v="-25697"/>
  </r>
  <r>
    <x v="1"/>
    <s v="Honda CBR150 R"/>
    <n v="110000"/>
    <x v="1"/>
    <s v="Individual"/>
    <s v="1"/>
    <s v="1st owner"/>
    <n v="11800"/>
    <n v="129662"/>
    <n v="-19662"/>
  </r>
  <r>
    <x v="1"/>
    <s v="Honda Dream Yuga"/>
    <n v="32000"/>
    <x v="1"/>
    <s v="Individual"/>
    <s v="1"/>
    <s v="1st owner"/>
    <n v="39000"/>
    <n v="56147"/>
    <n v="-24147"/>
  </r>
  <r>
    <x v="1"/>
    <s v="Honda Shine"/>
    <n v="37000"/>
    <x v="13"/>
    <s v="Individual"/>
    <s v="1"/>
    <s v="1st owner"/>
    <n v="16145"/>
    <n v="0"/>
    <n v="37000"/>
  </r>
  <r>
    <x v="3"/>
    <s v="Hero Splendor Plus i3s"/>
    <n v="65000"/>
    <x v="0"/>
    <s v="Individual"/>
    <s v="1"/>
    <s v="1st owner"/>
    <n v="1000"/>
    <n v="55600"/>
    <n v="9400"/>
  </r>
  <r>
    <x v="3"/>
    <s v="Hero Honda Passion Plus"/>
    <n v="18000"/>
    <x v="15"/>
    <s v="Individual"/>
    <s v="2"/>
    <s v="2nd owner"/>
    <n v="50000"/>
    <n v="0"/>
    <n v="18000"/>
  </r>
  <r>
    <x v="3"/>
    <s v="Hero Honda Passion PRO [2012]"/>
    <n v="28700"/>
    <x v="9"/>
    <s v="Individual"/>
    <s v="2"/>
    <s v="2nd owner"/>
    <n v="49876"/>
    <n v="0"/>
    <n v="28700"/>
  </r>
  <r>
    <x v="1"/>
    <s v="Honda Activa 3G"/>
    <n v="35000"/>
    <x v="7"/>
    <s v="Individual"/>
    <s v="1"/>
    <s v="1st owner"/>
    <n v="51000"/>
    <n v="54605"/>
    <n v="-19605"/>
  </r>
  <r>
    <x v="4"/>
    <s v="Bajaj Pulsar 180F"/>
    <n v="100000"/>
    <x v="0"/>
    <s v="Individual"/>
    <s v="1"/>
    <s v="1st owner"/>
    <n v="1300"/>
    <n v="0"/>
    <n v="100000"/>
  </r>
  <r>
    <x v="3"/>
    <s v="Hero Honda Glamour"/>
    <n v="21000"/>
    <x v="5"/>
    <s v="Individual"/>
    <s v="1"/>
    <s v="1st owner"/>
    <n v="11000"/>
    <n v="0"/>
    <n v="21000"/>
  </r>
  <r>
    <x v="4"/>
    <s v="Bajaj Pulsar 150 [2001-2011]"/>
    <n v="30000"/>
    <x v="5"/>
    <s v="Individual"/>
    <s v="2"/>
    <s v="2nd owner"/>
    <n v="55000"/>
    <n v="0"/>
    <n v="30000"/>
  </r>
  <r>
    <x v="7"/>
    <s v="TVS Apache RTR 200 4V"/>
    <n v="90000"/>
    <x v="0"/>
    <s v="Individual"/>
    <s v="1"/>
    <s v="1st owner"/>
    <n v="20000"/>
    <n v="0"/>
    <n v="90000"/>
  </r>
  <r>
    <x v="4"/>
    <s v="Bajaj Super"/>
    <n v="6000"/>
    <x v="24"/>
    <s v="Individual"/>
    <s v="1"/>
    <s v="1st owner"/>
    <n v="35000"/>
    <n v="0"/>
    <n v="6000"/>
  </r>
  <r>
    <x v="3"/>
    <s v="Hero Honda Passion Plus"/>
    <n v="23500"/>
    <x v="5"/>
    <s v="Individual"/>
    <s v="1"/>
    <s v="1st owner"/>
    <n v="60000"/>
    <n v="0"/>
    <n v="23500"/>
  </r>
  <r>
    <x v="4"/>
    <s v="Bajaj Pulsar 150"/>
    <n v="55000"/>
    <x v="3"/>
    <s v="Individual"/>
    <s v="2"/>
    <s v="2nd owner"/>
    <n v="40000"/>
    <n v="0"/>
    <n v="55000"/>
  </r>
  <r>
    <x v="2"/>
    <s v="Yamaha SZ X"/>
    <n v="35000"/>
    <x v="5"/>
    <s v="Individual"/>
    <s v="1"/>
    <s v="1st owner"/>
    <n v="46000"/>
    <n v="65800"/>
    <n v="-30800"/>
  </r>
  <r>
    <x v="3"/>
    <s v="Hero Honda CD100"/>
    <n v="15000"/>
    <x v="23"/>
    <s v="Individual"/>
    <s v="1"/>
    <s v="1st owner"/>
    <n v="65000"/>
    <n v="0"/>
    <n v="15000"/>
  </r>
  <r>
    <x v="4"/>
    <s v="Bajaj Pulsar 180"/>
    <n v="35000"/>
    <x v="12"/>
    <s v="Individual"/>
    <s v="1"/>
    <s v="1st owner"/>
    <n v="19000"/>
    <n v="85011"/>
    <n v="-50011"/>
  </r>
  <r>
    <x v="4"/>
    <s v="Bajaj Pulsar 220 DTS-i"/>
    <n v="40000"/>
    <x v="4"/>
    <s v="Individual"/>
    <s v="1"/>
    <s v="1st owner"/>
    <n v="26000"/>
    <n v="0"/>
    <n v="40000"/>
  </r>
  <r>
    <x v="3"/>
    <s v="Hero Honda Achiever"/>
    <n v="15000"/>
    <x v="12"/>
    <s v="Individual"/>
    <s v="1"/>
    <s v="1st owner"/>
    <n v="86000"/>
    <n v="0"/>
    <n v="15000"/>
  </r>
  <r>
    <x v="3"/>
    <s v="Hero Honda Karizma"/>
    <n v="40000"/>
    <x v="4"/>
    <s v="Individual"/>
    <s v="2"/>
    <s v="2nd owner"/>
    <n v="340000"/>
    <n v="0"/>
    <n v="40000"/>
  </r>
  <r>
    <x v="1"/>
    <s v="Honda CB Unicorn 160"/>
    <n v="75000"/>
    <x v="7"/>
    <s v="Individual"/>
    <s v="1"/>
    <s v="1st owner"/>
    <n v="40000"/>
    <n v="77545"/>
    <n v="-2545"/>
  </r>
  <r>
    <x v="4"/>
    <s v="Bajaj Avenger Cruise 220"/>
    <n v="70000"/>
    <x v="7"/>
    <s v="Individual"/>
    <s v="1"/>
    <s v="1st owner"/>
    <n v="10000"/>
    <n v="0"/>
    <n v="70000"/>
  </r>
  <r>
    <x v="4"/>
    <s v="Bajaj Discover 135"/>
    <n v="22000"/>
    <x v="15"/>
    <s v="Individual"/>
    <s v="1"/>
    <s v="1st owner"/>
    <n v="25000"/>
    <n v="0"/>
    <n v="22000"/>
  </r>
  <r>
    <x v="2"/>
    <s v="Yamaha FZ S V 2.0"/>
    <n v="80000"/>
    <x v="0"/>
    <s v="Individual"/>
    <s v="1"/>
    <s v="1st owner"/>
    <n v="10000"/>
    <n v="87042"/>
    <n v="-7042"/>
  </r>
  <r>
    <x v="4"/>
    <s v="Bajaj Pulsar 150"/>
    <n v="72000"/>
    <x v="1"/>
    <s v="Individual"/>
    <s v="1"/>
    <s v="1st owner"/>
    <n v="24000"/>
    <n v="0"/>
    <n v="72000"/>
  </r>
  <r>
    <x v="3"/>
    <s v="Hero HF Deluxe"/>
    <n v="30000"/>
    <x v="13"/>
    <s v="Individual"/>
    <s v="2"/>
    <s v="2nd owner"/>
    <n v="35000"/>
    <n v="0"/>
    <n v="30000"/>
  </r>
  <r>
    <x v="4"/>
    <s v="Bajaj Pulsar 135 LS"/>
    <n v="25000"/>
    <x v="4"/>
    <s v="Individual"/>
    <s v="2"/>
    <s v="2nd owner"/>
    <n v="30000"/>
    <n v="64589"/>
    <n v="-39589"/>
  </r>
  <r>
    <x v="10"/>
    <s v="Aprilia SR 125"/>
    <n v="65000"/>
    <x v="2"/>
    <s v="Individual"/>
    <s v="1"/>
    <s v="1st owner"/>
    <n v="6500"/>
    <n v="0"/>
    <n v="65000"/>
  </r>
  <r>
    <x v="4"/>
    <s v="Bajaj Pulsar 150"/>
    <n v="68000"/>
    <x v="0"/>
    <s v="Individual"/>
    <s v="1"/>
    <s v="1st owner"/>
    <n v="10000"/>
    <n v="0"/>
    <n v="68000"/>
  </r>
  <r>
    <x v="3"/>
    <s v="Hero Duet"/>
    <n v="27000"/>
    <x v="7"/>
    <s v="Individual"/>
    <s v="1"/>
    <s v="1st owner"/>
    <n v="28000"/>
    <n v="50280"/>
    <n v="-23280"/>
  </r>
  <r>
    <x v="1"/>
    <s v="Honda CB Twister"/>
    <n v="25000"/>
    <x v="3"/>
    <s v="Individual"/>
    <s v="1"/>
    <s v="1st owner"/>
    <n v="35000"/>
    <n v="57241"/>
    <n v="-32241"/>
  </r>
  <r>
    <x v="4"/>
    <s v="Bajaj Discover 125"/>
    <n v="45000"/>
    <x v="7"/>
    <s v="Individual"/>
    <s v="1"/>
    <s v="1st owner"/>
    <n v="20000"/>
    <n v="60122"/>
    <n v="-15122"/>
  </r>
  <r>
    <x v="1"/>
    <s v="Honda CBR-250R"/>
    <n v="200000"/>
    <x v="0"/>
    <s v="Individual"/>
    <s v="1"/>
    <s v="1st owner"/>
    <n v="5500"/>
    <n v="202310"/>
    <n v="-2310"/>
  </r>
  <r>
    <x v="4"/>
    <s v="Bajaj Pulsar 180"/>
    <n v="20100"/>
    <x v="6"/>
    <s v="Individual"/>
    <s v="1"/>
    <s v="1st owner"/>
    <n v="36000"/>
    <n v="85011"/>
    <n v="-64911"/>
  </r>
  <r>
    <x v="1"/>
    <s v="Honda Shine"/>
    <n v="30000"/>
    <x v="13"/>
    <s v="Individual"/>
    <s v="1"/>
    <s v="1st owner"/>
    <n v="25000"/>
    <n v="0"/>
    <n v="30000"/>
  </r>
  <r>
    <x v="6"/>
    <s v="Suzuki Swish [2012-2015]"/>
    <n v="30000"/>
    <x v="13"/>
    <s v="Individual"/>
    <s v="1"/>
    <s v="1st owner"/>
    <n v="30000"/>
    <n v="51685"/>
    <n v="-21685"/>
  </r>
  <r>
    <x v="7"/>
    <s v="TVS Star City"/>
    <n v="21000"/>
    <x v="4"/>
    <s v="Individual"/>
    <s v="1"/>
    <s v="1st owner"/>
    <n v="101000"/>
    <n v="47108"/>
    <n v="-26108"/>
  </r>
  <r>
    <x v="3"/>
    <s v="Hero Super Splendor"/>
    <n v="45000"/>
    <x v="9"/>
    <s v="Individual"/>
    <s v="1"/>
    <s v="1st owner"/>
    <n v="21000"/>
    <n v="0"/>
    <n v="45000"/>
  </r>
  <r>
    <x v="2"/>
    <s v="Yamaha Fazer [2009-2016]"/>
    <n v="45000"/>
    <x v="13"/>
    <s v="Individual"/>
    <s v="1"/>
    <s v="1st owner"/>
    <n v="57700"/>
    <n v="84751"/>
    <n v="-39751"/>
  </r>
  <r>
    <x v="7"/>
    <s v="TVS Scooty Pep DLX"/>
    <n v="14500"/>
    <x v="9"/>
    <s v="Individual"/>
    <s v="1"/>
    <s v="1st owner"/>
    <n v="44000"/>
    <n v="0"/>
    <n v="14500"/>
  </r>
  <r>
    <x v="1"/>
    <s v="Honda Dream Yuga"/>
    <n v="47000"/>
    <x v="0"/>
    <s v="Individual"/>
    <s v="1"/>
    <s v="1st owner"/>
    <n v="8800"/>
    <n v="56147"/>
    <n v="-9147"/>
  </r>
  <r>
    <x v="7"/>
    <s v="TVS Star City Plus"/>
    <n v="26000"/>
    <x v="13"/>
    <s v="Individual"/>
    <s v="2"/>
    <s v="2nd owner"/>
    <n v="68000"/>
    <n v="0"/>
    <n v="26000"/>
  </r>
  <r>
    <x v="2"/>
    <s v="Yamaha Fazer [2009-2016]"/>
    <n v="25000"/>
    <x v="11"/>
    <s v="Individual"/>
    <s v="1"/>
    <s v="1st owner"/>
    <n v="120000"/>
    <n v="84751"/>
    <n v="-59751"/>
  </r>
  <r>
    <x v="3"/>
    <s v="Hero Honda Street Smart"/>
    <n v="10000"/>
    <x v="16"/>
    <s v="Individual"/>
    <s v="1"/>
    <s v="1st owner"/>
    <n v="24000"/>
    <n v="0"/>
    <n v="10000"/>
  </r>
  <r>
    <x v="7"/>
    <s v="TVS Apache RTR 160"/>
    <n v="50000"/>
    <x v="1"/>
    <s v="Individual"/>
    <s v="1"/>
    <s v="1st owner"/>
    <n v="38000"/>
    <n v="0"/>
    <n v="50000"/>
  </r>
  <r>
    <x v="1"/>
    <s v="Honda Dio"/>
    <n v="23000"/>
    <x v="5"/>
    <s v="Individual"/>
    <s v="1"/>
    <s v="1st owner"/>
    <n v="40000"/>
    <n v="0"/>
    <n v="23000"/>
  </r>
  <r>
    <x v="1"/>
    <s v="Honda Activa [2000-2015]"/>
    <n v="50000"/>
    <x v="13"/>
    <s v="Individual"/>
    <s v="1"/>
    <s v="1st owner"/>
    <n v="48000"/>
    <n v="50267"/>
    <n v="-267"/>
  </r>
  <r>
    <x v="3"/>
    <s v="Hero Maestro Edge"/>
    <n v="46000"/>
    <x v="3"/>
    <s v="Individual"/>
    <s v="1"/>
    <s v="1st owner"/>
    <n v="14000"/>
    <n v="55980"/>
    <n v="-9980"/>
  </r>
  <r>
    <x v="1"/>
    <s v="Honda CB Hornet 160R"/>
    <n v="80000"/>
    <x v="1"/>
    <s v="Individual"/>
    <s v="1"/>
    <s v="1st owner"/>
    <n v="18000"/>
    <n v="87719"/>
    <n v="-7719"/>
  </r>
  <r>
    <x v="3"/>
    <s v="Hero Karizma [2003-2014]"/>
    <n v="50000"/>
    <x v="11"/>
    <s v="Individual"/>
    <s v="1"/>
    <s v="1st owner"/>
    <n v="38000"/>
    <n v="85766"/>
    <n v="-35766"/>
  </r>
  <r>
    <x v="1"/>
    <s v="Honda CB Trigger"/>
    <n v="40000"/>
    <x v="13"/>
    <s v="Individual"/>
    <s v="1"/>
    <s v="1st owner"/>
    <n v="75000"/>
    <n v="83437"/>
    <n v="-43437"/>
  </r>
  <r>
    <x v="1"/>
    <s v="Honda CB Hornet 160R"/>
    <n v="70000"/>
    <x v="1"/>
    <s v="Individual"/>
    <s v="1"/>
    <s v="1st owner"/>
    <n v="35000"/>
    <n v="87719"/>
    <n v="-17719"/>
  </r>
  <r>
    <x v="3"/>
    <s v="Hero Glamour FI"/>
    <n v="30900"/>
    <x v="13"/>
    <s v="Individual"/>
    <s v="1"/>
    <s v="1st owner"/>
    <n v="25000"/>
    <n v="71150"/>
    <n v="-40250"/>
  </r>
  <r>
    <x v="4"/>
    <s v="Bajaj Avenger [2015]"/>
    <n v="65000"/>
    <x v="5"/>
    <s v="Individual"/>
    <s v="1"/>
    <s v="1st owner"/>
    <n v="20000"/>
    <n v="75502"/>
    <n v="-10502"/>
  </r>
  <r>
    <x v="3"/>
    <s v="Hero Honda Splendor Plus"/>
    <n v="15000"/>
    <x v="10"/>
    <s v="Individual"/>
    <s v="1"/>
    <s v="1st owner"/>
    <n v="100000"/>
    <n v="0"/>
    <n v="15000"/>
  </r>
  <r>
    <x v="7"/>
    <s v="TVS Apache RTR 160"/>
    <n v="89999"/>
    <x v="0"/>
    <s v="Individual"/>
    <s v="1"/>
    <s v="1st owner"/>
    <n v="6400"/>
    <n v="0"/>
    <n v="89999"/>
  </r>
  <r>
    <x v="3"/>
    <s v="Hero Honda Splendor Plus"/>
    <n v="17600"/>
    <x v="10"/>
    <s v="Individual"/>
    <s v="1"/>
    <s v="1st owner"/>
    <n v="52000"/>
    <n v="0"/>
    <n v="17600"/>
  </r>
  <r>
    <x v="4"/>
    <s v="Bajaj Platina 100"/>
    <n v="17000"/>
    <x v="15"/>
    <s v="Individual"/>
    <s v="1"/>
    <s v="1st owner"/>
    <n v="16000"/>
    <n v="0"/>
    <n v="17000"/>
  </r>
  <r>
    <x v="2"/>
    <s v="Yamaha FZ25"/>
    <n v="90000"/>
    <x v="2"/>
    <s v="Individual"/>
    <s v="1"/>
    <s v="1st owner"/>
    <n v="8200"/>
    <n v="132680"/>
    <n v="-42680"/>
  </r>
  <r>
    <x v="4"/>
    <s v="Bajaj Pulsar 150 [2001-2011]"/>
    <n v="35000"/>
    <x v="5"/>
    <s v="Individual"/>
    <s v="1"/>
    <s v="1st owner"/>
    <n v="60000"/>
    <n v="0"/>
    <n v="35000"/>
  </r>
  <r>
    <x v="2"/>
    <s v="Yamaha YZF R15 S"/>
    <n v="70000"/>
    <x v="1"/>
    <s v="Individual"/>
    <s v="1"/>
    <s v="1st owner"/>
    <n v="16000"/>
    <n v="117926"/>
    <n v="-47926"/>
  </r>
  <r>
    <x v="4"/>
    <s v="Bajaj Discover 125"/>
    <n v="15000"/>
    <x v="4"/>
    <s v="Individual"/>
    <s v="1"/>
    <s v="1st owner"/>
    <n v="47000"/>
    <n v="57549"/>
    <n v="-42549"/>
  </r>
  <r>
    <x v="3"/>
    <s v="Hero Passion PRO i3s"/>
    <n v="35000"/>
    <x v="7"/>
    <s v="Individual"/>
    <s v="1"/>
    <s v="1st owner"/>
    <n v="18000"/>
    <n v="54475"/>
    <n v="-19475"/>
  </r>
  <r>
    <x v="1"/>
    <s v="Honda Activa [2000-2015]"/>
    <n v="15000"/>
    <x v="10"/>
    <s v="Individual"/>
    <s v="1"/>
    <s v="1st owner"/>
    <n v="50000"/>
    <n v="50267"/>
    <n v="-35267"/>
  </r>
  <r>
    <x v="4"/>
    <s v="Bajaj Discover 125"/>
    <n v="50000"/>
    <x v="2"/>
    <s v="Individual"/>
    <s v="1"/>
    <s v="1st owner"/>
    <n v="6000"/>
    <n v="60122"/>
    <n v="-10122"/>
  </r>
  <r>
    <x v="6"/>
    <s v="Suzuki Gixxer [2014-2018]"/>
    <n v="69000"/>
    <x v="1"/>
    <s v="Individual"/>
    <s v="1"/>
    <s v="1st owner"/>
    <n v="20000"/>
    <n v="82813"/>
    <n v="-13813"/>
  </r>
  <r>
    <x v="7"/>
    <s v="TVS Wego"/>
    <n v="15000"/>
    <x v="4"/>
    <s v="Individual"/>
    <s v="1"/>
    <s v="1st owner"/>
    <n v="65000"/>
    <n v="54760"/>
    <n v="-39760"/>
  </r>
  <r>
    <x v="4"/>
    <s v="Bajaj Discover 150"/>
    <n v="25000"/>
    <x v="6"/>
    <s v="Individual"/>
    <s v="1"/>
    <s v="1st owner"/>
    <n v="25000"/>
    <n v="54299"/>
    <n v="-29299"/>
  </r>
  <r>
    <x v="6"/>
    <s v="Suzuki Access 125 [2007-2016]"/>
    <n v="30000"/>
    <x v="9"/>
    <s v="Individual"/>
    <s v="1"/>
    <s v="1st owner"/>
    <n v="23000"/>
    <n v="58314"/>
    <n v="-28314"/>
  </r>
  <r>
    <x v="3"/>
    <s v="Hero Karizma 2014"/>
    <n v="45000"/>
    <x v="13"/>
    <s v="Individual"/>
    <s v="1"/>
    <s v="1st owner"/>
    <n v="5555"/>
    <n v="86744"/>
    <n v="-41744"/>
  </r>
  <r>
    <x v="3"/>
    <s v="Hero CD Deluxe"/>
    <n v="35000"/>
    <x v="7"/>
    <s v="Individual"/>
    <s v="1"/>
    <s v="1st owner"/>
    <n v="38000"/>
    <n v="0"/>
    <n v="35000"/>
  </r>
  <r>
    <x v="2"/>
    <s v="Yamaha Fazer 25"/>
    <n v="120000"/>
    <x v="2"/>
    <s v="Individual"/>
    <s v="1"/>
    <s v="1st owner"/>
    <n v="6000"/>
    <n v="142680"/>
    <n v="-22680"/>
  </r>
  <r>
    <x v="3"/>
    <s v="Hero Splendor Plus"/>
    <n v="25000"/>
    <x v="3"/>
    <s v="Individual"/>
    <s v="1"/>
    <s v="1st owner"/>
    <n v="45000"/>
    <n v="0"/>
    <n v="25000"/>
  </r>
  <r>
    <x v="2"/>
    <s v="Yamaha YZF R15 [2011-2018]"/>
    <n v="80000"/>
    <x v="1"/>
    <s v="Individual"/>
    <s v="1"/>
    <s v="1st owner"/>
    <n v="27000"/>
    <n v="118997"/>
    <n v="-38997"/>
  </r>
  <r>
    <x v="3"/>
    <s v="Hero Honda Splendor Plus"/>
    <n v="10000"/>
    <x v="15"/>
    <s v="Individual"/>
    <s v="1"/>
    <s v="1st owner"/>
    <n v="98000"/>
    <n v="0"/>
    <n v="10000"/>
  </r>
  <r>
    <x v="7"/>
    <s v="TVS Apache RTR 160"/>
    <n v="70000"/>
    <x v="2"/>
    <s v="Individual"/>
    <s v="1"/>
    <s v="1st owner"/>
    <n v="16000"/>
    <n v="0"/>
    <n v="70000"/>
  </r>
  <r>
    <x v="4"/>
    <s v="Bajaj Pulsar 150"/>
    <n v="35000"/>
    <x v="4"/>
    <s v="Individual"/>
    <s v="1"/>
    <s v="1st owner"/>
    <n v="50000"/>
    <n v="0"/>
    <n v="35000"/>
  </r>
  <r>
    <x v="3"/>
    <s v="Hero Glamour 125"/>
    <n v="40000"/>
    <x v="3"/>
    <s v="Individual"/>
    <s v="1"/>
    <s v="1st owner"/>
    <n v="71250"/>
    <n v="61600"/>
    <n v="-21600"/>
  </r>
  <r>
    <x v="3"/>
    <s v="Hero Honda Passion Plus"/>
    <n v="20000"/>
    <x v="10"/>
    <s v="Individual"/>
    <s v="1"/>
    <s v="1st owner"/>
    <n v="28000"/>
    <n v="0"/>
    <n v="20000"/>
  </r>
  <r>
    <x v="1"/>
    <s v="Honda CB Twister"/>
    <n v="30000"/>
    <x v="9"/>
    <s v="Individual"/>
    <s v="1"/>
    <s v="1st owner"/>
    <n v="50000"/>
    <n v="57241"/>
    <n v="-27241"/>
  </r>
  <r>
    <x v="4"/>
    <s v="Bajaj CT 100"/>
    <n v="8000"/>
    <x v="18"/>
    <s v="Individual"/>
    <s v="2"/>
    <s v="2nd owner"/>
    <n v="82000"/>
    <n v="0"/>
    <n v="8000"/>
  </r>
  <r>
    <x v="4"/>
    <s v="Bajaj Pulsar 220 DTS-i"/>
    <n v="65000"/>
    <x v="11"/>
    <s v="Individual"/>
    <s v="1"/>
    <s v="1st owner"/>
    <n v="6409"/>
    <n v="0"/>
    <n v="65000"/>
  </r>
  <r>
    <x v="3"/>
    <s v="Hero Honda Super Splendor [2005]"/>
    <n v="20000"/>
    <x v="6"/>
    <s v="Individual"/>
    <s v="1"/>
    <s v="1st owner"/>
    <n v="54000"/>
    <n v="0"/>
    <n v="20000"/>
  </r>
  <r>
    <x v="1"/>
    <s v="Honda CB Trigger"/>
    <n v="45000"/>
    <x v="11"/>
    <s v="Individual"/>
    <s v="1"/>
    <s v="1st owner"/>
    <n v="20000"/>
    <n v="76572"/>
    <n v="-31572"/>
  </r>
  <r>
    <x v="3"/>
    <s v="Hero Hunk"/>
    <n v="35000"/>
    <x v="11"/>
    <s v="Individual"/>
    <s v="1"/>
    <s v="1st owner"/>
    <n v="50000"/>
    <n v="78513"/>
    <n v="-43513"/>
  </r>
  <r>
    <x v="4"/>
    <s v="Bajaj Discover 150"/>
    <n v="25000"/>
    <x v="4"/>
    <s v="Individual"/>
    <s v="1"/>
    <s v="1st owner"/>
    <n v="52000"/>
    <n v="54299"/>
    <n v="-29299"/>
  </r>
  <r>
    <x v="7"/>
    <s v="TVS Apache RTR 160"/>
    <n v="15000"/>
    <x v="12"/>
    <s v="Individual"/>
    <s v="4"/>
    <s v="4th owner"/>
    <n v="880000"/>
    <n v="0"/>
    <n v="15000"/>
  </r>
  <r>
    <x v="3"/>
    <s v="Hero Xtreme Sports"/>
    <n v="65000"/>
    <x v="1"/>
    <s v="Individual"/>
    <s v="1"/>
    <s v="1st owner"/>
    <n v="23000"/>
    <n v="78350"/>
    <n v="-13350"/>
  </r>
  <r>
    <x v="4"/>
    <s v="Bajaj Avenger [2015]"/>
    <n v="45000"/>
    <x v="4"/>
    <s v="Individual"/>
    <s v="1"/>
    <s v="1st owner"/>
    <n v="35000"/>
    <n v="75502"/>
    <n v="-30502"/>
  </r>
  <r>
    <x v="1"/>
    <s v="Honda Activa 125"/>
    <n v="45000"/>
    <x v="1"/>
    <s v="Individual"/>
    <s v="1"/>
    <s v="1st owner"/>
    <n v="49000"/>
    <n v="0"/>
    <n v="45000"/>
  </r>
  <r>
    <x v="4"/>
    <s v="Bajaj Pulsar 220F"/>
    <n v="50000"/>
    <x v="4"/>
    <s v="Individual"/>
    <s v="2"/>
    <s v="2nd owner"/>
    <n v="55000"/>
    <n v="0"/>
    <n v="50000"/>
  </r>
  <r>
    <x v="4"/>
    <s v="Bajaj Pulsar NS200"/>
    <n v="85000"/>
    <x v="2"/>
    <s v="Individual"/>
    <s v="2"/>
    <s v="2nd owner"/>
    <n v="15100"/>
    <n v="0"/>
    <n v="85000"/>
  </r>
  <r>
    <x v="3"/>
    <s v="Hero Honda Splendor"/>
    <n v="25000"/>
    <x v="6"/>
    <s v="Individual"/>
    <s v="1"/>
    <s v="1st owner"/>
    <n v="38000"/>
    <n v="0"/>
    <n v="25000"/>
  </r>
  <r>
    <x v="1"/>
    <s v="Honda CB Unicorn 150"/>
    <n v="60000"/>
    <x v="1"/>
    <s v="Individual"/>
    <s v="1"/>
    <s v="1st owner"/>
    <n v="12652"/>
    <n v="74295"/>
    <n v="-14295"/>
  </r>
  <r>
    <x v="6"/>
    <s v="Suzuki Gixxer SF Fi"/>
    <n v="100000"/>
    <x v="0"/>
    <s v="Individual"/>
    <s v="1"/>
    <s v="1st owner"/>
    <n v="7000"/>
    <n v="103170"/>
    <n v="-3170"/>
  </r>
  <r>
    <x v="8"/>
    <s v="KTM RC 200"/>
    <n v="180000"/>
    <x v="0"/>
    <s v="Individual"/>
    <s v="2"/>
    <s v="2nd owner"/>
    <n v="13800"/>
    <n v="0"/>
    <n v="180000"/>
  </r>
  <r>
    <x v="4"/>
    <s v="Bajaj Discover 100"/>
    <n v="25000"/>
    <x v="5"/>
    <s v="Individual"/>
    <s v="2"/>
    <s v="2nd owner"/>
    <n v="28000"/>
    <n v="42859"/>
    <n v="-17859"/>
  </r>
  <r>
    <x v="7"/>
    <s v="TVS Wego"/>
    <n v="15000"/>
    <x v="4"/>
    <s v="Individual"/>
    <s v="2"/>
    <s v="2nd owner"/>
    <n v="20000"/>
    <n v="54760"/>
    <n v="-39760"/>
  </r>
  <r>
    <x v="1"/>
    <s v="Honda CB Hornet 160R"/>
    <n v="60000"/>
    <x v="1"/>
    <s v="Individual"/>
    <s v="2"/>
    <s v="2nd owner"/>
    <n v="16008"/>
    <n v="92210"/>
    <n v="-32210"/>
  </r>
  <r>
    <x v="2"/>
    <s v="Yamaha YZF R15 S"/>
    <n v="75000"/>
    <x v="2"/>
    <s v="Individual"/>
    <s v="1"/>
    <s v="1st owner"/>
    <n v="36000"/>
    <n v="117926"/>
    <n v="-42926"/>
  </r>
  <r>
    <x v="3"/>
    <s v="Hero CBZ"/>
    <n v="35000"/>
    <x v="5"/>
    <s v="Individual"/>
    <s v="1"/>
    <s v="1st owner"/>
    <n v="36000"/>
    <n v="0"/>
    <n v="35000"/>
  </r>
  <r>
    <x v="7"/>
    <s v="TVS Scooty Zest 110"/>
    <n v="55000"/>
    <x v="2"/>
    <s v="Individual"/>
    <s v="1"/>
    <s v="1st owner"/>
    <n v="380"/>
    <n v="53751"/>
    <n v="1249"/>
  </r>
  <r>
    <x v="2"/>
    <s v="Yamaha FZ S V 2.0"/>
    <n v="85000"/>
    <x v="2"/>
    <s v="Individual"/>
    <s v="1"/>
    <s v="1st owner"/>
    <n v="50000"/>
    <n v="87042"/>
    <n v="-2042"/>
  </r>
  <r>
    <x v="3"/>
    <s v="Hero Honda Glamour"/>
    <n v="35000"/>
    <x v="9"/>
    <s v="Individual"/>
    <s v="1"/>
    <s v="1st owner"/>
    <n v="30000"/>
    <n v="0"/>
    <n v="35000"/>
  </r>
  <r>
    <x v="3"/>
    <s v="Hero Honda CBZ extreme"/>
    <n v="35000"/>
    <x v="4"/>
    <s v="Individual"/>
    <s v="1"/>
    <s v="1st owner"/>
    <n v="35000"/>
    <n v="0"/>
    <n v="35000"/>
  </r>
  <r>
    <x v="2"/>
    <s v="Yamaha FZ S V 2.0"/>
    <n v="60000"/>
    <x v="1"/>
    <s v="Individual"/>
    <s v="1"/>
    <s v="1st owner"/>
    <n v="14500"/>
    <n v="84042"/>
    <n v="-24042"/>
  </r>
  <r>
    <x v="6"/>
    <s v="Suzuki Access 125"/>
    <n v="40000"/>
    <x v="1"/>
    <s v="Individual"/>
    <s v="1"/>
    <s v="1st owner"/>
    <n v="15000"/>
    <n v="0"/>
    <n v="40000"/>
  </r>
  <r>
    <x v="4"/>
    <s v="Bajaj Pulsar 150"/>
    <n v="30000"/>
    <x v="5"/>
    <s v="Individual"/>
    <s v="1"/>
    <s v="1st owner"/>
    <n v="54000"/>
    <n v="0"/>
    <n v="30000"/>
  </r>
  <r>
    <x v="4"/>
    <s v="Bajaj Pulsar NS160"/>
    <n v="80000"/>
    <x v="2"/>
    <s v="Individual"/>
    <s v="1"/>
    <s v="1st owner"/>
    <n v="11000"/>
    <n v="0"/>
    <n v="80000"/>
  </r>
  <r>
    <x v="3"/>
    <s v="Hero Splendor PRO"/>
    <n v="24000"/>
    <x v="4"/>
    <s v="Individual"/>
    <s v="1"/>
    <s v="1st owner"/>
    <n v="43000"/>
    <n v="51994"/>
    <n v="-27994"/>
  </r>
  <r>
    <x v="1"/>
    <s v="Honda Shine"/>
    <n v="18000"/>
    <x v="5"/>
    <s v="Individual"/>
    <s v="1"/>
    <s v="1st owner"/>
    <n v="15000"/>
    <n v="0"/>
    <n v="18000"/>
  </r>
  <r>
    <x v="3"/>
    <s v="Hero Passion Pro 110"/>
    <n v="20000"/>
    <x v="6"/>
    <s v="Individual"/>
    <s v="3"/>
    <s v="3rd owner"/>
    <n v="40000"/>
    <n v="0"/>
    <n v="20000"/>
  </r>
  <r>
    <x v="2"/>
    <s v="Yamaha FZ16"/>
    <n v="40000"/>
    <x v="7"/>
    <s v="Individual"/>
    <s v="1"/>
    <s v="1st owner"/>
    <n v="93000"/>
    <n v="78712"/>
    <n v="-38712"/>
  </r>
  <r>
    <x v="6"/>
    <s v="Suzuki Access 125"/>
    <n v="20000"/>
    <x v="9"/>
    <s v="Individual"/>
    <s v="1"/>
    <s v="1st owner"/>
    <n v="24000"/>
    <n v="0"/>
    <n v="20000"/>
  </r>
  <r>
    <x v="7"/>
    <s v="TVS Jupiter"/>
    <n v="70000"/>
    <x v="2"/>
    <s v="Individual"/>
    <s v="1"/>
    <s v="1st owner"/>
    <n v="14000"/>
    <n v="0"/>
    <n v="70000"/>
  </r>
  <r>
    <x v="3"/>
    <s v="Hero Passion Pro 110"/>
    <n v="50000"/>
    <x v="0"/>
    <s v="Individual"/>
    <s v="1"/>
    <s v="1st owner"/>
    <n v="29442"/>
    <n v="0"/>
    <n v="50000"/>
  </r>
  <r>
    <x v="2"/>
    <s v="Yamaha FZ S V 2.0"/>
    <n v="75000"/>
    <x v="1"/>
    <s v="Individual"/>
    <s v="1"/>
    <s v="1st owner"/>
    <n v="20000"/>
    <n v="84042"/>
    <n v="-9042"/>
  </r>
  <r>
    <x v="1"/>
    <s v="Honda Livo"/>
    <n v="25000"/>
    <x v="3"/>
    <s v="Individual"/>
    <s v="1"/>
    <s v="1st owner"/>
    <n v="30000"/>
    <n v="0"/>
    <n v="25000"/>
  </r>
  <r>
    <x v="1"/>
    <s v="Honda CB Hornet 160R"/>
    <n v="70000"/>
    <x v="1"/>
    <s v="Individual"/>
    <s v="1"/>
    <s v="1st owner"/>
    <n v="38000"/>
    <n v="87543"/>
    <n v="-17543"/>
  </r>
  <r>
    <x v="1"/>
    <s v="Honda Activa 125 [2016-2017]"/>
    <n v="55000"/>
    <x v="2"/>
    <s v="Individual"/>
    <s v="1"/>
    <s v="1st owner"/>
    <n v="18000"/>
    <n v="61545"/>
    <n v="-6545"/>
  </r>
  <r>
    <x v="1"/>
    <s v="Honda Activa 5G"/>
    <n v="51000"/>
    <x v="2"/>
    <s v="Individual"/>
    <s v="1"/>
    <s v="1st owner"/>
    <n v="14000"/>
    <n v="59422"/>
    <n v="-8422"/>
  </r>
  <r>
    <x v="2"/>
    <s v="Yamaha Saluto"/>
    <n v="74000"/>
    <x v="0"/>
    <s v="Individual"/>
    <s v="1"/>
    <s v="1st owner"/>
    <n v="13000"/>
    <n v="59844"/>
    <n v="14156"/>
  </r>
  <r>
    <x v="2"/>
    <s v="Yamaha FZ S V 2.0"/>
    <n v="65000"/>
    <x v="1"/>
    <s v="Individual"/>
    <s v="1"/>
    <s v="1st owner"/>
    <n v="42000"/>
    <n v="84042"/>
    <n v="-19042"/>
  </r>
  <r>
    <x v="4"/>
    <s v="Bajaj Avenger Street 150 [2018]"/>
    <n v="60000"/>
    <x v="7"/>
    <s v="Individual"/>
    <s v="2"/>
    <s v="2nd owner"/>
    <n v="27000"/>
    <n v="80435"/>
    <n v="-20435"/>
  </r>
  <r>
    <x v="4"/>
    <s v="Bajaj Pulsar 220F"/>
    <n v="110000"/>
    <x v="0"/>
    <s v="Individual"/>
    <s v="1"/>
    <s v="1st owner"/>
    <n v="4000"/>
    <n v="0"/>
    <n v="110000"/>
  </r>
  <r>
    <x v="2"/>
    <s v="Yamaha YZF R15 [2011-2018]"/>
    <n v="50000"/>
    <x v="13"/>
    <s v="Individual"/>
    <s v="1"/>
    <s v="1st owner"/>
    <n v="1200"/>
    <n v="118997"/>
    <n v="-68997"/>
  </r>
  <r>
    <x v="7"/>
    <s v="TVS Apache RTR 160 4V"/>
    <n v="85009"/>
    <x v="2"/>
    <s v="Individual"/>
    <s v="1"/>
    <s v="1st owner"/>
    <n v="7500"/>
    <n v="0"/>
    <n v="85009"/>
  </r>
  <r>
    <x v="3"/>
    <s v="Hero Passion Pro 110"/>
    <n v="60000"/>
    <x v="11"/>
    <s v="Individual"/>
    <s v="1"/>
    <s v="1st owner"/>
    <n v="15000"/>
    <n v="0"/>
    <n v="60000"/>
  </r>
  <r>
    <x v="4"/>
    <s v="Bajaj Pulsar 150"/>
    <n v="25000"/>
    <x v="11"/>
    <s v="Individual"/>
    <s v="2"/>
    <s v="2nd owner"/>
    <n v="70000"/>
    <n v="0"/>
    <n v="25000"/>
  </r>
  <r>
    <x v="7"/>
    <s v="TVS Apache RTR 160 4V"/>
    <n v="75000"/>
    <x v="0"/>
    <s v="Individual"/>
    <s v="1"/>
    <s v="1st owner"/>
    <n v="12657"/>
    <n v="0"/>
    <n v="75000"/>
  </r>
  <r>
    <x v="1"/>
    <s v="Honda CB Unicorn 150"/>
    <n v="30000"/>
    <x v="5"/>
    <s v="Individual"/>
    <s v="1"/>
    <s v="1st owner"/>
    <n v="69000"/>
    <n v="74295"/>
    <n v="-44295"/>
  </r>
  <r>
    <x v="1"/>
    <s v="Honda Activa [2000-2015]"/>
    <n v="16600"/>
    <x v="5"/>
    <s v="Individual"/>
    <s v="1"/>
    <s v="1st owner"/>
    <n v="100000"/>
    <n v="50267"/>
    <n v="-33667"/>
  </r>
  <r>
    <x v="1"/>
    <s v="Honda Activa 3G"/>
    <n v="30000"/>
    <x v="3"/>
    <s v="Individual"/>
    <s v="1"/>
    <s v="1st owner"/>
    <n v="18000"/>
    <n v="54605"/>
    <n v="-24605"/>
  </r>
  <r>
    <x v="1"/>
    <s v="Honda Shine"/>
    <n v="20000"/>
    <x v="15"/>
    <s v="Individual"/>
    <s v="1"/>
    <s v="1st owner"/>
    <n v="80000"/>
    <n v="0"/>
    <n v="20000"/>
  </r>
  <r>
    <x v="1"/>
    <s v="Honda Activa 5G"/>
    <n v="62000"/>
    <x v="0"/>
    <s v="Individual"/>
    <s v="1"/>
    <s v="1st owner"/>
    <n v="11200"/>
    <n v="59422"/>
    <n v="2578"/>
  </r>
  <r>
    <x v="4"/>
    <s v="Bajaj Avenger Street 220"/>
    <n v="60000"/>
    <x v="7"/>
    <s v="Individual"/>
    <s v="1"/>
    <s v="1st owner"/>
    <n v="17000"/>
    <n v="95955"/>
    <n v="-35955"/>
  </r>
  <r>
    <x v="3"/>
    <s v="Hero Xtreme [2013-2014]"/>
    <n v="45000"/>
    <x v="13"/>
    <s v="Individual"/>
    <s v="1"/>
    <s v="1st owner"/>
    <n v="56420"/>
    <n v="72492"/>
    <n v="-27492"/>
  </r>
  <r>
    <x v="2"/>
    <s v="Yamaha FZ S [2012-2016]"/>
    <n v="40000"/>
    <x v="4"/>
    <s v="Individual"/>
    <s v="1"/>
    <s v="1st owner"/>
    <n v="82000"/>
    <n v="79432"/>
    <n v="-39432"/>
  </r>
  <r>
    <x v="6"/>
    <s v="Suzuki Intruder 150"/>
    <n v="75000"/>
    <x v="2"/>
    <s v="Individual"/>
    <s v="1"/>
    <s v="1st owner"/>
    <n v="10000"/>
    <n v="0"/>
    <n v="75000"/>
  </r>
  <r>
    <x v="2"/>
    <s v="Yamaha Fazer [2009-2016]"/>
    <n v="50000"/>
    <x v="9"/>
    <s v="Individual"/>
    <s v="1"/>
    <s v="1st owner"/>
    <n v="100000"/>
    <n v="84751"/>
    <n v="-34751"/>
  </r>
  <r>
    <x v="4"/>
    <s v="Bajaj Pulsar RS 200"/>
    <n v="105000"/>
    <x v="1"/>
    <s v="Individual"/>
    <s v="1"/>
    <s v="1st owner"/>
    <n v="18345"/>
    <n v="0"/>
    <n v="105000"/>
  </r>
  <r>
    <x v="4"/>
    <s v="Bajaj Discover 135"/>
    <n v="30000"/>
    <x v="12"/>
    <s v="Individual"/>
    <s v="1"/>
    <s v="1st owner"/>
    <n v="20000"/>
    <n v="0"/>
    <n v="30000"/>
  </r>
  <r>
    <x v="3"/>
    <s v="Hero Honda CBZ"/>
    <n v="10000"/>
    <x v="16"/>
    <s v="Individual"/>
    <s v="4"/>
    <s v="4th owner"/>
    <n v="48000"/>
    <n v="0"/>
    <n v="10000"/>
  </r>
  <r>
    <x v="4"/>
    <s v="Bajaj Pulsar 135 LS"/>
    <n v="45000"/>
    <x v="13"/>
    <s v="Individual"/>
    <s v="1"/>
    <s v="1st owner"/>
    <n v="14000"/>
    <n v="64589"/>
    <n v="-19589"/>
  </r>
  <r>
    <x v="2"/>
    <s v="Yamaha Fazer 25"/>
    <n v="145000"/>
    <x v="2"/>
    <s v="Individual"/>
    <s v="2"/>
    <s v="2nd owner"/>
    <n v="4100"/>
    <n v="142680"/>
    <n v="2320"/>
  </r>
  <r>
    <x v="1"/>
    <s v="Honda CB Unicorn 150"/>
    <n v="45000"/>
    <x v="7"/>
    <s v="Individual"/>
    <s v="2"/>
    <s v="2nd owner"/>
    <n v="50000"/>
    <n v="74295"/>
    <n v="-29295"/>
  </r>
  <r>
    <x v="1"/>
    <s v="Honda Activa 5G"/>
    <n v="65000"/>
    <x v="0"/>
    <s v="Individual"/>
    <s v="1"/>
    <s v="1st owner"/>
    <n v="3025"/>
    <n v="59422"/>
    <n v="5578"/>
  </r>
  <r>
    <x v="4"/>
    <s v="Bajaj Pulsar 135 LS"/>
    <n v="20000"/>
    <x v="4"/>
    <s v="Individual"/>
    <s v="1"/>
    <s v="1st owner"/>
    <n v="60000"/>
    <n v="64589"/>
    <n v="-44589"/>
  </r>
  <r>
    <x v="3"/>
    <s v="Hero Duet"/>
    <n v="37000"/>
    <x v="7"/>
    <s v="Individual"/>
    <s v="1"/>
    <s v="1st owner"/>
    <n v="6000"/>
    <n v="50280"/>
    <n v="-13280"/>
  </r>
  <r>
    <x v="3"/>
    <s v="Hero Splendor NXG"/>
    <n v="18000"/>
    <x v="4"/>
    <s v="Individual"/>
    <s v="1"/>
    <s v="1st owner"/>
    <n v="35000"/>
    <n v="44814"/>
    <n v="-26814"/>
  </r>
  <r>
    <x v="3"/>
    <s v="Hero Glamour 125"/>
    <n v="25000"/>
    <x v="11"/>
    <s v="Individual"/>
    <s v="1"/>
    <s v="1st owner"/>
    <n v="50000"/>
    <n v="61600"/>
    <n v="-36600"/>
  </r>
  <r>
    <x v="1"/>
    <s v="Honda Activa 5G"/>
    <n v="46000"/>
    <x v="2"/>
    <s v="Individual"/>
    <s v="1"/>
    <s v="1st owner"/>
    <n v="10000"/>
    <n v="57557"/>
    <n v="-11557"/>
  </r>
  <r>
    <x v="2"/>
    <s v="Yamaha Fascino 110"/>
    <n v="55000"/>
    <x v="0"/>
    <s v="Individual"/>
    <s v="1"/>
    <s v="1st owner"/>
    <n v="7000"/>
    <n v="57112"/>
    <n v="-2112"/>
  </r>
  <r>
    <x v="4"/>
    <s v="Bajaj V15"/>
    <n v="40000"/>
    <x v="7"/>
    <s v="Individual"/>
    <s v="1"/>
    <s v="1st owner"/>
    <n v="34000"/>
    <n v="67187"/>
    <n v="-27187"/>
  </r>
  <r>
    <x v="3"/>
    <s v="Hero Honda Passion PRO [2012]"/>
    <n v="25000"/>
    <x v="9"/>
    <s v="Individual"/>
    <s v="2"/>
    <s v="2nd owner"/>
    <n v="20000"/>
    <n v="0"/>
    <n v="25000"/>
  </r>
  <r>
    <x v="1"/>
    <s v="Honda Activa [2000-2015]"/>
    <n v="25000"/>
    <x v="9"/>
    <s v="Individual"/>
    <s v="1"/>
    <s v="1st owner"/>
    <n v="38000"/>
    <n v="50267"/>
    <n v="-25267"/>
  </r>
  <r>
    <x v="4"/>
    <s v="Bajaj Xcd"/>
    <n v="15000"/>
    <x v="6"/>
    <s v="Individual"/>
    <s v="1"/>
    <s v="1st owner"/>
    <n v="100000"/>
    <n v="0"/>
    <n v="15000"/>
  </r>
  <r>
    <x v="4"/>
    <s v="Bajaj Pulsar NS160"/>
    <n v="70000"/>
    <x v="2"/>
    <s v="Individual"/>
    <s v="1"/>
    <s v="1st owner"/>
    <n v="20000"/>
    <n v="0"/>
    <n v="70000"/>
  </r>
  <r>
    <x v="1"/>
    <s v="Honda CB Hornet 160R"/>
    <n v="70000"/>
    <x v="1"/>
    <s v="Individual"/>
    <s v="1"/>
    <s v="1st owner"/>
    <n v="240000"/>
    <n v="92210"/>
    <n v="-22210"/>
  </r>
  <r>
    <x v="2"/>
    <s v="Yamaha RXG"/>
    <n v="25000"/>
    <x v="19"/>
    <s v="Individual"/>
    <s v="1"/>
    <s v="1st owner"/>
    <n v="45354"/>
    <n v="0"/>
    <n v="25000"/>
  </r>
  <r>
    <x v="7"/>
    <s v="TVS Streak"/>
    <n v="10000"/>
    <x v="12"/>
    <s v="Individual"/>
    <s v="1"/>
    <s v="1st owner"/>
    <n v="100000"/>
    <n v="0"/>
    <n v="10000"/>
  </r>
  <r>
    <x v="4"/>
    <s v="Bajaj Pulsar RS 200"/>
    <n v="80000"/>
    <x v="3"/>
    <s v="Individual"/>
    <s v="1"/>
    <s v="1st owner"/>
    <n v="32000"/>
    <n v="0"/>
    <n v="80000"/>
  </r>
  <r>
    <x v="2"/>
    <s v="Yamaha Alpha"/>
    <n v="25000"/>
    <x v="3"/>
    <s v="Individual"/>
    <s v="2"/>
    <s v="2nd owner"/>
    <n v="14000"/>
    <n v="54253"/>
    <n v="-29253"/>
  </r>
  <r>
    <x v="1"/>
    <s v="Honda Livo"/>
    <n v="35000"/>
    <x v="7"/>
    <s v="Individual"/>
    <s v="1"/>
    <s v="1st owner"/>
    <n v="70000"/>
    <n v="0"/>
    <n v="35000"/>
  </r>
  <r>
    <x v="9"/>
    <s v="Mahindra Gusto"/>
    <n v="25000"/>
    <x v="7"/>
    <s v="Individual"/>
    <s v="1"/>
    <s v="1st owner"/>
    <n v="13500"/>
    <n v="51185"/>
    <n v="-26185"/>
  </r>
  <r>
    <x v="4"/>
    <s v="Bajaj Discover 125"/>
    <n v="26000"/>
    <x v="9"/>
    <s v="Individual"/>
    <s v="1"/>
    <s v="1st owner"/>
    <n v="75000"/>
    <n v="57549"/>
    <n v="-31549"/>
  </r>
  <r>
    <x v="3"/>
    <s v="Hero Glamour 125"/>
    <n v="15000"/>
    <x v="4"/>
    <s v="Individual"/>
    <s v="1"/>
    <s v="1st owner"/>
    <n v="75000"/>
    <n v="61600"/>
    <n v="-46600"/>
  </r>
  <r>
    <x v="1"/>
    <s v="Honda CB Unicorn 160"/>
    <n v="50000"/>
    <x v="1"/>
    <s v="Individual"/>
    <s v="1"/>
    <s v="1st owner"/>
    <n v="52000"/>
    <n v="77545"/>
    <n v="-27545"/>
  </r>
  <r>
    <x v="3"/>
    <s v="Hero Pleasure"/>
    <n v="26500"/>
    <x v="11"/>
    <s v="Individual"/>
    <s v="1"/>
    <s v="1st owner"/>
    <n v="18860"/>
    <n v="49600"/>
    <n v="-23100"/>
  </r>
  <r>
    <x v="0"/>
    <s v="Royal Enfield Classic 350"/>
    <n v="135000"/>
    <x v="1"/>
    <s v="Individual"/>
    <s v="1"/>
    <s v="1st owner"/>
    <n v="2700"/>
    <n v="0"/>
    <n v="135000"/>
  </r>
  <r>
    <x v="1"/>
    <s v="Honda CB Hornet 160R"/>
    <n v="80000"/>
    <x v="7"/>
    <s v="Individual"/>
    <s v="1"/>
    <s v="1st owner"/>
    <n v="100000"/>
    <n v="92661"/>
    <n v="-12661"/>
  </r>
  <r>
    <x v="4"/>
    <s v="Bajaj CT 100"/>
    <n v="30000"/>
    <x v="7"/>
    <s v="Individual"/>
    <s v="1"/>
    <s v="1st owner"/>
    <n v="38500"/>
    <n v="0"/>
    <n v="30000"/>
  </r>
  <r>
    <x v="2"/>
    <s v="Yamaha FZ S V 2.0"/>
    <n v="90000"/>
    <x v="2"/>
    <s v="Individual"/>
    <s v="1"/>
    <s v="1st owner"/>
    <n v="10500"/>
    <n v="87042"/>
    <n v="2958"/>
  </r>
  <r>
    <x v="4"/>
    <s v="Bajaj Pulsar 180"/>
    <n v="85000"/>
    <x v="7"/>
    <s v="Individual"/>
    <s v="1"/>
    <s v="1st owner"/>
    <n v="35000"/>
    <n v="85011"/>
    <n v="-11"/>
  </r>
  <r>
    <x v="3"/>
    <s v="Hero Glamour 125"/>
    <n v="54000"/>
    <x v="11"/>
    <s v="Individual"/>
    <s v="1"/>
    <s v="1st owner"/>
    <n v="17000"/>
    <n v="61600"/>
    <n v="-7600"/>
  </r>
  <r>
    <x v="4"/>
    <s v="Bajaj CT 100"/>
    <n v="42000"/>
    <x v="0"/>
    <s v="Individual"/>
    <s v="1"/>
    <s v="1st owner"/>
    <n v="2900"/>
    <n v="0"/>
    <n v="42000"/>
  </r>
  <r>
    <x v="4"/>
    <s v="Bajaj Discover 100 T"/>
    <n v="25000"/>
    <x v="13"/>
    <s v="Individual"/>
    <s v="1"/>
    <s v="1st owner"/>
    <n v="30000"/>
    <n v="47032"/>
    <n v="-22032"/>
  </r>
  <r>
    <x v="7"/>
    <s v="TVS Star City Plus"/>
    <n v="50000"/>
    <x v="7"/>
    <s v="Individual"/>
    <s v="2"/>
    <s v="2nd owner"/>
    <n v="14000"/>
    <n v="0"/>
    <n v="50000"/>
  </r>
  <r>
    <x v="1"/>
    <s v="Honda CB Unicorn 150"/>
    <n v="55000"/>
    <x v="13"/>
    <s v="Individual"/>
    <s v="1"/>
    <s v="1st owner"/>
    <n v="10000"/>
    <n v="74295"/>
    <n v="-19295"/>
  </r>
  <r>
    <x v="3"/>
    <s v="Hero Passion PRO TR"/>
    <n v="35000"/>
    <x v="13"/>
    <s v="Individual"/>
    <s v="1"/>
    <s v="1st owner"/>
    <n v="9556"/>
    <n v="54586"/>
    <n v="-19586"/>
  </r>
  <r>
    <x v="1"/>
    <s v="Honda CB Shine SP"/>
    <n v="50000"/>
    <x v="2"/>
    <s v="Individual"/>
    <s v="1"/>
    <s v="1st owner"/>
    <n v="37000"/>
    <n v="64750"/>
    <n v="-14750"/>
  </r>
  <r>
    <x v="4"/>
    <s v="Bajaj V15"/>
    <n v="45000"/>
    <x v="3"/>
    <s v="Individual"/>
    <s v="1"/>
    <s v="1st owner"/>
    <n v="2700"/>
    <n v="65626"/>
    <n v="-20626"/>
  </r>
  <r>
    <x v="4"/>
    <s v="Bajaj V15"/>
    <n v="45000"/>
    <x v="7"/>
    <s v="Individual"/>
    <s v="1"/>
    <s v="1st owner"/>
    <n v="36000"/>
    <n v="67187"/>
    <n v="-22187"/>
  </r>
  <r>
    <x v="4"/>
    <s v="Bajaj Discover 100"/>
    <n v="28000"/>
    <x v="3"/>
    <s v="Individual"/>
    <s v="2"/>
    <s v="2nd owner"/>
    <n v="52000"/>
    <n v="42859"/>
    <n v="-14859"/>
  </r>
  <r>
    <x v="0"/>
    <s v="Royal Enfield Electra 4 S"/>
    <n v="80000"/>
    <x v="11"/>
    <s v="Individual"/>
    <s v="1"/>
    <s v="1st owner"/>
    <n v="46000"/>
    <n v="0"/>
    <n v="80000"/>
  </r>
  <r>
    <x v="8"/>
    <s v="KTM 200 Duke"/>
    <n v="130000"/>
    <x v="7"/>
    <s v="Individual"/>
    <s v="1"/>
    <s v="1st owner"/>
    <n v="12000"/>
    <n v="0"/>
    <n v="130000"/>
  </r>
  <r>
    <x v="4"/>
    <s v="Bajaj Pulsar 220F"/>
    <n v="120000"/>
    <x v="0"/>
    <s v="Individual"/>
    <s v="1"/>
    <s v="1st owner"/>
    <n v="6500"/>
    <n v="0"/>
    <n v="120000"/>
  </r>
  <r>
    <x v="6"/>
    <s v="Suzuki GS150R"/>
    <n v="27000"/>
    <x v="9"/>
    <s v="Individual"/>
    <s v="1"/>
    <s v="1st owner"/>
    <n v="14100"/>
    <n v="70851"/>
    <n v="-43851"/>
  </r>
  <r>
    <x v="1"/>
    <s v="Honda Shine"/>
    <n v="30000"/>
    <x v="13"/>
    <s v="Individual"/>
    <s v="1"/>
    <s v="1st owner"/>
    <n v="40000"/>
    <n v="0"/>
    <n v="30000"/>
  </r>
  <r>
    <x v="1"/>
    <s v="Honda CB Unicorn Dazzler"/>
    <n v="50000"/>
    <x v="5"/>
    <s v="Individual"/>
    <s v="1"/>
    <s v="1st owner"/>
    <n v="75000"/>
    <n v="71757"/>
    <n v="-21757"/>
  </r>
  <r>
    <x v="1"/>
    <s v="Honda Livo"/>
    <n v="45000"/>
    <x v="2"/>
    <s v="Individual"/>
    <s v="1"/>
    <s v="1st owner"/>
    <n v="10000"/>
    <n v="0"/>
    <n v="45000"/>
  </r>
  <r>
    <x v="1"/>
    <s v="Honda Aviator"/>
    <n v="28000"/>
    <x v="12"/>
    <s v="Individual"/>
    <s v="1"/>
    <s v="1st owner"/>
    <n v="29625"/>
    <n v="59183"/>
    <n v="-31183"/>
  </r>
  <r>
    <x v="1"/>
    <s v="Honda Activa [2000-2015]"/>
    <n v="6000"/>
    <x v="10"/>
    <s v="Individual"/>
    <s v="2"/>
    <s v="2nd owner"/>
    <n v="35000"/>
    <n v="50267"/>
    <n v="-44267"/>
  </r>
  <r>
    <x v="3"/>
    <s v="Hero Hunk"/>
    <n v="35000"/>
    <x v="7"/>
    <s v="Individual"/>
    <s v="1"/>
    <s v="1st owner"/>
    <n v="32000"/>
    <n v="78513"/>
    <n v="-43513"/>
  </r>
  <r>
    <x v="1"/>
    <s v="Honda Activa 125"/>
    <n v="30000"/>
    <x v="13"/>
    <s v="Individual"/>
    <s v="1"/>
    <s v="1st owner"/>
    <n v="20000"/>
    <n v="0"/>
    <n v="30000"/>
  </r>
  <r>
    <x v="4"/>
    <s v="Bajaj Discover 110"/>
    <n v="15000"/>
    <x v="15"/>
    <s v="Individual"/>
    <s v="1"/>
    <s v="1st owner"/>
    <n v="70000"/>
    <n v="52710"/>
    <n v="-37710"/>
  </r>
  <r>
    <x v="3"/>
    <s v="Hero Xtreme [2013-2014]"/>
    <n v="45000"/>
    <x v="11"/>
    <s v="Individual"/>
    <s v="1"/>
    <s v="1st owner"/>
    <n v="57000"/>
    <n v="75936"/>
    <n v="-30936"/>
  </r>
  <r>
    <x v="7"/>
    <s v="TVS Victor GLX"/>
    <n v="18000"/>
    <x v="18"/>
    <s v="Individual"/>
    <s v="1"/>
    <s v="1st owner"/>
    <n v="11000"/>
    <n v="0"/>
    <n v="18000"/>
  </r>
  <r>
    <x v="4"/>
    <s v="Bajaj Pulsar NS200"/>
    <n v="85000"/>
    <x v="2"/>
    <s v="Individual"/>
    <s v="1"/>
    <s v="1st owner"/>
    <n v="17500"/>
    <n v="0"/>
    <n v="85000"/>
  </r>
  <r>
    <x v="1"/>
    <s v="Honda Aviator"/>
    <n v="30000"/>
    <x v="13"/>
    <s v="Individual"/>
    <s v="1"/>
    <s v="1st owner"/>
    <n v="7000"/>
    <n v="59183"/>
    <n v="-29183"/>
  </r>
  <r>
    <x v="4"/>
    <s v="Bajaj Platina 100"/>
    <n v="40000"/>
    <x v="2"/>
    <s v="Individual"/>
    <s v="1"/>
    <s v="1st owner"/>
    <n v="17500"/>
    <n v="0"/>
    <n v="40000"/>
  </r>
  <r>
    <x v="7"/>
    <s v="TVS Sport"/>
    <n v="34000"/>
    <x v="2"/>
    <s v="Individual"/>
    <s v="1"/>
    <s v="1st owner"/>
    <n v="25000"/>
    <n v="0"/>
    <n v="34000"/>
  </r>
  <r>
    <x v="3"/>
    <s v="Hero Honda Passion Plus"/>
    <n v="8000"/>
    <x v="25"/>
    <s v="Individual"/>
    <s v="1"/>
    <s v="1st owner"/>
    <n v="53500"/>
    <n v="0"/>
    <n v="8000"/>
  </r>
  <r>
    <x v="4"/>
    <s v="Bajaj V15"/>
    <n v="70000"/>
    <x v="2"/>
    <s v="Individual"/>
    <s v="1"/>
    <s v="1st owner"/>
    <n v="15000"/>
    <n v="67187"/>
    <n v="2813"/>
  </r>
  <r>
    <x v="1"/>
    <s v="Honda Dio"/>
    <n v="50000"/>
    <x v="7"/>
    <s v="Individual"/>
    <s v="1"/>
    <s v="1st owner"/>
    <n v="8000"/>
    <n v="0"/>
    <n v="50000"/>
  </r>
  <r>
    <x v="1"/>
    <s v="Honda Dream Yuga"/>
    <n v="35000"/>
    <x v="3"/>
    <s v="Individual"/>
    <s v="1"/>
    <s v="1st owner"/>
    <n v="39448"/>
    <n v="56147"/>
    <n v="-21147"/>
  </r>
  <r>
    <x v="3"/>
    <s v="Hero Honda Splendor Plus"/>
    <n v="20000"/>
    <x v="10"/>
    <s v="Individual"/>
    <s v="1"/>
    <s v="1st owner"/>
    <n v="75000"/>
    <n v="0"/>
    <n v="20000"/>
  </r>
  <r>
    <x v="4"/>
    <s v="Bajaj Pulsar 150"/>
    <n v="50000"/>
    <x v="9"/>
    <s v="Individual"/>
    <s v="1"/>
    <s v="1st owner"/>
    <n v="28000"/>
    <n v="0"/>
    <n v="50000"/>
  </r>
  <r>
    <x v="4"/>
    <s v="Bajaj Discover 135"/>
    <n v="37000"/>
    <x v="6"/>
    <s v="Individual"/>
    <s v="1"/>
    <s v="1st owner"/>
    <n v="62000"/>
    <n v="0"/>
    <n v="37000"/>
  </r>
  <r>
    <x v="1"/>
    <s v="Honda Livo"/>
    <n v="69000"/>
    <x v="2"/>
    <s v="Individual"/>
    <s v="1"/>
    <s v="1st owner"/>
    <n v="12000"/>
    <n v="0"/>
    <n v="69000"/>
  </r>
  <r>
    <x v="3"/>
    <s v="Hero Honda Splendor NXG"/>
    <n v="28000"/>
    <x v="9"/>
    <s v="Individual"/>
    <s v="1"/>
    <s v="1st owner"/>
    <n v="49999"/>
    <n v="0"/>
    <n v="28000"/>
  </r>
  <r>
    <x v="4"/>
    <s v="Bajaj Discover 125"/>
    <n v="25000"/>
    <x v="4"/>
    <s v="Individual"/>
    <s v="1"/>
    <s v="1st owner"/>
    <n v="70000"/>
    <n v="57549"/>
    <n v="-32549"/>
  </r>
  <r>
    <x v="2"/>
    <s v="Yamaha FZ V 2.0"/>
    <n v="60000"/>
    <x v="2"/>
    <s v="Individual"/>
    <s v="1"/>
    <s v="1st owner"/>
    <n v="25000"/>
    <n v="81508"/>
    <n v="-21508"/>
  </r>
  <r>
    <x v="2"/>
    <s v="Yamaha SZ-S"/>
    <n v="50000"/>
    <x v="13"/>
    <s v="Individual"/>
    <s v="1"/>
    <s v="1st owner"/>
    <n v="20000"/>
    <n v="72532"/>
    <n v="-22532"/>
  </r>
  <r>
    <x v="0"/>
    <s v="Royal Enfield Thunderbird 350"/>
    <n v="135000"/>
    <x v="7"/>
    <s v="Individual"/>
    <s v="1"/>
    <s v="1st owner"/>
    <n v="4500"/>
    <n v="0"/>
    <n v="135000"/>
  </r>
  <r>
    <x v="4"/>
    <s v="Bajaj Discover 125 M"/>
    <n v="30000"/>
    <x v="13"/>
    <s v="Individual"/>
    <s v="1"/>
    <s v="1st owner"/>
    <n v="45000"/>
    <n v="49146"/>
    <n v="-19146"/>
  </r>
  <r>
    <x v="2"/>
    <s v="Yamaha FZ S [2012-2016]"/>
    <n v="60000"/>
    <x v="13"/>
    <s v="Individual"/>
    <s v="1"/>
    <s v="1st owner"/>
    <n v="68000"/>
    <n v="79432"/>
    <n v="-19432"/>
  </r>
  <r>
    <x v="1"/>
    <s v="Honda Activa [2000-2015]"/>
    <n v="23000"/>
    <x v="12"/>
    <s v="Individual"/>
    <s v="1"/>
    <s v="1st owner"/>
    <n v="95000"/>
    <n v="50267"/>
    <n v="-27267"/>
  </r>
  <r>
    <x v="4"/>
    <s v="Bajaj Xcd"/>
    <n v="20000"/>
    <x v="12"/>
    <s v="Individual"/>
    <s v="1"/>
    <s v="1st owner"/>
    <n v="16000"/>
    <n v="0"/>
    <n v="20000"/>
  </r>
  <r>
    <x v="4"/>
    <s v="Bajaj Avenger Street 160"/>
    <n v="80000"/>
    <x v="0"/>
    <s v="Individual"/>
    <s v="1"/>
    <s v="1st owner"/>
    <n v="5000"/>
    <n v="0"/>
    <n v="80000"/>
  </r>
  <r>
    <x v="0"/>
    <s v="Royal Enfield Electra 5 S"/>
    <n v="99000"/>
    <x v="10"/>
    <s v="Individual"/>
    <s v="2"/>
    <s v="2nd owner"/>
    <n v="36000"/>
    <n v="0"/>
    <n v="99000"/>
  </r>
  <r>
    <x v="7"/>
    <s v="TVS Apache RTR 200 4V"/>
    <n v="90000"/>
    <x v="2"/>
    <s v="Individual"/>
    <s v="1"/>
    <s v="1st owner"/>
    <n v="70000"/>
    <n v="0"/>
    <n v="90000"/>
  </r>
  <r>
    <x v="3"/>
    <s v="Hero Honda Splendor Plus"/>
    <n v="20000"/>
    <x v="18"/>
    <s v="Individual"/>
    <s v="1"/>
    <s v="1st owner"/>
    <n v="27370"/>
    <n v="0"/>
    <n v="20000"/>
  </r>
  <r>
    <x v="3"/>
    <s v="Hero Glamour 125"/>
    <n v="50000"/>
    <x v="1"/>
    <s v="Individual"/>
    <s v="1"/>
    <s v="1st owner"/>
    <n v="8600"/>
    <n v="61600"/>
    <n v="-11600"/>
  </r>
  <r>
    <x v="7"/>
    <s v="TVS Victor GLX"/>
    <n v="27000"/>
    <x v="17"/>
    <s v="Individual"/>
    <s v="1"/>
    <s v="1st owner"/>
    <n v="49000"/>
    <n v="0"/>
    <n v="27000"/>
  </r>
  <r>
    <x v="1"/>
    <s v="Honda Grazia"/>
    <n v="60000"/>
    <x v="2"/>
    <s v="Individual"/>
    <s v="1"/>
    <s v="1st owner"/>
    <n v="16000"/>
    <n v="0"/>
    <n v="60000"/>
  </r>
  <r>
    <x v="4"/>
    <s v="Bajaj Pulsar 150 [2001-2011]"/>
    <n v="12000"/>
    <x v="15"/>
    <s v="Individual"/>
    <s v="2"/>
    <s v="2nd owner"/>
    <n v="100000"/>
    <n v="0"/>
    <n v="12000"/>
  </r>
  <r>
    <x v="3"/>
    <s v="Hero Xtreme 2014"/>
    <n v="50000"/>
    <x v="13"/>
    <s v="Individual"/>
    <s v="1"/>
    <s v="1st owner"/>
    <n v="10000"/>
    <n v="72973"/>
    <n v="-22973"/>
  </r>
  <r>
    <x v="3"/>
    <s v="Hero Pleasure"/>
    <n v="20000"/>
    <x v="9"/>
    <s v="Individual"/>
    <s v="2"/>
    <s v="2nd owner"/>
    <n v="30000"/>
    <n v="49600"/>
    <n v="-29600"/>
  </r>
  <r>
    <x v="3"/>
    <s v="Hero Passion XPro"/>
    <n v="45000"/>
    <x v="2"/>
    <s v="Individual"/>
    <s v="1"/>
    <s v="1st owner"/>
    <n v="7000"/>
    <n v="58900"/>
    <n v="-13900"/>
  </r>
  <r>
    <x v="3"/>
    <s v="Hero Super Splendor"/>
    <n v="40000"/>
    <x v="11"/>
    <s v="Individual"/>
    <s v="1"/>
    <s v="1st owner"/>
    <n v="68000"/>
    <n v="0"/>
    <n v="40000"/>
  </r>
  <r>
    <x v="2"/>
    <s v="Yamaha FZ S [2012-2016]"/>
    <n v="45000"/>
    <x v="7"/>
    <s v="Individual"/>
    <s v="2"/>
    <s v="2nd owner"/>
    <n v="20000"/>
    <n v="79432"/>
    <n v="-34432"/>
  </r>
  <r>
    <x v="1"/>
    <s v="Honda Activa [2000-2015]"/>
    <n v="25000"/>
    <x v="3"/>
    <s v="Individual"/>
    <s v="1"/>
    <s v="1st owner"/>
    <n v="25000"/>
    <n v="50267"/>
    <n v="-25267"/>
  </r>
  <r>
    <x v="3"/>
    <s v="Hero Glamour FI"/>
    <n v="75000"/>
    <x v="0"/>
    <s v="Individual"/>
    <s v="1"/>
    <s v="1st owner"/>
    <n v="8900"/>
    <n v="71150"/>
    <n v="3850"/>
  </r>
  <r>
    <x v="3"/>
    <s v="Hero Honda Passion Plus"/>
    <n v="25000"/>
    <x v="15"/>
    <s v="Individual"/>
    <s v="1"/>
    <s v="1st owner"/>
    <n v="70000"/>
    <n v="0"/>
    <n v="25000"/>
  </r>
  <r>
    <x v="3"/>
    <s v="Hero Splendor Plus"/>
    <n v="25000"/>
    <x v="10"/>
    <s v="Individual"/>
    <s v="2"/>
    <s v="2nd owner"/>
    <n v="40000"/>
    <n v="0"/>
    <n v="25000"/>
  </r>
  <r>
    <x v="3"/>
    <s v="Hero Xpulse 200"/>
    <n v="100000"/>
    <x v="0"/>
    <s v="Individual"/>
    <s v="1"/>
    <s v="1st owner"/>
    <n v="8500"/>
    <n v="107500"/>
    <n v="-7500"/>
  </r>
  <r>
    <x v="1"/>
    <s v="Honda CB Unicorn 150"/>
    <n v="30000"/>
    <x v="9"/>
    <s v="Individual"/>
    <s v="1"/>
    <s v="1st owner"/>
    <n v="32000"/>
    <n v="74295"/>
    <n v="-44295"/>
  </r>
  <r>
    <x v="4"/>
    <s v="Bajaj Discover 135"/>
    <n v="25000"/>
    <x v="5"/>
    <s v="Individual"/>
    <s v="1"/>
    <s v="1st owner"/>
    <n v="55000"/>
    <n v="0"/>
    <n v="25000"/>
  </r>
  <r>
    <x v="3"/>
    <s v="Hero Honda Splendor"/>
    <n v="10000"/>
    <x v="10"/>
    <s v="Individual"/>
    <s v="1"/>
    <s v="1st owner"/>
    <n v="75000"/>
    <n v="0"/>
    <n v="10000"/>
  </r>
  <r>
    <x v="3"/>
    <s v="Hero Honda CD Deluxe"/>
    <n v="25000"/>
    <x v="6"/>
    <s v="Individual"/>
    <s v="3"/>
    <s v="3rd owner"/>
    <n v="65000"/>
    <n v="0"/>
    <n v="25000"/>
  </r>
  <r>
    <x v="0"/>
    <s v="Royal Enfield Electra Twinspark"/>
    <n v="120000"/>
    <x v="7"/>
    <s v="Individual"/>
    <s v="1"/>
    <s v="1st owner"/>
    <n v="345000"/>
    <n v="0"/>
    <n v="120000"/>
  </r>
  <r>
    <x v="1"/>
    <s v="Honda Dream Neo"/>
    <n v="42000"/>
    <x v="13"/>
    <s v="Individual"/>
    <s v="1"/>
    <s v="1st owner"/>
    <n v="21000"/>
    <n v="53415"/>
    <n v="-11415"/>
  </r>
  <r>
    <x v="3"/>
    <s v="Hero Maestro"/>
    <n v="30000"/>
    <x v="11"/>
    <s v="Individual"/>
    <s v="1"/>
    <s v="1st owner"/>
    <n v="60000"/>
    <n v="49412"/>
    <n v="-19412"/>
  </r>
  <r>
    <x v="1"/>
    <s v="Honda CBR150 R"/>
    <n v="77000"/>
    <x v="13"/>
    <s v="Individual"/>
    <s v="1"/>
    <s v="1st owner"/>
    <n v="38000"/>
    <n v="132513"/>
    <n v="-55513"/>
  </r>
  <r>
    <x v="1"/>
    <s v="Honda CB Unicorn Dazzler"/>
    <n v="25000"/>
    <x v="4"/>
    <s v="Individual"/>
    <s v="1"/>
    <s v="1st owner"/>
    <n v="40000"/>
    <n v="71757"/>
    <n v="-46757"/>
  </r>
  <r>
    <x v="7"/>
    <s v="TVS Apache [2006]"/>
    <n v="15000"/>
    <x v="10"/>
    <s v="Individual"/>
    <s v="1"/>
    <s v="1st owner"/>
    <n v="40000"/>
    <n v="0"/>
    <n v="15000"/>
  </r>
  <r>
    <x v="3"/>
    <s v="Hero Passion XPro"/>
    <n v="25000"/>
    <x v="11"/>
    <s v="Individual"/>
    <s v="1"/>
    <s v="1st owner"/>
    <n v="25000"/>
    <n v="59640"/>
    <n v="-34640"/>
  </r>
  <r>
    <x v="1"/>
    <s v="Honda Activa 5G"/>
    <n v="50000"/>
    <x v="2"/>
    <s v="Individual"/>
    <s v="1"/>
    <s v="1st owner"/>
    <n v="25000"/>
    <n v="57957"/>
    <n v="-7957"/>
  </r>
  <r>
    <x v="1"/>
    <s v="Honda Activa i"/>
    <n v="30000"/>
    <x v="13"/>
    <s v="Individual"/>
    <s v="1"/>
    <s v="1st owner"/>
    <n v="25000"/>
    <n v="53900"/>
    <n v="-23900"/>
  </r>
  <r>
    <x v="7"/>
    <s v="TVS Apache RTR 200 4V"/>
    <n v="125000"/>
    <x v="0"/>
    <s v="Individual"/>
    <s v="1"/>
    <s v="1st owner"/>
    <n v="3000"/>
    <n v="0"/>
    <n v="125000"/>
  </r>
  <r>
    <x v="3"/>
    <s v="Hero Honda CBZ extreme"/>
    <n v="35000"/>
    <x v="4"/>
    <s v="Individual"/>
    <s v="1"/>
    <s v="1st owner"/>
    <n v="28000"/>
    <n v="0"/>
    <n v="35000"/>
  </r>
  <r>
    <x v="6"/>
    <s v="Suzuki Gixxer [2014-2018]"/>
    <n v="45000"/>
    <x v="3"/>
    <s v="Individual"/>
    <s v="1"/>
    <s v="1st owner"/>
    <n v="40000"/>
    <n v="78316"/>
    <n v="-33316"/>
  </r>
  <r>
    <x v="3"/>
    <s v="Hero Xpulse 200"/>
    <n v="98000"/>
    <x v="0"/>
    <s v="Individual"/>
    <s v="1"/>
    <s v="1st owner"/>
    <n v="8500"/>
    <n v="107500"/>
    <n v="-9500"/>
  </r>
  <r>
    <x v="4"/>
    <s v="Bajaj Pulsar 150"/>
    <n v="75000"/>
    <x v="1"/>
    <s v="Individual"/>
    <s v="1"/>
    <s v="1st owner"/>
    <n v="30000"/>
    <n v="0"/>
    <n v="75000"/>
  </r>
  <r>
    <x v="4"/>
    <s v="Bajaj Pulsar AS150"/>
    <n v="55000"/>
    <x v="1"/>
    <s v="Individual"/>
    <s v="2"/>
    <s v="2nd owner"/>
    <n v="20000"/>
    <n v="80821"/>
    <n v="-25821"/>
  </r>
  <r>
    <x v="4"/>
    <s v="Bajaj Platina 100"/>
    <n v="25000"/>
    <x v="11"/>
    <s v="Individual"/>
    <s v="1"/>
    <s v="1st owner"/>
    <n v="30000"/>
    <n v="0"/>
    <n v="25000"/>
  </r>
  <r>
    <x v="1"/>
    <s v="Honda CB Twister"/>
    <n v="70000"/>
    <x v="13"/>
    <s v="Individual"/>
    <s v="1"/>
    <s v="1st owner"/>
    <n v="12566"/>
    <n v="49150"/>
    <n v="20850"/>
  </r>
  <r>
    <x v="6"/>
    <s v="Suzuki SlingShot"/>
    <n v="24000"/>
    <x v="4"/>
    <s v="Individual"/>
    <s v="1"/>
    <s v="1st owner"/>
    <n v="17000"/>
    <n v="0"/>
    <n v="24000"/>
  </r>
  <r>
    <x v="7"/>
    <s v="TVS Apache RTR 160"/>
    <n v="70000"/>
    <x v="2"/>
    <s v="Individual"/>
    <s v="1"/>
    <s v="1st owner"/>
    <n v="17000"/>
    <n v="0"/>
    <n v="70000"/>
  </r>
  <r>
    <x v="4"/>
    <s v="Bajaj V12"/>
    <n v="45000"/>
    <x v="1"/>
    <s v="Individual"/>
    <s v="1"/>
    <s v="1st owner"/>
    <n v="35000"/>
    <n v="58906"/>
    <n v="-13906"/>
  </r>
  <r>
    <x v="3"/>
    <s v="Hero Karizma 2014"/>
    <n v="25000"/>
    <x v="3"/>
    <s v="Individual"/>
    <s v="1"/>
    <s v="1st owner"/>
    <n v="40000"/>
    <n v="86744"/>
    <n v="-61744"/>
  </r>
  <r>
    <x v="2"/>
    <s v="Yamaha YZF R15 V3"/>
    <n v="170000"/>
    <x v="0"/>
    <s v="Individual"/>
    <s v="1"/>
    <s v="1st owner"/>
    <n v="1400"/>
    <n v="146400"/>
    <n v="23600"/>
  </r>
  <r>
    <x v="2"/>
    <s v="Yamaha Fascino 110"/>
    <n v="38000"/>
    <x v="7"/>
    <s v="Individual"/>
    <s v="1"/>
    <s v="1st owner"/>
    <n v="37000"/>
    <n v="54500"/>
    <n v="-16500"/>
  </r>
  <r>
    <x v="1"/>
    <s v="Honda CB Unicorn 160"/>
    <n v="45000"/>
    <x v="3"/>
    <s v="Individual"/>
    <s v="1"/>
    <s v="1st owner"/>
    <n v="15000"/>
    <n v="77545"/>
    <n v="-32545"/>
  </r>
  <r>
    <x v="2"/>
    <s v="Yamaha Gladiator"/>
    <n v="15000"/>
    <x v="12"/>
    <s v="Individual"/>
    <s v="1"/>
    <s v="1st owner"/>
    <n v="46000"/>
    <n v="0"/>
    <n v="15000"/>
  </r>
  <r>
    <x v="3"/>
    <s v="Hero Honda Glamour"/>
    <n v="45000"/>
    <x v="9"/>
    <s v="Individual"/>
    <s v="1"/>
    <s v="1st owner"/>
    <n v="75000"/>
    <n v="0"/>
    <n v="45000"/>
  </r>
  <r>
    <x v="4"/>
    <s v="Bajaj Discover 100"/>
    <n v="22000"/>
    <x v="13"/>
    <s v="Individual"/>
    <s v="1"/>
    <s v="1st owner"/>
    <n v="14289"/>
    <n v="42859"/>
    <n v="-20859"/>
  </r>
  <r>
    <x v="9"/>
    <s v="Mahindra Gusto"/>
    <n v="30000"/>
    <x v="3"/>
    <s v="Individual"/>
    <s v="2"/>
    <s v="2nd owner"/>
    <n v="20000"/>
    <n v="51185"/>
    <n v="-21185"/>
  </r>
  <r>
    <x v="0"/>
    <s v="Royal Enfield Thunderbird 350"/>
    <n v="100000"/>
    <x v="9"/>
    <s v="Individual"/>
    <s v="1"/>
    <s v="1st owner"/>
    <n v="28000"/>
    <n v="0"/>
    <n v="100000"/>
  </r>
  <r>
    <x v="0"/>
    <s v="Royal Enfield Classic 350"/>
    <n v="100000"/>
    <x v="13"/>
    <s v="Individual"/>
    <s v="1"/>
    <s v="1st owner"/>
    <n v="19000"/>
    <n v="0"/>
    <n v="100000"/>
  </r>
  <r>
    <x v="4"/>
    <s v="Bajaj Pulsar 150"/>
    <n v="60000"/>
    <x v="1"/>
    <s v="Individual"/>
    <s v="1"/>
    <s v="1st owner"/>
    <n v="28450"/>
    <n v="0"/>
    <n v="60000"/>
  </r>
  <r>
    <x v="0"/>
    <s v="Royal Enfield Electra Twinspark"/>
    <n v="100000"/>
    <x v="13"/>
    <s v="Individual"/>
    <s v="1"/>
    <s v="1st owner"/>
    <n v="31500"/>
    <n v="0"/>
    <n v="100000"/>
  </r>
  <r>
    <x v="4"/>
    <s v="Bajaj Pulsar 150"/>
    <n v="40000"/>
    <x v="7"/>
    <s v="Individual"/>
    <s v="1"/>
    <s v="1st owner"/>
    <n v="28000"/>
    <n v="0"/>
    <n v="40000"/>
  </r>
  <r>
    <x v="4"/>
    <s v="Bajaj Pulsar 150"/>
    <n v="21000"/>
    <x v="15"/>
    <s v="Individual"/>
    <s v="1"/>
    <s v="1st owner"/>
    <n v="100000"/>
    <n v="0"/>
    <n v="21000"/>
  </r>
  <r>
    <x v="3"/>
    <s v="Hero HF Deluxe"/>
    <n v="40000"/>
    <x v="2"/>
    <s v="Individual"/>
    <s v="1"/>
    <s v="1st owner"/>
    <n v="16000"/>
    <n v="0"/>
    <n v="40000"/>
  </r>
  <r>
    <x v="1"/>
    <s v="Honda Activa [2000-2015]"/>
    <n v="25000"/>
    <x v="15"/>
    <s v="Individual"/>
    <s v="1"/>
    <s v="1st owner"/>
    <n v="17860"/>
    <n v="50267"/>
    <n v="-25267"/>
  </r>
  <r>
    <x v="2"/>
    <s v="Yamaha FZ S [2012-2016]"/>
    <n v="45000"/>
    <x v="3"/>
    <s v="Individual"/>
    <s v="1"/>
    <s v="1st owner"/>
    <n v="24000"/>
    <n v="79432"/>
    <n v="-34432"/>
  </r>
  <r>
    <x v="4"/>
    <s v="Bajaj Avenger Cruise 220"/>
    <n v="75000"/>
    <x v="7"/>
    <s v="Individual"/>
    <s v="1"/>
    <s v="1st owner"/>
    <n v="10950"/>
    <n v="0"/>
    <n v="75000"/>
  </r>
  <r>
    <x v="1"/>
    <s v="Honda Dio"/>
    <n v="45000"/>
    <x v="1"/>
    <s v="Individual"/>
    <s v="1"/>
    <s v="1st owner"/>
    <n v="35850"/>
    <n v="0"/>
    <n v="45000"/>
  </r>
  <r>
    <x v="1"/>
    <s v="Honda Activa i [2016-2017]"/>
    <n v="35000"/>
    <x v="7"/>
    <s v="Individual"/>
    <s v="1"/>
    <s v="1st owner"/>
    <n v="29000"/>
    <n v="53436"/>
    <n v="-18436"/>
  </r>
  <r>
    <x v="0"/>
    <s v="Royal Enfield Bullet 350 [2007-2011]"/>
    <n v="60000"/>
    <x v="20"/>
    <s v="Individual"/>
    <s v="2"/>
    <s v="2nd owner"/>
    <n v="4000"/>
    <n v="0"/>
    <n v="60000"/>
  </r>
  <r>
    <x v="2"/>
    <s v="Yamaha FZ V 2.0"/>
    <n v="60000"/>
    <x v="7"/>
    <s v="Individual"/>
    <s v="1"/>
    <s v="1st owner"/>
    <n v="45420"/>
    <n v="81508"/>
    <n v="-21508"/>
  </r>
  <r>
    <x v="0"/>
    <s v="Royal Enfield Classic 350"/>
    <n v="130000"/>
    <x v="2"/>
    <s v="Individual"/>
    <s v="2"/>
    <s v="2nd owner"/>
    <n v="35000"/>
    <n v="0"/>
    <n v="130000"/>
  </r>
  <r>
    <x v="1"/>
    <s v="Honda CB Shine SP"/>
    <n v="42000"/>
    <x v="1"/>
    <s v="Individual"/>
    <s v="1"/>
    <s v="1st owner"/>
    <n v="19800"/>
    <n v="64750"/>
    <n v="-22750"/>
  </r>
  <r>
    <x v="4"/>
    <s v="Bajaj V15"/>
    <n v="76000"/>
    <x v="2"/>
    <s v="Individual"/>
    <s v="1"/>
    <s v="1st owner"/>
    <n v="23000"/>
    <n v="65626"/>
    <n v="10374"/>
  </r>
  <r>
    <x v="3"/>
    <s v="Hero CBZ"/>
    <n v="40000"/>
    <x v="13"/>
    <s v="Individual"/>
    <s v="1"/>
    <s v="1st owner"/>
    <n v="35000"/>
    <n v="0"/>
    <n v="40000"/>
  </r>
  <r>
    <x v="3"/>
    <s v="Hero Splendor Plus"/>
    <n v="65000"/>
    <x v="2"/>
    <s v="Individual"/>
    <s v="1"/>
    <s v="1st owner"/>
    <n v="7500"/>
    <n v="0"/>
    <n v="65000"/>
  </r>
  <r>
    <x v="4"/>
    <s v="Bajaj Discover 100 T"/>
    <n v="20000"/>
    <x v="11"/>
    <s v="Individual"/>
    <s v="1"/>
    <s v="1st owner"/>
    <n v="20000"/>
    <n v="47032"/>
    <n v="-27032"/>
  </r>
  <r>
    <x v="1"/>
    <s v="Honda CB Hornet 160R"/>
    <n v="75000"/>
    <x v="7"/>
    <s v="Individual"/>
    <s v="1"/>
    <s v="1st owner"/>
    <n v="72000"/>
    <n v="92661"/>
    <n v="-17661"/>
  </r>
  <r>
    <x v="1"/>
    <s v="Honda CB Hornet 160R"/>
    <n v="70000"/>
    <x v="2"/>
    <s v="Individual"/>
    <s v="1"/>
    <s v="1st owner"/>
    <n v="7000"/>
    <n v="92661"/>
    <n v="-22661"/>
  </r>
  <r>
    <x v="7"/>
    <s v="TVS Apache RTR 160 4V"/>
    <n v="105000"/>
    <x v="0"/>
    <s v="Individual"/>
    <s v="1"/>
    <s v="1st owner"/>
    <n v="6000"/>
    <n v="0"/>
    <n v="105000"/>
  </r>
  <r>
    <x v="1"/>
    <s v="Honda CB Shine SP"/>
    <n v="50000"/>
    <x v="1"/>
    <s v="Individual"/>
    <s v="1"/>
    <s v="1st owner"/>
    <n v="34300"/>
    <n v="62317"/>
    <n v="-12317"/>
  </r>
  <r>
    <x v="0"/>
    <s v="Royal Enfield Classic 350"/>
    <n v="120000"/>
    <x v="1"/>
    <s v="Individual"/>
    <s v="1"/>
    <s v="1st owner"/>
    <n v="7199"/>
    <n v="0"/>
    <n v="120000"/>
  </r>
  <r>
    <x v="4"/>
    <s v="Bajaj Pulsar 180"/>
    <n v="25000"/>
    <x v="4"/>
    <s v="Individual"/>
    <s v="1"/>
    <s v="1st owner"/>
    <n v="43000"/>
    <n v="85011"/>
    <n v="-60011"/>
  </r>
  <r>
    <x v="7"/>
    <s v="TVS XL 100"/>
    <n v="30000"/>
    <x v="1"/>
    <s v="Individual"/>
    <s v="1"/>
    <s v="1st owner"/>
    <n v="8000"/>
    <n v="30490"/>
    <n v="-490"/>
  </r>
  <r>
    <x v="3"/>
    <s v="Hero Super Splendor"/>
    <n v="50000"/>
    <x v="1"/>
    <s v="Individual"/>
    <s v="1"/>
    <s v="1st owner"/>
    <n v="9999"/>
    <n v="0"/>
    <n v="50000"/>
  </r>
  <r>
    <x v="3"/>
    <s v="Hero Honda CBZ extreme"/>
    <n v="25000"/>
    <x v="15"/>
    <s v="Individual"/>
    <s v="1"/>
    <s v="1st owner"/>
    <n v="80000"/>
    <n v="0"/>
    <n v="25000"/>
  </r>
  <r>
    <x v="4"/>
    <s v="Bajaj Pulsar 180"/>
    <n v="50000"/>
    <x v="13"/>
    <s v="Individual"/>
    <s v="1"/>
    <s v="1st owner"/>
    <n v="30000"/>
    <n v="85011"/>
    <n v="-35011"/>
  </r>
  <r>
    <x v="4"/>
    <s v="Bajaj Discover 150"/>
    <n v="35000"/>
    <x v="3"/>
    <s v="Individual"/>
    <s v="1"/>
    <s v="1st owner"/>
    <n v="12000"/>
    <n v="54299"/>
    <n v="-19299"/>
  </r>
  <r>
    <x v="4"/>
    <s v="Bajaj Pulsar 180"/>
    <n v="30000"/>
    <x v="12"/>
    <s v="Individual"/>
    <s v="1"/>
    <s v="1st owner"/>
    <n v="17500"/>
    <n v="85011"/>
    <n v="-55011"/>
  </r>
  <r>
    <x v="1"/>
    <s v="Honda Shine"/>
    <n v="37000"/>
    <x v="7"/>
    <s v="Individual"/>
    <s v="1"/>
    <s v="1st owner"/>
    <n v="45000"/>
    <n v="0"/>
    <n v="37000"/>
  </r>
  <r>
    <x v="1"/>
    <s v="Honda CB Unicorn 150"/>
    <n v="42000"/>
    <x v="11"/>
    <s v="Individual"/>
    <s v="1"/>
    <s v="1st owner"/>
    <n v="38000"/>
    <n v="74295"/>
    <n v="-32295"/>
  </r>
  <r>
    <x v="0"/>
    <s v="Royal Enfield Himalayan"/>
    <n v="119000"/>
    <x v="7"/>
    <s v="Individual"/>
    <s v="1"/>
    <s v="1st owner"/>
    <n v="19800"/>
    <n v="0"/>
    <n v="119000"/>
  </r>
  <r>
    <x v="14"/>
    <s v="Kawasaki Ninja 650 [2018-2019]"/>
    <n v="300000"/>
    <x v="4"/>
    <s v="Individual"/>
    <s v="1"/>
    <s v="1st owner"/>
    <n v="12000"/>
    <n v="589000"/>
    <n v="-289000"/>
  </r>
  <r>
    <x v="0"/>
    <s v="Royal Enfield Classic 350"/>
    <n v="130000"/>
    <x v="26"/>
    <s v="Individual"/>
    <s v="2"/>
    <s v="2nd owner"/>
    <n v="10000"/>
    <n v="0"/>
    <n v="130000"/>
  </r>
  <r>
    <x v="3"/>
    <s v="Hero Honda Passion Plus"/>
    <n v="22000"/>
    <x v="6"/>
    <s v="Individual"/>
    <s v="2"/>
    <s v="2nd owner"/>
    <n v="85000"/>
    <n v="0"/>
    <n v="22000"/>
  </r>
  <r>
    <x v="3"/>
    <s v="Hero Honda Splendor Plus"/>
    <n v="15000"/>
    <x v="15"/>
    <s v="Individual"/>
    <s v="1"/>
    <s v="1st owner"/>
    <n v="70000"/>
    <n v="0"/>
    <n v="15000"/>
  </r>
  <r>
    <x v="16"/>
    <s v="Benelli TNT 25"/>
    <n v="160000"/>
    <x v="1"/>
    <s v="Individual"/>
    <s v="1"/>
    <s v="1st owner"/>
    <n v="2009"/>
    <n v="170994"/>
    <n v="-10994"/>
  </r>
  <r>
    <x v="0"/>
    <s v="Royal Enfield Thunderbird 500X"/>
    <n v="185000"/>
    <x v="2"/>
    <s v="Individual"/>
    <s v="1"/>
    <s v="1st owner"/>
    <n v="1500"/>
    <n v="198605"/>
    <n v="-13605"/>
  </r>
  <r>
    <x v="0"/>
    <s v="Royal Enfield Continental GT [2013 - 2018]"/>
    <n v="110000"/>
    <x v="13"/>
    <s v="Individual"/>
    <s v="1"/>
    <s v="1st owner"/>
    <n v="12077"/>
    <n v="208902"/>
    <n v="-98902"/>
  </r>
  <r>
    <x v="8"/>
    <s v="KTM RC 200"/>
    <n v="150000"/>
    <x v="1"/>
    <s v="Individual"/>
    <s v="1"/>
    <s v="1st owner"/>
    <n v="20000"/>
    <n v="0"/>
    <n v="150000"/>
  </r>
  <r>
    <x v="0"/>
    <s v="Royal Enfield Bullet 350 [2007-2011]"/>
    <n v="150000"/>
    <x v="27"/>
    <s v="Individual"/>
    <s v="3"/>
    <s v="3rd owner"/>
    <n v="20000"/>
    <n v="0"/>
    <n v="150000"/>
  </r>
  <r>
    <x v="4"/>
    <s v="Bajaj Pulsar 220F"/>
    <n v="45000"/>
    <x v="4"/>
    <s v="Individual"/>
    <s v="1"/>
    <s v="1st owner"/>
    <n v="40000"/>
    <n v="0"/>
    <n v="45000"/>
  </r>
  <r>
    <x v="4"/>
    <s v="Bajaj Avenger Street 220"/>
    <n v="75000"/>
    <x v="2"/>
    <s v="Individual"/>
    <s v="1"/>
    <s v="1st owner"/>
    <n v="12000"/>
    <n v="95955"/>
    <n v="-20955"/>
  </r>
  <r>
    <x v="1"/>
    <s v="Honda Activa 125 [2016-2017]"/>
    <n v="50000"/>
    <x v="1"/>
    <s v="Individual"/>
    <s v="1"/>
    <s v="1st owner"/>
    <n v="27000"/>
    <n v="61545"/>
    <n v="-11545"/>
  </r>
  <r>
    <x v="1"/>
    <s v="Honda Shine"/>
    <n v="30000"/>
    <x v="11"/>
    <s v="Individual"/>
    <s v="1"/>
    <s v="1st owner"/>
    <n v="93000"/>
    <n v="0"/>
    <n v="30000"/>
  </r>
  <r>
    <x v="4"/>
    <s v="Bajaj Discover 150F"/>
    <n v="30000"/>
    <x v="3"/>
    <s v="Individual"/>
    <s v="1"/>
    <s v="1st owner"/>
    <n v="12000"/>
    <n v="64071"/>
    <n v="-34071"/>
  </r>
  <r>
    <x v="4"/>
    <s v="Bajaj Pulsar 150 [2001-2011]"/>
    <n v="22000"/>
    <x v="4"/>
    <s v="Individual"/>
    <s v="1"/>
    <s v="1st owner"/>
    <n v="36000"/>
    <n v="0"/>
    <n v="22000"/>
  </r>
  <r>
    <x v="3"/>
    <s v="Hero Karizma ZMR"/>
    <n v="75000"/>
    <x v="3"/>
    <s v="Individual"/>
    <s v="1"/>
    <s v="1st owner"/>
    <n v="11000"/>
    <n v="108000"/>
    <n v="-33000"/>
  </r>
  <r>
    <x v="1"/>
    <s v="Honda Dream Yuga"/>
    <n v="45000"/>
    <x v="1"/>
    <s v="Individual"/>
    <s v="1"/>
    <s v="1st owner"/>
    <n v="26000"/>
    <n v="56147"/>
    <n v="-11147"/>
  </r>
  <r>
    <x v="3"/>
    <s v="Hero Glamour 125"/>
    <n v="35000"/>
    <x v="13"/>
    <s v="Individual"/>
    <s v="1"/>
    <s v="1st owner"/>
    <n v="450000"/>
    <n v="61600"/>
    <n v="-26600"/>
  </r>
  <r>
    <x v="1"/>
    <s v="Honda Activa [2000-2015]"/>
    <n v="35000"/>
    <x v="9"/>
    <s v="Individual"/>
    <s v="1"/>
    <s v="1st owner"/>
    <n v="29000"/>
    <n v="50267"/>
    <n v="-15267"/>
  </r>
  <r>
    <x v="4"/>
    <s v="Bajaj CT 100"/>
    <n v="25000"/>
    <x v="1"/>
    <s v="Individual"/>
    <s v="1"/>
    <s v="1st owner"/>
    <n v="45000"/>
    <n v="0"/>
    <n v="25000"/>
  </r>
  <r>
    <x v="1"/>
    <s v="Honda CB Hornet 160R"/>
    <n v="70000"/>
    <x v="1"/>
    <s v="Individual"/>
    <s v="1"/>
    <s v="1st owner"/>
    <n v="13000"/>
    <n v="92210"/>
    <n v="-22210"/>
  </r>
  <r>
    <x v="3"/>
    <s v="Hero CD Dawn"/>
    <n v="10000"/>
    <x v="18"/>
    <s v="Individual"/>
    <s v="1"/>
    <s v="1st owner"/>
    <n v="48000"/>
    <n v="0"/>
    <n v="10000"/>
  </r>
  <r>
    <x v="0"/>
    <s v="Royal Enfield Classic Gunmetal Grey"/>
    <n v="180000"/>
    <x v="2"/>
    <s v="Individual"/>
    <s v="1"/>
    <s v="1st owner"/>
    <n v="5814"/>
    <n v="148114"/>
    <n v="31886"/>
  </r>
  <r>
    <x v="4"/>
    <s v="Bajaj Discover 100"/>
    <n v="24000"/>
    <x v="13"/>
    <s v="Individual"/>
    <s v="1"/>
    <s v="1st owner"/>
    <n v="31000"/>
    <n v="42859"/>
    <n v="-18859"/>
  </r>
  <r>
    <x v="1"/>
    <s v="Honda Shine"/>
    <n v="42000"/>
    <x v="1"/>
    <s v="Individual"/>
    <s v="1"/>
    <s v="1st owner"/>
    <n v="25000"/>
    <n v="0"/>
    <n v="42000"/>
  </r>
  <r>
    <x v="7"/>
    <s v="TVS Max DLX"/>
    <n v="26000"/>
    <x v="17"/>
    <s v="Individual"/>
    <s v="2"/>
    <s v="2nd owner"/>
    <n v="28000"/>
    <n v="0"/>
    <n v="26000"/>
  </r>
  <r>
    <x v="1"/>
    <s v="Honda Dio"/>
    <n v="60000"/>
    <x v="2"/>
    <s v="Individual"/>
    <s v="1"/>
    <s v="1st owner"/>
    <n v="11000"/>
    <n v="0"/>
    <n v="60000"/>
  </r>
  <r>
    <x v="4"/>
    <s v="Bajaj Pulsar 180"/>
    <n v="72000"/>
    <x v="1"/>
    <s v="Dealer"/>
    <s v="1"/>
    <s v="1st owner"/>
    <n v="7850"/>
    <n v="85011"/>
    <n v="-13011"/>
  </r>
  <r>
    <x v="0"/>
    <s v="Royal Enfield Thunderbird 350"/>
    <n v="120000"/>
    <x v="3"/>
    <s v="Individual"/>
    <s v="1"/>
    <s v="1st owner"/>
    <n v="10000"/>
    <n v="0"/>
    <n v="120000"/>
  </r>
  <r>
    <x v="0"/>
    <s v="Royal Enfield Thunderbird 350"/>
    <n v="59000"/>
    <x v="18"/>
    <s v="Individual"/>
    <s v="2"/>
    <s v="2nd owner"/>
    <n v="40000"/>
    <n v="0"/>
    <n v="59000"/>
  </r>
  <r>
    <x v="0"/>
    <s v="Royal Enfield Classic Chrome"/>
    <n v="185000"/>
    <x v="3"/>
    <s v="Individual"/>
    <s v="2"/>
    <s v="2nd owner"/>
    <n v="5000"/>
    <n v="189313"/>
    <n v="-4313"/>
  </r>
  <r>
    <x v="0"/>
    <s v="Royal Enfield Classic Gunmetal Grey"/>
    <n v="140000"/>
    <x v="2"/>
    <s v="Individual"/>
    <s v="1"/>
    <s v="1st owner"/>
    <n v="14000"/>
    <n v="148114"/>
    <n v="-8114"/>
  </r>
  <r>
    <x v="8"/>
    <s v="KTM 390 Duke"/>
    <n v="205000"/>
    <x v="2"/>
    <s v="Individual"/>
    <s v="1"/>
    <s v="1st owner"/>
    <n v="7500"/>
    <n v="0"/>
    <n v="205000"/>
  </r>
  <r>
    <x v="3"/>
    <s v="Hero Pleasure [2005-2015]"/>
    <n v="30000"/>
    <x v="11"/>
    <s v="Individual"/>
    <s v="1"/>
    <s v="1st owner"/>
    <n v="25000"/>
    <n v="46779"/>
    <n v="-16779"/>
  </r>
  <r>
    <x v="7"/>
    <s v="TVS Victor"/>
    <n v="18000"/>
    <x v="14"/>
    <s v="Individual"/>
    <s v="1"/>
    <s v="1st owner"/>
    <n v="46700"/>
    <n v="54852"/>
    <n v="-36852"/>
  </r>
  <r>
    <x v="4"/>
    <s v="Bajaj Pulsar 150"/>
    <n v="35000"/>
    <x v="4"/>
    <s v="Individual"/>
    <s v="1"/>
    <s v="1st owner"/>
    <n v="12000"/>
    <n v="0"/>
    <n v="35000"/>
  </r>
  <r>
    <x v="8"/>
    <s v="KTM RC 200"/>
    <n v="185000"/>
    <x v="0"/>
    <s v="Individual"/>
    <s v="1"/>
    <s v="1st owner"/>
    <n v="6000"/>
    <n v="0"/>
    <n v="185000"/>
  </r>
  <r>
    <x v="14"/>
    <s v="Kawasaki Ninja 300"/>
    <n v="300000"/>
    <x v="7"/>
    <s v="Individual"/>
    <s v="1"/>
    <s v="1st owner"/>
    <n v="9800"/>
    <n v="360000"/>
    <n v="-60000"/>
  </r>
  <r>
    <x v="1"/>
    <s v="Honda Dream Yuga"/>
    <n v="30000"/>
    <x v="3"/>
    <s v="Individual"/>
    <s v="2"/>
    <s v="2nd owner"/>
    <n v="46070"/>
    <n v="56147"/>
    <n v="-26147"/>
  </r>
  <r>
    <x v="4"/>
    <s v="Bajaj Pulsar 150"/>
    <n v="35000"/>
    <x v="12"/>
    <s v="Individual"/>
    <s v="1"/>
    <s v="1st owner"/>
    <n v="14500"/>
    <n v="0"/>
    <n v="35000"/>
  </r>
  <r>
    <x v="4"/>
    <s v="Bajaj Pulsar 150 [2001-2011]"/>
    <n v="35000"/>
    <x v="6"/>
    <s v="Individual"/>
    <s v="1"/>
    <s v="1st owner"/>
    <n v="70000"/>
    <n v="0"/>
    <n v="35000"/>
  </r>
  <r>
    <x v="3"/>
    <s v="Hero Honda Passion Plus"/>
    <n v="25000"/>
    <x v="6"/>
    <s v="Dealer"/>
    <s v="2"/>
    <s v="2nd owner"/>
    <n v="100000"/>
    <n v="0"/>
    <n v="25000"/>
  </r>
  <r>
    <x v="2"/>
    <s v="Yamaha YZF R15 [2011-2018]"/>
    <n v="80000"/>
    <x v="11"/>
    <s v="Dealer"/>
    <s v="1"/>
    <s v="1st owner"/>
    <n v="30000"/>
    <n v="118997"/>
    <n v="-38997"/>
  </r>
  <r>
    <x v="3"/>
    <s v="Hero Honda Splendor Plus"/>
    <n v="20000"/>
    <x v="14"/>
    <s v="Individual"/>
    <s v="2"/>
    <s v="2nd owner"/>
    <n v="127000"/>
    <n v="0"/>
    <n v="20000"/>
  </r>
  <r>
    <x v="3"/>
    <s v="Hero Karizma ZMR"/>
    <n v="43000"/>
    <x v="9"/>
    <s v="Individual"/>
    <s v="2"/>
    <s v="2nd owner"/>
    <n v="63000"/>
    <n v="108000"/>
    <n v="-65000"/>
  </r>
  <r>
    <x v="3"/>
    <s v="Hero Honda Splendor Plus"/>
    <n v="20000"/>
    <x v="5"/>
    <s v="Individual"/>
    <s v="2"/>
    <s v="2nd owner"/>
    <n v="30000"/>
    <n v="0"/>
    <n v="20000"/>
  </r>
  <r>
    <x v="17"/>
    <s v="Yo Style"/>
    <n v="20000"/>
    <x v="4"/>
    <s v="Individual"/>
    <s v="1"/>
    <s v="1st owner"/>
    <n v="10000"/>
    <n v="37675"/>
    <n v="-17675"/>
  </r>
  <r>
    <x v="3"/>
    <s v="Hero Splendor iSmart"/>
    <n v="40000"/>
    <x v="3"/>
    <s v="Individual"/>
    <s v="1"/>
    <s v="1st owner"/>
    <n v="10000"/>
    <n v="52271"/>
    <n v="-12271"/>
  </r>
  <r>
    <x v="3"/>
    <s v="Hero Super Splendor"/>
    <n v="30000"/>
    <x v="4"/>
    <s v="Individual"/>
    <s v="1"/>
    <s v="1st owner"/>
    <n v="89000"/>
    <n v="0"/>
    <n v="30000"/>
  </r>
  <r>
    <x v="4"/>
    <s v="Bajaj Discover 100"/>
    <n v="21000"/>
    <x v="12"/>
    <s v="Individual"/>
    <s v="1"/>
    <s v="1st owner"/>
    <n v="50000"/>
    <n v="42859"/>
    <n v="-21859"/>
  </r>
  <r>
    <x v="2"/>
    <s v="Yamaha Fazer [2009-2016]"/>
    <n v="35000"/>
    <x v="4"/>
    <s v="Individual"/>
    <s v="1"/>
    <s v="1st owner"/>
    <n v="15500"/>
    <n v="84751"/>
    <n v="-49751"/>
  </r>
  <r>
    <x v="4"/>
    <s v="Bajaj Discover 125"/>
    <n v="23000"/>
    <x v="4"/>
    <s v="Individual"/>
    <s v="1"/>
    <s v="1st owner"/>
    <n v="66000"/>
    <n v="57549"/>
    <n v="-34549"/>
  </r>
  <r>
    <x v="3"/>
    <s v="Hero Super Splendor"/>
    <n v="40000"/>
    <x v="1"/>
    <s v="Individual"/>
    <s v="2"/>
    <s v="2nd owner"/>
    <n v="80000"/>
    <n v="0"/>
    <n v="40000"/>
  </r>
  <r>
    <x v="1"/>
    <s v="Honda Shine"/>
    <n v="40000"/>
    <x v="4"/>
    <s v="Individual"/>
    <s v="1"/>
    <s v="1st owner"/>
    <n v="8600"/>
    <n v="0"/>
    <n v="40000"/>
  </r>
  <r>
    <x v="4"/>
    <s v="Bajaj Discover 125 M"/>
    <n v="45000"/>
    <x v="13"/>
    <s v="Individual"/>
    <s v="1"/>
    <s v="1st owner"/>
    <n v="40000"/>
    <n v="47186"/>
    <n v="-2186"/>
  </r>
  <r>
    <x v="4"/>
    <s v="Bajaj Avenger Street 150 [2018]"/>
    <n v="60000"/>
    <x v="7"/>
    <s v="Individual"/>
    <s v="1"/>
    <s v="1st owner"/>
    <n v="25000"/>
    <n v="80435"/>
    <n v="-20435"/>
  </r>
  <r>
    <x v="2"/>
    <s v="Yamaha Fazer [2009-2016]"/>
    <n v="40000"/>
    <x v="11"/>
    <s v="Individual"/>
    <s v="1"/>
    <s v="1st owner"/>
    <n v="34500"/>
    <n v="84751"/>
    <n v="-44751"/>
  </r>
  <r>
    <x v="3"/>
    <s v="Hero Passion X Pro [2016-2017]"/>
    <n v="42000"/>
    <x v="7"/>
    <s v="Individual"/>
    <s v="1"/>
    <s v="1st owner"/>
    <n v="15500"/>
    <n v="59095"/>
    <n v="-17095"/>
  </r>
  <r>
    <x v="1"/>
    <s v="Honda Activa [2000-2015]"/>
    <n v="18000"/>
    <x v="4"/>
    <s v="Individual"/>
    <s v="1"/>
    <s v="1st owner"/>
    <n v="28000"/>
    <n v="50267"/>
    <n v="-32267"/>
  </r>
  <r>
    <x v="7"/>
    <s v="TVS Star City"/>
    <n v="15000"/>
    <x v="10"/>
    <s v="Individual"/>
    <s v="1"/>
    <s v="1st owner"/>
    <n v="40000"/>
    <n v="46575"/>
    <n v="-31575"/>
  </r>
  <r>
    <x v="3"/>
    <s v="Hero Honda Hunk"/>
    <n v="45000"/>
    <x v="11"/>
    <s v="Individual"/>
    <s v="1"/>
    <s v="1st owner"/>
    <n v="40000"/>
    <n v="0"/>
    <n v="45000"/>
  </r>
  <r>
    <x v="7"/>
    <s v="TVS Star City"/>
    <n v="25000"/>
    <x v="7"/>
    <s v="Individual"/>
    <s v="1"/>
    <s v="1st owner"/>
    <n v="50000"/>
    <n v="47108"/>
    <n v="-22108"/>
  </r>
  <r>
    <x v="4"/>
    <s v="Bajaj Pulsar 150"/>
    <n v="70000"/>
    <x v="1"/>
    <s v="Individual"/>
    <s v="1"/>
    <s v="1st owner"/>
    <n v="24000"/>
    <n v="0"/>
    <n v="70000"/>
  </r>
  <r>
    <x v="4"/>
    <s v="Bajaj Discover 100"/>
    <n v="23000"/>
    <x v="9"/>
    <s v="Individual"/>
    <s v="1"/>
    <s v="1st owner"/>
    <n v="50000"/>
    <n v="42859"/>
    <n v="-19859"/>
  </r>
  <r>
    <x v="7"/>
    <s v="TVS Victor"/>
    <n v="10000"/>
    <x v="18"/>
    <s v="Individual"/>
    <s v="1"/>
    <s v="1st owner"/>
    <n v="55000"/>
    <n v="54852"/>
    <n v="-44852"/>
  </r>
  <r>
    <x v="3"/>
    <s v="Hero Honda Splendor Plus"/>
    <n v="25000"/>
    <x v="9"/>
    <s v="Individual"/>
    <s v="1"/>
    <s v="1st owner"/>
    <n v="70000"/>
    <n v="0"/>
    <n v="25000"/>
  </r>
  <r>
    <x v="1"/>
    <s v="Honda Aviator"/>
    <n v="25000"/>
    <x v="9"/>
    <s v="Individual"/>
    <s v="2"/>
    <s v="2nd owner"/>
    <n v="12000"/>
    <n v="59183"/>
    <n v="-34183"/>
  </r>
  <r>
    <x v="4"/>
    <s v="Bajaj Pulsar 180"/>
    <n v="50000"/>
    <x v="5"/>
    <s v="Individual"/>
    <s v="1"/>
    <s v="1st owner"/>
    <n v="70000"/>
    <n v="85011"/>
    <n v="-35011"/>
  </r>
  <r>
    <x v="4"/>
    <s v="Bajaj Avenger [2015]"/>
    <n v="60000"/>
    <x v="3"/>
    <s v="Individual"/>
    <s v="2"/>
    <s v="2nd owner"/>
    <n v="16000"/>
    <n v="75502"/>
    <n v="-15502"/>
  </r>
  <r>
    <x v="3"/>
    <s v="Hero CD Dawn"/>
    <n v="35000"/>
    <x v="13"/>
    <s v="Individual"/>
    <s v="1"/>
    <s v="1st owner"/>
    <n v="38000"/>
    <n v="0"/>
    <n v="35000"/>
  </r>
  <r>
    <x v="3"/>
    <s v="Hero Maestro"/>
    <n v="50000"/>
    <x v="7"/>
    <s v="Individual"/>
    <s v="1"/>
    <s v="1st owner"/>
    <n v="100000"/>
    <n v="49412"/>
    <n v="588"/>
  </r>
  <r>
    <x v="1"/>
    <s v="Honda CB Shine SP"/>
    <n v="50000"/>
    <x v="7"/>
    <s v="Individual"/>
    <s v="1"/>
    <s v="1st owner"/>
    <n v="45000"/>
    <n v="64750"/>
    <n v="-14750"/>
  </r>
  <r>
    <x v="3"/>
    <s v="Hero Honda CD Deluxe"/>
    <n v="25500"/>
    <x v="9"/>
    <s v="Individual"/>
    <s v="1"/>
    <s v="1st owner"/>
    <n v="28990"/>
    <n v="0"/>
    <n v="25500"/>
  </r>
  <r>
    <x v="3"/>
    <s v="Hero Honda Hunk"/>
    <n v="35000"/>
    <x v="5"/>
    <s v="Individual"/>
    <s v="1"/>
    <s v="1st owner"/>
    <n v="13000"/>
    <n v="0"/>
    <n v="35000"/>
  </r>
  <r>
    <x v="3"/>
    <s v="Hero Honda CD Deluxe"/>
    <n v="20000"/>
    <x v="18"/>
    <s v="Individual"/>
    <s v="1"/>
    <s v="1st owner"/>
    <n v="15000"/>
    <n v="0"/>
    <n v="20000"/>
  </r>
  <r>
    <x v="1"/>
    <s v="Honda Activa 3G"/>
    <n v="40000"/>
    <x v="7"/>
    <s v="Individual"/>
    <s v="1"/>
    <s v="1st owner"/>
    <n v="60000"/>
    <n v="54605"/>
    <n v="-14605"/>
  </r>
  <r>
    <x v="4"/>
    <s v="Bajaj Pulsar 135 LS"/>
    <n v="45000"/>
    <x v="1"/>
    <s v="Individual"/>
    <s v="1"/>
    <s v="1st owner"/>
    <n v="22000"/>
    <n v="64589"/>
    <n v="-19589"/>
  </r>
  <r>
    <x v="4"/>
    <s v="Bajaj Pulsar 150 [2001-2011]"/>
    <n v="30000"/>
    <x v="6"/>
    <s v="Individual"/>
    <s v="1"/>
    <s v="1st owner"/>
    <n v="19500"/>
    <n v="0"/>
    <n v="30000"/>
  </r>
  <r>
    <x v="3"/>
    <s v="Hero Pleasure"/>
    <n v="30000"/>
    <x v="11"/>
    <s v="Individual"/>
    <s v="1"/>
    <s v="1st owner"/>
    <n v="25000"/>
    <n v="49600"/>
    <n v="-19600"/>
  </r>
  <r>
    <x v="3"/>
    <s v="Hero Honda CBZ extreme"/>
    <n v="30000"/>
    <x v="4"/>
    <s v="Individual"/>
    <s v="3"/>
    <s v="3rd owner"/>
    <n v="70000"/>
    <n v="0"/>
    <n v="30000"/>
  </r>
  <r>
    <x v="4"/>
    <s v="Bajaj Pulsar 150"/>
    <n v="40000"/>
    <x v="13"/>
    <s v="Individual"/>
    <s v="2"/>
    <s v="2nd owner"/>
    <n v="65000"/>
    <n v="0"/>
    <n v="40000"/>
  </r>
  <r>
    <x v="1"/>
    <s v="Honda CB Twister"/>
    <n v="25000"/>
    <x v="9"/>
    <s v="Individual"/>
    <s v="1"/>
    <s v="1st owner"/>
    <n v="86000"/>
    <n v="53857"/>
    <n v="-28857"/>
  </r>
  <r>
    <x v="1"/>
    <s v="Honda Livo"/>
    <n v="45000"/>
    <x v="1"/>
    <s v="Individual"/>
    <s v="1"/>
    <s v="1st owner"/>
    <n v="30000"/>
    <n v="0"/>
    <n v="45000"/>
  </r>
  <r>
    <x v="4"/>
    <s v="Bajaj Pulsar AS200"/>
    <n v="65000"/>
    <x v="3"/>
    <s v="Individual"/>
    <s v="1"/>
    <s v="1st owner"/>
    <n v="33000"/>
    <n v="92074"/>
    <n v="-27074"/>
  </r>
  <r>
    <x v="1"/>
    <s v="Honda Activa 3G"/>
    <n v="40000"/>
    <x v="3"/>
    <s v="Individual"/>
    <s v="1"/>
    <s v="1st owner"/>
    <n v="36000"/>
    <n v="54605"/>
    <n v="-14605"/>
  </r>
  <r>
    <x v="3"/>
    <s v="Hero Honda Hunk"/>
    <n v="40000"/>
    <x v="5"/>
    <s v="Individual"/>
    <s v="1"/>
    <s v="1st owner"/>
    <n v="41000"/>
    <n v="0"/>
    <n v="40000"/>
  </r>
  <r>
    <x v="1"/>
    <s v="Honda CB Hornet 160R"/>
    <n v="70000"/>
    <x v="1"/>
    <s v="Individual"/>
    <s v="1"/>
    <s v="1st owner"/>
    <n v="28000"/>
    <n v="83340"/>
    <n v="-13340"/>
  </r>
  <r>
    <x v="3"/>
    <s v="Hero HF Deluxe"/>
    <n v="35000"/>
    <x v="2"/>
    <s v="Individual"/>
    <s v="1"/>
    <s v="1st owner"/>
    <n v="15000"/>
    <n v="0"/>
    <n v="35000"/>
  </r>
  <r>
    <x v="3"/>
    <s v="Hero Splendor PRO"/>
    <n v="35000"/>
    <x v="3"/>
    <s v="Individual"/>
    <s v="1"/>
    <s v="1st owner"/>
    <n v="35280"/>
    <n v="51994"/>
    <n v="-16994"/>
  </r>
  <r>
    <x v="4"/>
    <s v="Bajaj Boxer"/>
    <n v="15000"/>
    <x v="14"/>
    <s v="Individual"/>
    <s v="1"/>
    <s v="1st owner"/>
    <n v="18000"/>
    <n v="0"/>
    <n v="15000"/>
  </r>
  <r>
    <x v="0"/>
    <s v="Royal Enfield Electra 5 S"/>
    <n v="99000"/>
    <x v="9"/>
    <s v="Individual"/>
    <s v="1"/>
    <s v="1st owner"/>
    <n v="28000"/>
    <n v="0"/>
    <n v="99000"/>
  </r>
  <r>
    <x v="0"/>
    <s v="Royal Enfield Electra 5 S"/>
    <n v="90000"/>
    <x v="9"/>
    <s v="Individual"/>
    <s v="1"/>
    <s v="1st owner"/>
    <n v="40000"/>
    <n v="0"/>
    <n v="90000"/>
  </r>
  <r>
    <x v="3"/>
    <s v="Hero Honda Hunk"/>
    <n v="20000"/>
    <x v="5"/>
    <s v="Individual"/>
    <s v="1"/>
    <s v="1st owner"/>
    <n v="17000"/>
    <n v="0"/>
    <n v="20000"/>
  </r>
  <r>
    <x v="3"/>
    <s v="Hero Ignitor"/>
    <n v="36000"/>
    <x v="7"/>
    <s v="Individual"/>
    <s v="1"/>
    <s v="1st owner"/>
    <n v="23000"/>
    <n v="65599"/>
    <n v="-29599"/>
  </r>
  <r>
    <x v="4"/>
    <s v="Bajaj Discover 100 M"/>
    <n v="32000"/>
    <x v="13"/>
    <s v="Individual"/>
    <s v="1"/>
    <s v="1st owner"/>
    <n v="30000"/>
    <n v="44756"/>
    <n v="-12756"/>
  </r>
  <r>
    <x v="1"/>
    <s v="Honda Activa 3G"/>
    <n v="50000"/>
    <x v="7"/>
    <s v="Individual"/>
    <s v="1"/>
    <s v="1st owner"/>
    <n v="6000"/>
    <n v="54605"/>
    <n v="-4605"/>
  </r>
  <r>
    <x v="4"/>
    <s v="Bajaj Pulsar 135 LS"/>
    <n v="50000"/>
    <x v="3"/>
    <s v="Individual"/>
    <s v="1"/>
    <s v="1st owner"/>
    <n v="48000"/>
    <n v="64589"/>
    <n v="-14589"/>
  </r>
  <r>
    <x v="4"/>
    <s v="Bajaj Pulsar 220 DTS-i"/>
    <n v="60000"/>
    <x v="13"/>
    <s v="Individual"/>
    <s v="1"/>
    <s v="1st owner"/>
    <n v="16000"/>
    <n v="0"/>
    <n v="60000"/>
  </r>
  <r>
    <x v="3"/>
    <s v="Hero Honda CBZ extreme"/>
    <n v="40000"/>
    <x v="12"/>
    <s v="Individual"/>
    <s v="1"/>
    <s v="1st owner"/>
    <n v="50000"/>
    <n v="0"/>
    <n v="40000"/>
  </r>
  <r>
    <x v="3"/>
    <s v="Hero Honda CBZ extreme"/>
    <n v="35000"/>
    <x v="9"/>
    <s v="Individual"/>
    <s v="1"/>
    <s v="1st owner"/>
    <n v="60000"/>
    <n v="0"/>
    <n v="35000"/>
  </r>
  <r>
    <x v="0"/>
    <s v="Royal Enfield Thunder 500"/>
    <n v="175000"/>
    <x v="2"/>
    <s v="Individual"/>
    <s v="1"/>
    <s v="1st owner"/>
    <n v="3000"/>
    <n v="190000"/>
    <n v="-15000"/>
  </r>
  <r>
    <x v="12"/>
    <s v="UM Renegade Mojave"/>
    <n v="170000"/>
    <x v="0"/>
    <s v="Individual"/>
    <s v="1"/>
    <s v="1st owner"/>
    <n v="1400"/>
    <n v="182000"/>
    <n v="-12000"/>
  </r>
  <r>
    <x v="8"/>
    <s v="KTM RC200"/>
    <n v="165000"/>
    <x v="0"/>
    <s v="Individual"/>
    <s v="1"/>
    <s v="1st owner"/>
    <n v="4000"/>
    <n v="178000"/>
    <n v="-13000"/>
  </r>
  <r>
    <x v="4"/>
    <s v="Bajaj Dominar 400"/>
    <n v="145000"/>
    <x v="0"/>
    <s v="Individual"/>
    <s v="1"/>
    <s v="1st owner"/>
    <n v="1200"/>
    <n v="160000"/>
    <n v="-15000"/>
  </r>
  <r>
    <x v="0"/>
    <s v="Royal Enfield Classic 350"/>
    <n v="135000"/>
    <x v="0"/>
    <s v="Individual"/>
    <s v="1"/>
    <s v="1st owner"/>
    <n v="4100"/>
    <n v="147000"/>
    <n v="-12000"/>
  </r>
  <r>
    <x v="8"/>
    <s v="KTM RC390"/>
    <n v="135000"/>
    <x v="1"/>
    <s v="Individual"/>
    <s v="1"/>
    <s v="1st owner"/>
    <n v="21700"/>
    <n v="237000"/>
    <n v="-102000"/>
  </r>
  <r>
    <x v="18"/>
    <s v="Hyosung GT250R"/>
    <n v="135000"/>
    <x v="7"/>
    <s v="Individual"/>
    <s v="2"/>
    <s v="2nd owner"/>
    <n v="16500"/>
    <n v="345000"/>
    <n v="-210000"/>
  </r>
  <r>
    <x v="0"/>
    <s v="Royal Enfield Thunder 350"/>
    <n v="125000"/>
    <x v="3"/>
    <s v="Individual"/>
    <s v="1"/>
    <s v="1st owner"/>
    <n v="15000"/>
    <n v="150000"/>
    <n v="-25000"/>
  </r>
  <r>
    <x v="0"/>
    <s v="Royal Enfield Thunder 350"/>
    <n v="120000"/>
    <x v="2"/>
    <s v="Individual"/>
    <s v="1"/>
    <s v="1st owner"/>
    <n v="18000"/>
    <n v="150000"/>
    <n v="-30000"/>
  </r>
  <r>
    <x v="0"/>
    <s v="Royal Enfield Classic 350"/>
    <n v="120000"/>
    <x v="0"/>
    <s v="Individual"/>
    <s v="1"/>
    <s v="1st owner"/>
    <n v="11000"/>
    <n v="147000"/>
    <n v="-27000"/>
  </r>
  <r>
    <x v="8"/>
    <s v="KTM RC200"/>
    <n v="120000"/>
    <x v="2"/>
    <s v="Individual"/>
    <s v="1"/>
    <s v="1st owner"/>
    <n v="6000"/>
    <n v="178000"/>
    <n v="-58000"/>
  </r>
  <r>
    <x v="0"/>
    <s v="Royal Enfield Thunder 350"/>
    <n v="115000"/>
    <x v="2"/>
    <s v="Individual"/>
    <s v="1"/>
    <s v="1st owner"/>
    <n v="8700"/>
    <n v="150000"/>
    <n v="-35000"/>
  </r>
  <r>
    <x v="8"/>
    <s v="KTM 390 Duke"/>
    <n v="115000"/>
    <x v="7"/>
    <s v="Individual"/>
    <s v="1"/>
    <s v="1st owner"/>
    <n v="7000"/>
    <n v="240000"/>
    <n v="-125000"/>
  </r>
  <r>
    <x v="9"/>
    <s v="Mahindra Mojo XT300"/>
    <n v="115000"/>
    <x v="2"/>
    <s v="Individual"/>
    <s v="1"/>
    <s v="1st owner"/>
    <n v="35000"/>
    <n v="140000"/>
    <n v="-25000"/>
  </r>
  <r>
    <x v="0"/>
    <s v="Royal Enfield Classic 350"/>
    <n v="115000"/>
    <x v="1"/>
    <s v="Individual"/>
    <s v="1"/>
    <s v="1st owner"/>
    <n v="17000"/>
    <n v="147000"/>
    <n v="-32000"/>
  </r>
  <r>
    <x v="0"/>
    <s v="Royal Enfield Classic 350"/>
    <n v="111000"/>
    <x v="1"/>
    <s v="Individual"/>
    <s v="1"/>
    <s v="1st owner"/>
    <n v="17500"/>
    <n v="147000"/>
    <n v="-36000"/>
  </r>
  <r>
    <x v="0"/>
    <s v="Royal Enfield Classic 350"/>
    <n v="110000"/>
    <x v="3"/>
    <s v="Individual"/>
    <s v="1"/>
    <s v="1st owner"/>
    <n v="33000"/>
    <n v="147000"/>
    <n v="-37000"/>
  </r>
  <r>
    <x v="0"/>
    <s v="Royal Enfield Thunder 500"/>
    <n v="110000"/>
    <x v="1"/>
    <s v="Individual"/>
    <s v="1"/>
    <s v="1st owner"/>
    <n v="14000"/>
    <n v="190000"/>
    <n v="-80000"/>
  </r>
  <r>
    <x v="0"/>
    <s v="Royal Enfield Classic 350"/>
    <n v="110000"/>
    <x v="1"/>
    <s v="Individual"/>
    <s v="1"/>
    <s v="1st owner"/>
    <n v="26000"/>
    <n v="147000"/>
    <n v="-37000"/>
  </r>
  <r>
    <x v="0"/>
    <s v="Royal Enfield Thunder 500"/>
    <n v="105000"/>
    <x v="3"/>
    <s v="Individual"/>
    <s v="1"/>
    <s v="1st owner"/>
    <n v="5400"/>
    <n v="190000"/>
    <n v="-85000"/>
  </r>
  <r>
    <x v="4"/>
    <s v="Bajaj Pulsar RS200"/>
    <n v="105000"/>
    <x v="2"/>
    <s v="Individual"/>
    <s v="1"/>
    <s v="1st owner"/>
    <n v="5700"/>
    <n v="126000"/>
    <n v="-21000"/>
  </r>
  <r>
    <x v="0"/>
    <s v="Royal Enfield Thunder 350"/>
    <n v="105000"/>
    <x v="11"/>
    <s v="Individual"/>
    <s v="1"/>
    <s v="1st owner"/>
    <n v="6900"/>
    <n v="150000"/>
    <n v="-45000"/>
  </r>
  <r>
    <x v="0"/>
    <s v="Royal Enfield Bullet 350"/>
    <n v="105000"/>
    <x v="2"/>
    <s v="Individual"/>
    <s v="1"/>
    <s v="1st owner"/>
    <n v="6000"/>
    <n v="117000"/>
    <n v="-12000"/>
  </r>
  <r>
    <x v="0"/>
    <s v="Royal Enfield Classic 350"/>
    <n v="100000"/>
    <x v="3"/>
    <s v="Individual"/>
    <s v="1"/>
    <s v="1st owner"/>
    <n v="46500"/>
    <n v="147000"/>
    <n v="-47000"/>
  </r>
  <r>
    <x v="0"/>
    <s v="Royal Enfield Classic 500"/>
    <n v="95000"/>
    <x v="13"/>
    <s v="Individual"/>
    <s v="1"/>
    <s v="1st owner"/>
    <n v="11500"/>
    <n v="175000"/>
    <n v="-80000"/>
  </r>
  <r>
    <x v="0"/>
    <s v="Royal Enfield Classic 500"/>
    <n v="90000"/>
    <x v="4"/>
    <s v="Individual"/>
    <s v="1"/>
    <s v="1st owner"/>
    <n v="40000"/>
    <n v="175000"/>
    <n v="-85000"/>
  </r>
  <r>
    <x v="4"/>
    <s v="Bajaj Avenger 220"/>
    <n v="90000"/>
    <x v="0"/>
    <s v="Individual"/>
    <s v="1"/>
    <s v="1st owner"/>
    <n v="1300"/>
    <n v="95000"/>
    <n v="-5000"/>
  </r>
  <r>
    <x v="4"/>
    <s v="Bajaj Avenger 150"/>
    <n v="75000"/>
    <x v="2"/>
    <s v="Individual"/>
    <s v="1"/>
    <s v="1st owner"/>
    <n v="7000"/>
    <n v="80000"/>
    <n v="-5000"/>
  </r>
  <r>
    <x v="1"/>
    <s v="Honda CB Hornet 160R"/>
    <n v="80000"/>
    <x v="0"/>
    <s v="Individual"/>
    <s v="1"/>
    <s v="1st owner"/>
    <n v="3000"/>
    <n v="87000"/>
    <n v="-7000"/>
  </r>
  <r>
    <x v="2"/>
    <s v="Yamaha FZ S V 2.0"/>
    <n v="78000"/>
    <x v="0"/>
    <s v="Individual"/>
    <s v="1"/>
    <s v="1st owner"/>
    <n v="5000"/>
    <n v="84000"/>
    <n v="-6000"/>
  </r>
  <r>
    <x v="1"/>
    <s v="Honda CB Hornet 160R"/>
    <n v="75000"/>
    <x v="0"/>
    <s v="Individual"/>
    <s v="1"/>
    <s v="1st owner"/>
    <n v="11000"/>
    <n v="87000"/>
    <n v="-12000"/>
  </r>
  <r>
    <x v="2"/>
    <s v="Yamaha FZ 16"/>
    <n v="75000"/>
    <x v="1"/>
    <s v="Individual"/>
    <s v="1"/>
    <s v="1st owner"/>
    <n v="18000"/>
    <n v="82000"/>
    <n v="-7000"/>
  </r>
  <r>
    <x v="4"/>
    <s v="Bajaj Avenger 220"/>
    <n v="75000"/>
    <x v="0"/>
    <s v="Individual"/>
    <s v="1"/>
    <s v="1st owner"/>
    <n v="3500"/>
    <n v="95000"/>
    <n v="-20000"/>
  </r>
  <r>
    <x v="4"/>
    <s v="Bajaj Avenger 220"/>
    <n v="72000"/>
    <x v="2"/>
    <s v="Individual"/>
    <s v="1"/>
    <s v="1st owner"/>
    <n v="500"/>
    <n v="95000"/>
    <n v="-23000"/>
  </r>
  <r>
    <x v="7"/>
    <s v="TVS Apache RTR 160"/>
    <n v="65000"/>
    <x v="0"/>
    <s v="Individual"/>
    <s v="1"/>
    <s v="1st owner"/>
    <n v="11800"/>
    <n v="81000"/>
    <n v="-16000"/>
  </r>
  <r>
    <x v="4"/>
    <s v="Bajaj Pulsar 150"/>
    <n v="65000"/>
    <x v="1"/>
    <s v="Individual"/>
    <s v="1"/>
    <s v="1st owner"/>
    <n v="5000"/>
    <n v="74000"/>
    <n v="-9000"/>
  </r>
  <r>
    <x v="1"/>
    <s v="Honda CBR 150"/>
    <n v="65000"/>
    <x v="7"/>
    <s v="Individual"/>
    <s v="1"/>
    <s v="1st owner"/>
    <n v="23500"/>
    <n v="120000"/>
    <n v="-55000"/>
  </r>
  <r>
    <x v="3"/>
    <s v="Hero Extreme"/>
    <n v="65000"/>
    <x v="3"/>
    <s v="Individual"/>
    <s v="1"/>
    <s v="1st owner"/>
    <n v="16000"/>
    <n v="78700"/>
    <n v="-13700"/>
  </r>
  <r>
    <x v="1"/>
    <s v="Honda CB Hornet 160R"/>
    <n v="60000"/>
    <x v="2"/>
    <s v="Individual"/>
    <s v="1"/>
    <s v="1st owner"/>
    <n v="15000"/>
    <n v="87000"/>
    <n v="-27000"/>
  </r>
  <r>
    <x v="4"/>
    <s v="Bajaj Avenger 220 dtsi"/>
    <n v="60000"/>
    <x v="1"/>
    <s v="Individual"/>
    <s v="1"/>
    <s v="1st owner"/>
    <n v="16600"/>
    <n v="95000"/>
    <n v="-35000"/>
  </r>
  <r>
    <x v="1"/>
    <s v="Honda CBR 150"/>
    <n v="60000"/>
    <x v="3"/>
    <s v="Individual"/>
    <s v="1"/>
    <s v="1st owner"/>
    <n v="32000"/>
    <n v="120000"/>
    <n v="-60000"/>
  </r>
  <r>
    <x v="4"/>
    <s v="Bajaj Avenger 150 street"/>
    <n v="60000"/>
    <x v="2"/>
    <s v="Individual"/>
    <s v="1"/>
    <s v="1st owner"/>
    <n v="20000"/>
    <n v="80000"/>
    <n v="-20000"/>
  </r>
  <r>
    <x v="2"/>
    <s v="Yamaha FZ  v 2.0"/>
    <n v="60000"/>
    <x v="1"/>
    <s v="Individual"/>
    <s v="1"/>
    <s v="1st owner"/>
    <n v="29000"/>
    <n v="84000"/>
    <n v="-24000"/>
  </r>
  <r>
    <x v="2"/>
    <s v="Yamaha FZ  v 2.0"/>
    <n v="60000"/>
    <x v="2"/>
    <s v="Individual"/>
    <s v="1"/>
    <s v="1st owner"/>
    <n v="25000"/>
    <n v="84000"/>
    <n v="-24000"/>
  </r>
  <r>
    <x v="4"/>
    <s v="Bajaj Pulsar  NS 200"/>
    <n v="60000"/>
    <x v="7"/>
    <s v="Individual"/>
    <s v="1"/>
    <s v="1st owner"/>
    <n v="25000"/>
    <n v="99000"/>
    <n v="-39000"/>
  </r>
  <r>
    <x v="7"/>
    <s v="TVS Apache RTR 160"/>
    <n v="60000"/>
    <x v="13"/>
    <s v="Individual"/>
    <s v="1"/>
    <s v="1st owner"/>
    <n v="19000"/>
    <n v="81000"/>
    <n v="-21000"/>
  </r>
  <r>
    <x v="3"/>
    <s v="Hero Extreme"/>
    <n v="55000"/>
    <x v="7"/>
    <s v="Individual"/>
    <s v="1"/>
    <s v="1st owner"/>
    <n v="15000"/>
    <n v="78700"/>
    <n v="-23700"/>
  </r>
  <r>
    <x v="2"/>
    <s v="Yamaha FZ S V 2.0"/>
    <n v="55000"/>
    <x v="1"/>
    <s v="Individual"/>
    <s v="1"/>
    <s v="1st owner"/>
    <n v="58000"/>
    <n v="84000"/>
    <n v="-29000"/>
  </r>
  <r>
    <x v="4"/>
    <s v="Bajaj Pulsar 220 F"/>
    <n v="52000"/>
    <x v="9"/>
    <s v="Individual"/>
    <s v="1"/>
    <s v="1st owner"/>
    <n v="45000"/>
    <n v="94000"/>
    <n v="-42000"/>
  </r>
  <r>
    <x v="4"/>
    <s v="Bajaj Pulsar 220 F"/>
    <n v="51000"/>
    <x v="2"/>
    <s v="Individual"/>
    <s v="1"/>
    <s v="1st owner"/>
    <n v="24000"/>
    <n v="94000"/>
    <n v="-43000"/>
  </r>
  <r>
    <x v="7"/>
    <s v="TVS Apache RTR 180"/>
    <n v="50000"/>
    <x v="11"/>
    <s v="Individual"/>
    <s v="1"/>
    <s v="1st owner"/>
    <n v="6000"/>
    <n v="82600"/>
    <n v="-32600"/>
  </r>
  <r>
    <x v="3"/>
    <s v="Hero Passion X pro"/>
    <n v="50000"/>
    <x v="2"/>
    <s v="Individual"/>
    <s v="1"/>
    <s v="1st owner"/>
    <n v="31000"/>
    <n v="55000"/>
    <n v="-5000"/>
  </r>
  <r>
    <x v="4"/>
    <s v="Bajaj Pulsar NS 200"/>
    <n v="50000"/>
    <x v="13"/>
    <s v="Individual"/>
    <s v="1"/>
    <s v="1st owner"/>
    <n v="13000"/>
    <n v="99000"/>
    <n v="-49000"/>
  </r>
  <r>
    <x v="4"/>
    <s v="Bajaj Pulsar NS 200"/>
    <n v="50000"/>
    <x v="3"/>
    <s v="Individual"/>
    <s v="1"/>
    <s v="1st owner"/>
    <n v="45000"/>
    <n v="99000"/>
    <n v="-49000"/>
  </r>
  <r>
    <x v="2"/>
    <s v="Yamaha Fazer"/>
    <n v="50000"/>
    <x v="7"/>
    <s v="Individual"/>
    <s v="1"/>
    <s v="1st owner"/>
    <n v="8000"/>
    <n v="88000"/>
    <n v="-38000"/>
  </r>
  <r>
    <x v="1"/>
    <s v="Honda Activa 4G"/>
    <n v="48000"/>
    <x v="0"/>
    <s v="Individual"/>
    <s v="1"/>
    <s v="1st owner"/>
    <n v="4300"/>
    <n v="51000"/>
    <n v="-3000"/>
  </r>
  <r>
    <x v="7"/>
    <s v="TVS Sport"/>
    <n v="48000"/>
    <x v="0"/>
    <s v="Individual"/>
    <s v="1"/>
    <s v="1st owner"/>
    <n v="15000"/>
    <n v="52000"/>
    <n v="-4000"/>
  </r>
  <r>
    <x v="2"/>
    <s v="Yamaha FZ S V 2.0"/>
    <n v="48000"/>
    <x v="1"/>
    <s v="Individual"/>
    <s v="1"/>
    <s v="1st owner"/>
    <n v="23000"/>
    <n v="84000"/>
    <n v="-36000"/>
  </r>
  <r>
    <x v="1"/>
    <s v="Honda Dream Yuga"/>
    <n v="48000"/>
    <x v="0"/>
    <s v="Individual"/>
    <s v="1"/>
    <s v="1st owner"/>
    <n v="8600"/>
    <n v="54000"/>
    <n v="-6000"/>
  </r>
  <r>
    <x v="1"/>
    <s v="Honda Activa 4G"/>
    <n v="45000"/>
    <x v="0"/>
    <s v="Individual"/>
    <s v="1"/>
    <s v="1st owner"/>
    <n v="4000"/>
    <n v="51000"/>
    <n v="-6000"/>
  </r>
  <r>
    <x v="4"/>
    <s v="Bajaj Avenger Street 220"/>
    <n v="45000"/>
    <x v="11"/>
    <s v="Individual"/>
    <s v="1"/>
    <s v="1st owner"/>
    <n v="24000"/>
    <n v="95000"/>
    <n v="-50000"/>
  </r>
  <r>
    <x v="7"/>
    <s v="TVS Apache RTR 180"/>
    <n v="45000"/>
    <x v="7"/>
    <s v="Individual"/>
    <s v="1"/>
    <s v="1st owner"/>
    <n v="23000"/>
    <n v="82600"/>
    <n v="-37600"/>
  </r>
  <r>
    <x v="4"/>
    <s v="Bajaj Pulsar NS 200"/>
    <n v="45000"/>
    <x v="13"/>
    <s v="Individual"/>
    <s v="1"/>
    <s v="1st owner"/>
    <n v="14500"/>
    <n v="99000"/>
    <n v="-54000"/>
  </r>
  <r>
    <x v="4"/>
    <s v="Bajaj Avenger 220 dtsi"/>
    <n v="45000"/>
    <x v="9"/>
    <s v="Individual"/>
    <s v="1"/>
    <s v="1st owner"/>
    <n v="27000"/>
    <n v="95000"/>
    <n v="-50000"/>
  </r>
  <r>
    <x v="3"/>
    <s v="Hero Splender iSmart"/>
    <n v="45000"/>
    <x v="2"/>
    <s v="Individual"/>
    <s v="1"/>
    <s v="1st owner"/>
    <n v="14000"/>
    <n v="54000"/>
    <n v="-9000"/>
  </r>
  <r>
    <x v="19"/>
    <s v="Activa 3g"/>
    <n v="45000"/>
    <x v="2"/>
    <s v="Individual"/>
    <s v="1"/>
    <s v="1st owner"/>
    <n v="500"/>
    <n v="54000"/>
    <n v="-9000"/>
  </r>
  <r>
    <x v="3"/>
    <s v="Hero Passion Pro"/>
    <n v="45000"/>
    <x v="2"/>
    <s v="Individual"/>
    <s v="1"/>
    <s v="1st owner"/>
    <n v="1000"/>
    <n v="55000"/>
    <n v="-10000"/>
  </r>
  <r>
    <x v="7"/>
    <s v="TVS Apache RTR 160"/>
    <n v="42000"/>
    <x v="7"/>
    <s v="Individual"/>
    <s v="1"/>
    <s v="1st owner"/>
    <n v="42000"/>
    <n v="81000"/>
    <n v="-39000"/>
  </r>
  <r>
    <x v="1"/>
    <s v="Honda CB Trigger"/>
    <n v="42000"/>
    <x v="3"/>
    <s v="Individual"/>
    <s v="1"/>
    <s v="1st owner"/>
    <n v="12000"/>
    <n v="73000"/>
    <n v="-31000"/>
  </r>
  <r>
    <x v="3"/>
    <s v="Hero Splender iSmart"/>
    <n v="40000"/>
    <x v="1"/>
    <s v="Individual"/>
    <s v="1"/>
    <s v="1st owner"/>
    <n v="14000"/>
    <n v="54000"/>
    <n v="-14000"/>
  </r>
  <r>
    <x v="2"/>
    <s v="Yamaha FZ S"/>
    <n v="40000"/>
    <x v="13"/>
    <s v="Individual"/>
    <s v="1"/>
    <s v="1st owner"/>
    <n v="5500"/>
    <n v="83000"/>
    <n v="-43000"/>
  </r>
  <r>
    <x v="3"/>
    <s v="Hero Passion Pro"/>
    <n v="40000"/>
    <x v="1"/>
    <s v="Individual"/>
    <s v="1"/>
    <s v="1st owner"/>
    <n v="6700"/>
    <n v="55000"/>
    <n v="-15000"/>
  </r>
  <r>
    <x v="4"/>
    <s v="Bajaj Pulsar 135 LS"/>
    <n v="40000"/>
    <x v="7"/>
    <s v="Individual"/>
    <s v="1"/>
    <s v="1st owner"/>
    <n v="13700"/>
    <n v="64000"/>
    <n v="-24000"/>
  </r>
  <r>
    <x v="19"/>
    <s v="Activa 4g"/>
    <n v="40000"/>
    <x v="0"/>
    <s v="Individual"/>
    <s v="1"/>
    <s v="1st owner"/>
    <n v="1300"/>
    <n v="51000"/>
    <n v="-11000"/>
  </r>
  <r>
    <x v="1"/>
    <s v="Honda CB Unicorn"/>
    <n v="38000"/>
    <x v="1"/>
    <s v="Individual"/>
    <s v="1"/>
    <s v="1st owner"/>
    <n v="38600"/>
    <n v="72000"/>
    <n v="-34000"/>
  </r>
  <r>
    <x v="3"/>
    <s v="Hero Honda CBZ extreme"/>
    <n v="38000"/>
    <x v="11"/>
    <s v="Individual"/>
    <s v="1"/>
    <s v="1st owner"/>
    <n v="75000"/>
    <n v="78700"/>
    <n v="-40700"/>
  </r>
  <r>
    <x v="1"/>
    <s v="Honda Karizma"/>
    <n v="35000"/>
    <x v="11"/>
    <s v="Individual"/>
    <s v="1"/>
    <s v="1st owner"/>
    <n v="30000"/>
    <n v="105000"/>
    <n v="-70000"/>
  </r>
  <r>
    <x v="1"/>
    <s v="Honda Activa 125"/>
    <n v="35000"/>
    <x v="2"/>
    <s v="Individual"/>
    <s v="1"/>
    <s v="1st owner"/>
    <n v="24000"/>
    <n v="57000"/>
    <n v="-22000"/>
  </r>
  <r>
    <x v="7"/>
    <s v="TVS Jupyter"/>
    <n v="35000"/>
    <x v="7"/>
    <s v="Individual"/>
    <s v="1"/>
    <s v="1st owner"/>
    <n v="19000"/>
    <n v="52000"/>
    <n v="-17000"/>
  </r>
  <r>
    <x v="1"/>
    <s v="Honda Karizma"/>
    <n v="31000"/>
    <x v="9"/>
    <s v="Individual"/>
    <s v="1"/>
    <s v="1st owner"/>
    <n v="213000"/>
    <n v="105000"/>
    <n v="-74000"/>
  </r>
  <r>
    <x v="3"/>
    <s v="Hero Honda Passion Pro"/>
    <n v="30000"/>
    <x v="13"/>
    <s v="Individual"/>
    <s v="1"/>
    <s v="1st owner"/>
    <n v="60000"/>
    <n v="51000"/>
    <n v="-21000"/>
  </r>
  <r>
    <x v="3"/>
    <s v="Hero Splender Plus"/>
    <n v="30000"/>
    <x v="2"/>
    <s v="Individual"/>
    <s v="1"/>
    <s v="1st owner"/>
    <n v="50000"/>
    <n v="48000"/>
    <n v="-18000"/>
  </r>
  <r>
    <x v="1"/>
    <s v="Honda CB Shine"/>
    <n v="30000"/>
    <x v="3"/>
    <s v="Individual"/>
    <s v="1"/>
    <s v="1st owner"/>
    <n v="30000"/>
    <n v="58000"/>
    <n v="-28000"/>
  </r>
  <r>
    <x v="4"/>
    <s v="Bajaj Discover 100"/>
    <n v="27000"/>
    <x v="3"/>
    <s v="Individual"/>
    <s v="1"/>
    <s v="1st owner"/>
    <n v="21000"/>
    <n v="47000"/>
    <n v="-20000"/>
  </r>
  <r>
    <x v="4"/>
    <s v="Bajaj Pulsar 150"/>
    <n v="25000"/>
    <x v="5"/>
    <s v="Individual"/>
    <s v="2"/>
    <s v="2nd owner"/>
    <n v="26000"/>
    <n v="75000"/>
    <n v="-50000"/>
  </r>
  <r>
    <x v="6"/>
    <s v="Suzuki Access 125"/>
    <n v="25000"/>
    <x v="5"/>
    <s v="Individual"/>
    <s v="1"/>
    <s v="1st owner"/>
    <n v="1900"/>
    <n v="58000"/>
    <n v="-33000"/>
  </r>
  <r>
    <x v="7"/>
    <s v="TVS Wego"/>
    <n v="25000"/>
    <x v="9"/>
    <s v="Individual"/>
    <s v="1"/>
    <s v="1st owner"/>
    <n v="22000"/>
    <n v="52000"/>
    <n v="-27000"/>
  </r>
  <r>
    <x v="1"/>
    <s v="Honda CB twister"/>
    <n v="25000"/>
    <x v="3"/>
    <s v="Individual"/>
    <s v="1"/>
    <s v="1st owner"/>
    <n v="32000"/>
    <n v="51000"/>
    <n v="-26000"/>
  </r>
  <r>
    <x v="3"/>
    <s v="Hero Glamour"/>
    <n v="25000"/>
    <x v="3"/>
    <s v="Individual"/>
    <s v="1"/>
    <s v="1st owner"/>
    <n v="18000"/>
    <n v="57000"/>
    <n v="-32000"/>
  </r>
  <r>
    <x v="3"/>
    <s v="Hero Super Splendor"/>
    <n v="20000"/>
    <x v="15"/>
    <s v="Individual"/>
    <s v="1"/>
    <s v="1st owner"/>
    <n v="55000"/>
    <n v="57000"/>
    <n v="-37000"/>
  </r>
  <r>
    <x v="4"/>
    <s v="Bajaj Pulsar 150"/>
    <n v="20000"/>
    <x v="5"/>
    <s v="Individual"/>
    <s v="1"/>
    <s v="1st owner"/>
    <n v="60000"/>
    <n v="75000"/>
    <n v="-55000"/>
  </r>
  <r>
    <x v="4"/>
    <s v="Bajaj Discover 125"/>
    <n v="20000"/>
    <x v="13"/>
    <s v="Individual"/>
    <s v="2"/>
    <s v="2nd owner"/>
    <n v="25000"/>
    <n v="57000"/>
    <n v="-37000"/>
  </r>
  <r>
    <x v="3"/>
    <s v="Hero Hunk"/>
    <n v="20000"/>
    <x v="12"/>
    <s v="Individual"/>
    <s v="2"/>
    <s v="2nd owner"/>
    <n v="49000"/>
    <n v="75000"/>
    <n v="-55000"/>
  </r>
  <r>
    <x v="3"/>
    <s v="Hero  Ignitor Disc"/>
    <n v="20000"/>
    <x v="3"/>
    <s v="Individual"/>
    <s v="2"/>
    <s v="2nd owner"/>
    <n v="24000"/>
    <n v="65000"/>
    <n v="-45000"/>
  </r>
  <r>
    <x v="3"/>
    <s v="Hero  CBZ Xtreme"/>
    <n v="20000"/>
    <x v="5"/>
    <s v="Individual"/>
    <s v="1"/>
    <s v="1st owner"/>
    <n v="50000"/>
    <n v="78700"/>
    <n v="-58700"/>
  </r>
  <r>
    <x v="4"/>
    <s v="Bajaj  ct 100"/>
    <n v="18000"/>
    <x v="1"/>
    <s v="Individual"/>
    <s v="1"/>
    <s v="1st owner"/>
    <n v="35000"/>
    <n v="32000"/>
    <n v="-14000"/>
  </r>
  <r>
    <x v="19"/>
    <s v="Activa 3g"/>
    <n v="17000"/>
    <x v="5"/>
    <s v="Individual"/>
    <s v="1"/>
    <s v="1st owner"/>
    <n v="500000"/>
    <n v="52000"/>
    <n v="-35000"/>
  </r>
  <r>
    <x v="1"/>
    <s v="Honda CB twister"/>
    <n v="16000"/>
    <x v="9"/>
    <s v="Individual"/>
    <s v="1"/>
    <s v="1st owner"/>
    <n v="33000"/>
    <n v="51000"/>
    <n v="-35000"/>
  </r>
  <r>
    <x v="4"/>
    <s v="Bajaj Discover 125"/>
    <n v="15000"/>
    <x v="11"/>
    <s v="Individual"/>
    <s v="2"/>
    <s v="2nd owner"/>
    <n v="35000"/>
    <n v="57000"/>
    <n v="-42000"/>
  </r>
  <r>
    <x v="1"/>
    <s v="Honda CB Shine"/>
    <n v="12000"/>
    <x v="12"/>
    <s v="Individual"/>
    <s v="1"/>
    <s v="1st owner"/>
    <n v="53000"/>
    <n v="58000"/>
    <n v="-46000"/>
  </r>
  <r>
    <x v="4"/>
    <s v="Bajaj Pulsar 150"/>
    <n v="10000"/>
    <x v="6"/>
    <s v="Individual"/>
    <s v="1"/>
    <s v="1st owner"/>
    <n v="92233"/>
    <n v="75000"/>
    <n v="-6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73763-68B5-42E4-876D-993443AED1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22" firstHeaderRow="1" firstDataRow="1" firstDataCol="1"/>
  <pivotFields count="10">
    <pivotField axis="axisRow" dataField="1" showAll="0">
      <items count="21">
        <item x="19"/>
        <item x="10"/>
        <item x="4"/>
        <item x="16"/>
        <item x="15"/>
        <item x="13"/>
        <item x="3"/>
        <item x="1"/>
        <item x="18"/>
        <item x="5"/>
        <item x="14"/>
        <item x="8"/>
        <item x="9"/>
        <item x="0"/>
        <item x="6"/>
        <item x="7"/>
        <item x="12"/>
        <item x="11"/>
        <item x="2"/>
        <item x="17"/>
        <item t="default"/>
      </items>
    </pivotField>
    <pivotField showAll="0"/>
    <pivotField showAll="0"/>
    <pivotField showAll="0">
      <items count="29">
        <item h="1" x="21"/>
        <item h="1" x="24"/>
        <item h="1" x="26"/>
        <item h="1" x="27"/>
        <item h="1" x="19"/>
        <item h="1" x="23"/>
        <item h="1" x="22"/>
        <item h="1" x="16"/>
        <item h="1" x="20"/>
        <item h="1" x="17"/>
        <item h="1" x="25"/>
        <item h="1" x="14"/>
        <item h="1" x="18"/>
        <item h="1" x="10"/>
        <item h="1" x="15"/>
        <item h="1" x="6"/>
        <item h="1" x="12"/>
        <item h="1" x="5"/>
        <item h="1" x="4"/>
        <item h="1" x="9"/>
        <item h="1" x="11"/>
        <item h="1" x="13"/>
        <item x="3"/>
        <item h="1" x="7"/>
        <item h="1" x="1"/>
        <item h="1" x="2"/>
        <item h="1" x="0"/>
        <item h="1" x="8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Model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247BF-FC6C-401D-A00F-BD295E07C4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62"/>
  <sheetViews>
    <sheetView tabSelected="1" topLeftCell="A1045" workbookViewId="0">
      <selection activeCell="C1048" sqref="C1048"/>
    </sheetView>
  </sheetViews>
  <sheetFormatPr defaultColWidth="12.6640625" defaultRowHeight="15.75" customHeight="1" x14ac:dyDescent="0.25"/>
  <cols>
    <col min="1" max="1" width="36.21875" bestFit="1" customWidth="1"/>
    <col min="2" max="2" width="11.109375" bestFit="1" customWidth="1"/>
    <col min="3" max="3" width="5" bestFit="1" customWidth="1"/>
    <col min="4" max="4" width="9.6640625" bestFit="1" customWidth="1"/>
    <col min="5" max="5" width="9.44140625" bestFit="1" customWidth="1"/>
    <col min="6" max="6" width="9.21875" bestFit="1" customWidth="1"/>
    <col min="7" max="7" width="17.332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>
        <v>175000</v>
      </c>
      <c r="C2" s="1">
        <v>2019</v>
      </c>
      <c r="D2" s="1" t="s">
        <v>8</v>
      </c>
      <c r="E2" s="1" t="s">
        <v>9</v>
      </c>
      <c r="F2" s="1">
        <v>350</v>
      </c>
    </row>
    <row r="3" spans="1:7" x14ac:dyDescent="0.25">
      <c r="A3" s="1" t="s">
        <v>10</v>
      </c>
      <c r="B3" s="1">
        <v>45000</v>
      </c>
      <c r="C3" s="1">
        <v>2017</v>
      </c>
      <c r="D3" s="1" t="s">
        <v>8</v>
      </c>
      <c r="E3" s="1" t="s">
        <v>9</v>
      </c>
      <c r="F3" s="1">
        <v>5650</v>
      </c>
    </row>
    <row r="4" spans="1:7" x14ac:dyDescent="0.25">
      <c r="A4" s="1" t="s">
        <v>11</v>
      </c>
      <c r="B4" s="1">
        <v>150000</v>
      </c>
      <c r="C4" s="1">
        <v>2018</v>
      </c>
      <c r="D4" s="1" t="s">
        <v>8</v>
      </c>
      <c r="E4" s="1" t="s">
        <v>9</v>
      </c>
      <c r="F4" s="1">
        <v>12000</v>
      </c>
      <c r="G4" s="1">
        <v>148114</v>
      </c>
    </row>
    <row r="5" spans="1:7" x14ac:dyDescent="0.25">
      <c r="A5" s="1" t="s">
        <v>12</v>
      </c>
      <c r="B5" s="1">
        <v>65000</v>
      </c>
      <c r="C5" s="1">
        <v>2015</v>
      </c>
      <c r="D5" s="1" t="s">
        <v>8</v>
      </c>
      <c r="E5" s="1" t="s">
        <v>9</v>
      </c>
      <c r="F5" s="1">
        <v>23000</v>
      </c>
      <c r="G5" s="1">
        <v>89643</v>
      </c>
    </row>
    <row r="6" spans="1:7" x14ac:dyDescent="0.25">
      <c r="A6" s="1" t="s">
        <v>13</v>
      </c>
      <c r="B6" s="1">
        <v>20000</v>
      </c>
      <c r="C6" s="1">
        <v>2011</v>
      </c>
      <c r="D6" s="1" t="s">
        <v>8</v>
      </c>
      <c r="E6" s="1" t="s">
        <v>14</v>
      </c>
      <c r="F6" s="1">
        <v>21000</v>
      </c>
    </row>
    <row r="7" spans="1:7" x14ac:dyDescent="0.25">
      <c r="A7" s="1" t="s">
        <v>15</v>
      </c>
      <c r="B7" s="1">
        <v>18000</v>
      </c>
      <c r="C7" s="1">
        <v>2010</v>
      </c>
      <c r="D7" s="1" t="s">
        <v>8</v>
      </c>
      <c r="E7" s="1" t="s">
        <v>9</v>
      </c>
      <c r="F7" s="1">
        <v>60000</v>
      </c>
      <c r="G7" s="1">
        <v>53857</v>
      </c>
    </row>
    <row r="8" spans="1:7" x14ac:dyDescent="0.25">
      <c r="A8" s="1" t="s">
        <v>16</v>
      </c>
      <c r="B8" s="1">
        <v>78500</v>
      </c>
      <c r="C8" s="1">
        <v>2018</v>
      </c>
      <c r="D8" s="1" t="s">
        <v>8</v>
      </c>
      <c r="E8" s="1" t="s">
        <v>9</v>
      </c>
      <c r="F8" s="1">
        <v>17000</v>
      </c>
      <c r="G8" s="1">
        <v>87719</v>
      </c>
    </row>
    <row r="9" spans="1:7" x14ac:dyDescent="0.25">
      <c r="A9" s="1" t="s">
        <v>17</v>
      </c>
      <c r="B9" s="1">
        <v>180000</v>
      </c>
      <c r="C9" s="1">
        <v>2008</v>
      </c>
      <c r="D9" s="1" t="s">
        <v>8</v>
      </c>
      <c r="E9" s="1" t="s">
        <v>14</v>
      </c>
      <c r="F9" s="1">
        <v>39000</v>
      </c>
    </row>
    <row r="10" spans="1:7" x14ac:dyDescent="0.25">
      <c r="A10" s="1" t="s">
        <v>18</v>
      </c>
      <c r="B10" s="1">
        <v>30000</v>
      </c>
      <c r="C10" s="1">
        <v>2010</v>
      </c>
      <c r="D10" s="1" t="s">
        <v>8</v>
      </c>
      <c r="E10" s="1" t="s">
        <v>9</v>
      </c>
      <c r="F10" s="1">
        <v>32000</v>
      </c>
    </row>
    <row r="11" spans="1:7" x14ac:dyDescent="0.25">
      <c r="A11" s="1" t="s">
        <v>19</v>
      </c>
      <c r="B11" s="1">
        <v>50000</v>
      </c>
      <c r="C11" s="1">
        <v>2016</v>
      </c>
      <c r="D11" s="1" t="s">
        <v>8</v>
      </c>
      <c r="E11" s="1" t="s">
        <v>9</v>
      </c>
      <c r="F11" s="1">
        <v>42000</v>
      </c>
      <c r="G11" s="1">
        <v>60122</v>
      </c>
    </row>
    <row r="12" spans="1:7" x14ac:dyDescent="0.25">
      <c r="A12" s="1" t="s">
        <v>20</v>
      </c>
      <c r="B12" s="1">
        <v>35000</v>
      </c>
      <c r="C12" s="1">
        <v>2015</v>
      </c>
      <c r="D12" s="1" t="s">
        <v>8</v>
      </c>
      <c r="E12" s="1" t="s">
        <v>9</v>
      </c>
      <c r="F12" s="1">
        <v>32000</v>
      </c>
      <c r="G12" s="1">
        <v>78712</v>
      </c>
    </row>
    <row r="13" spans="1:7" x14ac:dyDescent="0.25">
      <c r="A13" s="1" t="s">
        <v>21</v>
      </c>
      <c r="B13" s="1">
        <v>28000</v>
      </c>
      <c r="C13" s="1">
        <v>2016</v>
      </c>
      <c r="D13" s="1" t="s">
        <v>8</v>
      </c>
      <c r="E13" s="1" t="s">
        <v>14</v>
      </c>
      <c r="F13" s="1">
        <v>10000</v>
      </c>
      <c r="G13" s="1">
        <v>47255</v>
      </c>
    </row>
    <row r="14" spans="1:7" x14ac:dyDescent="0.25">
      <c r="A14" s="1" t="s">
        <v>22</v>
      </c>
      <c r="B14" s="1">
        <v>80000</v>
      </c>
      <c r="C14" s="1">
        <v>2018</v>
      </c>
      <c r="D14" s="1" t="s">
        <v>8</v>
      </c>
      <c r="E14" s="1" t="s">
        <v>9</v>
      </c>
      <c r="F14" s="1">
        <v>21178</v>
      </c>
      <c r="G14" s="1">
        <v>95955</v>
      </c>
    </row>
    <row r="15" spans="1:7" x14ac:dyDescent="0.25">
      <c r="A15" s="1" t="s">
        <v>23</v>
      </c>
      <c r="B15" s="1">
        <v>365000</v>
      </c>
      <c r="C15" s="1">
        <v>2019</v>
      </c>
      <c r="D15" s="1" t="s">
        <v>8</v>
      </c>
      <c r="E15" s="1" t="s">
        <v>9</v>
      </c>
      <c r="F15" s="1">
        <v>1127</v>
      </c>
      <c r="G15" s="1">
        <v>351680</v>
      </c>
    </row>
    <row r="16" spans="1:7" x14ac:dyDescent="0.25">
      <c r="A16" s="1" t="s">
        <v>24</v>
      </c>
      <c r="B16" s="1">
        <v>185000</v>
      </c>
      <c r="C16" s="1">
        <v>2020</v>
      </c>
      <c r="D16" s="1" t="s">
        <v>8</v>
      </c>
      <c r="E16" s="1" t="s">
        <v>9</v>
      </c>
      <c r="F16" s="1">
        <v>1700</v>
      </c>
    </row>
    <row r="17" spans="1:7" x14ac:dyDescent="0.25">
      <c r="A17" s="1" t="s">
        <v>25</v>
      </c>
      <c r="B17" s="1">
        <v>25000</v>
      </c>
      <c r="C17" s="1">
        <v>2012</v>
      </c>
      <c r="D17" s="1" t="s">
        <v>8</v>
      </c>
      <c r="E17" s="1" t="s">
        <v>9</v>
      </c>
      <c r="F17" s="1">
        <v>55000</v>
      </c>
      <c r="G17" s="1">
        <v>58314</v>
      </c>
    </row>
    <row r="18" spans="1:7" x14ac:dyDescent="0.25">
      <c r="A18" s="1" t="s">
        <v>26</v>
      </c>
      <c r="B18" s="1">
        <v>25000</v>
      </c>
      <c r="C18" s="1">
        <v>2006</v>
      </c>
      <c r="D18" s="1" t="s">
        <v>8</v>
      </c>
      <c r="E18" s="1" t="s">
        <v>9</v>
      </c>
      <c r="F18" s="1">
        <v>27000</v>
      </c>
    </row>
    <row r="19" spans="1:7" x14ac:dyDescent="0.25">
      <c r="A19" s="1" t="s">
        <v>27</v>
      </c>
      <c r="B19" s="1">
        <v>40000</v>
      </c>
      <c r="C19" s="1">
        <v>2010</v>
      </c>
      <c r="D19" s="1" t="s">
        <v>8</v>
      </c>
      <c r="E19" s="1" t="s">
        <v>14</v>
      </c>
      <c r="F19" s="1">
        <v>45000</v>
      </c>
      <c r="G19" s="1">
        <v>117926</v>
      </c>
    </row>
    <row r="20" spans="1:7" x14ac:dyDescent="0.25">
      <c r="A20" s="1" t="s">
        <v>11</v>
      </c>
      <c r="B20" s="1">
        <v>150000</v>
      </c>
      <c r="C20" s="1">
        <v>2018</v>
      </c>
      <c r="D20" s="1" t="s">
        <v>8</v>
      </c>
      <c r="E20" s="1" t="s">
        <v>9</v>
      </c>
      <c r="F20" s="1">
        <v>23000</v>
      </c>
      <c r="G20" s="1">
        <v>148114</v>
      </c>
    </row>
    <row r="21" spans="1:7" x14ac:dyDescent="0.25">
      <c r="A21" s="1" t="s">
        <v>28</v>
      </c>
      <c r="B21" s="1">
        <v>120000</v>
      </c>
      <c r="C21" s="1">
        <v>2018</v>
      </c>
      <c r="D21" s="1" t="s">
        <v>8</v>
      </c>
      <c r="E21" s="1" t="s">
        <v>9</v>
      </c>
      <c r="F21" s="1">
        <v>39000</v>
      </c>
      <c r="G21" s="1">
        <v>132680</v>
      </c>
    </row>
    <row r="22" spans="1:7" x14ac:dyDescent="0.25">
      <c r="A22" s="1" t="s">
        <v>29</v>
      </c>
      <c r="B22" s="1">
        <v>15000</v>
      </c>
      <c r="C22" s="1">
        <v>2008</v>
      </c>
      <c r="D22" s="1" t="s">
        <v>8</v>
      </c>
      <c r="E22" s="1" t="s">
        <v>9</v>
      </c>
      <c r="F22" s="1">
        <v>60000</v>
      </c>
    </row>
    <row r="23" spans="1:7" x14ac:dyDescent="0.25">
      <c r="A23" s="1" t="s">
        <v>30</v>
      </c>
      <c r="B23" s="1">
        <v>26000</v>
      </c>
      <c r="C23" s="1">
        <v>2016</v>
      </c>
      <c r="D23" s="1" t="s">
        <v>8</v>
      </c>
      <c r="E23" s="1" t="s">
        <v>9</v>
      </c>
      <c r="F23" s="1">
        <v>17450</v>
      </c>
      <c r="G23" s="1">
        <v>44389</v>
      </c>
    </row>
    <row r="24" spans="1:7" x14ac:dyDescent="0.25">
      <c r="A24" s="1" t="s">
        <v>31</v>
      </c>
      <c r="B24" s="1">
        <v>32000</v>
      </c>
      <c r="C24" s="1">
        <v>2013</v>
      </c>
      <c r="D24" s="1" t="s">
        <v>8</v>
      </c>
      <c r="E24" s="1" t="s">
        <v>14</v>
      </c>
      <c r="F24" s="1">
        <v>20696</v>
      </c>
      <c r="G24" s="1">
        <v>53900</v>
      </c>
    </row>
    <row r="25" spans="1:7" x14ac:dyDescent="0.25">
      <c r="A25" s="1" t="s">
        <v>32</v>
      </c>
      <c r="B25" s="1">
        <v>180000</v>
      </c>
      <c r="C25" s="1">
        <v>2019</v>
      </c>
      <c r="D25" s="1" t="s">
        <v>8</v>
      </c>
      <c r="E25" s="1" t="s">
        <v>9</v>
      </c>
      <c r="F25" s="1">
        <v>2000</v>
      </c>
    </row>
    <row r="26" spans="1:7" x14ac:dyDescent="0.25">
      <c r="A26" s="1" t="s">
        <v>33</v>
      </c>
      <c r="B26" s="1">
        <v>110000</v>
      </c>
      <c r="C26" s="1">
        <v>2016</v>
      </c>
      <c r="D26" s="1" t="s">
        <v>8</v>
      </c>
      <c r="E26" s="1" t="s">
        <v>9</v>
      </c>
      <c r="F26" s="1">
        <v>20000</v>
      </c>
    </row>
    <row r="27" spans="1:7" x14ac:dyDescent="0.25">
      <c r="A27" s="1" t="s">
        <v>34</v>
      </c>
      <c r="B27" s="1">
        <v>25000</v>
      </c>
      <c r="C27" s="1">
        <v>2012</v>
      </c>
      <c r="D27" s="1" t="s">
        <v>8</v>
      </c>
      <c r="E27" s="1" t="s">
        <v>9</v>
      </c>
      <c r="F27" s="1">
        <v>35000</v>
      </c>
      <c r="G27" s="1">
        <v>56147</v>
      </c>
    </row>
    <row r="28" spans="1:7" x14ac:dyDescent="0.25">
      <c r="A28" s="1" t="s">
        <v>35</v>
      </c>
      <c r="B28" s="1">
        <v>80000</v>
      </c>
      <c r="C28" s="1">
        <v>2018</v>
      </c>
      <c r="D28" s="1" t="s">
        <v>8</v>
      </c>
      <c r="E28" s="1" t="s">
        <v>9</v>
      </c>
      <c r="F28" s="1">
        <v>15210</v>
      </c>
    </row>
    <row r="29" spans="1:7" x14ac:dyDescent="0.25">
      <c r="A29" s="1" t="s">
        <v>30</v>
      </c>
      <c r="B29" s="1">
        <v>42000</v>
      </c>
      <c r="C29" s="1">
        <v>2017</v>
      </c>
      <c r="D29" s="1" t="s">
        <v>8</v>
      </c>
      <c r="E29" s="1" t="s">
        <v>9</v>
      </c>
      <c r="F29" s="1">
        <v>24000</v>
      </c>
      <c r="G29" s="1">
        <v>44389</v>
      </c>
    </row>
    <row r="30" spans="1:7" x14ac:dyDescent="0.25">
      <c r="A30" s="1" t="s">
        <v>36</v>
      </c>
      <c r="B30" s="1">
        <v>40000</v>
      </c>
      <c r="C30" s="1">
        <v>2013</v>
      </c>
      <c r="D30" s="1" t="s">
        <v>8</v>
      </c>
      <c r="E30" s="1" t="s">
        <v>37</v>
      </c>
      <c r="F30" s="1">
        <v>35000</v>
      </c>
      <c r="G30" s="1">
        <v>84751</v>
      </c>
    </row>
    <row r="31" spans="1:7" x14ac:dyDescent="0.25">
      <c r="A31" s="1" t="s">
        <v>38</v>
      </c>
      <c r="B31" s="1">
        <v>21000</v>
      </c>
      <c r="C31" s="1">
        <v>2009</v>
      </c>
      <c r="D31" s="1" t="s">
        <v>8</v>
      </c>
      <c r="E31" s="1" t="s">
        <v>9</v>
      </c>
      <c r="F31" s="1">
        <v>10000</v>
      </c>
    </row>
    <row r="32" spans="1:7" x14ac:dyDescent="0.25">
      <c r="A32" s="1" t="s">
        <v>39</v>
      </c>
      <c r="B32" s="1">
        <v>55000</v>
      </c>
      <c r="C32" s="1">
        <v>2017</v>
      </c>
      <c r="D32" s="1" t="s">
        <v>8</v>
      </c>
      <c r="E32" s="1" t="s">
        <v>9</v>
      </c>
      <c r="F32" s="1">
        <v>2500</v>
      </c>
      <c r="G32" s="1">
        <v>61600</v>
      </c>
    </row>
    <row r="33" spans="1:7" x14ac:dyDescent="0.25">
      <c r="A33" s="1" t="s">
        <v>40</v>
      </c>
      <c r="B33" s="1">
        <v>38000</v>
      </c>
      <c r="C33" s="1">
        <v>2013</v>
      </c>
      <c r="D33" s="1" t="s">
        <v>8</v>
      </c>
      <c r="E33" s="1" t="s">
        <v>9</v>
      </c>
      <c r="F33" s="1">
        <v>75000</v>
      </c>
      <c r="G33" s="1">
        <v>79432</v>
      </c>
    </row>
    <row r="34" spans="1:7" x14ac:dyDescent="0.25">
      <c r="A34" s="1" t="s">
        <v>41</v>
      </c>
      <c r="B34" s="1">
        <v>43000</v>
      </c>
      <c r="C34" s="1">
        <v>2016</v>
      </c>
      <c r="D34" s="1" t="s">
        <v>8</v>
      </c>
      <c r="E34" s="1" t="s">
        <v>14</v>
      </c>
      <c r="F34" s="1">
        <v>50000</v>
      </c>
      <c r="G34" s="1">
        <v>78350</v>
      </c>
    </row>
    <row r="35" spans="1:7" x14ac:dyDescent="0.25">
      <c r="A35" s="1" t="s">
        <v>42</v>
      </c>
      <c r="B35" s="1">
        <v>65000</v>
      </c>
      <c r="C35" s="1">
        <v>2018</v>
      </c>
      <c r="D35" s="1" t="s">
        <v>8</v>
      </c>
      <c r="E35" s="1" t="s">
        <v>9</v>
      </c>
      <c r="F35" s="1">
        <v>27000</v>
      </c>
    </row>
    <row r="36" spans="1:7" x14ac:dyDescent="0.25">
      <c r="A36" s="1" t="s">
        <v>43</v>
      </c>
      <c r="B36" s="1">
        <v>62000</v>
      </c>
      <c r="C36" s="1">
        <v>2019</v>
      </c>
      <c r="D36" s="1" t="s">
        <v>8</v>
      </c>
      <c r="E36" s="1" t="s">
        <v>9</v>
      </c>
      <c r="F36" s="1">
        <v>10000</v>
      </c>
      <c r="G36" s="1">
        <v>71049</v>
      </c>
    </row>
    <row r="37" spans="1:7" x14ac:dyDescent="0.25">
      <c r="A37" s="1" t="s">
        <v>44</v>
      </c>
      <c r="B37" s="1">
        <v>60000</v>
      </c>
      <c r="C37" s="1">
        <v>2018</v>
      </c>
      <c r="D37" s="1" t="s">
        <v>8</v>
      </c>
      <c r="E37" s="1" t="s">
        <v>9</v>
      </c>
      <c r="F37" s="1">
        <v>6502</v>
      </c>
      <c r="G37" s="1">
        <v>57557</v>
      </c>
    </row>
    <row r="38" spans="1:7" x14ac:dyDescent="0.25">
      <c r="A38" s="1" t="s">
        <v>39</v>
      </c>
      <c r="B38" s="1">
        <v>45000</v>
      </c>
      <c r="C38" s="1">
        <v>2018</v>
      </c>
      <c r="D38" s="1" t="s">
        <v>8</v>
      </c>
      <c r="E38" s="1" t="s">
        <v>9</v>
      </c>
      <c r="F38" s="1">
        <v>21000</v>
      </c>
      <c r="G38" s="1">
        <v>61600</v>
      </c>
    </row>
    <row r="39" spans="1:7" x14ac:dyDescent="0.25">
      <c r="A39" s="1" t="s">
        <v>45</v>
      </c>
      <c r="B39" s="1">
        <v>120000</v>
      </c>
      <c r="C39" s="1">
        <v>2016</v>
      </c>
      <c r="D39" s="1" t="s">
        <v>8</v>
      </c>
      <c r="E39" s="1" t="s">
        <v>9</v>
      </c>
      <c r="F39" s="1">
        <v>16000</v>
      </c>
      <c r="G39" s="1">
        <v>202310</v>
      </c>
    </row>
    <row r="40" spans="1:7" x14ac:dyDescent="0.25">
      <c r="A40" s="1" t="s">
        <v>46</v>
      </c>
      <c r="B40" s="1">
        <v>30000</v>
      </c>
      <c r="C40" s="1">
        <v>2011</v>
      </c>
      <c r="D40" s="1" t="s">
        <v>8</v>
      </c>
      <c r="E40" s="1" t="s">
        <v>9</v>
      </c>
      <c r="F40" s="1">
        <v>42000</v>
      </c>
    </row>
    <row r="41" spans="1:7" x14ac:dyDescent="0.25">
      <c r="A41" s="1" t="s">
        <v>33</v>
      </c>
      <c r="B41" s="1">
        <v>90000</v>
      </c>
      <c r="C41" s="1">
        <v>2015</v>
      </c>
      <c r="D41" s="1" t="s">
        <v>8</v>
      </c>
      <c r="E41" s="1" t="s">
        <v>37</v>
      </c>
      <c r="F41" s="1">
        <v>13000</v>
      </c>
    </row>
    <row r="42" spans="1:7" x14ac:dyDescent="0.25">
      <c r="A42" s="1" t="s">
        <v>47</v>
      </c>
      <c r="B42" s="1">
        <v>125000</v>
      </c>
      <c r="C42" s="1">
        <v>2017</v>
      </c>
      <c r="D42" s="1" t="s">
        <v>8</v>
      </c>
      <c r="E42" s="1" t="s">
        <v>9</v>
      </c>
      <c r="F42" s="1">
        <v>12800</v>
      </c>
    </row>
    <row r="43" spans="1:7" x14ac:dyDescent="0.25">
      <c r="A43" s="1" t="s">
        <v>48</v>
      </c>
      <c r="B43" s="1">
        <v>50000</v>
      </c>
      <c r="C43" s="1">
        <v>2018</v>
      </c>
      <c r="D43" s="1" t="s">
        <v>8</v>
      </c>
      <c r="E43" s="1" t="s">
        <v>9</v>
      </c>
      <c r="F43" s="1">
        <v>20000</v>
      </c>
      <c r="G43" s="1">
        <v>71150</v>
      </c>
    </row>
    <row r="44" spans="1:7" x14ac:dyDescent="0.25">
      <c r="A44" s="1" t="s">
        <v>49</v>
      </c>
      <c r="B44" s="1">
        <v>175000</v>
      </c>
      <c r="C44" s="1">
        <v>2017</v>
      </c>
      <c r="D44" s="1" t="s">
        <v>8</v>
      </c>
      <c r="E44" s="1" t="s">
        <v>9</v>
      </c>
      <c r="F44" s="1">
        <v>4600</v>
      </c>
    </row>
    <row r="45" spans="1:7" x14ac:dyDescent="0.25">
      <c r="A45" s="1" t="s">
        <v>50</v>
      </c>
      <c r="B45" s="1">
        <v>28000</v>
      </c>
      <c r="C45" s="1">
        <v>2012</v>
      </c>
      <c r="D45" s="1" t="s">
        <v>8</v>
      </c>
      <c r="E45" s="1" t="s">
        <v>9</v>
      </c>
      <c r="F45" s="1">
        <v>81000</v>
      </c>
      <c r="G45" s="1">
        <v>56750</v>
      </c>
    </row>
    <row r="46" spans="1:7" x14ac:dyDescent="0.25">
      <c r="A46" s="1" t="s">
        <v>51</v>
      </c>
      <c r="B46" s="1">
        <v>85000</v>
      </c>
      <c r="C46" s="1">
        <v>2018</v>
      </c>
      <c r="D46" s="1" t="s">
        <v>8</v>
      </c>
      <c r="E46" s="1" t="s">
        <v>9</v>
      </c>
      <c r="F46" s="1">
        <v>8000</v>
      </c>
      <c r="G46" s="1">
        <v>84042</v>
      </c>
    </row>
    <row r="47" spans="1:7" x14ac:dyDescent="0.25">
      <c r="A47" s="1" t="s">
        <v>52</v>
      </c>
      <c r="B47" s="1">
        <v>29900</v>
      </c>
      <c r="C47" s="1">
        <v>2016</v>
      </c>
      <c r="D47" s="1" t="s">
        <v>8</v>
      </c>
      <c r="E47" s="1" t="s">
        <v>9</v>
      </c>
      <c r="F47" s="1">
        <v>55000</v>
      </c>
      <c r="G47" s="1">
        <v>69750</v>
      </c>
    </row>
    <row r="48" spans="1:7" x14ac:dyDescent="0.25">
      <c r="A48" s="1" t="s">
        <v>19</v>
      </c>
      <c r="B48" s="1">
        <v>25000</v>
      </c>
      <c r="C48" s="1">
        <v>2011</v>
      </c>
      <c r="D48" s="1" t="s">
        <v>8</v>
      </c>
      <c r="E48" s="1" t="s">
        <v>9</v>
      </c>
      <c r="F48" s="1">
        <v>57000</v>
      </c>
      <c r="G48" s="1">
        <v>60122</v>
      </c>
    </row>
    <row r="49" spans="1:7" x14ac:dyDescent="0.25">
      <c r="A49" s="1" t="s">
        <v>20</v>
      </c>
      <c r="B49" s="1">
        <v>30000</v>
      </c>
      <c r="C49" s="1">
        <v>2009</v>
      </c>
      <c r="D49" s="1" t="s">
        <v>8</v>
      </c>
      <c r="E49" s="1" t="s">
        <v>14</v>
      </c>
      <c r="F49" s="1">
        <v>26000</v>
      </c>
      <c r="G49" s="1">
        <v>78712</v>
      </c>
    </row>
    <row r="50" spans="1:7" x14ac:dyDescent="0.25">
      <c r="A50" s="1" t="s">
        <v>53</v>
      </c>
      <c r="B50" s="1">
        <v>60000</v>
      </c>
      <c r="C50" s="1">
        <v>2018</v>
      </c>
      <c r="D50" s="1" t="s">
        <v>8</v>
      </c>
      <c r="E50" s="1" t="s">
        <v>9</v>
      </c>
      <c r="F50" s="1">
        <v>13000</v>
      </c>
      <c r="G50" s="1">
        <v>59844</v>
      </c>
    </row>
    <row r="51" spans="1:7" x14ac:dyDescent="0.25">
      <c r="A51" s="1" t="s">
        <v>20</v>
      </c>
      <c r="B51" s="1">
        <v>35000</v>
      </c>
      <c r="C51" s="1">
        <v>2012</v>
      </c>
      <c r="D51" s="1" t="s">
        <v>8</v>
      </c>
      <c r="E51" s="1" t="s">
        <v>14</v>
      </c>
      <c r="F51" s="1">
        <v>29000</v>
      </c>
      <c r="G51" s="1">
        <v>78712</v>
      </c>
    </row>
    <row r="52" spans="1:7" x14ac:dyDescent="0.25">
      <c r="A52" s="1" t="s">
        <v>54</v>
      </c>
      <c r="B52" s="1">
        <v>25000</v>
      </c>
      <c r="C52" s="1">
        <v>2010</v>
      </c>
      <c r="D52" s="1" t="s">
        <v>8</v>
      </c>
      <c r="E52" s="1" t="s">
        <v>9</v>
      </c>
      <c r="F52" s="1">
        <v>43000</v>
      </c>
      <c r="G52" s="1">
        <v>42859</v>
      </c>
    </row>
    <row r="53" spans="1:7" x14ac:dyDescent="0.25">
      <c r="A53" s="1" t="s">
        <v>55</v>
      </c>
      <c r="B53" s="1">
        <v>30000</v>
      </c>
      <c r="C53" s="1">
        <v>2015</v>
      </c>
      <c r="D53" s="1" t="s">
        <v>8</v>
      </c>
      <c r="E53" s="1" t="s">
        <v>9</v>
      </c>
      <c r="F53" s="1">
        <v>40000</v>
      </c>
      <c r="G53" s="1">
        <v>73413</v>
      </c>
    </row>
    <row r="54" spans="1:7" x14ac:dyDescent="0.25">
      <c r="A54" s="1" t="s">
        <v>56</v>
      </c>
      <c r="B54" s="1">
        <v>90000</v>
      </c>
      <c r="C54" s="1">
        <v>2010</v>
      </c>
      <c r="D54" s="1" t="s">
        <v>8</v>
      </c>
      <c r="E54" s="1" t="s">
        <v>14</v>
      </c>
      <c r="F54" s="1">
        <v>40000</v>
      </c>
    </row>
    <row r="55" spans="1:7" x14ac:dyDescent="0.25">
      <c r="A55" s="1" t="s">
        <v>57</v>
      </c>
      <c r="B55" s="1">
        <v>35000</v>
      </c>
      <c r="C55" s="1">
        <v>2015</v>
      </c>
      <c r="D55" s="1" t="s">
        <v>8</v>
      </c>
      <c r="E55" s="1" t="s">
        <v>14</v>
      </c>
      <c r="F55" s="1">
        <v>24000</v>
      </c>
      <c r="G55" s="1">
        <v>49900</v>
      </c>
    </row>
    <row r="56" spans="1:7" x14ac:dyDescent="0.25">
      <c r="A56" s="1" t="s">
        <v>44</v>
      </c>
      <c r="B56" s="1">
        <v>70000</v>
      </c>
      <c r="C56" s="1">
        <v>2019</v>
      </c>
      <c r="D56" s="1" t="s">
        <v>8</v>
      </c>
      <c r="E56" s="1" t="s">
        <v>9</v>
      </c>
      <c r="F56" s="1">
        <v>3000</v>
      </c>
      <c r="G56" s="1">
        <v>59422</v>
      </c>
    </row>
    <row r="57" spans="1:7" x14ac:dyDescent="0.25">
      <c r="A57" s="1" t="s">
        <v>58</v>
      </c>
      <c r="B57" s="1">
        <v>25000</v>
      </c>
      <c r="C57" s="1">
        <v>2006</v>
      </c>
      <c r="D57" s="1" t="s">
        <v>8</v>
      </c>
      <c r="E57" s="1" t="s">
        <v>9</v>
      </c>
      <c r="F57" s="1">
        <v>75000</v>
      </c>
    </row>
    <row r="58" spans="1:7" x14ac:dyDescent="0.25">
      <c r="A58" s="1" t="s">
        <v>59</v>
      </c>
      <c r="B58" s="1">
        <v>25000</v>
      </c>
      <c r="C58" s="1">
        <v>2010</v>
      </c>
      <c r="D58" s="1" t="s">
        <v>8</v>
      </c>
      <c r="E58" s="1" t="s">
        <v>9</v>
      </c>
      <c r="F58" s="1">
        <v>42000</v>
      </c>
    </row>
    <row r="59" spans="1:7" x14ac:dyDescent="0.25">
      <c r="A59" s="1" t="s">
        <v>60</v>
      </c>
      <c r="B59" s="1">
        <v>90000</v>
      </c>
      <c r="C59" s="1">
        <v>2014</v>
      </c>
      <c r="D59" s="1" t="s">
        <v>8</v>
      </c>
      <c r="E59" s="1" t="s">
        <v>9</v>
      </c>
      <c r="F59" s="1">
        <v>13000</v>
      </c>
    </row>
    <row r="60" spans="1:7" x14ac:dyDescent="0.25">
      <c r="A60" s="1" t="s">
        <v>19</v>
      </c>
      <c r="B60" s="1">
        <v>25000</v>
      </c>
      <c r="C60" s="1">
        <v>2013</v>
      </c>
      <c r="D60" s="1" t="s">
        <v>8</v>
      </c>
      <c r="E60" s="1" t="s">
        <v>9</v>
      </c>
      <c r="F60" s="1">
        <v>55000</v>
      </c>
      <c r="G60" s="1">
        <v>57549</v>
      </c>
    </row>
    <row r="61" spans="1:7" x14ac:dyDescent="0.25">
      <c r="A61" s="1" t="s">
        <v>61</v>
      </c>
      <c r="B61" s="1">
        <v>42000</v>
      </c>
      <c r="C61" s="1">
        <v>2011</v>
      </c>
      <c r="D61" s="1" t="s">
        <v>8</v>
      </c>
      <c r="E61" s="1" t="s">
        <v>9</v>
      </c>
      <c r="F61" s="1">
        <v>23000</v>
      </c>
    </row>
    <row r="62" spans="1:7" x14ac:dyDescent="0.25">
      <c r="A62" s="1" t="s">
        <v>57</v>
      </c>
      <c r="B62" s="1">
        <v>35000</v>
      </c>
      <c r="C62" s="1">
        <v>2015</v>
      </c>
      <c r="D62" s="1" t="s">
        <v>8</v>
      </c>
      <c r="E62" s="1" t="s">
        <v>14</v>
      </c>
      <c r="F62" s="1">
        <v>24000</v>
      </c>
      <c r="G62" s="1">
        <v>51994</v>
      </c>
    </row>
    <row r="63" spans="1:7" x14ac:dyDescent="0.25">
      <c r="A63" s="1" t="s">
        <v>41</v>
      </c>
      <c r="B63" s="1">
        <v>50000</v>
      </c>
      <c r="C63" s="1">
        <v>2014</v>
      </c>
      <c r="D63" s="1" t="s">
        <v>8</v>
      </c>
      <c r="E63" s="1" t="s">
        <v>9</v>
      </c>
      <c r="F63" s="1">
        <v>80000</v>
      </c>
      <c r="G63" s="1">
        <v>80350</v>
      </c>
    </row>
    <row r="64" spans="1:7" x14ac:dyDescent="0.25">
      <c r="A64" s="1" t="s">
        <v>62</v>
      </c>
      <c r="B64" s="1">
        <v>30000</v>
      </c>
      <c r="C64" s="1">
        <v>2015</v>
      </c>
      <c r="D64" s="1" t="s">
        <v>8</v>
      </c>
      <c r="E64" s="1" t="s">
        <v>9</v>
      </c>
      <c r="F64" s="1">
        <v>39000</v>
      </c>
      <c r="G64" s="1">
        <v>54605</v>
      </c>
    </row>
    <row r="65" spans="1:7" x14ac:dyDescent="0.25">
      <c r="A65" s="1" t="s">
        <v>20</v>
      </c>
      <c r="B65" s="1">
        <v>48000</v>
      </c>
      <c r="C65" s="1">
        <v>2016</v>
      </c>
      <c r="D65" s="1" t="s">
        <v>8</v>
      </c>
      <c r="E65" s="1" t="s">
        <v>9</v>
      </c>
      <c r="F65" s="1">
        <v>20000</v>
      </c>
      <c r="G65" s="1">
        <v>78712</v>
      </c>
    </row>
    <row r="66" spans="1:7" x14ac:dyDescent="0.25">
      <c r="A66" s="1" t="s">
        <v>16</v>
      </c>
      <c r="B66" s="1">
        <v>65000</v>
      </c>
      <c r="C66" s="1">
        <v>2016</v>
      </c>
      <c r="D66" s="1" t="s">
        <v>8</v>
      </c>
      <c r="E66" s="1" t="s">
        <v>9</v>
      </c>
      <c r="F66" s="1">
        <v>30000</v>
      </c>
      <c r="G66" s="1">
        <v>88161</v>
      </c>
    </row>
    <row r="67" spans="1:7" x14ac:dyDescent="0.25">
      <c r="A67" s="1" t="s">
        <v>33</v>
      </c>
      <c r="B67" s="1">
        <v>85000</v>
      </c>
      <c r="C67" s="1">
        <v>2013</v>
      </c>
      <c r="D67" s="1" t="s">
        <v>8</v>
      </c>
      <c r="E67" s="1" t="s">
        <v>9</v>
      </c>
      <c r="F67" s="1">
        <v>21000</v>
      </c>
    </row>
    <row r="68" spans="1:7" x14ac:dyDescent="0.25">
      <c r="A68" s="1" t="s">
        <v>63</v>
      </c>
      <c r="B68" s="1">
        <v>45000</v>
      </c>
      <c r="C68" s="1">
        <v>2014</v>
      </c>
      <c r="D68" s="1" t="s">
        <v>8</v>
      </c>
      <c r="E68" s="1" t="s">
        <v>9</v>
      </c>
      <c r="F68" s="1">
        <v>41000</v>
      </c>
      <c r="G68" s="1">
        <v>78513</v>
      </c>
    </row>
    <row r="69" spans="1:7" x14ac:dyDescent="0.25">
      <c r="A69" s="1" t="s">
        <v>64</v>
      </c>
      <c r="B69" s="1">
        <v>34000</v>
      </c>
      <c r="C69" s="1">
        <v>2014</v>
      </c>
      <c r="D69" s="1" t="s">
        <v>8</v>
      </c>
      <c r="E69" s="1" t="s">
        <v>9</v>
      </c>
      <c r="F69" s="1">
        <v>8000</v>
      </c>
      <c r="G69" s="1">
        <v>50098</v>
      </c>
    </row>
    <row r="70" spans="1:7" x14ac:dyDescent="0.25">
      <c r="A70" s="1" t="s">
        <v>65</v>
      </c>
      <c r="B70" s="1">
        <v>90000</v>
      </c>
      <c r="C70" s="1">
        <v>2008</v>
      </c>
      <c r="D70" s="1" t="s">
        <v>8</v>
      </c>
      <c r="E70" s="1" t="s">
        <v>9</v>
      </c>
      <c r="F70" s="1">
        <v>50000</v>
      </c>
    </row>
    <row r="71" spans="1:7" x14ac:dyDescent="0.25">
      <c r="A71" s="1" t="s">
        <v>66</v>
      </c>
      <c r="B71" s="1">
        <v>35000</v>
      </c>
      <c r="C71" s="1">
        <v>2012</v>
      </c>
      <c r="D71" s="1" t="s">
        <v>8</v>
      </c>
      <c r="E71" s="1" t="s">
        <v>9</v>
      </c>
      <c r="F71" s="1">
        <v>8150</v>
      </c>
    </row>
    <row r="72" spans="1:7" x14ac:dyDescent="0.25">
      <c r="A72" s="1" t="s">
        <v>67</v>
      </c>
      <c r="B72" s="1">
        <v>165000</v>
      </c>
      <c r="C72" s="1">
        <v>2017</v>
      </c>
      <c r="D72" s="1" t="s">
        <v>8</v>
      </c>
      <c r="E72" s="1" t="s">
        <v>9</v>
      </c>
      <c r="F72" s="1">
        <v>1933</v>
      </c>
      <c r="G72" s="1">
        <v>195500</v>
      </c>
    </row>
    <row r="73" spans="1:7" x14ac:dyDescent="0.25">
      <c r="A73" s="1" t="s">
        <v>68</v>
      </c>
      <c r="B73" s="1">
        <v>35000</v>
      </c>
      <c r="C73" s="1">
        <v>2013</v>
      </c>
      <c r="D73" s="1" t="s">
        <v>8</v>
      </c>
      <c r="E73" s="1" t="s">
        <v>9</v>
      </c>
      <c r="F73" s="1">
        <v>55750</v>
      </c>
    </row>
    <row r="74" spans="1:7" x14ac:dyDescent="0.25">
      <c r="A74" s="1" t="s">
        <v>69</v>
      </c>
      <c r="B74" s="1">
        <v>65000</v>
      </c>
      <c r="C74" s="1">
        <v>2015</v>
      </c>
      <c r="D74" s="1" t="s">
        <v>8</v>
      </c>
      <c r="E74" s="1" t="s">
        <v>9</v>
      </c>
      <c r="F74" s="1">
        <v>15856</v>
      </c>
      <c r="G74" s="1">
        <v>92074</v>
      </c>
    </row>
    <row r="75" spans="1:7" x14ac:dyDescent="0.25">
      <c r="A75" s="1" t="s">
        <v>59</v>
      </c>
      <c r="B75" s="1">
        <v>29500</v>
      </c>
      <c r="C75" s="1">
        <v>2013</v>
      </c>
      <c r="D75" s="1" t="s">
        <v>8</v>
      </c>
      <c r="E75" s="1" t="s">
        <v>9</v>
      </c>
      <c r="F75" s="1">
        <v>27000</v>
      </c>
    </row>
    <row r="76" spans="1:7" x14ac:dyDescent="0.25">
      <c r="A76" s="1" t="s">
        <v>70</v>
      </c>
      <c r="B76" s="1">
        <v>165000</v>
      </c>
      <c r="C76" s="1">
        <v>2019</v>
      </c>
      <c r="D76" s="1" t="s">
        <v>8</v>
      </c>
      <c r="E76" s="1" t="s">
        <v>9</v>
      </c>
      <c r="F76" s="1">
        <v>3700</v>
      </c>
      <c r="G76" s="1">
        <v>164004</v>
      </c>
    </row>
    <row r="77" spans="1:7" x14ac:dyDescent="0.25">
      <c r="A77" s="1" t="s">
        <v>71</v>
      </c>
      <c r="B77" s="1">
        <v>95000</v>
      </c>
      <c r="C77" s="1">
        <v>2018</v>
      </c>
      <c r="D77" s="1" t="s">
        <v>8</v>
      </c>
      <c r="E77" s="1" t="s">
        <v>9</v>
      </c>
      <c r="F77" s="1">
        <v>21938</v>
      </c>
    </row>
    <row r="78" spans="1:7" x14ac:dyDescent="0.25">
      <c r="A78" s="1" t="s">
        <v>72</v>
      </c>
      <c r="B78" s="1">
        <v>50000</v>
      </c>
      <c r="C78" s="1">
        <v>2010</v>
      </c>
      <c r="D78" s="1" t="s">
        <v>8</v>
      </c>
      <c r="E78" s="1" t="s">
        <v>9</v>
      </c>
      <c r="F78" s="1">
        <v>48000</v>
      </c>
    </row>
    <row r="79" spans="1:7" x14ac:dyDescent="0.25">
      <c r="A79" s="1" t="s">
        <v>10</v>
      </c>
      <c r="B79" s="1">
        <v>7500</v>
      </c>
      <c r="C79" s="1">
        <v>2009</v>
      </c>
      <c r="D79" s="1" t="s">
        <v>8</v>
      </c>
      <c r="E79" s="1" t="s">
        <v>14</v>
      </c>
      <c r="F79" s="1">
        <v>16000</v>
      </c>
    </row>
    <row r="80" spans="1:7" x14ac:dyDescent="0.25">
      <c r="A80" s="1" t="s">
        <v>73</v>
      </c>
      <c r="B80" s="1">
        <v>25000</v>
      </c>
      <c r="C80" s="1">
        <v>2008</v>
      </c>
      <c r="D80" s="1" t="s">
        <v>8</v>
      </c>
      <c r="E80" s="1" t="s">
        <v>9</v>
      </c>
      <c r="F80" s="1">
        <v>54000</v>
      </c>
    </row>
    <row r="81" spans="1:7" x14ac:dyDescent="0.25">
      <c r="A81" s="1" t="s">
        <v>74</v>
      </c>
      <c r="B81" s="1">
        <v>35000</v>
      </c>
      <c r="C81" s="1">
        <v>2014</v>
      </c>
      <c r="D81" s="1" t="s">
        <v>8</v>
      </c>
      <c r="E81" s="1" t="s">
        <v>14</v>
      </c>
      <c r="F81" s="1">
        <v>35000</v>
      </c>
    </row>
    <row r="82" spans="1:7" x14ac:dyDescent="0.25">
      <c r="A82" s="1" t="s">
        <v>70</v>
      </c>
      <c r="B82" s="1">
        <v>160000</v>
      </c>
      <c r="C82" s="1">
        <v>2018</v>
      </c>
      <c r="D82" s="1" t="s">
        <v>8</v>
      </c>
      <c r="E82" s="1" t="s">
        <v>9</v>
      </c>
      <c r="F82" s="1">
        <v>15000</v>
      </c>
    </row>
    <row r="83" spans="1:7" x14ac:dyDescent="0.25">
      <c r="A83" s="1" t="s">
        <v>75</v>
      </c>
      <c r="B83" s="1">
        <v>50000</v>
      </c>
      <c r="C83" s="1">
        <v>2014</v>
      </c>
      <c r="D83" s="1" t="s">
        <v>8</v>
      </c>
      <c r="E83" s="1" t="s">
        <v>9</v>
      </c>
      <c r="F83" s="1">
        <v>32000</v>
      </c>
      <c r="G83" s="1">
        <v>74295</v>
      </c>
    </row>
    <row r="84" spans="1:7" x14ac:dyDescent="0.25">
      <c r="A84" s="1" t="s">
        <v>44</v>
      </c>
      <c r="B84" s="1">
        <v>62000</v>
      </c>
      <c r="C84" s="1">
        <v>2019</v>
      </c>
      <c r="D84" s="1" t="s">
        <v>8</v>
      </c>
      <c r="E84" s="1" t="s">
        <v>9</v>
      </c>
      <c r="F84" s="1">
        <v>3500</v>
      </c>
      <c r="G84" s="1">
        <v>57557</v>
      </c>
    </row>
    <row r="85" spans="1:7" x14ac:dyDescent="0.25">
      <c r="A85" s="1" t="s">
        <v>15</v>
      </c>
      <c r="B85" s="1">
        <v>30000</v>
      </c>
      <c r="C85" s="1">
        <v>2013</v>
      </c>
      <c r="D85" s="1" t="s">
        <v>8</v>
      </c>
      <c r="E85" s="1" t="s">
        <v>9</v>
      </c>
      <c r="F85" s="1">
        <v>9000</v>
      </c>
      <c r="G85" s="1">
        <v>53857</v>
      </c>
    </row>
    <row r="86" spans="1:7" x14ac:dyDescent="0.25">
      <c r="A86" s="1" t="s">
        <v>57</v>
      </c>
      <c r="B86" s="1">
        <v>28000</v>
      </c>
      <c r="C86" s="1">
        <v>2015</v>
      </c>
      <c r="D86" s="1" t="s">
        <v>8</v>
      </c>
      <c r="E86" s="1" t="s">
        <v>9</v>
      </c>
      <c r="F86" s="1">
        <v>38000</v>
      </c>
      <c r="G86" s="1">
        <v>49642</v>
      </c>
    </row>
    <row r="87" spans="1:7" x14ac:dyDescent="0.25">
      <c r="A87" s="1" t="s">
        <v>76</v>
      </c>
      <c r="B87" s="1">
        <v>25000</v>
      </c>
      <c r="C87" s="1">
        <v>2009</v>
      </c>
      <c r="D87" s="1" t="s">
        <v>8</v>
      </c>
      <c r="E87" s="1" t="s">
        <v>9</v>
      </c>
      <c r="F87" s="1">
        <v>50000</v>
      </c>
    </row>
    <row r="88" spans="1:7" x14ac:dyDescent="0.25">
      <c r="A88" s="1" t="s">
        <v>77</v>
      </c>
      <c r="B88" s="1">
        <v>30000</v>
      </c>
      <c r="C88" s="1">
        <v>2015</v>
      </c>
      <c r="D88" s="1" t="s">
        <v>8</v>
      </c>
      <c r="E88" s="1" t="s">
        <v>14</v>
      </c>
      <c r="F88" s="1">
        <v>20000</v>
      </c>
      <c r="G88" s="1">
        <v>51112</v>
      </c>
    </row>
    <row r="89" spans="1:7" x14ac:dyDescent="0.25">
      <c r="A89" s="1" t="s">
        <v>11</v>
      </c>
      <c r="B89" s="1">
        <v>140000</v>
      </c>
      <c r="C89" s="1">
        <v>2018</v>
      </c>
      <c r="D89" s="1" t="s">
        <v>8</v>
      </c>
      <c r="E89" s="1" t="s">
        <v>9</v>
      </c>
      <c r="F89" s="1">
        <v>22000</v>
      </c>
      <c r="G89" s="1">
        <v>148114</v>
      </c>
    </row>
    <row r="90" spans="1:7" x14ac:dyDescent="0.25">
      <c r="A90" s="1" t="s">
        <v>78</v>
      </c>
      <c r="B90" s="1">
        <v>30000</v>
      </c>
      <c r="C90" s="1">
        <v>2017</v>
      </c>
      <c r="D90" s="1" t="s">
        <v>8</v>
      </c>
      <c r="E90" s="1" t="s">
        <v>9</v>
      </c>
      <c r="F90" s="1">
        <v>9432</v>
      </c>
      <c r="G90" s="1">
        <v>53751</v>
      </c>
    </row>
    <row r="91" spans="1:7" x14ac:dyDescent="0.25">
      <c r="A91" s="1" t="s">
        <v>79</v>
      </c>
      <c r="B91" s="1">
        <v>25000</v>
      </c>
      <c r="C91" s="1">
        <v>2014</v>
      </c>
      <c r="D91" s="1" t="s">
        <v>8</v>
      </c>
      <c r="E91" s="1" t="s">
        <v>9</v>
      </c>
      <c r="F91" s="1">
        <v>70000</v>
      </c>
    </row>
    <row r="92" spans="1:7" x14ac:dyDescent="0.25">
      <c r="A92" s="1" t="s">
        <v>25</v>
      </c>
      <c r="B92" s="1">
        <v>22000</v>
      </c>
      <c r="C92" s="1">
        <v>2010</v>
      </c>
      <c r="D92" s="1" t="s">
        <v>8</v>
      </c>
      <c r="E92" s="1" t="s">
        <v>14</v>
      </c>
      <c r="F92" s="1">
        <v>43000</v>
      </c>
      <c r="G92" s="1">
        <v>58314</v>
      </c>
    </row>
    <row r="93" spans="1:7" x14ac:dyDescent="0.25">
      <c r="A93" s="1" t="s">
        <v>80</v>
      </c>
      <c r="B93" s="1">
        <v>22989</v>
      </c>
      <c r="C93" s="1">
        <v>2012</v>
      </c>
      <c r="D93" s="1" t="s">
        <v>8</v>
      </c>
      <c r="E93" s="1" t="s">
        <v>9</v>
      </c>
      <c r="F93" s="1">
        <v>500000</v>
      </c>
      <c r="G93" s="1">
        <v>50267</v>
      </c>
    </row>
    <row r="94" spans="1:7" x14ac:dyDescent="0.25">
      <c r="A94" s="1" t="s">
        <v>81</v>
      </c>
      <c r="B94" s="1">
        <v>42000</v>
      </c>
      <c r="C94" s="1">
        <v>2016</v>
      </c>
      <c r="D94" s="1" t="s">
        <v>8</v>
      </c>
      <c r="E94" s="1" t="s">
        <v>9</v>
      </c>
      <c r="F94" s="1">
        <v>30514</v>
      </c>
      <c r="G94" s="1">
        <v>61653</v>
      </c>
    </row>
    <row r="95" spans="1:7" x14ac:dyDescent="0.25">
      <c r="A95" s="1" t="s">
        <v>82</v>
      </c>
      <c r="B95" s="1">
        <v>30000</v>
      </c>
      <c r="C95" s="1">
        <v>2010</v>
      </c>
      <c r="D95" s="1" t="s">
        <v>8</v>
      </c>
      <c r="E95" s="1" t="s">
        <v>9</v>
      </c>
      <c r="F95" s="1">
        <v>130000</v>
      </c>
      <c r="G95" s="1">
        <v>70851</v>
      </c>
    </row>
    <row r="96" spans="1:7" x14ac:dyDescent="0.25">
      <c r="A96" s="1" t="s">
        <v>83</v>
      </c>
      <c r="B96" s="1">
        <v>55000</v>
      </c>
      <c r="C96" s="1">
        <v>2015</v>
      </c>
      <c r="D96" s="1" t="s">
        <v>8</v>
      </c>
      <c r="E96" s="1" t="s">
        <v>9</v>
      </c>
      <c r="F96" s="1">
        <v>45000</v>
      </c>
    </row>
    <row r="97" spans="1:7" x14ac:dyDescent="0.25">
      <c r="A97" s="1" t="s">
        <v>84</v>
      </c>
      <c r="B97" s="1">
        <v>45000</v>
      </c>
      <c r="C97" s="1">
        <v>2018</v>
      </c>
      <c r="D97" s="1" t="s">
        <v>8</v>
      </c>
      <c r="E97" s="1" t="s">
        <v>9</v>
      </c>
      <c r="F97" s="1">
        <v>25000</v>
      </c>
      <c r="G97" s="1">
        <v>53079</v>
      </c>
    </row>
    <row r="98" spans="1:7" x14ac:dyDescent="0.25">
      <c r="A98" s="1" t="s">
        <v>28</v>
      </c>
      <c r="B98" s="1">
        <v>150000</v>
      </c>
      <c r="C98" s="1">
        <v>2019</v>
      </c>
      <c r="D98" s="1" t="s">
        <v>8</v>
      </c>
      <c r="E98" s="1" t="s">
        <v>9</v>
      </c>
      <c r="F98" s="1">
        <v>2500</v>
      </c>
      <c r="G98" s="1">
        <v>133680</v>
      </c>
    </row>
    <row r="99" spans="1:7" x14ac:dyDescent="0.25">
      <c r="A99" s="1" t="s">
        <v>59</v>
      </c>
      <c r="B99" s="1">
        <v>42000</v>
      </c>
      <c r="C99" s="1">
        <v>2015</v>
      </c>
      <c r="D99" s="1" t="s">
        <v>8</v>
      </c>
      <c r="E99" s="1" t="s">
        <v>9</v>
      </c>
      <c r="F99" s="1">
        <v>22770</v>
      </c>
    </row>
    <row r="100" spans="1:7" x14ac:dyDescent="0.25">
      <c r="A100" s="1" t="s">
        <v>74</v>
      </c>
      <c r="B100" s="1">
        <v>30000</v>
      </c>
      <c r="C100" s="1">
        <v>2015</v>
      </c>
      <c r="D100" s="1" t="s">
        <v>8</v>
      </c>
      <c r="E100" s="1" t="s">
        <v>9</v>
      </c>
      <c r="F100" s="1">
        <v>30000</v>
      </c>
    </row>
    <row r="101" spans="1:7" x14ac:dyDescent="0.25">
      <c r="A101" s="1" t="s">
        <v>54</v>
      </c>
      <c r="B101" s="1">
        <v>24999</v>
      </c>
      <c r="C101" s="1">
        <v>2012</v>
      </c>
      <c r="D101" s="1" t="s">
        <v>8</v>
      </c>
      <c r="E101" s="1" t="s">
        <v>14</v>
      </c>
      <c r="F101" s="1">
        <v>35000</v>
      </c>
      <c r="G101" s="1">
        <v>42859</v>
      </c>
    </row>
    <row r="102" spans="1:7" x14ac:dyDescent="0.25">
      <c r="A102" s="1" t="s">
        <v>70</v>
      </c>
      <c r="B102" s="1">
        <v>160000</v>
      </c>
      <c r="C102" s="1">
        <v>2019</v>
      </c>
      <c r="D102" s="1" t="s">
        <v>8</v>
      </c>
      <c r="E102" s="1" t="s">
        <v>9</v>
      </c>
      <c r="F102" s="1">
        <v>6330</v>
      </c>
    </row>
    <row r="103" spans="1:7" x14ac:dyDescent="0.25">
      <c r="A103" s="1" t="s">
        <v>7</v>
      </c>
      <c r="B103" s="1">
        <v>175000</v>
      </c>
      <c r="C103" s="1">
        <v>2020</v>
      </c>
      <c r="D103" s="1" t="s">
        <v>8</v>
      </c>
      <c r="E103" s="1" t="s">
        <v>9</v>
      </c>
      <c r="F103" s="1">
        <v>500</v>
      </c>
    </row>
    <row r="104" spans="1:7" x14ac:dyDescent="0.25">
      <c r="A104" s="1" t="s">
        <v>59</v>
      </c>
      <c r="B104" s="1">
        <v>40000</v>
      </c>
      <c r="C104" s="1">
        <v>2013</v>
      </c>
      <c r="D104" s="1" t="s">
        <v>8</v>
      </c>
      <c r="E104" s="1" t="s">
        <v>9</v>
      </c>
      <c r="F104" s="1">
        <v>43400</v>
      </c>
    </row>
    <row r="105" spans="1:7" x14ac:dyDescent="0.25">
      <c r="A105" s="1" t="s">
        <v>85</v>
      </c>
      <c r="B105" s="1">
        <v>85000</v>
      </c>
      <c r="C105" s="1">
        <v>2018</v>
      </c>
      <c r="D105" s="1" t="s">
        <v>8</v>
      </c>
      <c r="E105" s="1" t="s">
        <v>9</v>
      </c>
      <c r="F105" s="1">
        <v>7004</v>
      </c>
    </row>
    <row r="106" spans="1:7" x14ac:dyDescent="0.25">
      <c r="A106" s="1" t="s">
        <v>86</v>
      </c>
      <c r="B106" s="1">
        <v>150000</v>
      </c>
      <c r="C106" s="1">
        <v>2017</v>
      </c>
      <c r="D106" s="1" t="s">
        <v>8</v>
      </c>
      <c r="E106" s="1" t="s">
        <v>9</v>
      </c>
      <c r="F106" s="1">
        <v>16500</v>
      </c>
      <c r="G106" s="1">
        <v>181445</v>
      </c>
    </row>
    <row r="107" spans="1:7" x14ac:dyDescent="0.25">
      <c r="A107" s="1" t="s">
        <v>87</v>
      </c>
      <c r="B107" s="1">
        <v>80000</v>
      </c>
      <c r="C107" s="1">
        <v>2018</v>
      </c>
      <c r="D107" s="1" t="s">
        <v>8</v>
      </c>
      <c r="E107" s="1" t="s">
        <v>9</v>
      </c>
      <c r="F107" s="1">
        <v>12500</v>
      </c>
    </row>
    <row r="108" spans="1:7" x14ac:dyDescent="0.25">
      <c r="A108" s="1" t="s">
        <v>88</v>
      </c>
      <c r="B108" s="1">
        <v>95000</v>
      </c>
      <c r="C108" s="1">
        <v>2018</v>
      </c>
      <c r="D108" s="1" t="s">
        <v>8</v>
      </c>
      <c r="E108" s="1" t="s">
        <v>9</v>
      </c>
      <c r="F108" s="1">
        <v>9600</v>
      </c>
    </row>
    <row r="109" spans="1:7" x14ac:dyDescent="0.25">
      <c r="A109" s="1" t="s">
        <v>89</v>
      </c>
      <c r="B109" s="1">
        <v>42000</v>
      </c>
      <c r="C109" s="1">
        <v>2016</v>
      </c>
      <c r="D109" s="1" t="s">
        <v>8</v>
      </c>
      <c r="E109" s="1" t="s">
        <v>9</v>
      </c>
      <c r="F109" s="1">
        <v>35000</v>
      </c>
      <c r="G109" s="1">
        <v>65626</v>
      </c>
    </row>
    <row r="110" spans="1:7" x14ac:dyDescent="0.25">
      <c r="A110" s="1" t="s">
        <v>90</v>
      </c>
      <c r="B110" s="1">
        <v>40000</v>
      </c>
      <c r="C110" s="1">
        <v>2019</v>
      </c>
      <c r="D110" s="1" t="s">
        <v>8</v>
      </c>
      <c r="E110" s="1" t="s">
        <v>9</v>
      </c>
      <c r="F110" s="1">
        <v>11000</v>
      </c>
    </row>
    <row r="111" spans="1:7" x14ac:dyDescent="0.25">
      <c r="A111" s="1" t="s">
        <v>51</v>
      </c>
      <c r="B111" s="1">
        <v>50000</v>
      </c>
      <c r="C111" s="1">
        <v>2015</v>
      </c>
      <c r="D111" s="1" t="s">
        <v>8</v>
      </c>
      <c r="E111" s="1" t="s">
        <v>9</v>
      </c>
      <c r="F111" s="1">
        <v>20000</v>
      </c>
      <c r="G111" s="1">
        <v>84042</v>
      </c>
    </row>
    <row r="112" spans="1:7" x14ac:dyDescent="0.25">
      <c r="A112" s="1" t="s">
        <v>91</v>
      </c>
      <c r="B112" s="1">
        <v>40000</v>
      </c>
      <c r="C112" s="1">
        <v>2018</v>
      </c>
      <c r="D112" s="1" t="s">
        <v>8</v>
      </c>
      <c r="E112" s="1" t="s">
        <v>9</v>
      </c>
      <c r="F112" s="1">
        <v>13000</v>
      </c>
    </row>
    <row r="113" spans="1:7" x14ac:dyDescent="0.25">
      <c r="A113" s="1" t="s">
        <v>92</v>
      </c>
      <c r="B113" s="1">
        <v>75000</v>
      </c>
      <c r="C113" s="1">
        <v>2019</v>
      </c>
      <c r="D113" s="1" t="s">
        <v>8</v>
      </c>
      <c r="E113" s="1" t="s">
        <v>9</v>
      </c>
      <c r="F113" s="1">
        <v>3500</v>
      </c>
    </row>
    <row r="114" spans="1:7" x14ac:dyDescent="0.25">
      <c r="A114" s="1" t="s">
        <v>28</v>
      </c>
      <c r="B114" s="1">
        <v>120000</v>
      </c>
      <c r="C114" s="1">
        <v>2017</v>
      </c>
      <c r="D114" s="1" t="s">
        <v>8</v>
      </c>
      <c r="E114" s="1" t="s">
        <v>9</v>
      </c>
      <c r="F114" s="1">
        <v>9000</v>
      </c>
      <c r="G114" s="1">
        <v>132680</v>
      </c>
    </row>
    <row r="115" spans="1:7" x14ac:dyDescent="0.25">
      <c r="A115" s="1" t="s">
        <v>26</v>
      </c>
      <c r="B115" s="1">
        <v>30000</v>
      </c>
      <c r="C115" s="1">
        <v>2008</v>
      </c>
      <c r="D115" s="1" t="s">
        <v>8</v>
      </c>
      <c r="E115" s="1" t="s">
        <v>9</v>
      </c>
      <c r="F115" s="1">
        <v>7500</v>
      </c>
    </row>
    <row r="116" spans="1:7" x14ac:dyDescent="0.25">
      <c r="A116" s="1" t="s">
        <v>93</v>
      </c>
      <c r="B116" s="1">
        <v>17500</v>
      </c>
      <c r="C116" s="1">
        <v>2013</v>
      </c>
      <c r="D116" s="1" t="s">
        <v>8</v>
      </c>
      <c r="E116" s="1" t="s">
        <v>9</v>
      </c>
      <c r="F116" s="1">
        <v>38000</v>
      </c>
      <c r="G116" s="1">
        <v>58438</v>
      </c>
    </row>
    <row r="117" spans="1:7" x14ac:dyDescent="0.25">
      <c r="A117" s="1" t="s">
        <v>58</v>
      </c>
      <c r="B117" s="1">
        <v>7500</v>
      </c>
      <c r="C117" s="1">
        <v>2004</v>
      </c>
      <c r="D117" s="1" t="s">
        <v>8</v>
      </c>
      <c r="E117" s="1" t="s">
        <v>9</v>
      </c>
      <c r="F117" s="1">
        <v>120000</v>
      </c>
    </row>
    <row r="118" spans="1:7" x14ac:dyDescent="0.25">
      <c r="A118" s="1" t="s">
        <v>94</v>
      </c>
      <c r="B118" s="1">
        <v>57000</v>
      </c>
      <c r="C118" s="1">
        <v>2018</v>
      </c>
      <c r="D118" s="1" t="s">
        <v>8</v>
      </c>
      <c r="E118" s="1" t="s">
        <v>9</v>
      </c>
      <c r="F118" s="1">
        <v>6465</v>
      </c>
      <c r="G118" s="1">
        <v>61118</v>
      </c>
    </row>
    <row r="119" spans="1:7" x14ac:dyDescent="0.25">
      <c r="A119" s="1" t="s">
        <v>95</v>
      </c>
      <c r="B119" s="1">
        <v>80000</v>
      </c>
      <c r="C119" s="1">
        <v>2018</v>
      </c>
      <c r="D119" s="1" t="s">
        <v>8</v>
      </c>
      <c r="E119" s="1" t="s">
        <v>9</v>
      </c>
      <c r="F119" s="1">
        <v>18803</v>
      </c>
    </row>
    <row r="120" spans="1:7" x14ac:dyDescent="0.25">
      <c r="A120" s="1" t="s">
        <v>66</v>
      </c>
      <c r="B120" s="1">
        <v>18000</v>
      </c>
      <c r="C120" s="1">
        <v>2010</v>
      </c>
      <c r="D120" s="1" t="s">
        <v>8</v>
      </c>
      <c r="E120" s="1" t="s">
        <v>9</v>
      </c>
      <c r="F120" s="1">
        <v>20000</v>
      </c>
    </row>
    <row r="121" spans="1:7" x14ac:dyDescent="0.25">
      <c r="A121" s="1" t="s">
        <v>96</v>
      </c>
      <c r="B121" s="1">
        <v>25000</v>
      </c>
      <c r="C121" s="1">
        <v>2013</v>
      </c>
      <c r="D121" s="1" t="s">
        <v>8</v>
      </c>
      <c r="E121" s="1" t="s">
        <v>9</v>
      </c>
      <c r="F121" s="1">
        <v>24000</v>
      </c>
      <c r="G121" s="1">
        <v>75936</v>
      </c>
    </row>
    <row r="122" spans="1:7" x14ac:dyDescent="0.25">
      <c r="A122" s="1" t="s">
        <v>33</v>
      </c>
      <c r="B122" s="1">
        <v>83900</v>
      </c>
      <c r="C122" s="1">
        <v>2014</v>
      </c>
      <c r="D122" s="1" t="s">
        <v>8</v>
      </c>
      <c r="E122" s="1" t="s">
        <v>14</v>
      </c>
      <c r="F122" s="1">
        <v>22000</v>
      </c>
    </row>
    <row r="123" spans="1:7" x14ac:dyDescent="0.25">
      <c r="A123" s="1" t="s">
        <v>97</v>
      </c>
      <c r="B123" s="1">
        <v>160000</v>
      </c>
      <c r="C123" s="1">
        <v>2018</v>
      </c>
      <c r="D123" s="1" t="s">
        <v>8</v>
      </c>
      <c r="E123" s="1" t="s">
        <v>9</v>
      </c>
      <c r="F123" s="1">
        <v>7000</v>
      </c>
      <c r="G123" s="1">
        <v>180525</v>
      </c>
    </row>
    <row r="124" spans="1:7" x14ac:dyDescent="0.25">
      <c r="A124" s="1" t="s">
        <v>11</v>
      </c>
      <c r="B124" s="1">
        <v>135000</v>
      </c>
      <c r="C124" s="1">
        <v>2018</v>
      </c>
      <c r="D124" s="1" t="s">
        <v>8</v>
      </c>
      <c r="E124" s="1" t="s">
        <v>9</v>
      </c>
      <c r="F124" s="1">
        <v>6100</v>
      </c>
      <c r="G124" s="1">
        <v>148114</v>
      </c>
    </row>
    <row r="125" spans="1:7" x14ac:dyDescent="0.25">
      <c r="A125" s="1" t="s">
        <v>16</v>
      </c>
      <c r="B125" s="1">
        <v>55000</v>
      </c>
      <c r="C125" s="1">
        <v>2017</v>
      </c>
      <c r="D125" s="1" t="s">
        <v>8</v>
      </c>
      <c r="E125" s="1" t="s">
        <v>9</v>
      </c>
      <c r="F125" s="1">
        <v>14000</v>
      </c>
      <c r="G125" s="1">
        <v>87543</v>
      </c>
    </row>
    <row r="126" spans="1:7" x14ac:dyDescent="0.25">
      <c r="A126" s="1" t="s">
        <v>98</v>
      </c>
      <c r="B126" s="1">
        <v>50000</v>
      </c>
      <c r="C126" s="1">
        <v>2017</v>
      </c>
      <c r="D126" s="1" t="s">
        <v>8</v>
      </c>
      <c r="E126" s="1" t="s">
        <v>9</v>
      </c>
      <c r="F126" s="1">
        <v>23000</v>
      </c>
    </row>
    <row r="127" spans="1:7" x14ac:dyDescent="0.25">
      <c r="A127" s="1" t="s">
        <v>54</v>
      </c>
      <c r="B127" s="1">
        <v>20000</v>
      </c>
      <c r="C127" s="1">
        <v>2012</v>
      </c>
      <c r="D127" s="1" t="s">
        <v>8</v>
      </c>
      <c r="E127" s="1" t="s">
        <v>9</v>
      </c>
      <c r="F127" s="1">
        <v>85000</v>
      </c>
      <c r="G127" s="1">
        <v>42859</v>
      </c>
    </row>
    <row r="128" spans="1:7" x14ac:dyDescent="0.25">
      <c r="A128" s="1" t="s">
        <v>18</v>
      </c>
      <c r="B128" s="1">
        <v>25000</v>
      </c>
      <c r="C128" s="1">
        <v>2010</v>
      </c>
      <c r="D128" s="1" t="s">
        <v>8</v>
      </c>
      <c r="E128" s="1" t="s">
        <v>9</v>
      </c>
      <c r="F128" s="1">
        <v>40000</v>
      </c>
    </row>
    <row r="129" spans="1:7" x14ac:dyDescent="0.25">
      <c r="A129" s="1" t="s">
        <v>7</v>
      </c>
      <c r="B129" s="1">
        <v>125000</v>
      </c>
      <c r="C129" s="1">
        <v>2017</v>
      </c>
      <c r="D129" s="1" t="s">
        <v>8</v>
      </c>
      <c r="E129" s="1" t="s">
        <v>9</v>
      </c>
      <c r="F129" s="1">
        <v>18000</v>
      </c>
    </row>
    <row r="130" spans="1:7" x14ac:dyDescent="0.25">
      <c r="A130" s="1" t="s">
        <v>44</v>
      </c>
      <c r="B130" s="1">
        <v>55000</v>
      </c>
      <c r="C130" s="1">
        <v>2019</v>
      </c>
      <c r="D130" s="1" t="s">
        <v>8</v>
      </c>
      <c r="E130" s="1" t="s">
        <v>9</v>
      </c>
      <c r="F130" s="1">
        <v>10000</v>
      </c>
      <c r="G130" s="1">
        <v>57557</v>
      </c>
    </row>
    <row r="131" spans="1:7" x14ac:dyDescent="0.25">
      <c r="A131" s="1" t="s">
        <v>99</v>
      </c>
      <c r="B131" s="1">
        <v>50000</v>
      </c>
      <c r="C131" s="1">
        <v>2016</v>
      </c>
      <c r="D131" s="1" t="s">
        <v>8</v>
      </c>
      <c r="E131" s="1" t="s">
        <v>9</v>
      </c>
      <c r="F131" s="1">
        <v>40000</v>
      </c>
      <c r="G131" s="1">
        <v>80435</v>
      </c>
    </row>
    <row r="132" spans="1:7" x14ac:dyDescent="0.25">
      <c r="A132" s="1" t="s">
        <v>100</v>
      </c>
      <c r="B132" s="1">
        <v>299000</v>
      </c>
      <c r="C132" s="1">
        <v>2019</v>
      </c>
      <c r="D132" s="1" t="s">
        <v>8</v>
      </c>
      <c r="E132" s="1" t="s">
        <v>9</v>
      </c>
      <c r="F132" s="1">
        <v>1500</v>
      </c>
    </row>
    <row r="133" spans="1:7" x14ac:dyDescent="0.25">
      <c r="A133" s="1" t="s">
        <v>62</v>
      </c>
      <c r="B133" s="1">
        <v>60000</v>
      </c>
      <c r="C133" s="1">
        <v>2015</v>
      </c>
      <c r="D133" s="1" t="s">
        <v>8</v>
      </c>
      <c r="E133" s="1" t="s">
        <v>9</v>
      </c>
      <c r="F133" s="1">
        <v>30000</v>
      </c>
      <c r="G133" s="1">
        <v>54605</v>
      </c>
    </row>
    <row r="134" spans="1:7" x14ac:dyDescent="0.25">
      <c r="A134" s="1" t="s">
        <v>62</v>
      </c>
      <c r="B134" s="1">
        <v>40000</v>
      </c>
      <c r="C134" s="1">
        <v>2015</v>
      </c>
      <c r="D134" s="1" t="s">
        <v>8</v>
      </c>
      <c r="E134" s="1" t="s">
        <v>9</v>
      </c>
      <c r="F134" s="1">
        <v>3000</v>
      </c>
      <c r="G134" s="1">
        <v>54605</v>
      </c>
    </row>
    <row r="135" spans="1:7" x14ac:dyDescent="0.25">
      <c r="A135" s="1" t="s">
        <v>101</v>
      </c>
      <c r="B135" s="1">
        <v>15000</v>
      </c>
      <c r="C135" s="1">
        <v>2008</v>
      </c>
      <c r="D135" s="1" t="s">
        <v>8</v>
      </c>
      <c r="E135" s="1" t="s">
        <v>9</v>
      </c>
      <c r="F135" s="1">
        <v>55000</v>
      </c>
      <c r="G135" s="1">
        <v>85011</v>
      </c>
    </row>
    <row r="136" spans="1:7" x14ac:dyDescent="0.25">
      <c r="A136" s="1" t="s">
        <v>102</v>
      </c>
      <c r="B136" s="1">
        <v>750000</v>
      </c>
      <c r="C136" s="1">
        <v>2013</v>
      </c>
      <c r="D136" s="1" t="s">
        <v>8</v>
      </c>
      <c r="E136" s="1" t="s">
        <v>14</v>
      </c>
      <c r="F136" s="1">
        <v>12000</v>
      </c>
      <c r="G136" s="1">
        <v>1278000</v>
      </c>
    </row>
    <row r="137" spans="1:7" x14ac:dyDescent="0.25">
      <c r="A137" s="1" t="s">
        <v>18</v>
      </c>
      <c r="B137" s="1">
        <v>20000</v>
      </c>
      <c r="C137" s="1">
        <v>2007</v>
      </c>
      <c r="D137" s="1" t="s">
        <v>8</v>
      </c>
      <c r="E137" s="1" t="s">
        <v>9</v>
      </c>
      <c r="F137" s="1">
        <v>90000</v>
      </c>
    </row>
    <row r="138" spans="1:7" x14ac:dyDescent="0.25">
      <c r="A138" s="1" t="s">
        <v>11</v>
      </c>
      <c r="B138" s="1">
        <v>190000</v>
      </c>
      <c r="C138" s="1">
        <v>2020</v>
      </c>
      <c r="D138" s="1" t="s">
        <v>8</v>
      </c>
      <c r="E138" s="1" t="s">
        <v>9</v>
      </c>
      <c r="F138" s="1">
        <v>500</v>
      </c>
      <c r="G138" s="1">
        <v>155740</v>
      </c>
    </row>
    <row r="139" spans="1:7" x14ac:dyDescent="0.25">
      <c r="A139" s="1" t="s">
        <v>103</v>
      </c>
      <c r="B139" s="1">
        <v>130000</v>
      </c>
      <c r="C139" s="1">
        <v>2015</v>
      </c>
      <c r="D139" s="1" t="s">
        <v>8</v>
      </c>
      <c r="E139" s="1" t="s">
        <v>9</v>
      </c>
      <c r="F139" s="1">
        <v>50000</v>
      </c>
      <c r="G139" s="1">
        <v>202127</v>
      </c>
    </row>
    <row r="140" spans="1:7" x14ac:dyDescent="0.25">
      <c r="A140" s="1" t="s">
        <v>16</v>
      </c>
      <c r="B140" s="1">
        <v>54786</v>
      </c>
      <c r="C140" s="1">
        <v>2016</v>
      </c>
      <c r="D140" s="1" t="s">
        <v>8</v>
      </c>
      <c r="E140" s="1" t="s">
        <v>9</v>
      </c>
      <c r="F140" s="1">
        <v>25000</v>
      </c>
      <c r="G140" s="1">
        <v>88161</v>
      </c>
    </row>
    <row r="141" spans="1:7" x14ac:dyDescent="0.25">
      <c r="A141" s="1" t="s">
        <v>104</v>
      </c>
      <c r="B141" s="1">
        <v>72000</v>
      </c>
      <c r="C141" s="1">
        <v>2013</v>
      </c>
      <c r="D141" s="1" t="s">
        <v>8</v>
      </c>
      <c r="E141" s="1" t="s">
        <v>9</v>
      </c>
      <c r="F141" s="1">
        <v>36500</v>
      </c>
    </row>
    <row r="142" spans="1:7" x14ac:dyDescent="0.25">
      <c r="A142" s="1" t="s">
        <v>105</v>
      </c>
      <c r="B142" s="1">
        <v>35000</v>
      </c>
      <c r="C142" s="1">
        <v>2013</v>
      </c>
      <c r="D142" s="1" t="s">
        <v>8</v>
      </c>
      <c r="E142" s="1" t="s">
        <v>9</v>
      </c>
      <c r="F142" s="1">
        <v>26000</v>
      </c>
      <c r="G142" s="1">
        <v>86744</v>
      </c>
    </row>
    <row r="143" spans="1:7" x14ac:dyDescent="0.25">
      <c r="A143" s="1" t="s">
        <v>39</v>
      </c>
      <c r="B143" s="1">
        <v>45000</v>
      </c>
      <c r="C143" s="1">
        <v>2017</v>
      </c>
      <c r="D143" s="1" t="s">
        <v>8</v>
      </c>
      <c r="E143" s="1" t="s">
        <v>9</v>
      </c>
      <c r="F143" s="1">
        <v>18000</v>
      </c>
      <c r="G143" s="1">
        <v>61600</v>
      </c>
    </row>
    <row r="144" spans="1:7" x14ac:dyDescent="0.25">
      <c r="A144" s="1" t="s">
        <v>7</v>
      </c>
      <c r="B144" s="1">
        <v>85000</v>
      </c>
      <c r="C144" s="1">
        <v>2013</v>
      </c>
      <c r="D144" s="1" t="s">
        <v>8</v>
      </c>
      <c r="E144" s="1" t="s">
        <v>9</v>
      </c>
      <c r="F144" s="1">
        <v>49000</v>
      </c>
    </row>
    <row r="145" spans="1:7" x14ac:dyDescent="0.25">
      <c r="A145" s="1" t="s">
        <v>106</v>
      </c>
      <c r="B145" s="1">
        <v>100000</v>
      </c>
      <c r="C145" s="1">
        <v>2013</v>
      </c>
      <c r="D145" s="1" t="s">
        <v>8</v>
      </c>
      <c r="E145" s="1" t="s">
        <v>9</v>
      </c>
      <c r="F145" s="1">
        <v>18000</v>
      </c>
      <c r="G145" s="1">
        <v>156304</v>
      </c>
    </row>
    <row r="146" spans="1:7" x14ac:dyDescent="0.25">
      <c r="A146" s="1" t="s">
        <v>47</v>
      </c>
      <c r="B146" s="1">
        <v>138000</v>
      </c>
      <c r="C146" s="1">
        <v>2017</v>
      </c>
      <c r="D146" s="1" t="s">
        <v>8</v>
      </c>
      <c r="E146" s="1" t="s">
        <v>9</v>
      </c>
      <c r="F146" s="1">
        <v>15000</v>
      </c>
    </row>
    <row r="147" spans="1:7" x14ac:dyDescent="0.25">
      <c r="A147" s="1" t="s">
        <v>70</v>
      </c>
      <c r="B147" s="1">
        <v>150000</v>
      </c>
      <c r="C147" s="1">
        <v>2018</v>
      </c>
      <c r="D147" s="1" t="s">
        <v>8</v>
      </c>
      <c r="E147" s="1" t="s">
        <v>9</v>
      </c>
      <c r="F147" s="1">
        <v>8500</v>
      </c>
    </row>
    <row r="148" spans="1:7" x14ac:dyDescent="0.25">
      <c r="A148" s="1" t="s">
        <v>107</v>
      </c>
      <c r="B148" s="1">
        <v>180000</v>
      </c>
      <c r="C148" s="1">
        <v>2017</v>
      </c>
      <c r="D148" s="1" t="s">
        <v>8</v>
      </c>
      <c r="E148" s="1" t="s">
        <v>9</v>
      </c>
      <c r="F148" s="1">
        <v>3775</v>
      </c>
    </row>
    <row r="149" spans="1:7" x14ac:dyDescent="0.25">
      <c r="A149" s="1" t="s">
        <v>33</v>
      </c>
      <c r="B149" s="1">
        <v>100000</v>
      </c>
      <c r="C149" s="1">
        <v>2015</v>
      </c>
      <c r="D149" s="1" t="s">
        <v>8</v>
      </c>
      <c r="E149" s="1" t="s">
        <v>9</v>
      </c>
      <c r="F149" s="1">
        <v>14500</v>
      </c>
    </row>
    <row r="150" spans="1:7" x14ac:dyDescent="0.25">
      <c r="A150" s="1" t="s">
        <v>63</v>
      </c>
      <c r="B150" s="1">
        <v>20000</v>
      </c>
      <c r="C150" s="1">
        <v>2010</v>
      </c>
      <c r="D150" s="1" t="s">
        <v>8</v>
      </c>
      <c r="E150" s="1" t="s">
        <v>9</v>
      </c>
      <c r="F150" s="1">
        <v>35000</v>
      </c>
      <c r="G150" s="1">
        <v>78513</v>
      </c>
    </row>
    <row r="151" spans="1:7" x14ac:dyDescent="0.25">
      <c r="A151" s="1" t="s">
        <v>49</v>
      </c>
      <c r="B151" s="1">
        <v>170000</v>
      </c>
      <c r="C151" s="1">
        <v>2017</v>
      </c>
      <c r="D151" s="1" t="s">
        <v>8</v>
      </c>
      <c r="E151" s="1" t="s">
        <v>9</v>
      </c>
      <c r="F151" s="1">
        <v>14000</v>
      </c>
    </row>
    <row r="152" spans="1:7" x14ac:dyDescent="0.25">
      <c r="A152" s="1" t="s">
        <v>108</v>
      </c>
      <c r="B152" s="1">
        <v>60000</v>
      </c>
      <c r="C152" s="1">
        <v>2016</v>
      </c>
      <c r="D152" s="1" t="s">
        <v>8</v>
      </c>
      <c r="E152" s="1" t="s">
        <v>9</v>
      </c>
      <c r="F152" s="1">
        <v>16000</v>
      </c>
      <c r="G152" s="1">
        <v>84246</v>
      </c>
    </row>
    <row r="153" spans="1:7" x14ac:dyDescent="0.25">
      <c r="A153" s="1" t="s">
        <v>60</v>
      </c>
      <c r="B153" s="1">
        <v>123000</v>
      </c>
      <c r="C153" s="1">
        <v>2016</v>
      </c>
      <c r="D153" s="1" t="s">
        <v>8</v>
      </c>
      <c r="E153" s="1" t="s">
        <v>9</v>
      </c>
      <c r="F153" s="1">
        <v>7000</v>
      </c>
    </row>
    <row r="154" spans="1:7" x14ac:dyDescent="0.25">
      <c r="A154" s="1" t="s">
        <v>109</v>
      </c>
      <c r="B154" s="1">
        <v>60000</v>
      </c>
      <c r="C154" s="1">
        <v>2017</v>
      </c>
      <c r="D154" s="1" t="s">
        <v>8</v>
      </c>
      <c r="E154" s="1" t="s">
        <v>9</v>
      </c>
      <c r="F154" s="1">
        <v>4000</v>
      </c>
    </row>
    <row r="155" spans="1:7" x14ac:dyDescent="0.25">
      <c r="A155" s="1" t="s">
        <v>88</v>
      </c>
      <c r="B155" s="1">
        <v>100000</v>
      </c>
      <c r="C155" s="1">
        <v>2017</v>
      </c>
      <c r="D155" s="1" t="s">
        <v>8</v>
      </c>
      <c r="E155" s="1" t="s">
        <v>9</v>
      </c>
      <c r="F155" s="1">
        <v>45000</v>
      </c>
    </row>
    <row r="156" spans="1:7" x14ac:dyDescent="0.25">
      <c r="A156" s="1" t="s">
        <v>41</v>
      </c>
      <c r="B156" s="1">
        <v>22000</v>
      </c>
      <c r="C156" s="1">
        <v>2014</v>
      </c>
      <c r="D156" s="1" t="s">
        <v>8</v>
      </c>
      <c r="E156" s="1" t="s">
        <v>9</v>
      </c>
      <c r="F156" s="1">
        <v>99000</v>
      </c>
      <c r="G156" s="1">
        <v>78350</v>
      </c>
    </row>
    <row r="157" spans="1:7" x14ac:dyDescent="0.25">
      <c r="A157" s="1" t="s">
        <v>80</v>
      </c>
      <c r="B157" s="1">
        <v>30000</v>
      </c>
      <c r="C157" s="1">
        <v>2014</v>
      </c>
      <c r="D157" s="1" t="s">
        <v>8</v>
      </c>
      <c r="E157" s="1" t="s">
        <v>9</v>
      </c>
      <c r="F157" s="1">
        <v>52000</v>
      </c>
      <c r="G157" s="1">
        <v>50267</v>
      </c>
    </row>
    <row r="158" spans="1:7" x14ac:dyDescent="0.25">
      <c r="A158" s="1" t="s">
        <v>19</v>
      </c>
      <c r="B158" s="1">
        <v>28000</v>
      </c>
      <c r="C158" s="1">
        <v>2013</v>
      </c>
      <c r="D158" s="1" t="s">
        <v>8</v>
      </c>
      <c r="E158" s="1" t="s">
        <v>9</v>
      </c>
      <c r="F158" s="1">
        <v>45000</v>
      </c>
      <c r="G158" s="1">
        <v>60122</v>
      </c>
    </row>
    <row r="159" spans="1:7" x14ac:dyDescent="0.25">
      <c r="A159" s="1" t="s">
        <v>59</v>
      </c>
      <c r="B159" s="1">
        <v>50000</v>
      </c>
      <c r="C159" s="1">
        <v>2007</v>
      </c>
      <c r="D159" s="1" t="s">
        <v>8</v>
      </c>
      <c r="E159" s="1" t="s">
        <v>9</v>
      </c>
      <c r="F159" s="1">
        <v>52000</v>
      </c>
    </row>
    <row r="160" spans="1:7" x14ac:dyDescent="0.25">
      <c r="A160" s="1" t="s">
        <v>110</v>
      </c>
      <c r="B160" s="1">
        <v>40000</v>
      </c>
      <c r="C160" s="1">
        <v>2017</v>
      </c>
      <c r="D160" s="1" t="s">
        <v>8</v>
      </c>
      <c r="E160" s="1" t="s">
        <v>9</v>
      </c>
      <c r="F160" s="1">
        <v>27000</v>
      </c>
      <c r="G160" s="1">
        <v>49521</v>
      </c>
    </row>
    <row r="161" spans="1:7" x14ac:dyDescent="0.25">
      <c r="A161" s="1" t="s">
        <v>91</v>
      </c>
      <c r="B161" s="1">
        <v>43000</v>
      </c>
      <c r="C161" s="1">
        <v>2018</v>
      </c>
      <c r="D161" s="1" t="s">
        <v>8</v>
      </c>
      <c r="E161" s="1" t="s">
        <v>9</v>
      </c>
      <c r="F161" s="1">
        <v>60000</v>
      </c>
    </row>
    <row r="162" spans="1:7" x14ac:dyDescent="0.25">
      <c r="A162" s="1" t="s">
        <v>109</v>
      </c>
      <c r="B162" s="1">
        <v>40000</v>
      </c>
      <c r="C162" s="1">
        <v>2015</v>
      </c>
      <c r="D162" s="1" t="s">
        <v>8</v>
      </c>
      <c r="E162" s="1" t="s">
        <v>9</v>
      </c>
      <c r="F162" s="1">
        <v>2300</v>
      </c>
    </row>
    <row r="163" spans="1:7" x14ac:dyDescent="0.25">
      <c r="A163" s="1" t="s">
        <v>86</v>
      </c>
      <c r="B163" s="1">
        <v>100000</v>
      </c>
      <c r="C163" s="1">
        <v>2012</v>
      </c>
      <c r="D163" s="1" t="s">
        <v>8</v>
      </c>
      <c r="E163" s="1" t="s">
        <v>9</v>
      </c>
      <c r="F163" s="1">
        <v>15000</v>
      </c>
      <c r="G163" s="1">
        <v>181445</v>
      </c>
    </row>
    <row r="164" spans="1:7" x14ac:dyDescent="0.25">
      <c r="A164" s="1" t="s">
        <v>91</v>
      </c>
      <c r="B164" s="1">
        <v>30000</v>
      </c>
      <c r="C164" s="1">
        <v>2016</v>
      </c>
      <c r="D164" s="1" t="s">
        <v>8</v>
      </c>
      <c r="E164" s="1" t="s">
        <v>9</v>
      </c>
      <c r="F164" s="1">
        <v>50000</v>
      </c>
    </row>
    <row r="165" spans="1:7" x14ac:dyDescent="0.25">
      <c r="A165" s="1" t="s">
        <v>111</v>
      </c>
      <c r="B165" s="1">
        <v>130000</v>
      </c>
      <c r="C165" s="1">
        <v>2017</v>
      </c>
      <c r="D165" s="1" t="s">
        <v>8</v>
      </c>
      <c r="E165" s="1" t="s">
        <v>9</v>
      </c>
      <c r="F165" s="1">
        <v>27000</v>
      </c>
    </row>
    <row r="166" spans="1:7" x14ac:dyDescent="0.25">
      <c r="A166" s="1" t="s">
        <v>16</v>
      </c>
      <c r="B166" s="1">
        <v>48000</v>
      </c>
      <c r="C166" s="1">
        <v>2016</v>
      </c>
      <c r="D166" s="1" t="s">
        <v>8</v>
      </c>
      <c r="E166" s="1" t="s">
        <v>14</v>
      </c>
      <c r="F166" s="1">
        <v>25000</v>
      </c>
      <c r="G166" s="1">
        <v>88161</v>
      </c>
    </row>
    <row r="167" spans="1:7" x14ac:dyDescent="0.25">
      <c r="A167" s="1" t="s">
        <v>112</v>
      </c>
      <c r="B167" s="1">
        <v>32000</v>
      </c>
      <c r="C167" s="1">
        <v>2017</v>
      </c>
      <c r="D167" s="1" t="s">
        <v>8</v>
      </c>
      <c r="E167" s="1" t="s">
        <v>9</v>
      </c>
      <c r="F167" s="1">
        <v>40000</v>
      </c>
    </row>
    <row r="168" spans="1:7" x14ac:dyDescent="0.25">
      <c r="A168" s="1" t="s">
        <v>113</v>
      </c>
      <c r="B168" s="1">
        <v>23000</v>
      </c>
      <c r="C168" s="1">
        <v>2010</v>
      </c>
      <c r="D168" s="1" t="s">
        <v>8</v>
      </c>
      <c r="E168" s="1" t="s">
        <v>9</v>
      </c>
      <c r="F168" s="1">
        <v>32000</v>
      </c>
    </row>
    <row r="169" spans="1:7" x14ac:dyDescent="0.25">
      <c r="A169" s="1" t="s">
        <v>114</v>
      </c>
      <c r="B169" s="1">
        <v>20000</v>
      </c>
      <c r="C169" s="1">
        <v>2010</v>
      </c>
      <c r="D169" s="1" t="s">
        <v>8</v>
      </c>
      <c r="E169" s="1" t="s">
        <v>14</v>
      </c>
      <c r="F169" s="1">
        <v>50000</v>
      </c>
      <c r="G169" s="1">
        <v>64589</v>
      </c>
    </row>
    <row r="170" spans="1:7" x14ac:dyDescent="0.25">
      <c r="A170" s="1" t="s">
        <v>7</v>
      </c>
      <c r="B170" s="1">
        <v>125000</v>
      </c>
      <c r="C170" s="1">
        <v>2017</v>
      </c>
      <c r="D170" s="1" t="s">
        <v>8</v>
      </c>
      <c r="E170" s="1" t="s">
        <v>9</v>
      </c>
      <c r="F170" s="1">
        <v>36000</v>
      </c>
    </row>
    <row r="171" spans="1:7" x14ac:dyDescent="0.25">
      <c r="A171" s="1" t="s">
        <v>30</v>
      </c>
      <c r="B171" s="1">
        <v>23000</v>
      </c>
      <c r="C171" s="1">
        <v>2016</v>
      </c>
      <c r="D171" s="1" t="s">
        <v>8</v>
      </c>
      <c r="E171" s="1" t="s">
        <v>9</v>
      </c>
      <c r="F171" s="1">
        <v>17450</v>
      </c>
      <c r="G171" s="1">
        <v>44389</v>
      </c>
    </row>
    <row r="172" spans="1:7" x14ac:dyDescent="0.25">
      <c r="A172" s="1" t="s">
        <v>19</v>
      </c>
      <c r="B172" s="1">
        <v>15000</v>
      </c>
      <c r="C172" s="1">
        <v>2011</v>
      </c>
      <c r="D172" s="1" t="s">
        <v>8</v>
      </c>
      <c r="E172" s="1" t="s">
        <v>9</v>
      </c>
      <c r="F172" s="1">
        <v>32000</v>
      </c>
      <c r="G172" s="1">
        <v>57549</v>
      </c>
    </row>
    <row r="173" spans="1:7" x14ac:dyDescent="0.25">
      <c r="A173" s="1" t="s">
        <v>115</v>
      </c>
      <c r="B173" s="1">
        <v>35000</v>
      </c>
      <c r="C173" s="1">
        <v>2015</v>
      </c>
      <c r="D173" s="1" t="s">
        <v>8</v>
      </c>
      <c r="E173" s="1" t="s">
        <v>9</v>
      </c>
      <c r="F173" s="1">
        <v>38000</v>
      </c>
      <c r="G173" s="1">
        <v>69983</v>
      </c>
    </row>
    <row r="174" spans="1:7" x14ac:dyDescent="0.25">
      <c r="A174" s="1" t="s">
        <v>116</v>
      </c>
      <c r="B174" s="1">
        <v>25000</v>
      </c>
      <c r="C174" s="1">
        <v>2014</v>
      </c>
      <c r="D174" s="1" t="s">
        <v>8</v>
      </c>
      <c r="E174" s="1" t="s">
        <v>14</v>
      </c>
      <c r="F174" s="1">
        <v>71000</v>
      </c>
      <c r="G174" s="1">
        <v>54299</v>
      </c>
    </row>
    <row r="175" spans="1:7" x14ac:dyDescent="0.25">
      <c r="A175" s="1" t="s">
        <v>59</v>
      </c>
      <c r="B175" s="1">
        <v>80000</v>
      </c>
      <c r="C175" s="1">
        <v>2019</v>
      </c>
      <c r="D175" s="1" t="s">
        <v>8</v>
      </c>
      <c r="E175" s="1" t="s">
        <v>9</v>
      </c>
      <c r="F175" s="1">
        <v>8000</v>
      </c>
    </row>
    <row r="176" spans="1:7" x14ac:dyDescent="0.25">
      <c r="A176" s="1" t="s">
        <v>117</v>
      </c>
      <c r="B176" s="1">
        <v>15000</v>
      </c>
      <c r="C176" s="1">
        <v>2010</v>
      </c>
      <c r="D176" s="1" t="s">
        <v>8</v>
      </c>
      <c r="E176" s="1" t="s">
        <v>9</v>
      </c>
      <c r="F176" s="1">
        <v>12000</v>
      </c>
    </row>
    <row r="177" spans="1:7" x14ac:dyDescent="0.25">
      <c r="A177" s="1" t="s">
        <v>118</v>
      </c>
      <c r="B177" s="1">
        <v>45000</v>
      </c>
      <c r="C177" s="1">
        <v>2013</v>
      </c>
      <c r="D177" s="1" t="s">
        <v>8</v>
      </c>
      <c r="E177" s="1" t="s">
        <v>14</v>
      </c>
      <c r="F177" s="1">
        <v>50000</v>
      </c>
      <c r="G177" s="1">
        <v>72303</v>
      </c>
    </row>
    <row r="178" spans="1:7" x14ac:dyDescent="0.25">
      <c r="A178" s="1" t="s">
        <v>119</v>
      </c>
      <c r="B178" s="1">
        <v>25000</v>
      </c>
      <c r="C178" s="1">
        <v>2012</v>
      </c>
      <c r="D178" s="1" t="s">
        <v>8</v>
      </c>
      <c r="E178" s="1" t="s">
        <v>14</v>
      </c>
      <c r="F178" s="1">
        <v>30000</v>
      </c>
      <c r="G178" s="1">
        <v>65800</v>
      </c>
    </row>
    <row r="179" spans="1:7" x14ac:dyDescent="0.25">
      <c r="A179" s="1" t="s">
        <v>120</v>
      </c>
      <c r="B179" s="1">
        <v>35000</v>
      </c>
      <c r="C179" s="1">
        <v>2013</v>
      </c>
      <c r="D179" s="1" t="s">
        <v>8</v>
      </c>
      <c r="E179" s="1" t="s">
        <v>9</v>
      </c>
      <c r="F179" s="1">
        <v>15888</v>
      </c>
      <c r="G179" s="1">
        <v>58757</v>
      </c>
    </row>
    <row r="180" spans="1:7" x14ac:dyDescent="0.25">
      <c r="A180" s="1" t="s">
        <v>121</v>
      </c>
      <c r="B180" s="1">
        <v>25000</v>
      </c>
      <c r="C180" s="1">
        <v>2013</v>
      </c>
      <c r="D180" s="1" t="s">
        <v>8</v>
      </c>
      <c r="E180" s="1" t="s">
        <v>9</v>
      </c>
      <c r="F180" s="1">
        <v>26000</v>
      </c>
      <c r="G180" s="1">
        <v>47032</v>
      </c>
    </row>
    <row r="181" spans="1:7" x14ac:dyDescent="0.25">
      <c r="A181" s="1" t="s">
        <v>7</v>
      </c>
      <c r="B181" s="1">
        <v>170000</v>
      </c>
      <c r="C181" s="1">
        <v>2018</v>
      </c>
      <c r="D181" s="1" t="s">
        <v>8</v>
      </c>
      <c r="E181" s="1" t="s">
        <v>9</v>
      </c>
      <c r="F181" s="1">
        <v>5600</v>
      </c>
    </row>
    <row r="182" spans="1:7" x14ac:dyDescent="0.25">
      <c r="A182" s="1" t="s">
        <v>80</v>
      </c>
      <c r="B182" s="1">
        <v>25000</v>
      </c>
      <c r="C182" s="1">
        <v>2014</v>
      </c>
      <c r="D182" s="1" t="s">
        <v>8</v>
      </c>
      <c r="E182" s="1" t="s">
        <v>9</v>
      </c>
      <c r="F182" s="1">
        <v>41000</v>
      </c>
      <c r="G182" s="1">
        <v>50267</v>
      </c>
    </row>
    <row r="183" spans="1:7" x14ac:dyDescent="0.25">
      <c r="A183" s="1" t="s">
        <v>56</v>
      </c>
      <c r="B183" s="1">
        <v>60000</v>
      </c>
      <c r="C183" s="1">
        <v>2007</v>
      </c>
      <c r="D183" s="1" t="s">
        <v>8</v>
      </c>
      <c r="E183" s="1" t="s">
        <v>14</v>
      </c>
      <c r="F183" s="1">
        <v>19612</v>
      </c>
    </row>
    <row r="184" spans="1:7" x14ac:dyDescent="0.25">
      <c r="A184" s="1" t="s">
        <v>59</v>
      </c>
      <c r="B184" s="1">
        <v>41000</v>
      </c>
      <c r="C184" s="1">
        <v>2012</v>
      </c>
      <c r="D184" s="1" t="s">
        <v>8</v>
      </c>
      <c r="E184" s="1" t="s">
        <v>9</v>
      </c>
      <c r="F184" s="1">
        <v>17000</v>
      </c>
    </row>
    <row r="185" spans="1:7" x14ac:dyDescent="0.25">
      <c r="A185" s="1" t="s">
        <v>98</v>
      </c>
      <c r="B185" s="1">
        <v>35000</v>
      </c>
      <c r="C185" s="1">
        <v>2012</v>
      </c>
      <c r="D185" s="1" t="s">
        <v>8</v>
      </c>
      <c r="E185" s="1" t="s">
        <v>9</v>
      </c>
      <c r="F185" s="1">
        <v>33700</v>
      </c>
    </row>
    <row r="186" spans="1:7" x14ac:dyDescent="0.25">
      <c r="A186" s="1" t="s">
        <v>122</v>
      </c>
      <c r="B186" s="1">
        <v>75000</v>
      </c>
      <c r="C186" s="1">
        <v>2015</v>
      </c>
      <c r="D186" s="1" t="s">
        <v>8</v>
      </c>
      <c r="E186" s="1" t="s">
        <v>9</v>
      </c>
      <c r="F186" s="1">
        <v>100000</v>
      </c>
      <c r="G186" s="1">
        <v>79233</v>
      </c>
    </row>
    <row r="187" spans="1:7" x14ac:dyDescent="0.25">
      <c r="A187" s="1" t="s">
        <v>62</v>
      </c>
      <c r="B187" s="1">
        <v>47999</v>
      </c>
      <c r="C187" s="1">
        <v>2016</v>
      </c>
      <c r="D187" s="1" t="s">
        <v>8</v>
      </c>
      <c r="E187" s="1" t="s">
        <v>9</v>
      </c>
      <c r="F187" s="1">
        <v>6000</v>
      </c>
      <c r="G187" s="1">
        <v>54605</v>
      </c>
    </row>
    <row r="188" spans="1:7" x14ac:dyDescent="0.25">
      <c r="A188" s="1" t="s">
        <v>98</v>
      </c>
      <c r="B188" s="1">
        <v>36999</v>
      </c>
      <c r="C188" s="1">
        <v>2011</v>
      </c>
      <c r="D188" s="1" t="s">
        <v>8</v>
      </c>
      <c r="E188" s="1" t="s">
        <v>9</v>
      </c>
      <c r="F188" s="1">
        <v>21000</v>
      </c>
    </row>
    <row r="189" spans="1:7" x14ac:dyDescent="0.25">
      <c r="A189" s="1" t="s">
        <v>101</v>
      </c>
      <c r="B189" s="1">
        <v>25000</v>
      </c>
      <c r="C189" s="1">
        <v>2007</v>
      </c>
      <c r="D189" s="1" t="s">
        <v>8</v>
      </c>
      <c r="E189" s="1" t="s">
        <v>9</v>
      </c>
      <c r="F189" s="1">
        <v>80000</v>
      </c>
      <c r="G189" s="1">
        <v>85011</v>
      </c>
    </row>
    <row r="190" spans="1:7" x14ac:dyDescent="0.25">
      <c r="A190" s="1" t="s">
        <v>87</v>
      </c>
      <c r="B190" s="1">
        <v>60000</v>
      </c>
      <c r="C190" s="1">
        <v>2016</v>
      </c>
      <c r="D190" s="1" t="s">
        <v>8</v>
      </c>
      <c r="E190" s="1" t="s">
        <v>9</v>
      </c>
      <c r="F190" s="1">
        <v>15000</v>
      </c>
    </row>
    <row r="191" spans="1:7" x14ac:dyDescent="0.25">
      <c r="A191" s="1" t="s">
        <v>75</v>
      </c>
      <c r="B191" s="1">
        <v>50000</v>
      </c>
      <c r="C191" s="1">
        <v>2007</v>
      </c>
      <c r="D191" s="1" t="s">
        <v>8</v>
      </c>
      <c r="E191" s="1" t="s">
        <v>9</v>
      </c>
      <c r="F191" s="1">
        <v>46000</v>
      </c>
      <c r="G191" s="1">
        <v>74295</v>
      </c>
    </row>
    <row r="192" spans="1:7" x14ac:dyDescent="0.25">
      <c r="A192" s="1" t="s">
        <v>123</v>
      </c>
      <c r="B192" s="1">
        <v>65000</v>
      </c>
      <c r="C192" s="1">
        <v>2013</v>
      </c>
      <c r="D192" s="1" t="s">
        <v>8</v>
      </c>
      <c r="E192" s="1" t="s">
        <v>9</v>
      </c>
      <c r="F192" s="1">
        <v>11000</v>
      </c>
      <c r="G192" s="1">
        <v>118997</v>
      </c>
    </row>
    <row r="193" spans="1:7" x14ac:dyDescent="0.25">
      <c r="A193" s="1" t="s">
        <v>124</v>
      </c>
      <c r="B193" s="1">
        <v>12000</v>
      </c>
      <c r="C193" s="1">
        <v>2007</v>
      </c>
      <c r="D193" s="1" t="s">
        <v>8</v>
      </c>
      <c r="E193" s="1" t="s">
        <v>9</v>
      </c>
      <c r="F193" s="1">
        <v>72000</v>
      </c>
    </row>
    <row r="194" spans="1:7" x14ac:dyDescent="0.25">
      <c r="A194" s="1" t="s">
        <v>69</v>
      </c>
      <c r="B194" s="1">
        <v>60000</v>
      </c>
      <c r="C194" s="1">
        <v>2015</v>
      </c>
      <c r="D194" s="1" t="s">
        <v>8</v>
      </c>
      <c r="E194" s="1" t="s">
        <v>9</v>
      </c>
      <c r="F194" s="1">
        <v>50000</v>
      </c>
      <c r="G194" s="1">
        <v>92074</v>
      </c>
    </row>
    <row r="195" spans="1:7" x14ac:dyDescent="0.25">
      <c r="A195" s="1" t="s">
        <v>80</v>
      </c>
      <c r="B195" s="1">
        <v>20000</v>
      </c>
      <c r="C195" s="1">
        <v>2010</v>
      </c>
      <c r="D195" s="1" t="s">
        <v>8</v>
      </c>
      <c r="E195" s="1" t="s">
        <v>9</v>
      </c>
      <c r="F195" s="1">
        <v>50000</v>
      </c>
      <c r="G195" s="1">
        <v>50267</v>
      </c>
    </row>
    <row r="196" spans="1:7" x14ac:dyDescent="0.25">
      <c r="A196" s="1" t="s">
        <v>20</v>
      </c>
      <c r="B196" s="1">
        <v>27000</v>
      </c>
      <c r="C196" s="1">
        <v>2011</v>
      </c>
      <c r="D196" s="1" t="s">
        <v>8</v>
      </c>
      <c r="E196" s="1" t="s">
        <v>9</v>
      </c>
      <c r="F196" s="1">
        <v>67000</v>
      </c>
      <c r="G196" s="1">
        <v>78712</v>
      </c>
    </row>
    <row r="197" spans="1:7" x14ac:dyDescent="0.25">
      <c r="A197" s="1" t="s">
        <v>125</v>
      </c>
      <c r="B197" s="1">
        <v>10000</v>
      </c>
      <c r="C197" s="1">
        <v>2000</v>
      </c>
      <c r="D197" s="1" t="s">
        <v>8</v>
      </c>
      <c r="E197" s="1" t="s">
        <v>9</v>
      </c>
      <c r="F197" s="1">
        <v>30000</v>
      </c>
    </row>
    <row r="198" spans="1:7" x14ac:dyDescent="0.25">
      <c r="A198" s="1" t="s">
        <v>126</v>
      </c>
      <c r="B198" s="1">
        <v>56000</v>
      </c>
      <c r="C198" s="1">
        <v>2015</v>
      </c>
      <c r="D198" s="1" t="s">
        <v>8</v>
      </c>
      <c r="E198" s="1" t="s">
        <v>9</v>
      </c>
      <c r="F198" s="1">
        <v>48000</v>
      </c>
    </row>
    <row r="199" spans="1:7" x14ac:dyDescent="0.25">
      <c r="A199" s="1" t="s">
        <v>126</v>
      </c>
      <c r="B199" s="1">
        <v>58000</v>
      </c>
      <c r="C199" s="1">
        <v>2015</v>
      </c>
      <c r="D199" s="1" t="s">
        <v>8</v>
      </c>
      <c r="E199" s="1" t="s">
        <v>9</v>
      </c>
      <c r="F199" s="1">
        <v>48000</v>
      </c>
    </row>
    <row r="200" spans="1:7" x14ac:dyDescent="0.25">
      <c r="A200" s="1" t="s">
        <v>127</v>
      </c>
      <c r="B200" s="1">
        <v>87000</v>
      </c>
      <c r="C200" s="1">
        <v>2018</v>
      </c>
      <c r="D200" s="1" t="s">
        <v>8</v>
      </c>
      <c r="E200" s="1" t="s">
        <v>9</v>
      </c>
      <c r="F200" s="1">
        <v>8000</v>
      </c>
    </row>
    <row r="201" spans="1:7" x14ac:dyDescent="0.25">
      <c r="A201" s="1" t="s">
        <v>128</v>
      </c>
      <c r="B201" s="1">
        <v>35000</v>
      </c>
      <c r="C201" s="1">
        <v>2015</v>
      </c>
      <c r="D201" s="1" t="s">
        <v>8</v>
      </c>
      <c r="E201" s="1" t="s">
        <v>9</v>
      </c>
      <c r="F201" s="1">
        <v>15500</v>
      </c>
      <c r="G201" s="1">
        <v>52949</v>
      </c>
    </row>
    <row r="202" spans="1:7" x14ac:dyDescent="0.25">
      <c r="A202" s="1" t="s">
        <v>101</v>
      </c>
      <c r="B202" s="1">
        <v>35000</v>
      </c>
      <c r="C202" s="1">
        <v>2012</v>
      </c>
      <c r="D202" s="1" t="s">
        <v>8</v>
      </c>
      <c r="E202" s="1" t="s">
        <v>9</v>
      </c>
      <c r="F202" s="1">
        <v>45000</v>
      </c>
      <c r="G202" s="1">
        <v>85011</v>
      </c>
    </row>
    <row r="203" spans="1:7" x14ac:dyDescent="0.25">
      <c r="A203" s="1" t="s">
        <v>129</v>
      </c>
      <c r="B203" s="1">
        <v>40000</v>
      </c>
      <c r="C203" s="1">
        <v>2014</v>
      </c>
      <c r="D203" s="1" t="s">
        <v>8</v>
      </c>
      <c r="E203" s="1" t="s">
        <v>14</v>
      </c>
      <c r="F203" s="1">
        <v>60855</v>
      </c>
      <c r="G203" s="1">
        <v>64071</v>
      </c>
    </row>
    <row r="204" spans="1:7" x14ac:dyDescent="0.25">
      <c r="A204" s="1" t="s">
        <v>114</v>
      </c>
      <c r="B204" s="1">
        <v>56000</v>
      </c>
      <c r="C204" s="1">
        <v>2017</v>
      </c>
      <c r="D204" s="1" t="s">
        <v>8</v>
      </c>
      <c r="E204" s="1" t="s">
        <v>37</v>
      </c>
      <c r="F204" s="1">
        <v>37714</v>
      </c>
      <c r="G204" s="1">
        <v>64589</v>
      </c>
    </row>
    <row r="205" spans="1:7" x14ac:dyDescent="0.25">
      <c r="A205" s="1" t="s">
        <v>101</v>
      </c>
      <c r="B205" s="1">
        <v>30000</v>
      </c>
      <c r="C205" s="1">
        <v>2008</v>
      </c>
      <c r="D205" s="1" t="s">
        <v>8</v>
      </c>
      <c r="E205" s="1" t="s">
        <v>14</v>
      </c>
      <c r="F205" s="1">
        <v>60000</v>
      </c>
      <c r="G205" s="1">
        <v>85011</v>
      </c>
    </row>
    <row r="206" spans="1:7" x14ac:dyDescent="0.25">
      <c r="A206" s="1" t="s">
        <v>81</v>
      </c>
      <c r="B206" s="1">
        <v>40000</v>
      </c>
      <c r="C206" s="1">
        <v>2017</v>
      </c>
      <c r="D206" s="1" t="s">
        <v>8</v>
      </c>
      <c r="E206" s="1" t="s">
        <v>9</v>
      </c>
      <c r="F206" s="1">
        <v>26000</v>
      </c>
      <c r="G206" s="1">
        <v>61545</v>
      </c>
    </row>
    <row r="207" spans="1:7" x14ac:dyDescent="0.25">
      <c r="A207" s="1" t="s">
        <v>91</v>
      </c>
      <c r="B207" s="1">
        <v>60000</v>
      </c>
      <c r="C207" s="1">
        <v>2019</v>
      </c>
      <c r="D207" s="1" t="s">
        <v>8</v>
      </c>
      <c r="E207" s="1" t="s">
        <v>9</v>
      </c>
      <c r="F207" s="1">
        <v>6000</v>
      </c>
    </row>
    <row r="208" spans="1:7" x14ac:dyDescent="0.25">
      <c r="A208" s="1" t="s">
        <v>105</v>
      </c>
      <c r="B208" s="1">
        <v>40000</v>
      </c>
      <c r="C208" s="1">
        <v>2013</v>
      </c>
      <c r="D208" s="1" t="s">
        <v>8</v>
      </c>
      <c r="E208" s="1" t="s">
        <v>9</v>
      </c>
      <c r="F208" s="1">
        <v>30000</v>
      </c>
      <c r="G208" s="1">
        <v>86744</v>
      </c>
    </row>
    <row r="209" spans="1:7" x14ac:dyDescent="0.25">
      <c r="A209" s="1" t="s">
        <v>130</v>
      </c>
      <c r="B209" s="1">
        <v>40000</v>
      </c>
      <c r="C209" s="1">
        <v>2018</v>
      </c>
      <c r="D209" s="1" t="s">
        <v>8</v>
      </c>
      <c r="E209" s="1" t="s">
        <v>9</v>
      </c>
      <c r="F209" s="1">
        <v>17000</v>
      </c>
    </row>
    <row r="210" spans="1:7" x14ac:dyDescent="0.25">
      <c r="A210" s="1" t="s">
        <v>131</v>
      </c>
      <c r="B210" s="1">
        <v>130000</v>
      </c>
      <c r="C210" s="1">
        <v>2015</v>
      </c>
      <c r="D210" s="1" t="s">
        <v>8</v>
      </c>
      <c r="E210" s="1" t="s">
        <v>9</v>
      </c>
      <c r="F210" s="1">
        <v>34601</v>
      </c>
      <c r="G210" s="1">
        <v>168482</v>
      </c>
    </row>
    <row r="211" spans="1:7" x14ac:dyDescent="0.25">
      <c r="A211" s="1" t="s">
        <v>69</v>
      </c>
      <c r="B211" s="1">
        <v>45000</v>
      </c>
      <c r="C211" s="1">
        <v>2015</v>
      </c>
      <c r="D211" s="1" t="s">
        <v>8</v>
      </c>
      <c r="E211" s="1" t="s">
        <v>9</v>
      </c>
      <c r="F211" s="1">
        <v>48000</v>
      </c>
      <c r="G211" s="1">
        <v>92074</v>
      </c>
    </row>
    <row r="212" spans="1:7" x14ac:dyDescent="0.25">
      <c r="A212" s="1" t="s">
        <v>40</v>
      </c>
      <c r="B212" s="1">
        <v>42000</v>
      </c>
      <c r="C212" s="1">
        <v>2013</v>
      </c>
      <c r="D212" s="1" t="s">
        <v>8</v>
      </c>
      <c r="E212" s="1" t="s">
        <v>9</v>
      </c>
      <c r="F212" s="1">
        <v>60000</v>
      </c>
      <c r="G212" s="1">
        <v>79432</v>
      </c>
    </row>
    <row r="213" spans="1:7" x14ac:dyDescent="0.25">
      <c r="A213" s="1" t="s">
        <v>132</v>
      </c>
      <c r="B213" s="1">
        <v>25000</v>
      </c>
      <c r="C213" s="1">
        <v>2012</v>
      </c>
      <c r="D213" s="1" t="s">
        <v>8</v>
      </c>
      <c r="E213" s="1" t="s">
        <v>9</v>
      </c>
      <c r="F213" s="1">
        <v>44000</v>
      </c>
    </row>
    <row r="214" spans="1:7" x14ac:dyDescent="0.25">
      <c r="A214" s="1" t="s">
        <v>59</v>
      </c>
      <c r="B214" s="1">
        <v>15000</v>
      </c>
      <c r="C214" s="1">
        <v>2006</v>
      </c>
      <c r="D214" s="1" t="s">
        <v>8</v>
      </c>
      <c r="E214" s="1" t="s">
        <v>9</v>
      </c>
      <c r="F214" s="1">
        <v>55000</v>
      </c>
    </row>
    <row r="215" spans="1:7" x14ac:dyDescent="0.25">
      <c r="A215" s="1" t="s">
        <v>133</v>
      </c>
      <c r="B215" s="1">
        <v>170000</v>
      </c>
      <c r="C215" s="1">
        <v>2018</v>
      </c>
      <c r="D215" s="1" t="s">
        <v>8</v>
      </c>
      <c r="E215" s="1" t="s">
        <v>9</v>
      </c>
      <c r="F215" s="1">
        <v>16000</v>
      </c>
      <c r="G215" s="1">
        <v>163331</v>
      </c>
    </row>
    <row r="216" spans="1:7" x14ac:dyDescent="0.25">
      <c r="A216" s="1" t="s">
        <v>134</v>
      </c>
      <c r="B216" s="1">
        <v>38000</v>
      </c>
      <c r="C216" s="1">
        <v>2016</v>
      </c>
      <c r="D216" s="1" t="s">
        <v>8</v>
      </c>
      <c r="E216" s="1" t="s">
        <v>14</v>
      </c>
      <c r="F216" s="1">
        <v>20000</v>
      </c>
      <c r="G216" s="1">
        <v>59095</v>
      </c>
    </row>
    <row r="217" spans="1:7" x14ac:dyDescent="0.25">
      <c r="A217" s="1" t="s">
        <v>51</v>
      </c>
      <c r="B217" s="1">
        <v>60000</v>
      </c>
      <c r="C217" s="1">
        <v>2015</v>
      </c>
      <c r="D217" s="1" t="s">
        <v>8</v>
      </c>
      <c r="E217" s="1" t="s">
        <v>14</v>
      </c>
      <c r="F217" s="1">
        <v>17500</v>
      </c>
      <c r="G217" s="1">
        <v>84042</v>
      </c>
    </row>
    <row r="218" spans="1:7" x14ac:dyDescent="0.25">
      <c r="A218" s="1" t="s">
        <v>68</v>
      </c>
      <c r="B218" s="1">
        <v>65000</v>
      </c>
      <c r="C218" s="1">
        <v>2017</v>
      </c>
      <c r="D218" s="1" t="s">
        <v>8</v>
      </c>
      <c r="E218" s="1" t="s">
        <v>9</v>
      </c>
      <c r="F218" s="1">
        <v>46000</v>
      </c>
    </row>
    <row r="219" spans="1:7" x14ac:dyDescent="0.25">
      <c r="A219" s="1" t="s">
        <v>135</v>
      </c>
      <c r="B219" s="1">
        <v>35000</v>
      </c>
      <c r="C219" s="1">
        <v>2011</v>
      </c>
      <c r="D219" s="1" t="s">
        <v>8</v>
      </c>
      <c r="E219" s="1" t="s">
        <v>9</v>
      </c>
      <c r="F219" s="1">
        <v>30000</v>
      </c>
      <c r="G219" s="1">
        <v>75502</v>
      </c>
    </row>
    <row r="220" spans="1:7" x14ac:dyDescent="0.25">
      <c r="A220" s="1" t="s">
        <v>59</v>
      </c>
      <c r="B220" s="1">
        <v>70000</v>
      </c>
      <c r="C220" s="1">
        <v>2019</v>
      </c>
      <c r="D220" s="1" t="s">
        <v>8</v>
      </c>
      <c r="E220" s="1" t="s">
        <v>9</v>
      </c>
      <c r="F220" s="1">
        <v>6500</v>
      </c>
    </row>
    <row r="221" spans="1:7" x14ac:dyDescent="0.25">
      <c r="A221" s="1" t="s">
        <v>26</v>
      </c>
      <c r="B221" s="1">
        <v>15000</v>
      </c>
      <c r="C221" s="1">
        <v>2006</v>
      </c>
      <c r="D221" s="1" t="s">
        <v>8</v>
      </c>
      <c r="E221" s="1" t="s">
        <v>9</v>
      </c>
      <c r="F221" s="1">
        <v>80000</v>
      </c>
    </row>
    <row r="222" spans="1:7" x14ac:dyDescent="0.25">
      <c r="A222" s="1" t="s">
        <v>136</v>
      </c>
      <c r="B222" s="1">
        <v>50000</v>
      </c>
      <c r="C222" s="1">
        <v>2017</v>
      </c>
      <c r="D222" s="1" t="s">
        <v>8</v>
      </c>
      <c r="E222" s="1" t="s">
        <v>14</v>
      </c>
      <c r="F222" s="1">
        <v>10000</v>
      </c>
      <c r="G222" s="1">
        <v>52271</v>
      </c>
    </row>
    <row r="223" spans="1:7" x14ac:dyDescent="0.25">
      <c r="A223" s="1" t="s">
        <v>7</v>
      </c>
      <c r="B223" s="1">
        <v>145000</v>
      </c>
      <c r="C223" s="1">
        <v>2017</v>
      </c>
      <c r="D223" s="1" t="s">
        <v>8</v>
      </c>
      <c r="E223" s="1" t="s">
        <v>9</v>
      </c>
      <c r="F223" s="1">
        <v>2200</v>
      </c>
    </row>
    <row r="224" spans="1:7" x14ac:dyDescent="0.25">
      <c r="A224" s="1" t="s">
        <v>20</v>
      </c>
      <c r="B224" s="1">
        <v>25000</v>
      </c>
      <c r="C224" s="1">
        <v>2008</v>
      </c>
      <c r="D224" s="1" t="s">
        <v>8</v>
      </c>
      <c r="E224" s="1" t="s">
        <v>9</v>
      </c>
      <c r="F224" s="1">
        <v>40000</v>
      </c>
      <c r="G224" s="1">
        <v>78712</v>
      </c>
    </row>
    <row r="225" spans="1:7" x14ac:dyDescent="0.25">
      <c r="A225" s="1" t="s">
        <v>41</v>
      </c>
      <c r="B225" s="1">
        <v>58000</v>
      </c>
      <c r="C225" s="1">
        <v>2016</v>
      </c>
      <c r="D225" s="1" t="s">
        <v>8</v>
      </c>
      <c r="E225" s="1" t="s">
        <v>9</v>
      </c>
      <c r="F225" s="1">
        <v>21000</v>
      </c>
      <c r="G225" s="1">
        <v>80350</v>
      </c>
    </row>
    <row r="226" spans="1:7" x14ac:dyDescent="0.25">
      <c r="A226" s="1" t="s">
        <v>17</v>
      </c>
      <c r="B226" s="1">
        <v>90000</v>
      </c>
      <c r="C226" s="1">
        <v>2007</v>
      </c>
      <c r="D226" s="1" t="s">
        <v>8</v>
      </c>
      <c r="E226" s="1" t="s">
        <v>9</v>
      </c>
      <c r="F226" s="1">
        <v>3500</v>
      </c>
    </row>
    <row r="227" spans="1:7" x14ac:dyDescent="0.25">
      <c r="A227" s="1" t="s">
        <v>137</v>
      </c>
      <c r="B227" s="1">
        <v>9000</v>
      </c>
      <c r="C227" s="1">
        <v>2002</v>
      </c>
      <c r="D227" s="1" t="s">
        <v>8</v>
      </c>
      <c r="E227" s="1" t="s">
        <v>14</v>
      </c>
      <c r="F227" s="1">
        <v>66191</v>
      </c>
    </row>
    <row r="228" spans="1:7" x14ac:dyDescent="0.25">
      <c r="A228" s="1" t="s">
        <v>138</v>
      </c>
      <c r="B228" s="1">
        <v>40000</v>
      </c>
      <c r="C228" s="1">
        <v>2014</v>
      </c>
      <c r="D228" s="1" t="s">
        <v>8</v>
      </c>
      <c r="E228" s="1" t="s">
        <v>9</v>
      </c>
      <c r="F228" s="1">
        <v>50000</v>
      </c>
      <c r="G228" s="1">
        <v>63331</v>
      </c>
    </row>
    <row r="229" spans="1:7" x14ac:dyDescent="0.25">
      <c r="A229" s="1" t="s">
        <v>78</v>
      </c>
      <c r="B229" s="1">
        <v>28000</v>
      </c>
      <c r="C229" s="1">
        <v>2015</v>
      </c>
      <c r="D229" s="1" t="s">
        <v>8</v>
      </c>
      <c r="E229" s="1" t="s">
        <v>9</v>
      </c>
      <c r="F229" s="1">
        <v>32800</v>
      </c>
      <c r="G229" s="1">
        <v>52372</v>
      </c>
    </row>
    <row r="230" spans="1:7" x14ac:dyDescent="0.25">
      <c r="A230" s="1" t="s">
        <v>99</v>
      </c>
      <c r="B230" s="1">
        <v>50000</v>
      </c>
      <c r="C230" s="1">
        <v>2016</v>
      </c>
      <c r="D230" s="1" t="s">
        <v>8</v>
      </c>
      <c r="E230" s="1" t="s">
        <v>9</v>
      </c>
      <c r="F230" s="1">
        <v>32000</v>
      </c>
      <c r="G230" s="1">
        <v>80435</v>
      </c>
    </row>
    <row r="231" spans="1:7" x14ac:dyDescent="0.25">
      <c r="A231" s="1" t="s">
        <v>139</v>
      </c>
      <c r="B231" s="1">
        <v>56000</v>
      </c>
      <c r="C231" s="1">
        <v>2019</v>
      </c>
      <c r="D231" s="1" t="s">
        <v>8</v>
      </c>
      <c r="E231" s="1" t="s">
        <v>9</v>
      </c>
      <c r="F231" s="1">
        <v>3900</v>
      </c>
      <c r="G231" s="1">
        <v>58630</v>
      </c>
    </row>
    <row r="232" spans="1:7" x14ac:dyDescent="0.25">
      <c r="A232" s="1" t="s">
        <v>80</v>
      </c>
      <c r="B232" s="1">
        <v>35000</v>
      </c>
      <c r="C232" s="1">
        <v>2014</v>
      </c>
      <c r="D232" s="1" t="s">
        <v>8</v>
      </c>
      <c r="E232" s="1" t="s">
        <v>9</v>
      </c>
      <c r="F232" s="1">
        <v>10000</v>
      </c>
      <c r="G232" s="1">
        <v>50267</v>
      </c>
    </row>
    <row r="233" spans="1:7" x14ac:dyDescent="0.25">
      <c r="A233" s="1" t="s">
        <v>88</v>
      </c>
      <c r="B233" s="1">
        <v>95000</v>
      </c>
      <c r="C233" s="1">
        <v>2018</v>
      </c>
      <c r="D233" s="1" t="s">
        <v>8</v>
      </c>
      <c r="E233" s="1" t="s">
        <v>9</v>
      </c>
      <c r="F233" s="1">
        <v>9600</v>
      </c>
    </row>
    <row r="234" spans="1:7" x14ac:dyDescent="0.25">
      <c r="A234" s="1" t="s">
        <v>98</v>
      </c>
      <c r="B234" s="1">
        <v>30000</v>
      </c>
      <c r="C234" s="1">
        <v>2010</v>
      </c>
      <c r="D234" s="1" t="s">
        <v>8</v>
      </c>
      <c r="E234" s="1" t="s">
        <v>9</v>
      </c>
      <c r="F234" s="1">
        <v>46782</v>
      </c>
    </row>
    <row r="235" spans="1:7" x14ac:dyDescent="0.25">
      <c r="A235" s="1" t="s">
        <v>16</v>
      </c>
      <c r="B235" s="1">
        <v>95000</v>
      </c>
      <c r="C235" s="1">
        <v>2019</v>
      </c>
      <c r="D235" s="1" t="s">
        <v>8</v>
      </c>
      <c r="E235" s="1" t="s">
        <v>9</v>
      </c>
      <c r="F235" s="1">
        <v>8000</v>
      </c>
      <c r="G235" s="1">
        <v>94703</v>
      </c>
    </row>
    <row r="236" spans="1:7" x14ac:dyDescent="0.25">
      <c r="A236" s="1" t="s">
        <v>77</v>
      </c>
      <c r="B236" s="1">
        <v>40000</v>
      </c>
      <c r="C236" s="1">
        <v>2017</v>
      </c>
      <c r="D236" s="1" t="s">
        <v>8</v>
      </c>
      <c r="E236" s="1" t="s">
        <v>9</v>
      </c>
      <c r="F236" s="1">
        <v>11000</v>
      </c>
      <c r="G236" s="1">
        <v>53436</v>
      </c>
    </row>
    <row r="237" spans="1:7" x14ac:dyDescent="0.25">
      <c r="A237" s="1" t="s">
        <v>105</v>
      </c>
      <c r="B237" s="1">
        <v>30000</v>
      </c>
      <c r="C237" s="1">
        <v>2014</v>
      </c>
      <c r="D237" s="1" t="s">
        <v>8</v>
      </c>
      <c r="E237" s="1" t="s">
        <v>14</v>
      </c>
      <c r="F237" s="1">
        <v>51000</v>
      </c>
      <c r="G237" s="1">
        <v>86744</v>
      </c>
    </row>
    <row r="238" spans="1:7" x14ac:dyDescent="0.25">
      <c r="A238" s="1" t="s">
        <v>121</v>
      </c>
      <c r="B238" s="1">
        <v>18000</v>
      </c>
      <c r="C238" s="1">
        <v>2013</v>
      </c>
      <c r="D238" s="1" t="s">
        <v>8</v>
      </c>
      <c r="E238" s="1" t="s">
        <v>9</v>
      </c>
      <c r="F238" s="1">
        <v>45000</v>
      </c>
      <c r="G238" s="1">
        <v>47032</v>
      </c>
    </row>
    <row r="239" spans="1:7" x14ac:dyDescent="0.25">
      <c r="A239" s="1" t="s">
        <v>94</v>
      </c>
      <c r="B239" s="1">
        <v>14000</v>
      </c>
      <c r="C239" s="1">
        <v>2008</v>
      </c>
      <c r="D239" s="1" t="s">
        <v>8</v>
      </c>
      <c r="E239" s="1" t="s">
        <v>9</v>
      </c>
      <c r="F239" s="1">
        <v>66000</v>
      </c>
      <c r="G239" s="1">
        <v>59183</v>
      </c>
    </row>
    <row r="240" spans="1:7" x14ac:dyDescent="0.25">
      <c r="A240" s="1" t="s">
        <v>74</v>
      </c>
      <c r="B240" s="1">
        <v>17000</v>
      </c>
      <c r="C240" s="1">
        <v>2010</v>
      </c>
      <c r="D240" s="1" t="s">
        <v>8</v>
      </c>
      <c r="E240" s="1" t="s">
        <v>14</v>
      </c>
      <c r="F240" s="1">
        <v>50000</v>
      </c>
    </row>
    <row r="241" spans="1:7" x14ac:dyDescent="0.25">
      <c r="A241" s="1" t="s">
        <v>33</v>
      </c>
      <c r="B241" s="1">
        <v>125000</v>
      </c>
      <c r="C241" s="1">
        <v>2017</v>
      </c>
      <c r="D241" s="1" t="s">
        <v>8</v>
      </c>
      <c r="E241" s="1" t="s">
        <v>9</v>
      </c>
      <c r="F241" s="1">
        <v>23500</v>
      </c>
    </row>
    <row r="242" spans="1:7" x14ac:dyDescent="0.25">
      <c r="A242" s="1" t="s">
        <v>140</v>
      </c>
      <c r="B242" s="1">
        <v>20000</v>
      </c>
      <c r="C242" s="1">
        <v>2015</v>
      </c>
      <c r="D242" s="1" t="s">
        <v>8</v>
      </c>
      <c r="E242" s="1" t="s">
        <v>9</v>
      </c>
      <c r="F242" s="1">
        <v>25000</v>
      </c>
    </row>
    <row r="243" spans="1:7" x14ac:dyDescent="0.25">
      <c r="A243" s="1" t="s">
        <v>141</v>
      </c>
      <c r="B243" s="1">
        <v>50000</v>
      </c>
      <c r="C243" s="1">
        <v>2017</v>
      </c>
      <c r="D243" s="1" t="s">
        <v>8</v>
      </c>
      <c r="E243" s="1" t="s">
        <v>9</v>
      </c>
      <c r="F243" s="1">
        <v>41000</v>
      </c>
      <c r="G243" s="1">
        <v>56925</v>
      </c>
    </row>
    <row r="244" spans="1:7" x14ac:dyDescent="0.25">
      <c r="A244" s="1" t="s">
        <v>107</v>
      </c>
      <c r="B244" s="1">
        <v>210000</v>
      </c>
      <c r="C244" s="1">
        <v>2017</v>
      </c>
      <c r="D244" s="1" t="s">
        <v>8</v>
      </c>
      <c r="E244" s="1" t="s">
        <v>9</v>
      </c>
      <c r="F244" s="1">
        <v>12000</v>
      </c>
    </row>
    <row r="245" spans="1:7" x14ac:dyDescent="0.25">
      <c r="A245" s="1" t="s">
        <v>142</v>
      </c>
      <c r="B245" s="1">
        <v>70000</v>
      </c>
      <c r="C245" s="1">
        <v>2018</v>
      </c>
      <c r="D245" s="1" t="s">
        <v>8</v>
      </c>
      <c r="E245" s="1" t="s">
        <v>9</v>
      </c>
      <c r="F245" s="1">
        <v>33000</v>
      </c>
    </row>
    <row r="246" spans="1:7" x14ac:dyDescent="0.25">
      <c r="A246" s="1" t="s">
        <v>143</v>
      </c>
      <c r="B246" s="1">
        <v>40000</v>
      </c>
      <c r="C246" s="1">
        <v>2017</v>
      </c>
      <c r="D246" s="1" t="s">
        <v>8</v>
      </c>
      <c r="E246" s="1" t="s">
        <v>9</v>
      </c>
      <c r="F246" s="1">
        <v>15000</v>
      </c>
      <c r="G246" s="1">
        <v>55980</v>
      </c>
    </row>
    <row r="247" spans="1:7" x14ac:dyDescent="0.25">
      <c r="A247" s="1" t="s">
        <v>73</v>
      </c>
      <c r="B247" s="1">
        <v>10000</v>
      </c>
      <c r="C247" s="1">
        <v>2008</v>
      </c>
      <c r="D247" s="1" t="s">
        <v>8</v>
      </c>
      <c r="E247" s="1" t="s">
        <v>9</v>
      </c>
      <c r="F247" s="1">
        <v>50000</v>
      </c>
    </row>
    <row r="248" spans="1:7" x14ac:dyDescent="0.25">
      <c r="A248" s="1" t="s">
        <v>59</v>
      </c>
      <c r="B248" s="1">
        <v>35000</v>
      </c>
      <c r="C248" s="1">
        <v>2010</v>
      </c>
      <c r="D248" s="1" t="s">
        <v>8</v>
      </c>
      <c r="E248" s="1" t="s">
        <v>9</v>
      </c>
      <c r="F248" s="1">
        <v>40000</v>
      </c>
    </row>
    <row r="249" spans="1:7" x14ac:dyDescent="0.25">
      <c r="A249" s="1" t="s">
        <v>144</v>
      </c>
      <c r="B249" s="1">
        <v>10000</v>
      </c>
      <c r="C249" s="1">
        <v>2005</v>
      </c>
      <c r="D249" s="1" t="s">
        <v>8</v>
      </c>
      <c r="E249" s="1" t="s">
        <v>9</v>
      </c>
      <c r="F249" s="1">
        <v>50000</v>
      </c>
    </row>
    <row r="250" spans="1:7" x14ac:dyDescent="0.25">
      <c r="A250" s="1" t="s">
        <v>62</v>
      </c>
      <c r="B250" s="1">
        <v>42000</v>
      </c>
      <c r="C250" s="1">
        <v>2015</v>
      </c>
      <c r="D250" s="1" t="s">
        <v>8</v>
      </c>
      <c r="E250" s="1" t="s">
        <v>9</v>
      </c>
      <c r="F250" s="1">
        <v>20000</v>
      </c>
      <c r="G250" s="1">
        <v>54605</v>
      </c>
    </row>
    <row r="251" spans="1:7" x14ac:dyDescent="0.25">
      <c r="A251" s="1" t="s">
        <v>20</v>
      </c>
      <c r="B251" s="1">
        <v>20000</v>
      </c>
      <c r="C251" s="1">
        <v>2009</v>
      </c>
      <c r="D251" s="1" t="s">
        <v>8</v>
      </c>
      <c r="E251" s="1" t="s">
        <v>9</v>
      </c>
      <c r="F251" s="1">
        <v>50000</v>
      </c>
      <c r="G251" s="1">
        <v>78712</v>
      </c>
    </row>
    <row r="252" spans="1:7" x14ac:dyDescent="0.25">
      <c r="A252" s="1" t="s">
        <v>143</v>
      </c>
      <c r="B252" s="1">
        <v>25000</v>
      </c>
      <c r="C252" s="1">
        <v>2017</v>
      </c>
      <c r="D252" s="1" t="s">
        <v>8</v>
      </c>
      <c r="E252" s="1" t="s">
        <v>9</v>
      </c>
      <c r="F252" s="1">
        <v>55000</v>
      </c>
      <c r="G252" s="1">
        <v>52790</v>
      </c>
    </row>
    <row r="253" spans="1:7" x14ac:dyDescent="0.25">
      <c r="A253" s="1" t="s">
        <v>19</v>
      </c>
      <c r="B253" s="1">
        <v>25000</v>
      </c>
      <c r="C253" s="1">
        <v>2016</v>
      </c>
      <c r="D253" s="1" t="s">
        <v>8</v>
      </c>
      <c r="E253" s="1" t="s">
        <v>9</v>
      </c>
      <c r="F253" s="1">
        <v>70350</v>
      </c>
      <c r="G253" s="1">
        <v>60122</v>
      </c>
    </row>
    <row r="254" spans="1:7" x14ac:dyDescent="0.25">
      <c r="A254" s="1" t="s">
        <v>70</v>
      </c>
      <c r="B254" s="1">
        <v>145000</v>
      </c>
      <c r="C254" s="1">
        <v>2019</v>
      </c>
      <c r="D254" s="1" t="s">
        <v>8</v>
      </c>
      <c r="E254" s="1" t="s">
        <v>9</v>
      </c>
      <c r="F254" s="1">
        <v>2700</v>
      </c>
      <c r="G254" s="1">
        <v>164004</v>
      </c>
    </row>
    <row r="255" spans="1:7" x14ac:dyDescent="0.25">
      <c r="A255" s="1" t="s">
        <v>145</v>
      </c>
      <c r="B255" s="1">
        <v>50000</v>
      </c>
      <c r="C255" s="1">
        <v>2016</v>
      </c>
      <c r="D255" s="1" t="s">
        <v>8</v>
      </c>
      <c r="E255" s="1" t="s">
        <v>9</v>
      </c>
      <c r="F255" s="1">
        <v>20000</v>
      </c>
    </row>
    <row r="256" spans="1:7" x14ac:dyDescent="0.25">
      <c r="A256" s="1" t="s">
        <v>66</v>
      </c>
      <c r="B256" s="1">
        <v>30000</v>
      </c>
      <c r="C256" s="1">
        <v>2011</v>
      </c>
      <c r="D256" s="1" t="s">
        <v>8</v>
      </c>
      <c r="E256" s="1" t="s">
        <v>9</v>
      </c>
      <c r="F256" s="1">
        <v>20000</v>
      </c>
    </row>
    <row r="257" spans="1:7" x14ac:dyDescent="0.25">
      <c r="A257" s="1" t="s">
        <v>146</v>
      </c>
      <c r="B257" s="1">
        <v>60000</v>
      </c>
      <c r="C257" s="1">
        <v>2014</v>
      </c>
      <c r="D257" s="1" t="s">
        <v>8</v>
      </c>
      <c r="E257" s="1" t="s">
        <v>9</v>
      </c>
      <c r="F257" s="1">
        <v>41311</v>
      </c>
      <c r="G257" s="1">
        <v>81508</v>
      </c>
    </row>
    <row r="258" spans="1:7" x14ac:dyDescent="0.25">
      <c r="A258" s="1" t="s">
        <v>147</v>
      </c>
      <c r="B258" s="1">
        <v>15000</v>
      </c>
      <c r="C258" s="1">
        <v>2005</v>
      </c>
      <c r="D258" s="1" t="s">
        <v>8</v>
      </c>
      <c r="E258" s="1" t="s">
        <v>9</v>
      </c>
      <c r="F258" s="1">
        <v>65000</v>
      </c>
    </row>
    <row r="259" spans="1:7" x14ac:dyDescent="0.25">
      <c r="A259" s="1" t="s">
        <v>79</v>
      </c>
      <c r="B259" s="1">
        <v>15000</v>
      </c>
      <c r="C259" s="1">
        <v>2014</v>
      </c>
      <c r="D259" s="1" t="s">
        <v>8</v>
      </c>
      <c r="E259" s="1" t="s">
        <v>14</v>
      </c>
      <c r="F259" s="1">
        <v>34000</v>
      </c>
    </row>
    <row r="260" spans="1:7" x14ac:dyDescent="0.25">
      <c r="A260" s="1" t="s">
        <v>46</v>
      </c>
      <c r="B260" s="1">
        <v>25000</v>
      </c>
      <c r="C260" s="1">
        <v>2011</v>
      </c>
      <c r="D260" s="1" t="s">
        <v>8</v>
      </c>
      <c r="E260" s="1" t="s">
        <v>9</v>
      </c>
      <c r="F260" s="1">
        <v>20000</v>
      </c>
    </row>
    <row r="261" spans="1:7" x14ac:dyDescent="0.25">
      <c r="A261" s="1" t="s">
        <v>148</v>
      </c>
      <c r="B261" s="1">
        <v>54000</v>
      </c>
      <c r="C261" s="1">
        <v>2019</v>
      </c>
      <c r="D261" s="1" t="s">
        <v>8</v>
      </c>
      <c r="E261" s="1" t="s">
        <v>9</v>
      </c>
      <c r="F261" s="1">
        <v>11000</v>
      </c>
    </row>
    <row r="262" spans="1:7" x14ac:dyDescent="0.25">
      <c r="A262" s="1" t="s">
        <v>73</v>
      </c>
      <c r="B262" s="1">
        <v>25000</v>
      </c>
      <c r="C262" s="1">
        <v>2007</v>
      </c>
      <c r="D262" s="1" t="s">
        <v>8</v>
      </c>
      <c r="E262" s="1" t="s">
        <v>9</v>
      </c>
      <c r="F262" s="1">
        <v>75000</v>
      </c>
    </row>
    <row r="263" spans="1:7" x14ac:dyDescent="0.25">
      <c r="A263" s="1" t="s">
        <v>149</v>
      </c>
      <c r="B263" s="1">
        <v>260000</v>
      </c>
      <c r="C263" s="1">
        <v>2019</v>
      </c>
      <c r="D263" s="1" t="s">
        <v>8</v>
      </c>
      <c r="E263" s="1" t="s">
        <v>9</v>
      </c>
      <c r="F263" s="1">
        <v>1200</v>
      </c>
    </row>
    <row r="264" spans="1:7" x14ac:dyDescent="0.25">
      <c r="A264" s="1" t="s">
        <v>45</v>
      </c>
      <c r="B264" s="1">
        <v>100000</v>
      </c>
      <c r="C264" s="1">
        <v>2014</v>
      </c>
      <c r="D264" s="1" t="s">
        <v>8</v>
      </c>
      <c r="E264" s="1" t="s">
        <v>9</v>
      </c>
      <c r="F264" s="1">
        <v>19000</v>
      </c>
      <c r="G264" s="1">
        <v>199275</v>
      </c>
    </row>
    <row r="265" spans="1:7" x14ac:dyDescent="0.25">
      <c r="A265" s="1" t="s">
        <v>150</v>
      </c>
      <c r="B265" s="1">
        <v>15000</v>
      </c>
      <c r="C265" s="1">
        <v>2007</v>
      </c>
      <c r="D265" s="1" t="s">
        <v>8</v>
      </c>
      <c r="E265" s="1" t="s">
        <v>9</v>
      </c>
      <c r="F265" s="1">
        <v>30000</v>
      </c>
    </row>
    <row r="266" spans="1:7" x14ac:dyDescent="0.25">
      <c r="A266" s="1" t="s">
        <v>147</v>
      </c>
      <c r="B266" s="1">
        <v>20000</v>
      </c>
      <c r="C266" s="1">
        <v>2006</v>
      </c>
      <c r="D266" s="1" t="s">
        <v>8</v>
      </c>
      <c r="E266" s="1" t="s">
        <v>9</v>
      </c>
      <c r="F266" s="1">
        <v>23000</v>
      </c>
    </row>
    <row r="267" spans="1:7" x14ac:dyDescent="0.25">
      <c r="A267" s="1" t="s">
        <v>34</v>
      </c>
      <c r="B267" s="1">
        <v>35000</v>
      </c>
      <c r="C267" s="1">
        <v>2014</v>
      </c>
      <c r="D267" s="1" t="s">
        <v>8</v>
      </c>
      <c r="E267" s="1" t="s">
        <v>9</v>
      </c>
      <c r="F267" s="1">
        <v>10000</v>
      </c>
      <c r="G267" s="1">
        <v>56147</v>
      </c>
    </row>
    <row r="268" spans="1:7" x14ac:dyDescent="0.25">
      <c r="A268" s="1" t="s">
        <v>51</v>
      </c>
      <c r="B268" s="1">
        <v>50000</v>
      </c>
      <c r="C268" s="1">
        <v>2016</v>
      </c>
      <c r="D268" s="1" t="s">
        <v>8</v>
      </c>
      <c r="E268" s="1" t="s">
        <v>9</v>
      </c>
      <c r="F268" s="1">
        <v>40000</v>
      </c>
      <c r="G268" s="1">
        <v>87042</v>
      </c>
    </row>
    <row r="269" spans="1:7" x14ac:dyDescent="0.25">
      <c r="A269" s="1" t="s">
        <v>151</v>
      </c>
      <c r="B269" s="1">
        <v>90000</v>
      </c>
      <c r="C269" s="1">
        <v>2019</v>
      </c>
      <c r="D269" s="1" t="s">
        <v>8</v>
      </c>
      <c r="E269" s="1" t="s">
        <v>9</v>
      </c>
      <c r="F269" s="1">
        <v>8600</v>
      </c>
      <c r="G269" s="1">
        <v>107500</v>
      </c>
    </row>
    <row r="270" spans="1:7" x14ac:dyDescent="0.25">
      <c r="A270" s="1" t="s">
        <v>89</v>
      </c>
      <c r="B270" s="1">
        <v>40000</v>
      </c>
      <c r="C270" s="1">
        <v>2016</v>
      </c>
      <c r="D270" s="1" t="s">
        <v>8</v>
      </c>
      <c r="E270" s="1" t="s">
        <v>9</v>
      </c>
      <c r="F270" s="1">
        <v>45000</v>
      </c>
      <c r="G270" s="1">
        <v>67187</v>
      </c>
    </row>
    <row r="271" spans="1:7" x14ac:dyDescent="0.25">
      <c r="A271" s="1" t="s">
        <v>22</v>
      </c>
      <c r="B271" s="1">
        <v>80000</v>
      </c>
      <c r="C271" s="1">
        <v>2016</v>
      </c>
      <c r="D271" s="1" t="s">
        <v>8</v>
      </c>
      <c r="E271" s="1" t="s">
        <v>9</v>
      </c>
      <c r="F271" s="1">
        <v>7200</v>
      </c>
      <c r="G271" s="1">
        <v>95955</v>
      </c>
    </row>
    <row r="272" spans="1:7" x14ac:dyDescent="0.25">
      <c r="A272" s="1" t="s">
        <v>152</v>
      </c>
      <c r="B272" s="1">
        <v>20000</v>
      </c>
      <c r="C272" s="1">
        <v>2010</v>
      </c>
      <c r="D272" s="1" t="s">
        <v>8</v>
      </c>
      <c r="E272" s="1" t="s">
        <v>9</v>
      </c>
      <c r="F272" s="1">
        <v>31195</v>
      </c>
    </row>
    <row r="273" spans="1:7" x14ac:dyDescent="0.25">
      <c r="A273" s="1" t="s">
        <v>75</v>
      </c>
      <c r="B273" s="1">
        <v>70000</v>
      </c>
      <c r="C273" s="1">
        <v>2017</v>
      </c>
      <c r="D273" s="1" t="s">
        <v>8</v>
      </c>
      <c r="E273" s="1" t="s">
        <v>9</v>
      </c>
      <c r="F273" s="1">
        <v>18000</v>
      </c>
      <c r="G273" s="1">
        <v>74295</v>
      </c>
    </row>
    <row r="274" spans="1:7" x14ac:dyDescent="0.25">
      <c r="A274" s="1" t="s">
        <v>95</v>
      </c>
      <c r="B274" s="1">
        <v>98000</v>
      </c>
      <c r="C274" s="1">
        <v>2019</v>
      </c>
      <c r="D274" s="1" t="s">
        <v>8</v>
      </c>
      <c r="E274" s="1" t="s">
        <v>9</v>
      </c>
      <c r="F274" s="1">
        <v>1000</v>
      </c>
    </row>
    <row r="275" spans="1:7" x14ac:dyDescent="0.25">
      <c r="A275" s="1" t="s">
        <v>153</v>
      </c>
      <c r="B275" s="1">
        <v>75000</v>
      </c>
      <c r="C275" s="1">
        <v>2008</v>
      </c>
      <c r="D275" s="1" t="s">
        <v>8</v>
      </c>
      <c r="E275" s="1" t="s">
        <v>14</v>
      </c>
      <c r="F275" s="1">
        <v>17000</v>
      </c>
    </row>
    <row r="276" spans="1:7" x14ac:dyDescent="0.25">
      <c r="A276" s="1" t="s">
        <v>43</v>
      </c>
      <c r="B276" s="1">
        <v>50000</v>
      </c>
      <c r="C276" s="1">
        <v>2016</v>
      </c>
      <c r="D276" s="1" t="s">
        <v>8</v>
      </c>
      <c r="E276" s="1" t="s">
        <v>9</v>
      </c>
      <c r="F276" s="1">
        <v>46000</v>
      </c>
      <c r="G276" s="1">
        <v>67214</v>
      </c>
    </row>
    <row r="277" spans="1:7" x14ac:dyDescent="0.25">
      <c r="A277" s="1" t="s">
        <v>75</v>
      </c>
      <c r="B277" s="1">
        <v>40000</v>
      </c>
      <c r="C277" s="1">
        <v>2014</v>
      </c>
      <c r="D277" s="1" t="s">
        <v>8</v>
      </c>
      <c r="E277" s="1" t="s">
        <v>9</v>
      </c>
      <c r="F277" s="1">
        <v>77592</v>
      </c>
      <c r="G277" s="1">
        <v>74295</v>
      </c>
    </row>
    <row r="278" spans="1:7" x14ac:dyDescent="0.25">
      <c r="A278" s="1" t="s">
        <v>75</v>
      </c>
      <c r="B278" s="1">
        <v>75000</v>
      </c>
      <c r="C278" s="1">
        <v>2013</v>
      </c>
      <c r="D278" s="1" t="s">
        <v>8</v>
      </c>
      <c r="E278" s="1" t="s">
        <v>9</v>
      </c>
      <c r="F278" s="1">
        <v>54000</v>
      </c>
      <c r="G278" s="1">
        <v>74295</v>
      </c>
    </row>
    <row r="279" spans="1:7" x14ac:dyDescent="0.25">
      <c r="A279" s="1" t="s">
        <v>75</v>
      </c>
      <c r="B279" s="1">
        <v>50000</v>
      </c>
      <c r="C279" s="1">
        <v>2013</v>
      </c>
      <c r="D279" s="1" t="s">
        <v>8</v>
      </c>
      <c r="E279" s="1" t="s">
        <v>9</v>
      </c>
      <c r="F279" s="1">
        <v>17000</v>
      </c>
      <c r="G279" s="1">
        <v>74295</v>
      </c>
    </row>
    <row r="280" spans="1:7" x14ac:dyDescent="0.25">
      <c r="A280" s="1" t="s">
        <v>59</v>
      </c>
      <c r="B280" s="1">
        <v>60000</v>
      </c>
      <c r="C280" s="1">
        <v>2014</v>
      </c>
      <c r="D280" s="1" t="s">
        <v>8</v>
      </c>
      <c r="E280" s="1" t="s">
        <v>9</v>
      </c>
      <c r="F280" s="1">
        <v>60000</v>
      </c>
    </row>
    <row r="281" spans="1:7" x14ac:dyDescent="0.25">
      <c r="A281" s="1" t="s">
        <v>68</v>
      </c>
      <c r="B281" s="1">
        <v>50000</v>
      </c>
      <c r="C281" s="1">
        <v>2016</v>
      </c>
      <c r="D281" s="1" t="s">
        <v>8</v>
      </c>
      <c r="E281" s="1" t="s">
        <v>9</v>
      </c>
      <c r="F281" s="1">
        <v>40000</v>
      </c>
    </row>
    <row r="282" spans="1:7" x14ac:dyDescent="0.25">
      <c r="A282" s="1" t="s">
        <v>10</v>
      </c>
      <c r="B282" s="1">
        <v>35000</v>
      </c>
      <c r="C282" s="1">
        <v>2014</v>
      </c>
      <c r="D282" s="1" t="s">
        <v>8</v>
      </c>
      <c r="E282" s="1" t="s">
        <v>9</v>
      </c>
      <c r="F282" s="1">
        <v>25000</v>
      </c>
    </row>
    <row r="283" spans="1:7" x14ac:dyDescent="0.25">
      <c r="A283" s="1" t="s">
        <v>33</v>
      </c>
      <c r="B283" s="1">
        <v>160000</v>
      </c>
      <c r="C283" s="1">
        <v>2018</v>
      </c>
      <c r="D283" s="1" t="s">
        <v>8</v>
      </c>
      <c r="E283" s="1" t="s">
        <v>9</v>
      </c>
      <c r="F283" s="1">
        <v>19000</v>
      </c>
    </row>
    <row r="284" spans="1:7" x14ac:dyDescent="0.25">
      <c r="A284" s="1" t="s">
        <v>154</v>
      </c>
      <c r="B284" s="1">
        <v>25000</v>
      </c>
      <c r="C284" s="1">
        <v>2015</v>
      </c>
      <c r="D284" s="1" t="s">
        <v>8</v>
      </c>
      <c r="E284" s="1" t="s">
        <v>14</v>
      </c>
      <c r="F284" s="1">
        <v>40000</v>
      </c>
      <c r="G284" s="1">
        <v>49412</v>
      </c>
    </row>
    <row r="285" spans="1:7" x14ac:dyDescent="0.25">
      <c r="A285" s="1" t="s">
        <v>18</v>
      </c>
      <c r="B285" s="1">
        <v>42000</v>
      </c>
      <c r="C285" s="1">
        <v>2010</v>
      </c>
      <c r="D285" s="1" t="s">
        <v>8</v>
      </c>
      <c r="E285" s="1" t="s">
        <v>9</v>
      </c>
      <c r="F285" s="1">
        <v>51000</v>
      </c>
    </row>
    <row r="286" spans="1:7" x14ac:dyDescent="0.25">
      <c r="A286" s="1" t="s">
        <v>47</v>
      </c>
      <c r="B286" s="1">
        <v>200000</v>
      </c>
      <c r="C286" s="1">
        <v>2019</v>
      </c>
      <c r="D286" s="1" t="s">
        <v>8</v>
      </c>
      <c r="E286" s="1" t="s">
        <v>9</v>
      </c>
      <c r="F286" s="1">
        <v>7600</v>
      </c>
    </row>
    <row r="287" spans="1:7" x14ac:dyDescent="0.25">
      <c r="A287" s="1" t="s">
        <v>155</v>
      </c>
      <c r="B287" s="1">
        <v>40000</v>
      </c>
      <c r="C287" s="1">
        <v>2014</v>
      </c>
      <c r="D287" s="1" t="s">
        <v>8</v>
      </c>
      <c r="E287" s="1" t="s">
        <v>9</v>
      </c>
      <c r="F287" s="1">
        <v>14965</v>
      </c>
    </row>
    <row r="288" spans="1:7" x14ac:dyDescent="0.25">
      <c r="A288" s="1" t="s">
        <v>86</v>
      </c>
      <c r="B288" s="1">
        <v>130000</v>
      </c>
      <c r="C288" s="1">
        <v>2015</v>
      </c>
      <c r="D288" s="1" t="s">
        <v>8</v>
      </c>
      <c r="E288" s="1" t="s">
        <v>14</v>
      </c>
      <c r="F288" s="1">
        <v>25000</v>
      </c>
      <c r="G288" s="1">
        <v>181445</v>
      </c>
    </row>
    <row r="289" spans="1:7" x14ac:dyDescent="0.25">
      <c r="A289" s="1" t="s">
        <v>156</v>
      </c>
      <c r="B289" s="1">
        <v>195000</v>
      </c>
      <c r="C289" s="1">
        <v>2019</v>
      </c>
      <c r="D289" s="1" t="s">
        <v>8</v>
      </c>
      <c r="E289" s="1" t="s">
        <v>9</v>
      </c>
      <c r="F289" s="1">
        <v>6000</v>
      </c>
    </row>
    <row r="290" spans="1:7" x14ac:dyDescent="0.25">
      <c r="A290" s="1" t="s">
        <v>107</v>
      </c>
      <c r="B290" s="1">
        <v>270000</v>
      </c>
      <c r="C290" s="1">
        <v>2019</v>
      </c>
      <c r="D290" s="1" t="s">
        <v>8</v>
      </c>
      <c r="E290" s="1" t="s">
        <v>9</v>
      </c>
      <c r="F290" s="1">
        <v>2380</v>
      </c>
    </row>
    <row r="291" spans="1:7" x14ac:dyDescent="0.25">
      <c r="A291" s="1" t="s">
        <v>157</v>
      </c>
      <c r="B291" s="1">
        <v>425000</v>
      </c>
      <c r="C291" s="1">
        <v>2017</v>
      </c>
      <c r="D291" s="1" t="s">
        <v>8</v>
      </c>
      <c r="E291" s="1" t="s">
        <v>14</v>
      </c>
      <c r="F291" s="1">
        <v>13600</v>
      </c>
      <c r="G291" s="1">
        <v>599000</v>
      </c>
    </row>
    <row r="292" spans="1:7" x14ac:dyDescent="0.25">
      <c r="A292" s="1" t="s">
        <v>88</v>
      </c>
      <c r="B292" s="1">
        <v>85000</v>
      </c>
      <c r="C292" s="1">
        <v>2018</v>
      </c>
      <c r="D292" s="1" t="s">
        <v>8</v>
      </c>
      <c r="E292" s="1" t="s">
        <v>9</v>
      </c>
      <c r="F292" s="1">
        <v>10000</v>
      </c>
    </row>
    <row r="293" spans="1:7" x14ac:dyDescent="0.25">
      <c r="A293" s="1" t="s">
        <v>158</v>
      </c>
      <c r="B293" s="1">
        <v>125000</v>
      </c>
      <c r="C293" s="1">
        <v>2010</v>
      </c>
      <c r="D293" s="1" t="s">
        <v>8</v>
      </c>
      <c r="E293" s="1" t="s">
        <v>14</v>
      </c>
      <c r="F293" s="1">
        <v>21000</v>
      </c>
      <c r="G293" s="1">
        <v>317934</v>
      </c>
    </row>
    <row r="294" spans="1:7" x14ac:dyDescent="0.25">
      <c r="A294" s="1" t="s">
        <v>159</v>
      </c>
      <c r="B294" s="1">
        <v>45000</v>
      </c>
      <c r="C294" s="1">
        <v>2018</v>
      </c>
      <c r="D294" s="1" t="s">
        <v>8</v>
      </c>
      <c r="E294" s="1" t="s">
        <v>9</v>
      </c>
      <c r="F294" s="1">
        <v>10000</v>
      </c>
      <c r="G294" s="1">
        <v>54760</v>
      </c>
    </row>
    <row r="295" spans="1:7" x14ac:dyDescent="0.25">
      <c r="A295" s="1" t="s">
        <v>45</v>
      </c>
      <c r="B295" s="1">
        <v>85000</v>
      </c>
      <c r="C295" s="1">
        <v>2014</v>
      </c>
      <c r="D295" s="1" t="s">
        <v>8</v>
      </c>
      <c r="E295" s="1" t="s">
        <v>14</v>
      </c>
      <c r="F295" s="1">
        <v>18600</v>
      </c>
      <c r="G295" s="1">
        <v>171646</v>
      </c>
    </row>
    <row r="296" spans="1:7" x14ac:dyDescent="0.25">
      <c r="A296" s="1" t="s">
        <v>160</v>
      </c>
      <c r="B296" s="1">
        <v>85000</v>
      </c>
      <c r="C296" s="1">
        <v>2018</v>
      </c>
      <c r="D296" s="1" t="s">
        <v>8</v>
      </c>
      <c r="E296" s="1" t="s">
        <v>9</v>
      </c>
      <c r="F296" s="1">
        <v>7750</v>
      </c>
    </row>
    <row r="297" spans="1:7" x14ac:dyDescent="0.25">
      <c r="A297" s="1" t="s">
        <v>161</v>
      </c>
      <c r="B297" s="1">
        <v>760000</v>
      </c>
      <c r="C297" s="1">
        <v>2019</v>
      </c>
      <c r="D297" s="1" t="s">
        <v>8</v>
      </c>
      <c r="E297" s="1" t="s">
        <v>9</v>
      </c>
      <c r="F297" s="1">
        <v>2800</v>
      </c>
      <c r="G297" s="1">
        <v>752020</v>
      </c>
    </row>
    <row r="298" spans="1:7" x14ac:dyDescent="0.25">
      <c r="A298" s="1" t="s">
        <v>33</v>
      </c>
      <c r="B298" s="1">
        <v>100000</v>
      </c>
      <c r="C298" s="1">
        <v>2015</v>
      </c>
      <c r="D298" s="1" t="s">
        <v>8</v>
      </c>
      <c r="E298" s="1" t="s">
        <v>9</v>
      </c>
      <c r="F298" s="1">
        <v>30000</v>
      </c>
    </row>
    <row r="299" spans="1:7" x14ac:dyDescent="0.25">
      <c r="A299" s="1" t="s">
        <v>7</v>
      </c>
      <c r="B299" s="1">
        <v>95000</v>
      </c>
      <c r="C299" s="1">
        <v>2015</v>
      </c>
      <c r="D299" s="1" t="s">
        <v>8</v>
      </c>
      <c r="E299" s="1" t="s">
        <v>9</v>
      </c>
      <c r="F299" s="1">
        <v>9800</v>
      </c>
    </row>
    <row r="300" spans="1:7" x14ac:dyDescent="0.25">
      <c r="A300" s="1" t="s">
        <v>43</v>
      </c>
      <c r="B300" s="1">
        <v>48000</v>
      </c>
      <c r="C300" s="1">
        <v>2015</v>
      </c>
      <c r="D300" s="1" t="s">
        <v>8</v>
      </c>
      <c r="E300" s="1" t="s">
        <v>9</v>
      </c>
      <c r="F300" s="1">
        <v>25000</v>
      </c>
      <c r="G300" s="1">
        <v>67469</v>
      </c>
    </row>
    <row r="301" spans="1:7" x14ac:dyDescent="0.25">
      <c r="A301" s="1" t="s">
        <v>99</v>
      </c>
      <c r="B301" s="1">
        <v>40000</v>
      </c>
      <c r="C301" s="1">
        <v>2016</v>
      </c>
      <c r="D301" s="1" t="s">
        <v>8</v>
      </c>
      <c r="E301" s="1" t="s">
        <v>9</v>
      </c>
      <c r="F301" s="1">
        <v>29689</v>
      </c>
      <c r="G301" s="1">
        <v>80435</v>
      </c>
    </row>
    <row r="302" spans="1:7" x14ac:dyDescent="0.25">
      <c r="A302" s="1" t="s">
        <v>120</v>
      </c>
      <c r="B302" s="1">
        <v>37000</v>
      </c>
      <c r="C302" s="1">
        <v>2014</v>
      </c>
      <c r="D302" s="1" t="s">
        <v>8</v>
      </c>
      <c r="E302" s="1" t="s">
        <v>9</v>
      </c>
      <c r="F302" s="1">
        <v>43000</v>
      </c>
      <c r="G302" s="1">
        <v>58757</v>
      </c>
    </row>
    <row r="303" spans="1:7" x14ac:dyDescent="0.25">
      <c r="A303" s="1" t="s">
        <v>135</v>
      </c>
      <c r="B303" s="1">
        <v>38000</v>
      </c>
      <c r="C303" s="1">
        <v>2014</v>
      </c>
      <c r="D303" s="1" t="s">
        <v>8</v>
      </c>
      <c r="E303" s="1" t="s">
        <v>14</v>
      </c>
      <c r="F303" s="1">
        <v>28243</v>
      </c>
      <c r="G303" s="1">
        <v>75502</v>
      </c>
    </row>
    <row r="304" spans="1:7" x14ac:dyDescent="0.25">
      <c r="A304" s="1" t="s">
        <v>108</v>
      </c>
      <c r="B304" s="1">
        <v>55000</v>
      </c>
      <c r="C304" s="1">
        <v>2015</v>
      </c>
      <c r="D304" s="1" t="s">
        <v>8</v>
      </c>
      <c r="E304" s="1" t="s">
        <v>9</v>
      </c>
      <c r="F304" s="1">
        <v>25000</v>
      </c>
      <c r="G304" s="1">
        <v>78316</v>
      </c>
    </row>
    <row r="305" spans="1:7" x14ac:dyDescent="0.25">
      <c r="A305" s="1" t="s">
        <v>109</v>
      </c>
      <c r="B305" s="1">
        <v>45000</v>
      </c>
      <c r="C305" s="1">
        <v>2017</v>
      </c>
      <c r="D305" s="1" t="s">
        <v>8</v>
      </c>
      <c r="E305" s="1" t="s">
        <v>9</v>
      </c>
      <c r="F305" s="1">
        <v>22300</v>
      </c>
    </row>
    <row r="306" spans="1:7" x14ac:dyDescent="0.25">
      <c r="A306" s="1" t="s">
        <v>162</v>
      </c>
      <c r="B306" s="1">
        <v>18000</v>
      </c>
      <c r="C306" s="1">
        <v>2009</v>
      </c>
      <c r="D306" s="1" t="s">
        <v>8</v>
      </c>
      <c r="E306" s="1" t="s">
        <v>14</v>
      </c>
      <c r="F306" s="1">
        <v>33595</v>
      </c>
      <c r="G306" s="1">
        <v>44140</v>
      </c>
    </row>
    <row r="307" spans="1:7" x14ac:dyDescent="0.25">
      <c r="A307" s="1" t="s">
        <v>70</v>
      </c>
      <c r="B307" s="1">
        <v>140000</v>
      </c>
      <c r="C307" s="1">
        <v>2018</v>
      </c>
      <c r="D307" s="1" t="s">
        <v>8</v>
      </c>
      <c r="E307" s="1" t="s">
        <v>9</v>
      </c>
      <c r="F307" s="1">
        <v>5505</v>
      </c>
    </row>
    <row r="308" spans="1:7" x14ac:dyDescent="0.25">
      <c r="A308" s="1" t="s">
        <v>163</v>
      </c>
      <c r="B308" s="1">
        <v>70000</v>
      </c>
      <c r="C308" s="1">
        <v>2000</v>
      </c>
      <c r="D308" s="1" t="s">
        <v>8</v>
      </c>
      <c r="E308" s="1" t="s">
        <v>37</v>
      </c>
      <c r="F308" s="1">
        <v>5000</v>
      </c>
    </row>
    <row r="309" spans="1:7" x14ac:dyDescent="0.25">
      <c r="A309" s="1" t="s">
        <v>147</v>
      </c>
      <c r="B309" s="1">
        <v>15000</v>
      </c>
      <c r="C309" s="1">
        <v>2007</v>
      </c>
      <c r="D309" s="1" t="s">
        <v>8</v>
      </c>
      <c r="E309" s="1" t="s">
        <v>9</v>
      </c>
      <c r="F309" s="1">
        <v>30000</v>
      </c>
    </row>
    <row r="310" spans="1:7" x14ac:dyDescent="0.25">
      <c r="A310" s="1" t="s">
        <v>164</v>
      </c>
      <c r="B310" s="1">
        <v>65000</v>
      </c>
      <c r="C310" s="1">
        <v>2019</v>
      </c>
      <c r="D310" s="1" t="s">
        <v>8</v>
      </c>
      <c r="E310" s="1" t="s">
        <v>9</v>
      </c>
      <c r="F310" s="1">
        <v>16000</v>
      </c>
    </row>
    <row r="311" spans="1:7" x14ac:dyDescent="0.25">
      <c r="A311" s="1" t="s">
        <v>44</v>
      </c>
      <c r="B311" s="1">
        <v>42000</v>
      </c>
      <c r="C311" s="1">
        <v>2018</v>
      </c>
      <c r="D311" s="1" t="s">
        <v>8</v>
      </c>
      <c r="E311" s="1" t="s">
        <v>9</v>
      </c>
      <c r="F311" s="1">
        <v>22000</v>
      </c>
      <c r="G311" s="1">
        <v>57557</v>
      </c>
    </row>
    <row r="312" spans="1:7" x14ac:dyDescent="0.25">
      <c r="A312" s="1" t="s">
        <v>165</v>
      </c>
      <c r="B312" s="1">
        <v>58000</v>
      </c>
      <c r="C312" s="1">
        <v>2012</v>
      </c>
      <c r="D312" s="1" t="s">
        <v>8</v>
      </c>
      <c r="E312" s="1" t="s">
        <v>9</v>
      </c>
      <c r="F312" s="1">
        <v>40000</v>
      </c>
    </row>
    <row r="313" spans="1:7" x14ac:dyDescent="0.25">
      <c r="A313" s="1" t="s">
        <v>166</v>
      </c>
      <c r="B313" s="1">
        <v>330000</v>
      </c>
      <c r="C313" s="1">
        <v>2014</v>
      </c>
      <c r="D313" s="1" t="s">
        <v>8</v>
      </c>
      <c r="E313" s="1" t="s">
        <v>167</v>
      </c>
      <c r="F313" s="1">
        <v>6500</v>
      </c>
      <c r="G313" s="1">
        <v>534000</v>
      </c>
    </row>
    <row r="314" spans="1:7" x14ac:dyDescent="0.25">
      <c r="A314" s="1" t="s">
        <v>168</v>
      </c>
      <c r="B314" s="1">
        <v>35000</v>
      </c>
      <c r="C314" s="1">
        <v>2013</v>
      </c>
      <c r="D314" s="1" t="s">
        <v>8</v>
      </c>
      <c r="E314" s="1" t="s">
        <v>9</v>
      </c>
      <c r="F314" s="1">
        <v>15000</v>
      </c>
      <c r="G314" s="1">
        <v>72973</v>
      </c>
    </row>
    <row r="315" spans="1:7" x14ac:dyDescent="0.25">
      <c r="A315" s="1" t="s">
        <v>7</v>
      </c>
      <c r="B315" s="1">
        <v>162000</v>
      </c>
      <c r="C315" s="1">
        <v>2018</v>
      </c>
      <c r="D315" s="1" t="s">
        <v>8</v>
      </c>
      <c r="E315" s="1" t="s">
        <v>9</v>
      </c>
      <c r="F315" s="1">
        <v>17365</v>
      </c>
    </row>
    <row r="316" spans="1:7" x14ac:dyDescent="0.25">
      <c r="A316" s="1" t="s">
        <v>126</v>
      </c>
      <c r="B316" s="1">
        <v>28000</v>
      </c>
      <c r="C316" s="1">
        <v>2009</v>
      </c>
      <c r="D316" s="1" t="s">
        <v>8</v>
      </c>
      <c r="E316" s="1" t="s">
        <v>9</v>
      </c>
      <c r="F316" s="1">
        <v>40000</v>
      </c>
    </row>
    <row r="317" spans="1:7" x14ac:dyDescent="0.25">
      <c r="A317" s="1" t="s">
        <v>149</v>
      </c>
      <c r="B317" s="1">
        <v>285000</v>
      </c>
      <c r="C317" s="1">
        <v>2019</v>
      </c>
      <c r="D317" s="1" t="s">
        <v>8</v>
      </c>
      <c r="E317" s="1" t="s">
        <v>9</v>
      </c>
      <c r="F317" s="1">
        <v>5500</v>
      </c>
    </row>
    <row r="318" spans="1:7" x14ac:dyDescent="0.25">
      <c r="A318" s="1" t="s">
        <v>7</v>
      </c>
      <c r="B318" s="1">
        <v>125000</v>
      </c>
      <c r="C318" s="1">
        <v>2017</v>
      </c>
      <c r="D318" s="1" t="s">
        <v>8</v>
      </c>
      <c r="E318" s="1" t="s">
        <v>9</v>
      </c>
      <c r="F318" s="1">
        <v>33900</v>
      </c>
    </row>
    <row r="319" spans="1:7" x14ac:dyDescent="0.25">
      <c r="A319" s="1" t="s">
        <v>61</v>
      </c>
      <c r="B319" s="1">
        <v>15000</v>
      </c>
      <c r="C319" s="1">
        <v>2005</v>
      </c>
      <c r="D319" s="1" t="s">
        <v>8</v>
      </c>
      <c r="E319" s="1" t="s">
        <v>9</v>
      </c>
      <c r="F319" s="1">
        <v>47670</v>
      </c>
    </row>
    <row r="320" spans="1:7" x14ac:dyDescent="0.25">
      <c r="A320" s="1" t="s">
        <v>80</v>
      </c>
      <c r="B320" s="1">
        <v>29500</v>
      </c>
      <c r="C320" s="1">
        <v>2013</v>
      </c>
      <c r="D320" s="1" t="s">
        <v>8</v>
      </c>
      <c r="E320" s="1" t="s">
        <v>9</v>
      </c>
      <c r="F320" s="1">
        <v>45000</v>
      </c>
      <c r="G320" s="1">
        <v>50267</v>
      </c>
    </row>
    <row r="321" spans="1:7" x14ac:dyDescent="0.25">
      <c r="A321" s="1" t="s">
        <v>169</v>
      </c>
      <c r="B321" s="1">
        <v>200000</v>
      </c>
      <c r="C321" s="1">
        <v>2019</v>
      </c>
      <c r="D321" s="1" t="s">
        <v>8</v>
      </c>
      <c r="E321" s="1" t="s">
        <v>9</v>
      </c>
      <c r="F321" s="1">
        <v>5000</v>
      </c>
    </row>
    <row r="322" spans="1:7" x14ac:dyDescent="0.25">
      <c r="A322" s="1" t="s">
        <v>32</v>
      </c>
      <c r="B322" s="1">
        <v>160000</v>
      </c>
      <c r="C322" s="1">
        <v>2019</v>
      </c>
      <c r="D322" s="1" t="s">
        <v>8</v>
      </c>
      <c r="E322" s="1" t="s">
        <v>9</v>
      </c>
      <c r="F322" s="1">
        <v>5700</v>
      </c>
    </row>
    <row r="323" spans="1:7" x14ac:dyDescent="0.25">
      <c r="A323" s="1" t="s">
        <v>170</v>
      </c>
      <c r="B323" s="1">
        <v>30000</v>
      </c>
      <c r="C323" s="1">
        <v>2012</v>
      </c>
      <c r="D323" s="1" t="s">
        <v>8</v>
      </c>
      <c r="E323" s="1" t="s">
        <v>9</v>
      </c>
      <c r="F323" s="1">
        <v>22866</v>
      </c>
    </row>
    <row r="324" spans="1:7" x14ac:dyDescent="0.25">
      <c r="A324" s="1" t="s">
        <v>28</v>
      </c>
      <c r="B324" s="1">
        <v>110000</v>
      </c>
      <c r="C324" s="1">
        <v>2019</v>
      </c>
      <c r="D324" s="1" t="s">
        <v>8</v>
      </c>
      <c r="E324" s="1" t="s">
        <v>9</v>
      </c>
      <c r="F324" s="1">
        <v>10000</v>
      </c>
      <c r="G324" s="1">
        <v>133680</v>
      </c>
    </row>
    <row r="325" spans="1:7" x14ac:dyDescent="0.25">
      <c r="A325" s="1" t="s">
        <v>142</v>
      </c>
      <c r="B325" s="1">
        <v>70000</v>
      </c>
      <c r="C325" s="1">
        <v>2016</v>
      </c>
      <c r="D325" s="1" t="s">
        <v>8</v>
      </c>
      <c r="E325" s="1" t="s">
        <v>9</v>
      </c>
      <c r="F325" s="1">
        <v>31000</v>
      </c>
    </row>
    <row r="326" spans="1:7" x14ac:dyDescent="0.25">
      <c r="A326" s="1" t="s">
        <v>171</v>
      </c>
      <c r="B326" s="1">
        <v>69000</v>
      </c>
      <c r="C326" s="1">
        <v>2019</v>
      </c>
      <c r="D326" s="1" t="s">
        <v>8</v>
      </c>
      <c r="E326" s="1" t="s">
        <v>9</v>
      </c>
      <c r="F326" s="1">
        <v>1600</v>
      </c>
      <c r="G326" s="1">
        <v>57112</v>
      </c>
    </row>
    <row r="327" spans="1:7" x14ac:dyDescent="0.25">
      <c r="A327" s="1" t="s">
        <v>20</v>
      </c>
      <c r="B327" s="1">
        <v>30000</v>
      </c>
      <c r="C327" s="1">
        <v>2011</v>
      </c>
      <c r="D327" s="1" t="s">
        <v>8</v>
      </c>
      <c r="E327" s="1" t="s">
        <v>9</v>
      </c>
      <c r="F327" s="1">
        <v>44000</v>
      </c>
      <c r="G327" s="1">
        <v>78712</v>
      </c>
    </row>
    <row r="328" spans="1:7" x14ac:dyDescent="0.25">
      <c r="A328" s="1" t="s">
        <v>20</v>
      </c>
      <c r="B328" s="1">
        <v>30000</v>
      </c>
      <c r="C328" s="1">
        <v>2010</v>
      </c>
      <c r="D328" s="1" t="s">
        <v>8</v>
      </c>
      <c r="E328" s="1" t="s">
        <v>9</v>
      </c>
      <c r="F328" s="1">
        <v>70000</v>
      </c>
      <c r="G328" s="1">
        <v>78712</v>
      </c>
    </row>
    <row r="329" spans="1:7" x14ac:dyDescent="0.25">
      <c r="A329" s="1" t="s">
        <v>172</v>
      </c>
      <c r="B329" s="1">
        <v>42000</v>
      </c>
      <c r="C329" s="1">
        <v>2017</v>
      </c>
      <c r="D329" s="1" t="s">
        <v>8</v>
      </c>
      <c r="E329" s="1" t="s">
        <v>9</v>
      </c>
      <c r="F329" s="1">
        <v>21000</v>
      </c>
    </row>
    <row r="330" spans="1:7" x14ac:dyDescent="0.25">
      <c r="A330" s="1" t="s">
        <v>7</v>
      </c>
      <c r="B330" s="1">
        <v>160000</v>
      </c>
      <c r="C330" s="1">
        <v>2018</v>
      </c>
      <c r="D330" s="1" t="s">
        <v>8</v>
      </c>
      <c r="E330" s="1" t="s">
        <v>9</v>
      </c>
      <c r="F330" s="1">
        <v>17365</v>
      </c>
    </row>
    <row r="331" spans="1:7" x14ac:dyDescent="0.25">
      <c r="A331" s="1" t="s">
        <v>114</v>
      </c>
      <c r="B331" s="1">
        <v>20000</v>
      </c>
      <c r="C331" s="1">
        <v>2010</v>
      </c>
      <c r="D331" s="1" t="s">
        <v>8</v>
      </c>
      <c r="E331" s="1" t="s">
        <v>9</v>
      </c>
      <c r="F331" s="1">
        <v>80000</v>
      </c>
      <c r="G331" s="1">
        <v>64589</v>
      </c>
    </row>
    <row r="332" spans="1:7" x14ac:dyDescent="0.25">
      <c r="A332" s="1" t="s">
        <v>109</v>
      </c>
      <c r="B332" s="1">
        <v>45000</v>
      </c>
      <c r="C332" s="1">
        <v>2017</v>
      </c>
      <c r="D332" s="1" t="s">
        <v>8</v>
      </c>
      <c r="E332" s="1" t="s">
        <v>9</v>
      </c>
      <c r="F332" s="1">
        <v>15000</v>
      </c>
    </row>
    <row r="333" spans="1:7" x14ac:dyDescent="0.25">
      <c r="A333" s="1" t="s">
        <v>114</v>
      </c>
      <c r="B333" s="1">
        <v>23000</v>
      </c>
      <c r="C333" s="1">
        <v>2010</v>
      </c>
      <c r="D333" s="1" t="s">
        <v>8</v>
      </c>
      <c r="E333" s="1" t="s">
        <v>9</v>
      </c>
      <c r="F333" s="1">
        <v>77000</v>
      </c>
      <c r="G333" s="1">
        <v>64589</v>
      </c>
    </row>
    <row r="334" spans="1:7" x14ac:dyDescent="0.25">
      <c r="A334" s="1" t="s">
        <v>97</v>
      </c>
      <c r="B334" s="1">
        <v>140000</v>
      </c>
      <c r="C334" s="1">
        <v>2017</v>
      </c>
      <c r="D334" s="1" t="s">
        <v>8</v>
      </c>
      <c r="E334" s="1" t="s">
        <v>14</v>
      </c>
      <c r="F334" s="1">
        <v>40000</v>
      </c>
      <c r="G334" s="1">
        <v>180525</v>
      </c>
    </row>
    <row r="335" spans="1:7" x14ac:dyDescent="0.25">
      <c r="A335" s="1" t="s">
        <v>147</v>
      </c>
      <c r="B335" s="1">
        <v>12000</v>
      </c>
      <c r="C335" s="1">
        <v>2005</v>
      </c>
      <c r="D335" s="1" t="s">
        <v>8</v>
      </c>
      <c r="E335" s="1" t="s">
        <v>9</v>
      </c>
      <c r="F335" s="1">
        <v>48000</v>
      </c>
    </row>
    <row r="336" spans="1:7" x14ac:dyDescent="0.25">
      <c r="A336" s="1" t="s">
        <v>141</v>
      </c>
      <c r="B336" s="1">
        <v>50000</v>
      </c>
      <c r="C336" s="1">
        <v>2017</v>
      </c>
      <c r="D336" s="1" t="s">
        <v>8</v>
      </c>
      <c r="E336" s="1" t="s">
        <v>9</v>
      </c>
      <c r="F336" s="1">
        <v>18000</v>
      </c>
      <c r="G336" s="1">
        <v>56925</v>
      </c>
    </row>
    <row r="337" spans="1:7" x14ac:dyDescent="0.25">
      <c r="A337" s="1" t="s">
        <v>7</v>
      </c>
      <c r="B337" s="1">
        <v>140000</v>
      </c>
      <c r="C337" s="1">
        <v>2018</v>
      </c>
      <c r="D337" s="1" t="s">
        <v>8</v>
      </c>
      <c r="E337" s="1" t="s">
        <v>9</v>
      </c>
      <c r="F337" s="1">
        <v>20000</v>
      </c>
    </row>
    <row r="338" spans="1:7" x14ac:dyDescent="0.25">
      <c r="A338" s="1" t="s">
        <v>44</v>
      </c>
      <c r="B338" s="1">
        <v>55000</v>
      </c>
      <c r="C338" s="1">
        <v>2019</v>
      </c>
      <c r="D338" s="1" t="s">
        <v>8</v>
      </c>
      <c r="E338" s="1" t="s">
        <v>9</v>
      </c>
      <c r="F338" s="1">
        <v>9000</v>
      </c>
      <c r="G338" s="1">
        <v>59422</v>
      </c>
    </row>
    <row r="339" spans="1:7" x14ac:dyDescent="0.25">
      <c r="A339" s="1" t="s">
        <v>171</v>
      </c>
      <c r="B339" s="1">
        <v>45000</v>
      </c>
      <c r="C339" s="1">
        <v>2016</v>
      </c>
      <c r="D339" s="1" t="s">
        <v>8</v>
      </c>
      <c r="E339" s="1" t="s">
        <v>9</v>
      </c>
      <c r="F339" s="1">
        <v>56000</v>
      </c>
      <c r="G339" s="1">
        <v>54500</v>
      </c>
    </row>
    <row r="340" spans="1:7" x14ac:dyDescent="0.25">
      <c r="A340" s="1" t="s">
        <v>74</v>
      </c>
      <c r="B340" s="1">
        <v>25000</v>
      </c>
      <c r="C340" s="1">
        <v>2012</v>
      </c>
      <c r="D340" s="1" t="s">
        <v>8</v>
      </c>
      <c r="E340" s="1" t="s">
        <v>9</v>
      </c>
      <c r="F340" s="1">
        <v>50000</v>
      </c>
    </row>
    <row r="341" spans="1:7" x14ac:dyDescent="0.25">
      <c r="A341" s="1" t="s">
        <v>33</v>
      </c>
      <c r="B341" s="1">
        <v>90000</v>
      </c>
      <c r="C341" s="1">
        <v>2014</v>
      </c>
      <c r="D341" s="1" t="s">
        <v>8</v>
      </c>
      <c r="E341" s="1" t="s">
        <v>9</v>
      </c>
      <c r="F341" s="1">
        <v>12000</v>
      </c>
    </row>
    <row r="342" spans="1:7" x14ac:dyDescent="0.25">
      <c r="A342" s="1" t="s">
        <v>173</v>
      </c>
      <c r="B342" s="1">
        <v>120000</v>
      </c>
      <c r="C342" s="1">
        <v>2018</v>
      </c>
      <c r="D342" s="1" t="s">
        <v>8</v>
      </c>
      <c r="E342" s="1" t="s">
        <v>9</v>
      </c>
      <c r="F342" s="1">
        <v>11500</v>
      </c>
    </row>
    <row r="343" spans="1:7" x14ac:dyDescent="0.25">
      <c r="A343" s="1" t="s">
        <v>111</v>
      </c>
      <c r="B343" s="1">
        <v>120000</v>
      </c>
      <c r="C343" s="1">
        <v>2015</v>
      </c>
      <c r="D343" s="1" t="s">
        <v>8</v>
      </c>
      <c r="E343" s="1" t="s">
        <v>9</v>
      </c>
      <c r="F343" s="1">
        <v>20000</v>
      </c>
    </row>
    <row r="344" spans="1:7" x14ac:dyDescent="0.25">
      <c r="A344" s="1" t="s">
        <v>174</v>
      </c>
      <c r="B344" s="1">
        <v>35000</v>
      </c>
      <c r="C344" s="1">
        <v>2017</v>
      </c>
      <c r="D344" s="1" t="s">
        <v>8</v>
      </c>
      <c r="E344" s="1" t="s">
        <v>9</v>
      </c>
      <c r="F344" s="1">
        <v>20000</v>
      </c>
      <c r="G344" s="1">
        <v>66492</v>
      </c>
    </row>
    <row r="345" spans="1:7" x14ac:dyDescent="0.25">
      <c r="A345" s="1" t="s">
        <v>91</v>
      </c>
      <c r="B345" s="1">
        <v>35000</v>
      </c>
      <c r="C345" s="1">
        <v>2017</v>
      </c>
      <c r="D345" s="1" t="s">
        <v>8</v>
      </c>
      <c r="E345" s="1" t="s">
        <v>9</v>
      </c>
      <c r="F345" s="1">
        <v>27000</v>
      </c>
    </row>
    <row r="346" spans="1:7" x14ac:dyDescent="0.25">
      <c r="A346" s="1" t="s">
        <v>175</v>
      </c>
      <c r="B346" s="1">
        <v>300000</v>
      </c>
      <c r="C346" s="1">
        <v>2018</v>
      </c>
      <c r="D346" s="1" t="s">
        <v>8</v>
      </c>
      <c r="E346" s="1" t="s">
        <v>9</v>
      </c>
      <c r="F346" s="1">
        <v>2500</v>
      </c>
      <c r="G346" s="1">
        <v>349000</v>
      </c>
    </row>
    <row r="347" spans="1:7" x14ac:dyDescent="0.25">
      <c r="A347" s="1" t="s">
        <v>33</v>
      </c>
      <c r="B347" s="1">
        <v>87000</v>
      </c>
      <c r="C347" s="1">
        <v>2012</v>
      </c>
      <c r="D347" s="1" t="s">
        <v>8</v>
      </c>
      <c r="E347" s="1" t="s">
        <v>9</v>
      </c>
      <c r="F347" s="1">
        <v>20477</v>
      </c>
    </row>
    <row r="348" spans="1:7" x14ac:dyDescent="0.25">
      <c r="A348" s="1" t="s">
        <v>147</v>
      </c>
      <c r="B348" s="1">
        <v>18000</v>
      </c>
      <c r="C348" s="1">
        <v>2010</v>
      </c>
      <c r="D348" s="1" t="s">
        <v>8</v>
      </c>
      <c r="E348" s="1" t="s">
        <v>9</v>
      </c>
      <c r="F348" s="1">
        <v>35700</v>
      </c>
    </row>
    <row r="349" spans="1:7" x14ac:dyDescent="0.25">
      <c r="A349" s="1" t="s">
        <v>51</v>
      </c>
      <c r="B349" s="1">
        <v>50000</v>
      </c>
      <c r="C349" s="1">
        <v>2014</v>
      </c>
      <c r="D349" s="1" t="s">
        <v>8</v>
      </c>
      <c r="E349" s="1" t="s">
        <v>9</v>
      </c>
      <c r="F349" s="1">
        <v>70000</v>
      </c>
      <c r="G349" s="1">
        <v>84042</v>
      </c>
    </row>
    <row r="350" spans="1:7" x14ac:dyDescent="0.25">
      <c r="A350" s="1" t="s">
        <v>22</v>
      </c>
      <c r="B350" s="1">
        <v>60000</v>
      </c>
      <c r="C350" s="1">
        <v>2016</v>
      </c>
      <c r="D350" s="1" t="s">
        <v>8</v>
      </c>
      <c r="E350" s="1" t="s">
        <v>9</v>
      </c>
      <c r="F350" s="1">
        <v>29000</v>
      </c>
      <c r="G350" s="1">
        <v>95955</v>
      </c>
    </row>
    <row r="351" spans="1:7" x14ac:dyDescent="0.25">
      <c r="A351" s="1" t="s">
        <v>147</v>
      </c>
      <c r="B351" s="1">
        <v>15000</v>
      </c>
      <c r="C351" s="1">
        <v>2004</v>
      </c>
      <c r="D351" s="1" t="s">
        <v>8</v>
      </c>
      <c r="E351" s="1" t="s">
        <v>9</v>
      </c>
      <c r="F351" s="1">
        <v>14500</v>
      </c>
    </row>
    <row r="352" spans="1:7" x14ac:dyDescent="0.25">
      <c r="A352" s="1" t="s">
        <v>130</v>
      </c>
      <c r="B352" s="1">
        <v>30000</v>
      </c>
      <c r="C352" s="1">
        <v>2018</v>
      </c>
      <c r="D352" s="1" t="s">
        <v>8</v>
      </c>
      <c r="E352" s="1" t="s">
        <v>9</v>
      </c>
      <c r="F352" s="1">
        <v>37000</v>
      </c>
    </row>
    <row r="353" spans="1:7" x14ac:dyDescent="0.25">
      <c r="A353" s="1" t="s">
        <v>70</v>
      </c>
      <c r="B353" s="1">
        <v>160000</v>
      </c>
      <c r="C353" s="1">
        <v>2018</v>
      </c>
      <c r="D353" s="1" t="s">
        <v>8</v>
      </c>
      <c r="E353" s="1" t="s">
        <v>9</v>
      </c>
      <c r="F353" s="1">
        <v>3246</v>
      </c>
    </row>
    <row r="354" spans="1:7" x14ac:dyDescent="0.25">
      <c r="A354" s="1" t="s">
        <v>75</v>
      </c>
      <c r="B354" s="1">
        <v>50000</v>
      </c>
      <c r="C354" s="1">
        <v>2016</v>
      </c>
      <c r="D354" s="1" t="s">
        <v>8</v>
      </c>
      <c r="E354" s="1" t="s">
        <v>9</v>
      </c>
      <c r="F354" s="1">
        <v>27000</v>
      </c>
      <c r="G354" s="1">
        <v>74295</v>
      </c>
    </row>
    <row r="355" spans="1:7" x14ac:dyDescent="0.25">
      <c r="A355" s="1" t="s">
        <v>108</v>
      </c>
      <c r="B355" s="1">
        <v>62000</v>
      </c>
      <c r="C355" s="1">
        <v>2017</v>
      </c>
      <c r="D355" s="1" t="s">
        <v>8</v>
      </c>
      <c r="E355" s="1" t="s">
        <v>9</v>
      </c>
      <c r="F355" s="1">
        <v>15000</v>
      </c>
      <c r="G355" s="1">
        <v>78316</v>
      </c>
    </row>
    <row r="356" spans="1:7" x14ac:dyDescent="0.25">
      <c r="A356" s="1" t="s">
        <v>130</v>
      </c>
      <c r="B356" s="1">
        <v>45000</v>
      </c>
      <c r="C356" s="1">
        <v>2019</v>
      </c>
      <c r="D356" s="1" t="s">
        <v>8</v>
      </c>
      <c r="E356" s="1" t="s">
        <v>9</v>
      </c>
      <c r="F356" s="1">
        <v>15000</v>
      </c>
    </row>
    <row r="357" spans="1:7" x14ac:dyDescent="0.25">
      <c r="A357" s="1" t="s">
        <v>33</v>
      </c>
      <c r="B357" s="1">
        <v>120000</v>
      </c>
      <c r="C357" s="1">
        <v>2017</v>
      </c>
      <c r="D357" s="1" t="s">
        <v>8</v>
      </c>
      <c r="E357" s="1" t="s">
        <v>9</v>
      </c>
      <c r="F357" s="1">
        <v>4050</v>
      </c>
    </row>
    <row r="358" spans="1:7" x14ac:dyDescent="0.25">
      <c r="A358" s="1" t="s">
        <v>176</v>
      </c>
      <c r="B358" s="1">
        <v>125000</v>
      </c>
      <c r="C358" s="1">
        <v>2014</v>
      </c>
      <c r="D358" s="1" t="s">
        <v>8</v>
      </c>
      <c r="E358" s="1" t="s">
        <v>9</v>
      </c>
      <c r="F358" s="1">
        <v>25000</v>
      </c>
      <c r="G358" s="1">
        <v>190874</v>
      </c>
    </row>
    <row r="359" spans="1:7" x14ac:dyDescent="0.25">
      <c r="A359" s="1" t="s">
        <v>177</v>
      </c>
      <c r="B359" s="1">
        <v>50000</v>
      </c>
      <c r="C359" s="1">
        <v>2015</v>
      </c>
      <c r="D359" s="1" t="s">
        <v>8</v>
      </c>
      <c r="E359" s="1" t="s">
        <v>9</v>
      </c>
      <c r="F359" s="1">
        <v>5000</v>
      </c>
      <c r="G359" s="1">
        <v>80821</v>
      </c>
    </row>
    <row r="360" spans="1:7" x14ac:dyDescent="0.25">
      <c r="A360" s="1" t="s">
        <v>59</v>
      </c>
      <c r="B360" s="1">
        <v>30000</v>
      </c>
      <c r="C360" s="1">
        <v>2012</v>
      </c>
      <c r="D360" s="1" t="s">
        <v>8</v>
      </c>
      <c r="E360" s="1" t="s">
        <v>14</v>
      </c>
      <c r="F360" s="1">
        <v>5000</v>
      </c>
    </row>
    <row r="361" spans="1:7" x14ac:dyDescent="0.25">
      <c r="A361" s="1" t="s">
        <v>178</v>
      </c>
      <c r="B361" s="1">
        <v>40000</v>
      </c>
      <c r="C361" s="1">
        <v>2014</v>
      </c>
      <c r="D361" s="1" t="s">
        <v>8</v>
      </c>
      <c r="E361" s="1" t="s">
        <v>9</v>
      </c>
      <c r="F361" s="1">
        <v>14000</v>
      </c>
      <c r="G361" s="1">
        <v>51600</v>
      </c>
    </row>
    <row r="362" spans="1:7" x14ac:dyDescent="0.25">
      <c r="A362" s="1" t="s">
        <v>94</v>
      </c>
      <c r="B362" s="1">
        <v>41000</v>
      </c>
      <c r="C362" s="1">
        <v>2013</v>
      </c>
      <c r="D362" s="1" t="s">
        <v>8</v>
      </c>
      <c r="E362" s="1" t="s">
        <v>9</v>
      </c>
      <c r="F362" s="1">
        <v>36500</v>
      </c>
      <c r="G362" s="1">
        <v>63537</v>
      </c>
    </row>
    <row r="363" spans="1:7" x14ac:dyDescent="0.25">
      <c r="A363" s="1" t="s">
        <v>33</v>
      </c>
      <c r="B363" s="1">
        <v>120000</v>
      </c>
      <c r="C363" s="1">
        <v>2017</v>
      </c>
      <c r="D363" s="1" t="s">
        <v>8</v>
      </c>
      <c r="E363" s="1" t="s">
        <v>14</v>
      </c>
      <c r="F363" s="1">
        <v>9000</v>
      </c>
    </row>
    <row r="364" spans="1:7" x14ac:dyDescent="0.25">
      <c r="A364" s="1" t="s">
        <v>179</v>
      </c>
      <c r="B364" s="1">
        <v>35000</v>
      </c>
      <c r="C364" s="1">
        <v>2014</v>
      </c>
      <c r="D364" s="1" t="s">
        <v>8</v>
      </c>
      <c r="E364" s="1" t="s">
        <v>9</v>
      </c>
      <c r="F364" s="1">
        <v>33200</v>
      </c>
      <c r="G364" s="1">
        <v>67722</v>
      </c>
    </row>
    <row r="365" spans="1:7" x14ac:dyDescent="0.25">
      <c r="A365" s="1" t="s">
        <v>180</v>
      </c>
      <c r="B365" s="1">
        <v>10000</v>
      </c>
      <c r="C365" s="1">
        <v>1997</v>
      </c>
      <c r="D365" s="1" t="s">
        <v>8</v>
      </c>
      <c r="E365" s="1" t="s">
        <v>9</v>
      </c>
      <c r="F365" s="1">
        <v>646000</v>
      </c>
    </row>
    <row r="366" spans="1:7" x14ac:dyDescent="0.25">
      <c r="A366" s="1" t="s">
        <v>68</v>
      </c>
      <c r="B366" s="1">
        <v>35000</v>
      </c>
      <c r="C366" s="1">
        <v>2011</v>
      </c>
      <c r="D366" s="1" t="s">
        <v>8</v>
      </c>
      <c r="E366" s="1" t="s">
        <v>9</v>
      </c>
      <c r="F366" s="1">
        <v>25000</v>
      </c>
    </row>
    <row r="367" spans="1:7" x14ac:dyDescent="0.25">
      <c r="A367" s="1" t="s">
        <v>52</v>
      </c>
      <c r="B367" s="1">
        <v>38000</v>
      </c>
      <c r="C367" s="1">
        <v>2017</v>
      </c>
      <c r="D367" s="1" t="s">
        <v>8</v>
      </c>
      <c r="E367" s="1" t="s">
        <v>9</v>
      </c>
      <c r="F367" s="1">
        <v>26000</v>
      </c>
      <c r="G367" s="1">
        <v>69750</v>
      </c>
    </row>
    <row r="368" spans="1:7" x14ac:dyDescent="0.25">
      <c r="A368" s="1" t="s">
        <v>181</v>
      </c>
      <c r="B368" s="1">
        <v>50000</v>
      </c>
      <c r="C368" s="1">
        <v>2015</v>
      </c>
      <c r="D368" s="1" t="s">
        <v>8</v>
      </c>
      <c r="E368" s="1" t="s">
        <v>9</v>
      </c>
      <c r="F368" s="1">
        <v>3909</v>
      </c>
      <c r="G368" s="1">
        <v>77900</v>
      </c>
    </row>
    <row r="369" spans="1:7" x14ac:dyDescent="0.25">
      <c r="A369" s="1" t="s">
        <v>62</v>
      </c>
      <c r="B369" s="1">
        <v>40000</v>
      </c>
      <c r="C369" s="1">
        <v>2015</v>
      </c>
      <c r="D369" s="1" t="s">
        <v>8</v>
      </c>
      <c r="E369" s="1" t="s">
        <v>9</v>
      </c>
      <c r="F369" s="1">
        <v>7672</v>
      </c>
      <c r="G369" s="1">
        <v>54605</v>
      </c>
    </row>
    <row r="370" spans="1:7" x14ac:dyDescent="0.25">
      <c r="A370" s="1" t="s">
        <v>182</v>
      </c>
      <c r="B370" s="1">
        <v>70000</v>
      </c>
      <c r="C370" s="1">
        <v>2019</v>
      </c>
      <c r="D370" s="1" t="s">
        <v>8</v>
      </c>
      <c r="E370" s="1" t="s">
        <v>9</v>
      </c>
      <c r="F370" s="1">
        <v>3000</v>
      </c>
      <c r="G370" s="1">
        <v>55600</v>
      </c>
    </row>
    <row r="371" spans="1:7" x14ac:dyDescent="0.25">
      <c r="A371" s="1" t="s">
        <v>7</v>
      </c>
      <c r="B371" s="1">
        <v>140000</v>
      </c>
      <c r="C371" s="1">
        <v>2016</v>
      </c>
      <c r="D371" s="1" t="s">
        <v>8</v>
      </c>
      <c r="E371" s="1" t="s">
        <v>9</v>
      </c>
      <c r="F371" s="1">
        <v>3654</v>
      </c>
    </row>
    <row r="372" spans="1:7" x14ac:dyDescent="0.25">
      <c r="A372" s="1" t="s">
        <v>154</v>
      </c>
      <c r="B372" s="1">
        <v>26500</v>
      </c>
      <c r="C372" s="1">
        <v>2016</v>
      </c>
      <c r="D372" s="1" t="s">
        <v>8</v>
      </c>
      <c r="E372" s="1" t="s">
        <v>14</v>
      </c>
      <c r="F372" s="1">
        <v>40000</v>
      </c>
      <c r="G372" s="1">
        <v>53830</v>
      </c>
    </row>
    <row r="373" spans="1:7" x14ac:dyDescent="0.25">
      <c r="A373" s="1" t="s">
        <v>39</v>
      </c>
      <c r="B373" s="1">
        <v>38000</v>
      </c>
      <c r="C373" s="1">
        <v>2016</v>
      </c>
      <c r="D373" s="1" t="s">
        <v>183</v>
      </c>
      <c r="E373" s="1" t="s">
        <v>9</v>
      </c>
      <c r="F373" s="1">
        <v>5500</v>
      </c>
      <c r="G373" s="1">
        <v>61600</v>
      </c>
    </row>
    <row r="374" spans="1:7" x14ac:dyDescent="0.25">
      <c r="A374" s="1" t="s">
        <v>20</v>
      </c>
      <c r="B374" s="1">
        <v>60000</v>
      </c>
      <c r="C374" s="1">
        <v>2016</v>
      </c>
      <c r="D374" s="1" t="s">
        <v>8</v>
      </c>
      <c r="E374" s="1" t="s">
        <v>9</v>
      </c>
      <c r="F374" s="1">
        <v>29950</v>
      </c>
      <c r="G374" s="1">
        <v>78712</v>
      </c>
    </row>
    <row r="375" spans="1:7" x14ac:dyDescent="0.25">
      <c r="A375" s="1" t="s">
        <v>184</v>
      </c>
      <c r="B375" s="1">
        <v>145000</v>
      </c>
      <c r="C375" s="1">
        <v>2017</v>
      </c>
      <c r="D375" s="1" t="s">
        <v>8</v>
      </c>
      <c r="E375" s="1" t="s">
        <v>9</v>
      </c>
      <c r="F375" s="1">
        <v>14000</v>
      </c>
    </row>
    <row r="376" spans="1:7" x14ac:dyDescent="0.25">
      <c r="A376" s="1" t="s">
        <v>51</v>
      </c>
      <c r="B376" s="1">
        <v>78000</v>
      </c>
      <c r="C376" s="1">
        <v>2017</v>
      </c>
      <c r="D376" s="1" t="s">
        <v>8</v>
      </c>
      <c r="E376" s="1" t="s">
        <v>9</v>
      </c>
      <c r="F376" s="1">
        <v>26100</v>
      </c>
      <c r="G376" s="1">
        <v>84480</v>
      </c>
    </row>
    <row r="377" spans="1:7" x14ac:dyDescent="0.25">
      <c r="A377" s="1" t="s">
        <v>143</v>
      </c>
      <c r="B377" s="1">
        <v>58000</v>
      </c>
      <c r="C377" s="1">
        <v>2018</v>
      </c>
      <c r="D377" s="1" t="s">
        <v>8</v>
      </c>
      <c r="E377" s="1" t="s">
        <v>9</v>
      </c>
      <c r="F377" s="1">
        <v>6000</v>
      </c>
      <c r="G377" s="1">
        <v>54580</v>
      </c>
    </row>
    <row r="378" spans="1:7" x14ac:dyDescent="0.25">
      <c r="A378" s="1" t="s">
        <v>28</v>
      </c>
      <c r="B378" s="1">
        <v>130000</v>
      </c>
      <c r="C378" s="1">
        <v>2017</v>
      </c>
      <c r="D378" s="1" t="s">
        <v>8</v>
      </c>
      <c r="E378" s="1" t="s">
        <v>9</v>
      </c>
      <c r="F378" s="1">
        <v>4000</v>
      </c>
      <c r="G378" s="1">
        <v>132680</v>
      </c>
    </row>
    <row r="379" spans="1:7" x14ac:dyDescent="0.25">
      <c r="A379" s="1" t="s">
        <v>185</v>
      </c>
      <c r="B379" s="1">
        <v>20000</v>
      </c>
      <c r="C379" s="1">
        <v>2001</v>
      </c>
      <c r="D379" s="1" t="s">
        <v>8</v>
      </c>
      <c r="E379" s="1" t="s">
        <v>9</v>
      </c>
      <c r="F379" s="1">
        <v>50000</v>
      </c>
      <c r="G379" s="1">
        <v>54852</v>
      </c>
    </row>
    <row r="380" spans="1:7" x14ac:dyDescent="0.25">
      <c r="A380" s="1" t="s">
        <v>133</v>
      </c>
      <c r="B380" s="1">
        <v>150000</v>
      </c>
      <c r="C380" s="1">
        <v>2018</v>
      </c>
      <c r="D380" s="1" t="s">
        <v>8</v>
      </c>
      <c r="E380" s="1" t="s">
        <v>9</v>
      </c>
      <c r="F380" s="1">
        <v>5475</v>
      </c>
      <c r="G380" s="1">
        <v>163331</v>
      </c>
    </row>
    <row r="381" spans="1:7" x14ac:dyDescent="0.25">
      <c r="A381" s="1" t="s">
        <v>101</v>
      </c>
      <c r="B381" s="1">
        <v>32000</v>
      </c>
      <c r="C381" s="1">
        <v>2012</v>
      </c>
      <c r="D381" s="1" t="s">
        <v>8</v>
      </c>
      <c r="E381" s="1" t="s">
        <v>9</v>
      </c>
      <c r="F381" s="1">
        <v>40000</v>
      </c>
      <c r="G381" s="1">
        <v>85011</v>
      </c>
    </row>
    <row r="382" spans="1:7" x14ac:dyDescent="0.25">
      <c r="A382" s="1" t="s">
        <v>101</v>
      </c>
      <c r="B382" s="1">
        <v>50000</v>
      </c>
      <c r="C382" s="1">
        <v>2017</v>
      </c>
      <c r="D382" s="1" t="s">
        <v>8</v>
      </c>
      <c r="E382" s="1" t="s">
        <v>9</v>
      </c>
      <c r="F382" s="1">
        <v>20500</v>
      </c>
      <c r="G382" s="1">
        <v>85011</v>
      </c>
    </row>
    <row r="383" spans="1:7" x14ac:dyDescent="0.25">
      <c r="A383" s="1" t="s">
        <v>104</v>
      </c>
      <c r="B383" s="1">
        <v>120000</v>
      </c>
      <c r="C383" s="1">
        <v>2017</v>
      </c>
      <c r="D383" s="1" t="s">
        <v>8</v>
      </c>
      <c r="E383" s="1" t="s">
        <v>9</v>
      </c>
      <c r="F383" s="1">
        <v>4100</v>
      </c>
    </row>
    <row r="384" spans="1:7" x14ac:dyDescent="0.25">
      <c r="A384" s="1" t="s">
        <v>99</v>
      </c>
      <c r="B384" s="1">
        <v>60000</v>
      </c>
      <c r="C384" s="1">
        <v>2016</v>
      </c>
      <c r="D384" s="1" t="s">
        <v>8</v>
      </c>
      <c r="E384" s="1" t="s">
        <v>14</v>
      </c>
      <c r="F384" s="1">
        <v>23097</v>
      </c>
      <c r="G384" s="1">
        <v>80435</v>
      </c>
    </row>
    <row r="385" spans="1:7" x14ac:dyDescent="0.25">
      <c r="A385" s="1" t="s">
        <v>186</v>
      </c>
      <c r="B385" s="1">
        <v>20000</v>
      </c>
      <c r="C385" s="1">
        <v>2011</v>
      </c>
      <c r="D385" s="1" t="s">
        <v>8</v>
      </c>
      <c r="E385" s="1" t="s">
        <v>9</v>
      </c>
      <c r="F385" s="1">
        <v>37734</v>
      </c>
      <c r="G385" s="1">
        <v>44756</v>
      </c>
    </row>
    <row r="386" spans="1:7" x14ac:dyDescent="0.25">
      <c r="A386" s="1" t="s">
        <v>17</v>
      </c>
      <c r="B386" s="1">
        <v>65000</v>
      </c>
      <c r="C386" s="1">
        <v>2011</v>
      </c>
      <c r="D386" s="1" t="s">
        <v>8</v>
      </c>
      <c r="E386" s="1" t="s">
        <v>14</v>
      </c>
      <c r="F386" s="1">
        <v>65000</v>
      </c>
    </row>
    <row r="387" spans="1:7" x14ac:dyDescent="0.25">
      <c r="A387" s="1" t="s">
        <v>27</v>
      </c>
      <c r="B387" s="1">
        <v>70000</v>
      </c>
      <c r="C387" s="1">
        <v>2016</v>
      </c>
      <c r="D387" s="1" t="s">
        <v>8</v>
      </c>
      <c r="E387" s="1" t="s">
        <v>9</v>
      </c>
      <c r="F387" s="1">
        <v>8000</v>
      </c>
      <c r="G387" s="1">
        <v>117926</v>
      </c>
    </row>
    <row r="388" spans="1:7" x14ac:dyDescent="0.25">
      <c r="A388" s="1" t="s">
        <v>146</v>
      </c>
      <c r="B388" s="1">
        <v>35000</v>
      </c>
      <c r="C388" s="1">
        <v>2014</v>
      </c>
      <c r="D388" s="1" t="s">
        <v>8</v>
      </c>
      <c r="E388" s="1" t="s">
        <v>9</v>
      </c>
      <c r="F388" s="1">
        <v>13500</v>
      </c>
      <c r="G388" s="1">
        <v>81508</v>
      </c>
    </row>
    <row r="389" spans="1:7" x14ac:dyDescent="0.25">
      <c r="A389" s="1" t="s">
        <v>22</v>
      </c>
      <c r="B389" s="1">
        <v>95000</v>
      </c>
      <c r="C389" s="1">
        <v>2018</v>
      </c>
      <c r="D389" s="1" t="s">
        <v>8</v>
      </c>
      <c r="E389" s="1" t="s">
        <v>9</v>
      </c>
      <c r="F389" s="1">
        <v>23000</v>
      </c>
      <c r="G389" s="1">
        <v>95955</v>
      </c>
    </row>
    <row r="390" spans="1:7" x14ac:dyDescent="0.25">
      <c r="A390" s="1" t="s">
        <v>59</v>
      </c>
      <c r="B390" s="1">
        <v>8000</v>
      </c>
      <c r="C390" s="1">
        <v>2005</v>
      </c>
      <c r="D390" s="1" t="s">
        <v>8</v>
      </c>
      <c r="E390" s="1" t="s">
        <v>9</v>
      </c>
      <c r="F390" s="1">
        <v>58000</v>
      </c>
    </row>
    <row r="391" spans="1:7" x14ac:dyDescent="0.25">
      <c r="A391" s="1" t="s">
        <v>33</v>
      </c>
      <c r="B391" s="1">
        <v>85000</v>
      </c>
      <c r="C391" s="1">
        <v>2010</v>
      </c>
      <c r="D391" s="1" t="s">
        <v>8</v>
      </c>
      <c r="E391" s="1" t="s">
        <v>9</v>
      </c>
      <c r="F391" s="1">
        <v>15000</v>
      </c>
    </row>
    <row r="392" spans="1:7" x14ac:dyDescent="0.25">
      <c r="A392" s="1" t="s">
        <v>52</v>
      </c>
      <c r="B392" s="1">
        <v>65000</v>
      </c>
      <c r="C392" s="1">
        <v>2016</v>
      </c>
      <c r="D392" s="1" t="s">
        <v>8</v>
      </c>
      <c r="E392" s="1" t="s">
        <v>9</v>
      </c>
      <c r="F392" s="1">
        <v>29000</v>
      </c>
      <c r="G392" s="1">
        <v>69750</v>
      </c>
    </row>
    <row r="393" spans="1:7" x14ac:dyDescent="0.25">
      <c r="A393" s="1" t="s">
        <v>29</v>
      </c>
      <c r="B393" s="1">
        <v>39000</v>
      </c>
      <c r="C393" s="1">
        <v>2013</v>
      </c>
      <c r="D393" s="1" t="s">
        <v>8</v>
      </c>
      <c r="E393" s="1" t="s">
        <v>9</v>
      </c>
      <c r="F393" s="1">
        <v>20000</v>
      </c>
    </row>
    <row r="394" spans="1:7" x14ac:dyDescent="0.25">
      <c r="A394" s="1" t="s">
        <v>187</v>
      </c>
      <c r="B394" s="1">
        <v>45000</v>
      </c>
      <c r="C394" s="1">
        <v>2017</v>
      </c>
      <c r="D394" s="1" t="s">
        <v>8</v>
      </c>
      <c r="E394" s="1" t="s">
        <v>9</v>
      </c>
      <c r="F394" s="1">
        <v>35000</v>
      </c>
      <c r="G394" s="1">
        <v>50280</v>
      </c>
    </row>
    <row r="395" spans="1:7" x14ac:dyDescent="0.25">
      <c r="A395" s="1" t="s">
        <v>99</v>
      </c>
      <c r="B395" s="1">
        <v>60000</v>
      </c>
      <c r="C395" s="1">
        <v>2016</v>
      </c>
      <c r="D395" s="1" t="s">
        <v>8</v>
      </c>
      <c r="E395" s="1" t="s">
        <v>9</v>
      </c>
      <c r="F395" s="1">
        <v>45137</v>
      </c>
      <c r="G395" s="1">
        <v>80435</v>
      </c>
    </row>
    <row r="396" spans="1:7" x14ac:dyDescent="0.25">
      <c r="A396" s="1" t="s">
        <v>188</v>
      </c>
      <c r="B396" s="1">
        <v>160000</v>
      </c>
      <c r="C396" s="1">
        <v>2018</v>
      </c>
      <c r="D396" s="1" t="s">
        <v>8</v>
      </c>
      <c r="E396" s="1" t="s">
        <v>9</v>
      </c>
      <c r="F396" s="1">
        <v>7500</v>
      </c>
      <c r="G396" s="1">
        <v>204977</v>
      </c>
    </row>
    <row r="397" spans="1:7" x14ac:dyDescent="0.25">
      <c r="A397" s="1" t="s">
        <v>59</v>
      </c>
      <c r="B397" s="1">
        <v>35000</v>
      </c>
      <c r="C397" s="1">
        <v>2011</v>
      </c>
      <c r="D397" s="1" t="s">
        <v>8</v>
      </c>
      <c r="E397" s="1" t="s">
        <v>9</v>
      </c>
      <c r="F397" s="1">
        <v>35600</v>
      </c>
    </row>
    <row r="398" spans="1:7" x14ac:dyDescent="0.25">
      <c r="A398" s="1" t="s">
        <v>114</v>
      </c>
      <c r="B398" s="1">
        <v>40000</v>
      </c>
      <c r="C398" s="1">
        <v>2018</v>
      </c>
      <c r="D398" s="1" t="s">
        <v>8</v>
      </c>
      <c r="E398" s="1" t="s">
        <v>9</v>
      </c>
      <c r="F398" s="1">
        <v>15000</v>
      </c>
      <c r="G398" s="1">
        <v>64589</v>
      </c>
    </row>
    <row r="399" spans="1:7" x14ac:dyDescent="0.25">
      <c r="A399" s="1" t="s">
        <v>36</v>
      </c>
      <c r="B399" s="1">
        <v>40000</v>
      </c>
      <c r="C399" s="1">
        <v>2012</v>
      </c>
      <c r="D399" s="1" t="s">
        <v>8</v>
      </c>
      <c r="E399" s="1" t="s">
        <v>9</v>
      </c>
      <c r="F399" s="1">
        <v>7353</v>
      </c>
      <c r="G399" s="1">
        <v>84751</v>
      </c>
    </row>
    <row r="400" spans="1:7" x14ac:dyDescent="0.25">
      <c r="A400" s="1" t="s">
        <v>16</v>
      </c>
      <c r="B400" s="1">
        <v>56000</v>
      </c>
      <c r="C400" s="1">
        <v>2017</v>
      </c>
      <c r="D400" s="1" t="s">
        <v>8</v>
      </c>
      <c r="E400" s="1" t="s">
        <v>14</v>
      </c>
      <c r="F400" s="1">
        <v>13200</v>
      </c>
      <c r="G400" s="1">
        <v>87543</v>
      </c>
    </row>
    <row r="401" spans="1:7" x14ac:dyDescent="0.25">
      <c r="A401" s="1" t="s">
        <v>189</v>
      </c>
      <c r="B401" s="1">
        <v>22000</v>
      </c>
      <c r="C401" s="1">
        <v>2011</v>
      </c>
      <c r="D401" s="1" t="s">
        <v>8</v>
      </c>
      <c r="E401" s="1" t="s">
        <v>9</v>
      </c>
      <c r="F401" s="1">
        <v>38350</v>
      </c>
      <c r="G401" s="1">
        <v>71757</v>
      </c>
    </row>
    <row r="402" spans="1:7" x14ac:dyDescent="0.25">
      <c r="A402" s="1" t="s">
        <v>190</v>
      </c>
      <c r="B402" s="1">
        <v>36000</v>
      </c>
      <c r="C402" s="1">
        <v>2014</v>
      </c>
      <c r="D402" s="1" t="s">
        <v>8</v>
      </c>
      <c r="E402" s="1" t="s">
        <v>9</v>
      </c>
      <c r="F402" s="1">
        <v>20400</v>
      </c>
      <c r="G402" s="1">
        <v>54593</v>
      </c>
    </row>
    <row r="403" spans="1:7" x14ac:dyDescent="0.25">
      <c r="A403" s="1" t="s">
        <v>191</v>
      </c>
      <c r="B403" s="1">
        <v>100000</v>
      </c>
      <c r="C403" s="1">
        <v>2018</v>
      </c>
      <c r="D403" s="1" t="s">
        <v>8</v>
      </c>
      <c r="E403" s="1" t="s">
        <v>9</v>
      </c>
      <c r="F403" s="1">
        <v>14500</v>
      </c>
      <c r="G403" s="1">
        <v>110240</v>
      </c>
    </row>
    <row r="404" spans="1:7" x14ac:dyDescent="0.25">
      <c r="A404" s="1" t="s">
        <v>89</v>
      </c>
      <c r="B404" s="1">
        <v>42000</v>
      </c>
      <c r="C404" s="1">
        <v>2016</v>
      </c>
      <c r="D404" s="1" t="s">
        <v>8</v>
      </c>
      <c r="E404" s="1" t="s">
        <v>9</v>
      </c>
      <c r="F404" s="1">
        <v>19500</v>
      </c>
      <c r="G404" s="1">
        <v>67187</v>
      </c>
    </row>
    <row r="405" spans="1:7" x14ac:dyDescent="0.25">
      <c r="A405" s="1" t="s">
        <v>56</v>
      </c>
      <c r="B405" s="1">
        <v>85000</v>
      </c>
      <c r="C405" s="1">
        <v>2008</v>
      </c>
      <c r="D405" s="1" t="s">
        <v>8</v>
      </c>
      <c r="E405" s="1" t="s">
        <v>9</v>
      </c>
      <c r="F405" s="1">
        <v>20000</v>
      </c>
    </row>
    <row r="406" spans="1:7" x14ac:dyDescent="0.25">
      <c r="A406" s="1" t="s">
        <v>192</v>
      </c>
      <c r="B406" s="1">
        <v>45000</v>
      </c>
      <c r="C406" s="1">
        <v>2014</v>
      </c>
      <c r="D406" s="1" t="s">
        <v>8</v>
      </c>
      <c r="E406" s="1" t="s">
        <v>9</v>
      </c>
      <c r="F406" s="1">
        <v>36000</v>
      </c>
      <c r="G406" s="1">
        <v>54586</v>
      </c>
    </row>
    <row r="407" spans="1:7" x14ac:dyDescent="0.25">
      <c r="A407" s="1" t="s">
        <v>28</v>
      </c>
      <c r="B407" s="1">
        <v>145000</v>
      </c>
      <c r="C407" s="1">
        <v>2019</v>
      </c>
      <c r="D407" s="1" t="s">
        <v>8</v>
      </c>
      <c r="E407" s="1" t="s">
        <v>9</v>
      </c>
      <c r="F407" s="1">
        <v>4500</v>
      </c>
      <c r="G407" s="1">
        <v>133680</v>
      </c>
    </row>
    <row r="408" spans="1:7" x14ac:dyDescent="0.25">
      <c r="A408" s="1" t="s">
        <v>193</v>
      </c>
      <c r="B408" s="1">
        <v>50000</v>
      </c>
      <c r="C408" s="1">
        <v>2013</v>
      </c>
      <c r="D408" s="1" t="s">
        <v>8</v>
      </c>
      <c r="E408" s="1" t="s">
        <v>9</v>
      </c>
      <c r="F408" s="1">
        <v>38000</v>
      </c>
      <c r="G408" s="1">
        <v>85766</v>
      </c>
    </row>
    <row r="409" spans="1:7" x14ac:dyDescent="0.25">
      <c r="A409" s="1" t="s">
        <v>149</v>
      </c>
      <c r="B409" s="1">
        <v>270000</v>
      </c>
      <c r="C409" s="1">
        <v>2019</v>
      </c>
      <c r="D409" s="1" t="s">
        <v>8</v>
      </c>
      <c r="E409" s="1" t="s">
        <v>9</v>
      </c>
      <c r="F409" s="1">
        <v>9000</v>
      </c>
    </row>
    <row r="410" spans="1:7" x14ac:dyDescent="0.25">
      <c r="A410" s="1" t="s">
        <v>33</v>
      </c>
      <c r="B410" s="1">
        <v>60000</v>
      </c>
      <c r="C410" s="1">
        <v>2006</v>
      </c>
      <c r="D410" s="1" t="s">
        <v>8</v>
      </c>
      <c r="E410" s="1" t="s">
        <v>9</v>
      </c>
      <c r="F410" s="1">
        <v>40000</v>
      </c>
    </row>
    <row r="411" spans="1:7" x14ac:dyDescent="0.25">
      <c r="A411" s="1" t="s">
        <v>194</v>
      </c>
      <c r="B411" s="1">
        <v>140000</v>
      </c>
      <c r="C411" s="1">
        <v>2017</v>
      </c>
      <c r="D411" s="1" t="s">
        <v>8</v>
      </c>
      <c r="E411" s="1" t="s">
        <v>9</v>
      </c>
      <c r="F411" s="1">
        <v>25000</v>
      </c>
      <c r="G411" s="1">
        <v>181445</v>
      </c>
    </row>
    <row r="412" spans="1:7" x14ac:dyDescent="0.25">
      <c r="A412" s="1" t="s">
        <v>147</v>
      </c>
      <c r="B412" s="1">
        <v>28000</v>
      </c>
      <c r="C412" s="1">
        <v>2008</v>
      </c>
      <c r="D412" s="1" t="s">
        <v>8</v>
      </c>
      <c r="E412" s="1" t="s">
        <v>9</v>
      </c>
      <c r="F412" s="1">
        <v>70889</v>
      </c>
    </row>
    <row r="413" spans="1:7" x14ac:dyDescent="0.25">
      <c r="A413" s="1" t="s">
        <v>103</v>
      </c>
      <c r="B413" s="1">
        <v>180000</v>
      </c>
      <c r="C413" s="1">
        <v>2015</v>
      </c>
      <c r="D413" s="1" t="s">
        <v>8</v>
      </c>
      <c r="E413" s="1" t="s">
        <v>14</v>
      </c>
      <c r="F413" s="1">
        <v>13125</v>
      </c>
      <c r="G413" s="1">
        <v>202127</v>
      </c>
    </row>
    <row r="414" spans="1:7" x14ac:dyDescent="0.25">
      <c r="A414" s="1" t="s">
        <v>101</v>
      </c>
      <c r="B414" s="1">
        <v>42000</v>
      </c>
      <c r="C414" s="1">
        <v>2014</v>
      </c>
      <c r="D414" s="1" t="s">
        <v>8</v>
      </c>
      <c r="E414" s="1" t="s">
        <v>14</v>
      </c>
      <c r="F414" s="1">
        <v>19600</v>
      </c>
      <c r="G414" s="1">
        <v>85011</v>
      </c>
    </row>
    <row r="415" spans="1:7" x14ac:dyDescent="0.25">
      <c r="A415" s="1" t="s">
        <v>25</v>
      </c>
      <c r="B415" s="1">
        <v>16000</v>
      </c>
      <c r="C415" s="1">
        <v>2011</v>
      </c>
      <c r="D415" s="1" t="s">
        <v>8</v>
      </c>
      <c r="E415" s="1" t="s">
        <v>9</v>
      </c>
      <c r="F415" s="1">
        <v>40000</v>
      </c>
      <c r="G415" s="1">
        <v>58314</v>
      </c>
    </row>
    <row r="416" spans="1:7" x14ac:dyDescent="0.25">
      <c r="A416" s="1" t="s">
        <v>136</v>
      </c>
      <c r="B416" s="1">
        <v>40000</v>
      </c>
      <c r="C416" s="1">
        <v>2015</v>
      </c>
      <c r="D416" s="1" t="s">
        <v>8</v>
      </c>
      <c r="E416" s="1" t="s">
        <v>9</v>
      </c>
      <c r="F416" s="1">
        <v>19055</v>
      </c>
      <c r="G416" s="1">
        <v>52271</v>
      </c>
    </row>
    <row r="417" spans="1:7" x14ac:dyDescent="0.25">
      <c r="A417" s="1" t="s">
        <v>101</v>
      </c>
      <c r="B417" s="1">
        <v>38000</v>
      </c>
      <c r="C417" s="1">
        <v>2012</v>
      </c>
      <c r="D417" s="1" t="s">
        <v>8</v>
      </c>
      <c r="E417" s="1" t="s">
        <v>14</v>
      </c>
      <c r="F417" s="1">
        <v>57000</v>
      </c>
      <c r="G417" s="1">
        <v>85011</v>
      </c>
    </row>
    <row r="418" spans="1:7" x14ac:dyDescent="0.25">
      <c r="A418" s="1" t="s">
        <v>27</v>
      </c>
      <c r="B418" s="1">
        <v>85000</v>
      </c>
      <c r="C418" s="1">
        <v>2017</v>
      </c>
      <c r="D418" s="1" t="s">
        <v>8</v>
      </c>
      <c r="E418" s="1" t="s">
        <v>9</v>
      </c>
      <c r="F418" s="1">
        <v>13000</v>
      </c>
      <c r="G418" s="1">
        <v>117926</v>
      </c>
    </row>
    <row r="419" spans="1:7" x14ac:dyDescent="0.25">
      <c r="A419" s="1" t="s">
        <v>94</v>
      </c>
      <c r="B419" s="1">
        <v>28000</v>
      </c>
      <c r="C419" s="1">
        <v>2013</v>
      </c>
      <c r="D419" s="1" t="s">
        <v>8</v>
      </c>
      <c r="E419" s="1" t="s">
        <v>9</v>
      </c>
      <c r="F419" s="1">
        <v>28087</v>
      </c>
      <c r="G419" s="1">
        <v>63537</v>
      </c>
    </row>
    <row r="420" spans="1:7" x14ac:dyDescent="0.25">
      <c r="A420" s="1" t="s">
        <v>104</v>
      </c>
      <c r="B420" s="1">
        <v>135000</v>
      </c>
      <c r="C420" s="1">
        <v>2018</v>
      </c>
      <c r="D420" s="1" t="s">
        <v>8</v>
      </c>
      <c r="E420" s="1" t="s">
        <v>9</v>
      </c>
      <c r="F420" s="1">
        <v>24000</v>
      </c>
    </row>
    <row r="421" spans="1:7" x14ac:dyDescent="0.25">
      <c r="A421" s="1" t="s">
        <v>33</v>
      </c>
      <c r="B421" s="1">
        <v>120000</v>
      </c>
      <c r="C421" s="1">
        <v>2016</v>
      </c>
      <c r="D421" s="1" t="s">
        <v>8</v>
      </c>
      <c r="E421" s="1" t="s">
        <v>9</v>
      </c>
      <c r="F421" s="1">
        <v>24600</v>
      </c>
    </row>
    <row r="422" spans="1:7" x14ac:dyDescent="0.25">
      <c r="A422" s="1" t="s">
        <v>195</v>
      </c>
      <c r="B422" s="1">
        <v>37000</v>
      </c>
      <c r="C422" s="1">
        <v>2010</v>
      </c>
      <c r="D422" s="1" t="s">
        <v>8</v>
      </c>
      <c r="E422" s="1" t="s">
        <v>9</v>
      </c>
      <c r="F422" s="1">
        <v>27500</v>
      </c>
      <c r="G422" s="1">
        <v>108000</v>
      </c>
    </row>
    <row r="423" spans="1:7" x14ac:dyDescent="0.25">
      <c r="A423" s="1" t="s">
        <v>196</v>
      </c>
      <c r="B423" s="1">
        <v>135000</v>
      </c>
      <c r="C423" s="1">
        <v>2015</v>
      </c>
      <c r="D423" s="1" t="s">
        <v>8</v>
      </c>
      <c r="E423" s="1" t="s">
        <v>9</v>
      </c>
      <c r="F423" s="1">
        <v>45000</v>
      </c>
      <c r="G423" s="1">
        <v>189313</v>
      </c>
    </row>
    <row r="424" spans="1:7" x14ac:dyDescent="0.25">
      <c r="A424" s="1" t="s">
        <v>197</v>
      </c>
      <c r="B424" s="1">
        <v>10000</v>
      </c>
      <c r="C424" s="1">
        <v>2000</v>
      </c>
      <c r="D424" s="1" t="s">
        <v>8</v>
      </c>
      <c r="E424" s="1" t="s">
        <v>9</v>
      </c>
      <c r="F424" s="1">
        <v>61000</v>
      </c>
    </row>
    <row r="425" spans="1:7" x14ac:dyDescent="0.25">
      <c r="A425" s="1" t="s">
        <v>198</v>
      </c>
      <c r="B425" s="1">
        <v>20000</v>
      </c>
      <c r="C425" s="1">
        <v>2013</v>
      </c>
      <c r="D425" s="1" t="s">
        <v>8</v>
      </c>
      <c r="E425" s="1" t="s">
        <v>9</v>
      </c>
      <c r="F425" s="1">
        <v>7000</v>
      </c>
      <c r="G425" s="1">
        <v>47343</v>
      </c>
    </row>
    <row r="426" spans="1:7" x14ac:dyDescent="0.25">
      <c r="A426" s="1" t="s">
        <v>68</v>
      </c>
      <c r="B426" s="1">
        <v>83299</v>
      </c>
      <c r="C426" s="1">
        <v>2019</v>
      </c>
      <c r="D426" s="1" t="s">
        <v>8</v>
      </c>
      <c r="E426" s="1" t="s">
        <v>9</v>
      </c>
      <c r="F426" s="1">
        <v>6400</v>
      </c>
    </row>
    <row r="427" spans="1:7" x14ac:dyDescent="0.25">
      <c r="A427" s="1" t="s">
        <v>12</v>
      </c>
      <c r="B427" s="1">
        <v>65000</v>
      </c>
      <c r="C427" s="1">
        <v>2018</v>
      </c>
      <c r="D427" s="1" t="s">
        <v>8</v>
      </c>
      <c r="E427" s="1" t="s">
        <v>9</v>
      </c>
      <c r="F427" s="1">
        <v>3500</v>
      </c>
      <c r="G427" s="1">
        <v>89643</v>
      </c>
    </row>
    <row r="428" spans="1:7" x14ac:dyDescent="0.25">
      <c r="A428" s="1" t="s">
        <v>44</v>
      </c>
      <c r="B428" s="1">
        <v>50000</v>
      </c>
      <c r="C428" s="1">
        <v>2018</v>
      </c>
      <c r="D428" s="1" t="s">
        <v>8</v>
      </c>
      <c r="E428" s="1" t="s">
        <v>9</v>
      </c>
      <c r="F428" s="1">
        <v>14000</v>
      </c>
      <c r="G428" s="1">
        <v>59422</v>
      </c>
    </row>
    <row r="429" spans="1:7" x14ac:dyDescent="0.25">
      <c r="A429" s="1" t="s">
        <v>132</v>
      </c>
      <c r="B429" s="1">
        <v>65000</v>
      </c>
      <c r="C429" s="1">
        <v>2013</v>
      </c>
      <c r="D429" s="1" t="s">
        <v>8</v>
      </c>
      <c r="E429" s="1" t="s">
        <v>9</v>
      </c>
      <c r="F429" s="1">
        <v>6409</v>
      </c>
    </row>
    <row r="430" spans="1:7" x14ac:dyDescent="0.25">
      <c r="A430" s="1" t="s">
        <v>72</v>
      </c>
      <c r="B430" s="1">
        <v>45000</v>
      </c>
      <c r="C430" s="1">
        <v>2012</v>
      </c>
      <c r="D430" s="1" t="s">
        <v>8</v>
      </c>
      <c r="E430" s="1" t="s">
        <v>37</v>
      </c>
      <c r="F430" s="1">
        <v>44000</v>
      </c>
    </row>
    <row r="431" spans="1:7" x14ac:dyDescent="0.25">
      <c r="A431" s="1" t="s">
        <v>16</v>
      </c>
      <c r="B431" s="1">
        <v>60000</v>
      </c>
      <c r="C431" s="1">
        <v>2017</v>
      </c>
      <c r="D431" s="1" t="s">
        <v>8</v>
      </c>
      <c r="E431" s="1" t="s">
        <v>9</v>
      </c>
      <c r="F431" s="1">
        <v>16500</v>
      </c>
      <c r="G431" s="1">
        <v>92210</v>
      </c>
    </row>
    <row r="432" spans="1:7" x14ac:dyDescent="0.25">
      <c r="A432" s="1" t="s">
        <v>60</v>
      </c>
      <c r="B432" s="1">
        <v>110000</v>
      </c>
      <c r="C432" s="1">
        <v>2015</v>
      </c>
      <c r="D432" s="1" t="s">
        <v>8</v>
      </c>
      <c r="E432" s="1" t="s">
        <v>9</v>
      </c>
      <c r="F432" s="1">
        <v>36000</v>
      </c>
    </row>
    <row r="433" spans="1:7" x14ac:dyDescent="0.25">
      <c r="A433" s="1" t="s">
        <v>76</v>
      </c>
      <c r="B433" s="1">
        <v>14700</v>
      </c>
      <c r="C433" s="1">
        <v>2005</v>
      </c>
      <c r="D433" s="1" t="s">
        <v>8</v>
      </c>
      <c r="E433" s="1" t="s">
        <v>14</v>
      </c>
      <c r="F433" s="1">
        <v>30000</v>
      </c>
    </row>
    <row r="434" spans="1:7" x14ac:dyDescent="0.25">
      <c r="A434" s="1" t="s">
        <v>53</v>
      </c>
      <c r="B434" s="1">
        <v>38000</v>
      </c>
      <c r="C434" s="1">
        <v>2015</v>
      </c>
      <c r="D434" s="1" t="s">
        <v>8</v>
      </c>
      <c r="E434" s="1" t="s">
        <v>9</v>
      </c>
      <c r="F434" s="1">
        <v>15000</v>
      </c>
      <c r="G434" s="1">
        <v>63180</v>
      </c>
    </row>
    <row r="435" spans="1:7" x14ac:dyDescent="0.25">
      <c r="A435" s="1" t="s">
        <v>109</v>
      </c>
      <c r="B435" s="1">
        <v>70000</v>
      </c>
      <c r="C435" s="1">
        <v>2018</v>
      </c>
      <c r="D435" s="1" t="s">
        <v>8</v>
      </c>
      <c r="E435" s="1" t="s">
        <v>9</v>
      </c>
      <c r="F435" s="1">
        <v>14500</v>
      </c>
    </row>
    <row r="436" spans="1:7" x14ac:dyDescent="0.25">
      <c r="A436" s="1" t="s">
        <v>124</v>
      </c>
      <c r="B436" s="1">
        <v>35000</v>
      </c>
      <c r="C436" s="1">
        <v>2018</v>
      </c>
      <c r="D436" s="1" t="s">
        <v>8</v>
      </c>
      <c r="E436" s="1" t="s">
        <v>9</v>
      </c>
      <c r="F436" s="1">
        <v>26600</v>
      </c>
    </row>
    <row r="437" spans="1:7" x14ac:dyDescent="0.25">
      <c r="A437" s="1" t="s">
        <v>26</v>
      </c>
      <c r="B437" s="1">
        <v>19000</v>
      </c>
      <c r="C437" s="1">
        <v>2012</v>
      </c>
      <c r="D437" s="1" t="s">
        <v>8</v>
      </c>
      <c r="E437" s="1" t="s">
        <v>9</v>
      </c>
      <c r="F437" s="1">
        <v>32000</v>
      </c>
    </row>
    <row r="438" spans="1:7" x14ac:dyDescent="0.25">
      <c r="A438" s="1" t="s">
        <v>199</v>
      </c>
      <c r="B438" s="1">
        <v>130000</v>
      </c>
      <c r="C438" s="1">
        <v>2019</v>
      </c>
      <c r="D438" s="1" t="s">
        <v>8</v>
      </c>
      <c r="E438" s="1" t="s">
        <v>9</v>
      </c>
      <c r="F438" s="1">
        <v>3500</v>
      </c>
    </row>
    <row r="439" spans="1:7" x14ac:dyDescent="0.25">
      <c r="A439" s="1" t="s">
        <v>160</v>
      </c>
      <c r="B439" s="1">
        <v>50000</v>
      </c>
      <c r="C439" s="1">
        <v>2013</v>
      </c>
      <c r="D439" s="1" t="s">
        <v>183</v>
      </c>
      <c r="E439" s="1" t="s">
        <v>9</v>
      </c>
      <c r="F439" s="1">
        <v>58203</v>
      </c>
    </row>
    <row r="440" spans="1:7" x14ac:dyDescent="0.25">
      <c r="A440" s="1" t="s">
        <v>61</v>
      </c>
      <c r="B440" s="1">
        <v>18000</v>
      </c>
      <c r="C440" s="1">
        <v>2005</v>
      </c>
      <c r="D440" s="1" t="s">
        <v>8</v>
      </c>
      <c r="E440" s="1" t="s">
        <v>9</v>
      </c>
      <c r="F440" s="1">
        <v>21885</v>
      </c>
    </row>
    <row r="441" spans="1:7" x14ac:dyDescent="0.25">
      <c r="A441" s="1" t="s">
        <v>200</v>
      </c>
      <c r="B441" s="1">
        <v>87000</v>
      </c>
      <c r="C441" s="1">
        <v>2019</v>
      </c>
      <c r="D441" s="1" t="s">
        <v>8</v>
      </c>
      <c r="E441" s="1" t="s">
        <v>9</v>
      </c>
      <c r="F441" s="1">
        <v>3200</v>
      </c>
      <c r="G441" s="1">
        <v>93400</v>
      </c>
    </row>
    <row r="442" spans="1:7" x14ac:dyDescent="0.25">
      <c r="A442" s="1" t="s">
        <v>147</v>
      </c>
      <c r="B442" s="1">
        <v>40000</v>
      </c>
      <c r="C442" s="1">
        <v>2007</v>
      </c>
      <c r="D442" s="1" t="s">
        <v>8</v>
      </c>
      <c r="E442" s="1" t="s">
        <v>9</v>
      </c>
      <c r="F442" s="1">
        <v>40000</v>
      </c>
    </row>
    <row r="443" spans="1:7" x14ac:dyDescent="0.25">
      <c r="A443" s="1" t="s">
        <v>138</v>
      </c>
      <c r="B443" s="1">
        <v>35000</v>
      </c>
      <c r="C443" s="1">
        <v>2015</v>
      </c>
      <c r="D443" s="1" t="s">
        <v>8</v>
      </c>
      <c r="E443" s="1" t="s">
        <v>9</v>
      </c>
      <c r="F443" s="1">
        <v>28000</v>
      </c>
      <c r="G443" s="1">
        <v>63331</v>
      </c>
    </row>
    <row r="444" spans="1:7" x14ac:dyDescent="0.25">
      <c r="A444" s="1" t="s">
        <v>45</v>
      </c>
      <c r="B444" s="1">
        <v>100000</v>
      </c>
      <c r="C444" s="1">
        <v>2011</v>
      </c>
      <c r="D444" s="1" t="s">
        <v>8</v>
      </c>
      <c r="E444" s="1" t="s">
        <v>14</v>
      </c>
      <c r="F444" s="1">
        <v>3500</v>
      </c>
      <c r="G444" s="1">
        <v>171646</v>
      </c>
    </row>
    <row r="445" spans="1:7" x14ac:dyDescent="0.25">
      <c r="A445" s="1" t="s">
        <v>178</v>
      </c>
      <c r="B445" s="1">
        <v>30000</v>
      </c>
      <c r="C445" s="1">
        <v>2013</v>
      </c>
      <c r="D445" s="1" t="s">
        <v>8</v>
      </c>
      <c r="E445" s="1" t="s">
        <v>9</v>
      </c>
      <c r="F445" s="1">
        <v>24000</v>
      </c>
      <c r="G445" s="1">
        <v>51600</v>
      </c>
    </row>
    <row r="446" spans="1:7" x14ac:dyDescent="0.25">
      <c r="A446" s="1" t="s">
        <v>127</v>
      </c>
      <c r="B446" s="1">
        <v>95000</v>
      </c>
      <c r="C446" s="1">
        <v>2018</v>
      </c>
      <c r="D446" s="1" t="s">
        <v>8</v>
      </c>
      <c r="E446" s="1" t="s">
        <v>9</v>
      </c>
      <c r="F446" s="1">
        <v>1800</v>
      </c>
    </row>
    <row r="447" spans="1:7" x14ac:dyDescent="0.25">
      <c r="A447" s="1" t="s">
        <v>93</v>
      </c>
      <c r="B447" s="1">
        <v>25000</v>
      </c>
      <c r="C447" s="1">
        <v>2012</v>
      </c>
      <c r="D447" s="1" t="s">
        <v>8</v>
      </c>
      <c r="E447" s="1" t="s">
        <v>9</v>
      </c>
      <c r="F447" s="1">
        <v>76000</v>
      </c>
      <c r="G447" s="1">
        <v>58438</v>
      </c>
    </row>
    <row r="448" spans="1:7" x14ac:dyDescent="0.25">
      <c r="A448" s="1" t="s">
        <v>61</v>
      </c>
      <c r="B448" s="1">
        <v>26500</v>
      </c>
      <c r="C448" s="1">
        <v>2010</v>
      </c>
      <c r="D448" s="1" t="s">
        <v>8</v>
      </c>
      <c r="E448" s="1" t="s">
        <v>9</v>
      </c>
      <c r="F448" s="1">
        <v>52500</v>
      </c>
    </row>
    <row r="449" spans="1:7" x14ac:dyDescent="0.25">
      <c r="A449" s="1" t="s">
        <v>125</v>
      </c>
      <c r="B449" s="1">
        <v>12000</v>
      </c>
      <c r="C449" s="1">
        <v>2008</v>
      </c>
      <c r="D449" s="1" t="s">
        <v>8</v>
      </c>
      <c r="E449" s="1" t="s">
        <v>9</v>
      </c>
      <c r="F449" s="1">
        <v>17500</v>
      </c>
    </row>
    <row r="450" spans="1:7" x14ac:dyDescent="0.25">
      <c r="A450" s="1" t="s">
        <v>59</v>
      </c>
      <c r="B450" s="1">
        <v>20000</v>
      </c>
      <c r="C450" s="1">
        <v>2006</v>
      </c>
      <c r="D450" s="1" t="s">
        <v>8</v>
      </c>
      <c r="E450" s="1" t="s">
        <v>9</v>
      </c>
      <c r="F450" s="1">
        <v>41000</v>
      </c>
    </row>
    <row r="451" spans="1:7" x14ac:dyDescent="0.25">
      <c r="A451" s="1" t="s">
        <v>201</v>
      </c>
      <c r="B451" s="1">
        <v>195000</v>
      </c>
      <c r="C451" s="1">
        <v>2018</v>
      </c>
      <c r="D451" s="1" t="s">
        <v>8</v>
      </c>
      <c r="E451" s="1" t="s">
        <v>9</v>
      </c>
      <c r="F451" s="1">
        <v>2845</v>
      </c>
      <c r="G451" s="1">
        <v>164095</v>
      </c>
    </row>
    <row r="452" spans="1:7" x14ac:dyDescent="0.25">
      <c r="A452" s="1" t="s">
        <v>101</v>
      </c>
      <c r="B452" s="1">
        <v>14900</v>
      </c>
      <c r="C452" s="1">
        <v>2007</v>
      </c>
      <c r="D452" s="1" t="s">
        <v>8</v>
      </c>
      <c r="E452" s="1" t="s">
        <v>9</v>
      </c>
      <c r="F452" s="1">
        <v>50000</v>
      </c>
      <c r="G452" s="1">
        <v>85011</v>
      </c>
    </row>
    <row r="453" spans="1:7" x14ac:dyDescent="0.25">
      <c r="A453" s="1" t="s">
        <v>34</v>
      </c>
      <c r="B453" s="1">
        <v>48000</v>
      </c>
      <c r="C453" s="1">
        <v>2018</v>
      </c>
      <c r="D453" s="1" t="s">
        <v>8</v>
      </c>
      <c r="E453" s="1" t="s">
        <v>9</v>
      </c>
      <c r="F453" s="1">
        <v>7110</v>
      </c>
      <c r="G453" s="1">
        <v>56147</v>
      </c>
    </row>
    <row r="454" spans="1:7" x14ac:dyDescent="0.25">
      <c r="A454" s="1" t="s">
        <v>40</v>
      </c>
      <c r="B454" s="1">
        <v>40000</v>
      </c>
      <c r="C454" s="1">
        <v>2014</v>
      </c>
      <c r="D454" s="1" t="s">
        <v>8</v>
      </c>
      <c r="E454" s="1" t="s">
        <v>9</v>
      </c>
      <c r="F454" s="1">
        <v>27785</v>
      </c>
      <c r="G454" s="1">
        <v>79432</v>
      </c>
    </row>
    <row r="455" spans="1:7" x14ac:dyDescent="0.25">
      <c r="A455" s="1" t="s">
        <v>202</v>
      </c>
      <c r="B455" s="1">
        <v>45000</v>
      </c>
      <c r="C455" s="1">
        <v>2010</v>
      </c>
      <c r="D455" s="1" t="s">
        <v>8</v>
      </c>
      <c r="E455" s="1" t="s">
        <v>9</v>
      </c>
      <c r="F455" s="1">
        <v>75000</v>
      </c>
      <c r="G455" s="1">
        <v>71681</v>
      </c>
    </row>
    <row r="456" spans="1:7" x14ac:dyDescent="0.25">
      <c r="A456" s="1" t="s">
        <v>98</v>
      </c>
      <c r="B456" s="1">
        <v>25000</v>
      </c>
      <c r="C456" s="1">
        <v>2010</v>
      </c>
      <c r="D456" s="1" t="s">
        <v>8</v>
      </c>
      <c r="E456" s="1" t="s">
        <v>9</v>
      </c>
      <c r="F456" s="1">
        <v>20000</v>
      </c>
    </row>
    <row r="457" spans="1:7" x14ac:dyDescent="0.25">
      <c r="A457" s="1" t="s">
        <v>62</v>
      </c>
      <c r="B457" s="1">
        <v>25000</v>
      </c>
      <c r="C457" s="1">
        <v>2011</v>
      </c>
      <c r="D457" s="1" t="s">
        <v>8</v>
      </c>
      <c r="E457" s="1" t="s">
        <v>9</v>
      </c>
      <c r="F457" s="1">
        <v>20000</v>
      </c>
      <c r="G457" s="1">
        <v>54605</v>
      </c>
    </row>
    <row r="458" spans="1:7" x14ac:dyDescent="0.25">
      <c r="A458" s="1" t="s">
        <v>80</v>
      </c>
      <c r="B458" s="1">
        <v>10000</v>
      </c>
      <c r="C458" s="1">
        <v>2009</v>
      </c>
      <c r="D458" s="1" t="s">
        <v>8</v>
      </c>
      <c r="E458" s="1" t="s">
        <v>9</v>
      </c>
      <c r="F458" s="1">
        <v>60000</v>
      </c>
      <c r="G458" s="1">
        <v>50267</v>
      </c>
    </row>
    <row r="459" spans="1:7" x14ac:dyDescent="0.25">
      <c r="A459" s="1" t="s">
        <v>203</v>
      </c>
      <c r="B459" s="1">
        <v>22000</v>
      </c>
      <c r="C459" s="1">
        <v>2009</v>
      </c>
      <c r="D459" s="1" t="s">
        <v>8</v>
      </c>
      <c r="E459" s="1" t="s">
        <v>37</v>
      </c>
      <c r="F459" s="1">
        <v>20000</v>
      </c>
      <c r="G459" s="1">
        <v>44493</v>
      </c>
    </row>
    <row r="460" spans="1:7" x14ac:dyDescent="0.25">
      <c r="A460" s="1" t="s">
        <v>62</v>
      </c>
      <c r="B460" s="1">
        <v>45000</v>
      </c>
      <c r="C460" s="1">
        <v>2015</v>
      </c>
      <c r="D460" s="1" t="s">
        <v>8</v>
      </c>
      <c r="E460" s="1" t="s">
        <v>9</v>
      </c>
      <c r="F460" s="1">
        <v>18000</v>
      </c>
      <c r="G460" s="1">
        <v>54605</v>
      </c>
    </row>
    <row r="461" spans="1:7" x14ac:dyDescent="0.25">
      <c r="A461" s="1" t="s">
        <v>156</v>
      </c>
      <c r="B461" s="1">
        <v>135000</v>
      </c>
      <c r="C461" s="1">
        <v>2017</v>
      </c>
      <c r="D461" s="1" t="s">
        <v>8</v>
      </c>
      <c r="E461" s="1" t="s">
        <v>9</v>
      </c>
      <c r="F461" s="1">
        <v>16500</v>
      </c>
    </row>
    <row r="462" spans="1:7" x14ac:dyDescent="0.25">
      <c r="A462" s="1" t="s">
        <v>128</v>
      </c>
      <c r="B462" s="1">
        <v>75000</v>
      </c>
      <c r="C462" s="1">
        <v>2017</v>
      </c>
      <c r="D462" s="1" t="s">
        <v>8</v>
      </c>
      <c r="E462" s="1" t="s">
        <v>9</v>
      </c>
      <c r="F462" s="1">
        <v>15000</v>
      </c>
      <c r="G462" s="1">
        <v>52949</v>
      </c>
    </row>
    <row r="463" spans="1:7" x14ac:dyDescent="0.25">
      <c r="A463" s="1" t="s">
        <v>114</v>
      </c>
      <c r="B463" s="1">
        <v>24000</v>
      </c>
      <c r="C463" s="1">
        <v>2010</v>
      </c>
      <c r="D463" s="1" t="s">
        <v>8</v>
      </c>
      <c r="E463" s="1" t="s">
        <v>9</v>
      </c>
      <c r="F463" s="1">
        <v>45000</v>
      </c>
      <c r="G463" s="1">
        <v>64589</v>
      </c>
    </row>
    <row r="464" spans="1:7" x14ac:dyDescent="0.25">
      <c r="A464" s="1" t="s">
        <v>20</v>
      </c>
      <c r="B464" s="1">
        <v>45000</v>
      </c>
      <c r="C464" s="1">
        <v>2016</v>
      </c>
      <c r="D464" s="1" t="s">
        <v>8</v>
      </c>
      <c r="E464" s="1" t="s">
        <v>9</v>
      </c>
      <c r="F464" s="1">
        <v>37000</v>
      </c>
      <c r="G464" s="1">
        <v>78712</v>
      </c>
    </row>
    <row r="465" spans="1:7" x14ac:dyDescent="0.25">
      <c r="A465" s="1" t="s">
        <v>141</v>
      </c>
      <c r="B465" s="1">
        <v>55000</v>
      </c>
      <c r="C465" s="1">
        <v>2017</v>
      </c>
      <c r="D465" s="1" t="s">
        <v>8</v>
      </c>
      <c r="E465" s="1" t="s">
        <v>9</v>
      </c>
      <c r="F465" s="1">
        <v>14600</v>
      </c>
      <c r="G465" s="1">
        <v>54475</v>
      </c>
    </row>
    <row r="466" spans="1:7" x14ac:dyDescent="0.25">
      <c r="A466" s="1" t="s">
        <v>19</v>
      </c>
      <c r="B466" s="1">
        <v>10000</v>
      </c>
      <c r="C466" s="1">
        <v>2006</v>
      </c>
      <c r="D466" s="1" t="s">
        <v>8</v>
      </c>
      <c r="E466" s="1" t="s">
        <v>9</v>
      </c>
      <c r="F466" s="1">
        <v>51000</v>
      </c>
      <c r="G466" s="1">
        <v>57549</v>
      </c>
    </row>
    <row r="467" spans="1:7" x14ac:dyDescent="0.25">
      <c r="A467" s="1" t="s">
        <v>7</v>
      </c>
      <c r="B467" s="1">
        <v>135000</v>
      </c>
      <c r="C467" s="1">
        <v>2017</v>
      </c>
      <c r="D467" s="1" t="s">
        <v>8</v>
      </c>
      <c r="E467" s="1" t="s">
        <v>9</v>
      </c>
      <c r="F467" s="1">
        <v>15000</v>
      </c>
    </row>
    <row r="468" spans="1:7" x14ac:dyDescent="0.25">
      <c r="A468" s="1" t="s">
        <v>75</v>
      </c>
      <c r="B468" s="1">
        <v>55000</v>
      </c>
      <c r="C468" s="1">
        <v>2017</v>
      </c>
      <c r="D468" s="1" t="s">
        <v>8</v>
      </c>
      <c r="E468" s="1" t="s">
        <v>9</v>
      </c>
      <c r="F468" s="1">
        <v>12000</v>
      </c>
      <c r="G468" s="1">
        <v>74295</v>
      </c>
    </row>
    <row r="469" spans="1:7" x14ac:dyDescent="0.25">
      <c r="A469" s="1" t="s">
        <v>135</v>
      </c>
      <c r="B469" s="1">
        <v>35000</v>
      </c>
      <c r="C469" s="1">
        <v>2012</v>
      </c>
      <c r="D469" s="1" t="s">
        <v>8</v>
      </c>
      <c r="E469" s="1" t="s">
        <v>9</v>
      </c>
      <c r="F469" s="1">
        <v>15000</v>
      </c>
      <c r="G469" s="1">
        <v>75502</v>
      </c>
    </row>
    <row r="470" spans="1:7" x14ac:dyDescent="0.25">
      <c r="A470" s="1" t="s">
        <v>204</v>
      </c>
      <c r="B470" s="1">
        <v>20000</v>
      </c>
      <c r="C470" s="1">
        <v>1988</v>
      </c>
      <c r="D470" s="1" t="s">
        <v>8</v>
      </c>
      <c r="E470" s="1" t="s">
        <v>9</v>
      </c>
      <c r="F470" s="1">
        <v>21000</v>
      </c>
    </row>
    <row r="471" spans="1:7" x14ac:dyDescent="0.25">
      <c r="A471" s="1" t="s">
        <v>59</v>
      </c>
      <c r="B471" s="1">
        <v>26000</v>
      </c>
      <c r="C471" s="1">
        <v>2012</v>
      </c>
      <c r="D471" s="1" t="s">
        <v>8</v>
      </c>
      <c r="E471" s="1" t="s">
        <v>14</v>
      </c>
      <c r="F471" s="1">
        <v>65000</v>
      </c>
    </row>
    <row r="472" spans="1:7" x14ac:dyDescent="0.25">
      <c r="A472" s="1" t="s">
        <v>80</v>
      </c>
      <c r="B472" s="1">
        <v>23000</v>
      </c>
      <c r="C472" s="1">
        <v>2009</v>
      </c>
      <c r="D472" s="1" t="s">
        <v>8</v>
      </c>
      <c r="E472" s="1" t="s">
        <v>9</v>
      </c>
      <c r="F472" s="1">
        <v>95000</v>
      </c>
      <c r="G472" s="1">
        <v>50267</v>
      </c>
    </row>
    <row r="473" spans="1:7" x14ac:dyDescent="0.25">
      <c r="A473" s="1" t="s">
        <v>86</v>
      </c>
      <c r="B473" s="1">
        <v>150000</v>
      </c>
      <c r="C473" s="1">
        <v>2015</v>
      </c>
      <c r="D473" s="1" t="s">
        <v>8</v>
      </c>
      <c r="E473" s="1" t="s">
        <v>9</v>
      </c>
      <c r="F473" s="1">
        <v>23000</v>
      </c>
      <c r="G473" s="1">
        <v>181445</v>
      </c>
    </row>
    <row r="474" spans="1:7" x14ac:dyDescent="0.25">
      <c r="A474" s="1" t="s">
        <v>76</v>
      </c>
      <c r="B474" s="1">
        <v>24700</v>
      </c>
      <c r="C474" s="1">
        <v>2012</v>
      </c>
      <c r="D474" s="1" t="s">
        <v>8</v>
      </c>
      <c r="E474" s="1" t="s">
        <v>14</v>
      </c>
      <c r="F474" s="1">
        <v>40000</v>
      </c>
    </row>
    <row r="475" spans="1:7" x14ac:dyDescent="0.25">
      <c r="A475" s="1" t="s">
        <v>187</v>
      </c>
      <c r="B475" s="1">
        <v>35000</v>
      </c>
      <c r="C475" s="1">
        <v>2016</v>
      </c>
      <c r="D475" s="1" t="s">
        <v>8</v>
      </c>
      <c r="E475" s="1" t="s">
        <v>14</v>
      </c>
      <c r="F475" s="1">
        <v>49637</v>
      </c>
      <c r="G475" s="1">
        <v>54080</v>
      </c>
    </row>
    <row r="476" spans="1:7" x14ac:dyDescent="0.25">
      <c r="A476" s="1" t="s">
        <v>46</v>
      </c>
      <c r="B476" s="1">
        <v>12000</v>
      </c>
      <c r="C476" s="1">
        <v>2012</v>
      </c>
      <c r="D476" s="1" t="s">
        <v>8</v>
      </c>
      <c r="E476" s="1" t="s">
        <v>9</v>
      </c>
      <c r="F476" s="1">
        <v>90000</v>
      </c>
    </row>
    <row r="477" spans="1:7" x14ac:dyDescent="0.25">
      <c r="A477" s="1" t="s">
        <v>7</v>
      </c>
      <c r="B477" s="1">
        <v>150000</v>
      </c>
      <c r="C477" s="1">
        <v>2017</v>
      </c>
      <c r="D477" s="1" t="s">
        <v>8</v>
      </c>
      <c r="E477" s="1" t="s">
        <v>9</v>
      </c>
      <c r="F477" s="1">
        <v>7000</v>
      </c>
    </row>
    <row r="478" spans="1:7" x14ac:dyDescent="0.25">
      <c r="A478" s="1" t="s">
        <v>62</v>
      </c>
      <c r="B478" s="1">
        <v>50000</v>
      </c>
      <c r="C478" s="1">
        <v>2016</v>
      </c>
      <c r="D478" s="1" t="s">
        <v>8</v>
      </c>
      <c r="E478" s="1" t="s">
        <v>9</v>
      </c>
      <c r="F478" s="1">
        <v>5326</v>
      </c>
      <c r="G478" s="1">
        <v>54605</v>
      </c>
    </row>
    <row r="479" spans="1:7" x14ac:dyDescent="0.25">
      <c r="A479" s="1" t="s">
        <v>80</v>
      </c>
      <c r="B479" s="1">
        <v>25000</v>
      </c>
      <c r="C479" s="1">
        <v>2009</v>
      </c>
      <c r="D479" s="1" t="s">
        <v>8</v>
      </c>
      <c r="E479" s="1" t="s">
        <v>9</v>
      </c>
      <c r="F479" s="1">
        <v>585659</v>
      </c>
      <c r="G479" s="1">
        <v>50267</v>
      </c>
    </row>
    <row r="480" spans="1:7" x14ac:dyDescent="0.25">
      <c r="A480" s="1" t="s">
        <v>205</v>
      </c>
      <c r="B480" s="1">
        <v>15000</v>
      </c>
      <c r="C480" s="1">
        <v>1999</v>
      </c>
      <c r="D480" s="1" t="s">
        <v>183</v>
      </c>
      <c r="E480" s="1" t="s">
        <v>14</v>
      </c>
      <c r="F480" s="1">
        <v>10000</v>
      </c>
    </row>
    <row r="481" spans="1:7" x14ac:dyDescent="0.25">
      <c r="A481" s="1" t="s">
        <v>145</v>
      </c>
      <c r="B481" s="1">
        <v>35000</v>
      </c>
      <c r="C481" s="1">
        <v>2014</v>
      </c>
      <c r="D481" s="1" t="s">
        <v>8</v>
      </c>
      <c r="E481" s="1" t="s">
        <v>14</v>
      </c>
      <c r="F481" s="1">
        <v>37541</v>
      </c>
    </row>
    <row r="482" spans="1:7" x14ac:dyDescent="0.25">
      <c r="A482" s="1" t="s">
        <v>55</v>
      </c>
      <c r="B482" s="1">
        <v>45000</v>
      </c>
      <c r="C482" s="1">
        <v>2015</v>
      </c>
      <c r="D482" s="1" t="s">
        <v>8</v>
      </c>
      <c r="E482" s="1" t="s">
        <v>9</v>
      </c>
      <c r="F482" s="1">
        <v>36000</v>
      </c>
      <c r="G482" s="1">
        <v>83437</v>
      </c>
    </row>
    <row r="483" spans="1:7" x14ac:dyDescent="0.25">
      <c r="A483" s="1" t="s">
        <v>34</v>
      </c>
      <c r="B483" s="1">
        <v>25000</v>
      </c>
      <c r="C483" s="1">
        <v>2013</v>
      </c>
      <c r="D483" s="1" t="s">
        <v>8</v>
      </c>
      <c r="E483" s="1" t="s">
        <v>9</v>
      </c>
      <c r="F483" s="1">
        <v>29000</v>
      </c>
      <c r="G483" s="1">
        <v>56147</v>
      </c>
    </row>
    <row r="484" spans="1:7" x14ac:dyDescent="0.25">
      <c r="A484" s="1" t="s">
        <v>58</v>
      </c>
      <c r="B484" s="1">
        <v>40000</v>
      </c>
      <c r="C484" s="1">
        <v>2018</v>
      </c>
      <c r="D484" s="1" t="s">
        <v>8</v>
      </c>
      <c r="E484" s="1" t="s">
        <v>9</v>
      </c>
      <c r="F484" s="1">
        <v>29000</v>
      </c>
    </row>
    <row r="485" spans="1:7" x14ac:dyDescent="0.25">
      <c r="A485" s="1" t="s">
        <v>206</v>
      </c>
      <c r="B485" s="1">
        <v>17000</v>
      </c>
      <c r="C485" s="1">
        <v>2008</v>
      </c>
      <c r="D485" s="1" t="s">
        <v>8</v>
      </c>
      <c r="E485" s="1" t="s">
        <v>9</v>
      </c>
      <c r="F485" s="1">
        <v>50000</v>
      </c>
    </row>
    <row r="486" spans="1:7" x14ac:dyDescent="0.25">
      <c r="A486" s="1" t="s">
        <v>179</v>
      </c>
      <c r="B486" s="1">
        <v>30000</v>
      </c>
      <c r="C486" s="1">
        <v>2016</v>
      </c>
      <c r="D486" s="1" t="s">
        <v>8</v>
      </c>
      <c r="E486" s="1" t="s">
        <v>9</v>
      </c>
      <c r="F486" s="1">
        <v>18000</v>
      </c>
      <c r="G486" s="1">
        <v>67722</v>
      </c>
    </row>
    <row r="487" spans="1:7" x14ac:dyDescent="0.25">
      <c r="A487" s="1" t="s">
        <v>205</v>
      </c>
      <c r="B487" s="1">
        <v>15000</v>
      </c>
      <c r="C487" s="1">
        <v>2000</v>
      </c>
      <c r="D487" s="1" t="s">
        <v>8</v>
      </c>
      <c r="E487" s="1" t="s">
        <v>9</v>
      </c>
      <c r="F487" s="1">
        <v>50000</v>
      </c>
    </row>
    <row r="488" spans="1:7" x14ac:dyDescent="0.25">
      <c r="A488" s="1" t="s">
        <v>142</v>
      </c>
      <c r="B488" s="1">
        <v>60000</v>
      </c>
      <c r="C488" s="1">
        <v>2017</v>
      </c>
      <c r="D488" s="1" t="s">
        <v>8</v>
      </c>
      <c r="E488" s="1" t="s">
        <v>14</v>
      </c>
      <c r="F488" s="1">
        <v>40000</v>
      </c>
    </row>
    <row r="489" spans="1:7" x14ac:dyDescent="0.25">
      <c r="A489" s="1" t="s">
        <v>74</v>
      </c>
      <c r="B489" s="1">
        <v>30000</v>
      </c>
      <c r="C489" s="1">
        <v>2013</v>
      </c>
      <c r="D489" s="1" t="s">
        <v>8</v>
      </c>
      <c r="E489" s="1" t="s">
        <v>9</v>
      </c>
      <c r="F489" s="1">
        <v>20000</v>
      </c>
    </row>
    <row r="490" spans="1:7" x14ac:dyDescent="0.25">
      <c r="A490" s="1" t="s">
        <v>123</v>
      </c>
      <c r="B490" s="1">
        <v>60000</v>
      </c>
      <c r="C490" s="1">
        <v>2012</v>
      </c>
      <c r="D490" s="1" t="s">
        <v>8</v>
      </c>
      <c r="E490" s="1" t="s">
        <v>9</v>
      </c>
      <c r="F490" s="1">
        <v>22000</v>
      </c>
      <c r="G490" s="1">
        <v>118997</v>
      </c>
    </row>
    <row r="491" spans="1:7" x14ac:dyDescent="0.25">
      <c r="A491" s="1" t="s">
        <v>62</v>
      </c>
      <c r="B491" s="1">
        <v>32000</v>
      </c>
      <c r="C491" s="1">
        <v>2015</v>
      </c>
      <c r="D491" s="1" t="s">
        <v>8</v>
      </c>
      <c r="E491" s="1" t="s">
        <v>9</v>
      </c>
      <c r="F491" s="1">
        <v>4500</v>
      </c>
      <c r="G491" s="1">
        <v>54605</v>
      </c>
    </row>
    <row r="492" spans="1:7" x14ac:dyDescent="0.25">
      <c r="A492" s="1" t="s">
        <v>116</v>
      </c>
      <c r="B492" s="1">
        <v>30000</v>
      </c>
      <c r="C492" s="1">
        <v>2012</v>
      </c>
      <c r="D492" s="1" t="s">
        <v>8</v>
      </c>
      <c r="E492" s="1" t="s">
        <v>9</v>
      </c>
      <c r="F492" s="1">
        <v>50000</v>
      </c>
      <c r="G492" s="1">
        <v>54299</v>
      </c>
    </row>
    <row r="493" spans="1:7" x14ac:dyDescent="0.25">
      <c r="A493" s="1" t="s">
        <v>61</v>
      </c>
      <c r="B493" s="1">
        <v>55000</v>
      </c>
      <c r="C493" s="1">
        <v>2010</v>
      </c>
      <c r="D493" s="1" t="s">
        <v>8</v>
      </c>
      <c r="E493" s="1" t="s">
        <v>9</v>
      </c>
      <c r="F493" s="1">
        <v>42000</v>
      </c>
    </row>
    <row r="494" spans="1:7" x14ac:dyDescent="0.25">
      <c r="A494" s="1" t="s">
        <v>99</v>
      </c>
      <c r="B494" s="1">
        <v>75000</v>
      </c>
      <c r="C494" s="1">
        <v>2016</v>
      </c>
      <c r="D494" s="1" t="s">
        <v>8</v>
      </c>
      <c r="E494" s="1" t="s">
        <v>9</v>
      </c>
      <c r="F494" s="1">
        <v>35000</v>
      </c>
      <c r="G494" s="1">
        <v>80435</v>
      </c>
    </row>
    <row r="495" spans="1:7" x14ac:dyDescent="0.25">
      <c r="A495" s="1" t="s">
        <v>172</v>
      </c>
      <c r="B495" s="1">
        <v>52000</v>
      </c>
      <c r="C495" s="1">
        <v>2017</v>
      </c>
      <c r="D495" s="1" t="s">
        <v>8</v>
      </c>
      <c r="E495" s="1" t="s">
        <v>9</v>
      </c>
      <c r="F495" s="1">
        <v>25000</v>
      </c>
    </row>
    <row r="496" spans="1:7" x14ac:dyDescent="0.25">
      <c r="A496" s="1" t="s">
        <v>19</v>
      </c>
      <c r="B496" s="1">
        <v>38000</v>
      </c>
      <c r="C496" s="1">
        <v>2018</v>
      </c>
      <c r="D496" s="1" t="s">
        <v>8</v>
      </c>
      <c r="E496" s="1" t="s">
        <v>9</v>
      </c>
      <c r="F496" s="1">
        <v>34000</v>
      </c>
      <c r="G496" s="1">
        <v>60122</v>
      </c>
    </row>
    <row r="497" spans="1:7" x14ac:dyDescent="0.25">
      <c r="A497" s="1" t="s">
        <v>152</v>
      </c>
      <c r="B497" s="1">
        <v>12000</v>
      </c>
      <c r="C497" s="1">
        <v>2007</v>
      </c>
      <c r="D497" s="1" t="s">
        <v>8</v>
      </c>
      <c r="E497" s="1" t="s">
        <v>9</v>
      </c>
      <c r="F497" s="1">
        <v>60000</v>
      </c>
    </row>
    <row r="498" spans="1:7" x14ac:dyDescent="0.25">
      <c r="A498" s="1" t="s">
        <v>43</v>
      </c>
      <c r="B498" s="1">
        <v>47000</v>
      </c>
      <c r="C498" s="1">
        <v>2017</v>
      </c>
      <c r="D498" s="1" t="s">
        <v>8</v>
      </c>
      <c r="E498" s="1" t="s">
        <v>9</v>
      </c>
      <c r="F498" s="1">
        <v>73000</v>
      </c>
      <c r="G498" s="1">
        <v>64750</v>
      </c>
    </row>
    <row r="499" spans="1:7" x14ac:dyDescent="0.25">
      <c r="A499" s="1" t="s">
        <v>80</v>
      </c>
      <c r="B499" s="1">
        <v>22000</v>
      </c>
      <c r="C499" s="1">
        <v>2014</v>
      </c>
      <c r="D499" s="1" t="s">
        <v>8</v>
      </c>
      <c r="E499" s="1" t="s">
        <v>9</v>
      </c>
      <c r="F499" s="1">
        <v>38000</v>
      </c>
      <c r="G499" s="1">
        <v>50267</v>
      </c>
    </row>
    <row r="500" spans="1:7" x14ac:dyDescent="0.25">
      <c r="A500" s="1" t="s">
        <v>135</v>
      </c>
      <c r="B500" s="1">
        <v>65000</v>
      </c>
      <c r="C500" s="1">
        <v>2015</v>
      </c>
      <c r="D500" s="1" t="s">
        <v>8</v>
      </c>
      <c r="E500" s="1" t="s">
        <v>9</v>
      </c>
      <c r="F500" s="1">
        <v>26000</v>
      </c>
      <c r="G500" s="1">
        <v>75502</v>
      </c>
    </row>
    <row r="501" spans="1:7" x14ac:dyDescent="0.25">
      <c r="A501" s="1" t="s">
        <v>130</v>
      </c>
      <c r="B501" s="1">
        <v>23000</v>
      </c>
      <c r="C501" s="1">
        <v>2013</v>
      </c>
      <c r="D501" s="1" t="s">
        <v>8</v>
      </c>
      <c r="E501" s="1" t="s">
        <v>14</v>
      </c>
      <c r="F501" s="1">
        <v>24000</v>
      </c>
    </row>
    <row r="502" spans="1:7" x14ac:dyDescent="0.25">
      <c r="A502" s="1" t="s">
        <v>54</v>
      </c>
      <c r="B502" s="1">
        <v>30000</v>
      </c>
      <c r="C502" s="1">
        <v>2011</v>
      </c>
      <c r="D502" s="1" t="s">
        <v>8</v>
      </c>
      <c r="E502" s="1" t="s">
        <v>9</v>
      </c>
      <c r="F502" s="1">
        <v>45000</v>
      </c>
      <c r="G502" s="1">
        <v>42859</v>
      </c>
    </row>
    <row r="503" spans="1:7" x14ac:dyDescent="0.25">
      <c r="A503" s="1" t="s">
        <v>59</v>
      </c>
      <c r="B503" s="1">
        <v>35000</v>
      </c>
      <c r="C503" s="1">
        <v>2011</v>
      </c>
      <c r="D503" s="1" t="s">
        <v>8</v>
      </c>
      <c r="E503" s="1" t="s">
        <v>9</v>
      </c>
      <c r="F503" s="1">
        <v>36000</v>
      </c>
    </row>
    <row r="504" spans="1:7" x14ac:dyDescent="0.25">
      <c r="A504" s="1" t="s">
        <v>99</v>
      </c>
      <c r="B504" s="1">
        <v>80000</v>
      </c>
      <c r="C504" s="1">
        <v>2017</v>
      </c>
      <c r="D504" s="1" t="s">
        <v>8</v>
      </c>
      <c r="E504" s="1" t="s">
        <v>9</v>
      </c>
      <c r="F504" s="1">
        <v>30000</v>
      </c>
      <c r="G504" s="1">
        <v>80435</v>
      </c>
    </row>
    <row r="505" spans="1:7" x14ac:dyDescent="0.25">
      <c r="A505" s="1" t="s">
        <v>130</v>
      </c>
      <c r="B505" s="1">
        <v>20000</v>
      </c>
      <c r="C505" s="1">
        <v>2012</v>
      </c>
      <c r="D505" s="1" t="s">
        <v>8</v>
      </c>
      <c r="E505" s="1" t="s">
        <v>9</v>
      </c>
      <c r="F505" s="1">
        <v>16295</v>
      </c>
    </row>
    <row r="506" spans="1:7" x14ac:dyDescent="0.25">
      <c r="A506" s="1" t="s">
        <v>59</v>
      </c>
      <c r="B506" s="1">
        <v>16000</v>
      </c>
      <c r="C506" s="1">
        <v>2011</v>
      </c>
      <c r="D506" s="1" t="s">
        <v>8</v>
      </c>
      <c r="E506" s="1" t="s">
        <v>14</v>
      </c>
      <c r="F506" s="1">
        <v>59000</v>
      </c>
    </row>
    <row r="507" spans="1:7" x14ac:dyDescent="0.25">
      <c r="A507" s="1" t="s">
        <v>59</v>
      </c>
      <c r="B507" s="1">
        <v>20000</v>
      </c>
      <c r="C507" s="1">
        <v>2006</v>
      </c>
      <c r="D507" s="1" t="s">
        <v>8</v>
      </c>
      <c r="E507" s="1" t="s">
        <v>9</v>
      </c>
      <c r="F507" s="1">
        <v>9500</v>
      </c>
    </row>
    <row r="508" spans="1:7" x14ac:dyDescent="0.25">
      <c r="A508" s="1" t="s">
        <v>160</v>
      </c>
      <c r="B508" s="1">
        <v>50000</v>
      </c>
      <c r="C508" s="1">
        <v>2012</v>
      </c>
      <c r="D508" s="1" t="s">
        <v>8</v>
      </c>
      <c r="E508" s="1" t="s">
        <v>9</v>
      </c>
      <c r="F508" s="1">
        <v>46000</v>
      </c>
    </row>
    <row r="509" spans="1:7" x14ac:dyDescent="0.25">
      <c r="A509" s="1" t="s">
        <v>55</v>
      </c>
      <c r="B509" s="1">
        <v>40000</v>
      </c>
      <c r="C509" s="1">
        <v>2015</v>
      </c>
      <c r="D509" s="1" t="s">
        <v>8</v>
      </c>
      <c r="E509" s="1" t="s">
        <v>9</v>
      </c>
      <c r="F509" s="1">
        <v>75000</v>
      </c>
      <c r="G509" s="1">
        <v>76572</v>
      </c>
    </row>
    <row r="510" spans="1:7" x14ac:dyDescent="0.25">
      <c r="A510" s="1" t="s">
        <v>114</v>
      </c>
      <c r="B510" s="1">
        <v>20000</v>
      </c>
      <c r="C510" s="1">
        <v>2010</v>
      </c>
      <c r="D510" s="1" t="s">
        <v>8</v>
      </c>
      <c r="E510" s="1" t="s">
        <v>9</v>
      </c>
      <c r="F510" s="1">
        <v>80000</v>
      </c>
      <c r="G510" s="1">
        <v>64589</v>
      </c>
    </row>
    <row r="511" spans="1:7" x14ac:dyDescent="0.25">
      <c r="A511" s="1" t="s">
        <v>101</v>
      </c>
      <c r="B511" s="1">
        <v>65000</v>
      </c>
      <c r="C511" s="1">
        <v>2018</v>
      </c>
      <c r="D511" s="1" t="s">
        <v>8</v>
      </c>
      <c r="E511" s="1" t="s">
        <v>9</v>
      </c>
      <c r="F511" s="1">
        <v>26000</v>
      </c>
      <c r="G511" s="1">
        <v>85011</v>
      </c>
    </row>
    <row r="512" spans="1:7" x14ac:dyDescent="0.25">
      <c r="A512" s="1" t="s">
        <v>27</v>
      </c>
      <c r="B512" s="1">
        <v>85000</v>
      </c>
      <c r="C512" s="1">
        <v>2016</v>
      </c>
      <c r="D512" s="1" t="s">
        <v>8</v>
      </c>
      <c r="E512" s="1" t="s">
        <v>9</v>
      </c>
      <c r="F512" s="1">
        <v>26000</v>
      </c>
      <c r="G512" s="1">
        <v>117926</v>
      </c>
    </row>
    <row r="513" spans="1:7" x14ac:dyDescent="0.25">
      <c r="A513" s="1" t="s">
        <v>74</v>
      </c>
      <c r="B513" s="1">
        <v>12000</v>
      </c>
      <c r="C513" s="1">
        <v>2007</v>
      </c>
      <c r="D513" s="1" t="s">
        <v>8</v>
      </c>
      <c r="E513" s="1" t="s">
        <v>9</v>
      </c>
      <c r="F513" s="1">
        <v>100000</v>
      </c>
    </row>
    <row r="514" spans="1:7" x14ac:dyDescent="0.25">
      <c r="A514" s="1" t="s">
        <v>207</v>
      </c>
      <c r="B514" s="1">
        <v>105000</v>
      </c>
      <c r="C514" s="1">
        <v>2019</v>
      </c>
      <c r="D514" s="1" t="s">
        <v>8</v>
      </c>
      <c r="E514" s="1" t="s">
        <v>9</v>
      </c>
      <c r="F514" s="1">
        <v>2900</v>
      </c>
      <c r="G514" s="1">
        <v>96500</v>
      </c>
    </row>
    <row r="515" spans="1:7" x14ac:dyDescent="0.25">
      <c r="A515" s="1" t="s">
        <v>51</v>
      </c>
      <c r="B515" s="1">
        <v>40000</v>
      </c>
      <c r="C515" s="1">
        <v>2015</v>
      </c>
      <c r="D515" s="1" t="s">
        <v>8</v>
      </c>
      <c r="E515" s="1" t="s">
        <v>9</v>
      </c>
      <c r="F515" s="1">
        <v>25000</v>
      </c>
      <c r="G515" s="1">
        <v>84042</v>
      </c>
    </row>
    <row r="516" spans="1:7" x14ac:dyDescent="0.25">
      <c r="A516" s="1" t="s">
        <v>116</v>
      </c>
      <c r="B516" s="1">
        <v>30000</v>
      </c>
      <c r="C516" s="1">
        <v>2011</v>
      </c>
      <c r="D516" s="1" t="s">
        <v>8</v>
      </c>
      <c r="E516" s="1" t="s">
        <v>14</v>
      </c>
      <c r="F516" s="1">
        <v>39500</v>
      </c>
      <c r="G516" s="1">
        <v>54299</v>
      </c>
    </row>
    <row r="517" spans="1:7" x14ac:dyDescent="0.25">
      <c r="A517" s="1" t="s">
        <v>80</v>
      </c>
      <c r="B517" s="1">
        <v>25000</v>
      </c>
      <c r="C517" s="1">
        <v>2012</v>
      </c>
      <c r="D517" s="1" t="s">
        <v>8</v>
      </c>
      <c r="E517" s="1" t="s">
        <v>9</v>
      </c>
      <c r="F517" s="1">
        <v>40000</v>
      </c>
      <c r="G517" s="1">
        <v>50267</v>
      </c>
    </row>
    <row r="518" spans="1:7" x14ac:dyDescent="0.25">
      <c r="A518" s="1" t="s">
        <v>57</v>
      </c>
      <c r="B518" s="1">
        <v>40000</v>
      </c>
      <c r="C518" s="1">
        <v>2016</v>
      </c>
      <c r="D518" s="1" t="s">
        <v>8</v>
      </c>
      <c r="E518" s="1" t="s">
        <v>9</v>
      </c>
      <c r="F518" s="1">
        <v>16000</v>
      </c>
      <c r="G518" s="1">
        <v>51994</v>
      </c>
    </row>
    <row r="519" spans="1:7" x14ac:dyDescent="0.25">
      <c r="A519" s="1" t="s">
        <v>208</v>
      </c>
      <c r="B519" s="1">
        <v>45000</v>
      </c>
      <c r="C519" s="1">
        <v>2017</v>
      </c>
      <c r="D519" s="1" t="s">
        <v>8</v>
      </c>
      <c r="E519" s="1" t="s">
        <v>14</v>
      </c>
      <c r="F519" s="1">
        <v>21000</v>
      </c>
      <c r="G519" s="1">
        <v>49211</v>
      </c>
    </row>
    <row r="520" spans="1:7" x14ac:dyDescent="0.25">
      <c r="A520" s="1" t="s">
        <v>112</v>
      </c>
      <c r="B520" s="1">
        <v>40000</v>
      </c>
      <c r="C520" s="1">
        <v>2018</v>
      </c>
      <c r="D520" s="1" t="s">
        <v>8</v>
      </c>
      <c r="E520" s="1" t="s">
        <v>9</v>
      </c>
      <c r="F520" s="1">
        <v>14000</v>
      </c>
    </row>
    <row r="521" spans="1:7" x14ac:dyDescent="0.25">
      <c r="A521" s="1" t="s">
        <v>109</v>
      </c>
      <c r="B521" s="1">
        <v>70000</v>
      </c>
      <c r="C521" s="1">
        <v>2018</v>
      </c>
      <c r="D521" s="1" t="s">
        <v>8</v>
      </c>
      <c r="E521" s="1" t="s">
        <v>9</v>
      </c>
      <c r="F521" s="1">
        <v>7000</v>
      </c>
      <c r="G521" s="1">
        <v>76632</v>
      </c>
    </row>
    <row r="522" spans="1:7" x14ac:dyDescent="0.25">
      <c r="A522" s="1" t="s">
        <v>80</v>
      </c>
      <c r="B522" s="1">
        <v>30000</v>
      </c>
      <c r="C522" s="1">
        <v>2012</v>
      </c>
      <c r="D522" s="1" t="s">
        <v>8</v>
      </c>
      <c r="E522" s="1" t="s">
        <v>9</v>
      </c>
      <c r="F522" s="1">
        <v>22000</v>
      </c>
      <c r="G522" s="1">
        <v>50267</v>
      </c>
    </row>
    <row r="523" spans="1:7" x14ac:dyDescent="0.25">
      <c r="A523" s="1" t="s">
        <v>113</v>
      </c>
      <c r="B523" s="1">
        <v>25000</v>
      </c>
      <c r="C523" s="1">
        <v>2009</v>
      </c>
      <c r="D523" s="1" t="s">
        <v>8</v>
      </c>
      <c r="E523" s="1" t="s">
        <v>9</v>
      </c>
      <c r="F523" s="1">
        <v>50000</v>
      </c>
    </row>
    <row r="524" spans="1:7" x14ac:dyDescent="0.25">
      <c r="A524" s="1" t="s">
        <v>130</v>
      </c>
      <c r="B524" s="1">
        <v>20000</v>
      </c>
      <c r="C524" s="1">
        <v>2012</v>
      </c>
      <c r="D524" s="1" t="s">
        <v>8</v>
      </c>
      <c r="E524" s="1" t="s">
        <v>9</v>
      </c>
      <c r="F524" s="1">
        <v>16295</v>
      </c>
    </row>
    <row r="525" spans="1:7" x14ac:dyDescent="0.25">
      <c r="A525" s="1" t="s">
        <v>16</v>
      </c>
      <c r="B525" s="1">
        <v>70000</v>
      </c>
      <c r="C525" s="1">
        <v>2017</v>
      </c>
      <c r="D525" s="1" t="s">
        <v>8</v>
      </c>
      <c r="E525" s="1" t="s">
        <v>9</v>
      </c>
      <c r="F525" s="1">
        <v>35000</v>
      </c>
      <c r="G525" s="1">
        <v>87719</v>
      </c>
    </row>
    <row r="526" spans="1:7" x14ac:dyDescent="0.25">
      <c r="A526" s="1" t="s">
        <v>89</v>
      </c>
      <c r="B526" s="1">
        <v>50000</v>
      </c>
      <c r="C526" s="1">
        <v>2017</v>
      </c>
      <c r="D526" s="1" t="s">
        <v>8</v>
      </c>
      <c r="E526" s="1" t="s">
        <v>9</v>
      </c>
      <c r="F526" s="1">
        <v>9000</v>
      </c>
      <c r="G526" s="1">
        <v>65626</v>
      </c>
    </row>
    <row r="527" spans="1:7" x14ac:dyDescent="0.25">
      <c r="A527" s="1" t="s">
        <v>76</v>
      </c>
      <c r="B527" s="1">
        <v>25000</v>
      </c>
      <c r="C527" s="1">
        <v>2010</v>
      </c>
      <c r="D527" s="1" t="s">
        <v>8</v>
      </c>
      <c r="E527" s="1" t="s">
        <v>9</v>
      </c>
      <c r="F527" s="1">
        <v>35000</v>
      </c>
    </row>
    <row r="528" spans="1:7" x14ac:dyDescent="0.25">
      <c r="A528" s="1" t="s">
        <v>59</v>
      </c>
      <c r="B528" s="1">
        <v>22000</v>
      </c>
      <c r="C528" s="1">
        <v>2011</v>
      </c>
      <c r="D528" s="1" t="s">
        <v>8</v>
      </c>
      <c r="E528" s="1" t="s">
        <v>9</v>
      </c>
      <c r="F528" s="1">
        <v>60000</v>
      </c>
    </row>
    <row r="529" spans="1:7" x14ac:dyDescent="0.25">
      <c r="A529" s="1" t="s">
        <v>80</v>
      </c>
      <c r="B529" s="1">
        <v>35000</v>
      </c>
      <c r="C529" s="1">
        <v>2013</v>
      </c>
      <c r="D529" s="1" t="s">
        <v>8</v>
      </c>
      <c r="E529" s="1" t="s">
        <v>9</v>
      </c>
      <c r="F529" s="1">
        <v>29500</v>
      </c>
      <c r="G529" s="1">
        <v>50267</v>
      </c>
    </row>
    <row r="530" spans="1:7" x14ac:dyDescent="0.25">
      <c r="A530" s="1" t="s">
        <v>68</v>
      </c>
      <c r="B530" s="1">
        <v>40000</v>
      </c>
      <c r="C530" s="1">
        <v>2014</v>
      </c>
      <c r="D530" s="1" t="s">
        <v>8</v>
      </c>
      <c r="E530" s="1" t="s">
        <v>14</v>
      </c>
      <c r="F530" s="1">
        <v>50000</v>
      </c>
    </row>
    <row r="531" spans="1:7" x14ac:dyDescent="0.25">
      <c r="A531" s="1" t="s">
        <v>142</v>
      </c>
      <c r="B531" s="1">
        <v>75000</v>
      </c>
      <c r="C531" s="1">
        <v>2016</v>
      </c>
      <c r="D531" s="1" t="s">
        <v>8</v>
      </c>
      <c r="E531" s="1" t="s">
        <v>9</v>
      </c>
      <c r="F531" s="1">
        <v>10500</v>
      </c>
    </row>
    <row r="532" spans="1:7" x14ac:dyDescent="0.25">
      <c r="A532" s="1" t="s">
        <v>46</v>
      </c>
      <c r="B532" s="1">
        <v>28000</v>
      </c>
      <c r="C532" s="1">
        <v>2011</v>
      </c>
      <c r="D532" s="1" t="s">
        <v>8</v>
      </c>
      <c r="E532" s="1" t="s">
        <v>14</v>
      </c>
      <c r="F532" s="1">
        <v>60000</v>
      </c>
    </row>
    <row r="533" spans="1:7" x14ac:dyDescent="0.25">
      <c r="A533" s="1" t="s">
        <v>143</v>
      </c>
      <c r="B533" s="1">
        <v>55000</v>
      </c>
      <c r="C533" s="1">
        <v>2018</v>
      </c>
      <c r="D533" s="1" t="s">
        <v>8</v>
      </c>
      <c r="E533" s="1" t="s">
        <v>9</v>
      </c>
      <c r="F533" s="1">
        <v>39000</v>
      </c>
      <c r="G533" s="1">
        <v>52790</v>
      </c>
    </row>
    <row r="534" spans="1:7" x14ac:dyDescent="0.25">
      <c r="A534" s="1" t="s">
        <v>10</v>
      </c>
      <c r="B534" s="1">
        <v>30000</v>
      </c>
      <c r="C534" s="1">
        <v>2014</v>
      </c>
      <c r="D534" s="1" t="s">
        <v>8</v>
      </c>
      <c r="E534" s="1" t="s">
        <v>9</v>
      </c>
      <c r="F534" s="1">
        <v>24000</v>
      </c>
    </row>
    <row r="535" spans="1:7" x14ac:dyDescent="0.25">
      <c r="A535" s="1" t="s">
        <v>39</v>
      </c>
      <c r="B535" s="1">
        <v>40000</v>
      </c>
      <c r="C535" s="1">
        <v>2016</v>
      </c>
      <c r="D535" s="1" t="s">
        <v>8</v>
      </c>
      <c r="E535" s="1" t="s">
        <v>9</v>
      </c>
      <c r="F535" s="1">
        <v>15000</v>
      </c>
      <c r="G535" s="1">
        <v>61600</v>
      </c>
    </row>
    <row r="536" spans="1:7" x14ac:dyDescent="0.25">
      <c r="A536" s="1" t="s">
        <v>209</v>
      </c>
      <c r="B536" s="1">
        <v>85000</v>
      </c>
      <c r="C536" s="1">
        <v>2019</v>
      </c>
      <c r="D536" s="1" t="s">
        <v>8</v>
      </c>
      <c r="E536" s="1" t="s">
        <v>9</v>
      </c>
      <c r="F536" s="1">
        <v>3000</v>
      </c>
    </row>
    <row r="537" spans="1:7" x14ac:dyDescent="0.25">
      <c r="A537" s="1" t="s">
        <v>76</v>
      </c>
      <c r="B537" s="1">
        <v>12000</v>
      </c>
      <c r="C537" s="1">
        <v>2007</v>
      </c>
      <c r="D537" s="1" t="s">
        <v>8</v>
      </c>
      <c r="E537" s="1" t="s">
        <v>14</v>
      </c>
      <c r="F537" s="1">
        <v>100000</v>
      </c>
    </row>
    <row r="538" spans="1:7" x14ac:dyDescent="0.25">
      <c r="A538" s="1" t="s">
        <v>190</v>
      </c>
      <c r="B538" s="1">
        <v>35000</v>
      </c>
      <c r="C538" s="1">
        <v>2013</v>
      </c>
      <c r="D538" s="1" t="s">
        <v>8</v>
      </c>
      <c r="E538" s="1" t="s">
        <v>9</v>
      </c>
      <c r="F538" s="1">
        <v>20350</v>
      </c>
      <c r="G538" s="1">
        <v>54593</v>
      </c>
    </row>
    <row r="539" spans="1:7" x14ac:dyDescent="0.25">
      <c r="A539" s="1" t="s">
        <v>59</v>
      </c>
      <c r="B539" s="1">
        <v>25000</v>
      </c>
      <c r="C539" s="1">
        <v>2015</v>
      </c>
      <c r="D539" s="1" t="s">
        <v>8</v>
      </c>
      <c r="E539" s="1" t="s">
        <v>14</v>
      </c>
      <c r="F539" s="1">
        <v>50000</v>
      </c>
    </row>
    <row r="540" spans="1:7" x14ac:dyDescent="0.25">
      <c r="A540" s="1" t="s">
        <v>59</v>
      </c>
      <c r="B540" s="1">
        <v>40000</v>
      </c>
      <c r="C540" s="1">
        <v>2012</v>
      </c>
      <c r="D540" s="1" t="s">
        <v>8</v>
      </c>
      <c r="E540" s="1" t="s">
        <v>14</v>
      </c>
      <c r="F540" s="1">
        <v>37000</v>
      </c>
    </row>
    <row r="541" spans="1:7" x14ac:dyDescent="0.25">
      <c r="A541" s="1" t="s">
        <v>76</v>
      </c>
      <c r="B541" s="1">
        <v>15000</v>
      </c>
      <c r="C541" s="1">
        <v>2011</v>
      </c>
      <c r="D541" s="1" t="s">
        <v>8</v>
      </c>
      <c r="E541" s="1" t="s">
        <v>9</v>
      </c>
      <c r="F541" s="1">
        <v>70000</v>
      </c>
    </row>
    <row r="542" spans="1:7" x14ac:dyDescent="0.25">
      <c r="A542" s="1" t="s">
        <v>141</v>
      </c>
      <c r="B542" s="1">
        <v>55000</v>
      </c>
      <c r="C542" s="1">
        <v>2018</v>
      </c>
      <c r="D542" s="1" t="s">
        <v>8</v>
      </c>
      <c r="E542" s="1" t="s">
        <v>9</v>
      </c>
      <c r="F542" s="1">
        <v>15000</v>
      </c>
      <c r="G542" s="1">
        <v>54475</v>
      </c>
    </row>
    <row r="543" spans="1:7" x14ac:dyDescent="0.25">
      <c r="A543" s="1" t="s">
        <v>101</v>
      </c>
      <c r="B543" s="1">
        <v>60000</v>
      </c>
      <c r="C543" s="1">
        <v>2015</v>
      </c>
      <c r="D543" s="1" t="s">
        <v>8</v>
      </c>
      <c r="E543" s="1" t="s">
        <v>9</v>
      </c>
      <c r="F543" s="1">
        <v>28563</v>
      </c>
      <c r="G543" s="1">
        <v>85011</v>
      </c>
    </row>
    <row r="544" spans="1:7" x14ac:dyDescent="0.25">
      <c r="A544" s="1" t="s">
        <v>210</v>
      </c>
      <c r="B544" s="1">
        <v>115000</v>
      </c>
      <c r="C544" s="1">
        <v>2018</v>
      </c>
      <c r="D544" s="1" t="s">
        <v>8</v>
      </c>
      <c r="E544" s="1" t="s">
        <v>9</v>
      </c>
      <c r="F544" s="1">
        <v>11000</v>
      </c>
      <c r="G544" s="1">
        <v>142680</v>
      </c>
    </row>
    <row r="545" spans="1:7" x14ac:dyDescent="0.25">
      <c r="A545" s="1" t="s">
        <v>211</v>
      </c>
      <c r="B545" s="1">
        <v>5000</v>
      </c>
      <c r="C545" s="1">
        <v>1998</v>
      </c>
      <c r="D545" s="1" t="s">
        <v>8</v>
      </c>
      <c r="E545" s="1" t="s">
        <v>9</v>
      </c>
      <c r="F545" s="1">
        <v>60000</v>
      </c>
    </row>
    <row r="546" spans="1:7" x14ac:dyDescent="0.25">
      <c r="A546" s="1" t="s">
        <v>98</v>
      </c>
      <c r="B546" s="1">
        <v>40000</v>
      </c>
      <c r="C546" s="1">
        <v>2015</v>
      </c>
      <c r="D546" s="1" t="s">
        <v>8</v>
      </c>
      <c r="E546" s="1" t="s">
        <v>9</v>
      </c>
      <c r="F546" s="1">
        <v>21121</v>
      </c>
    </row>
    <row r="547" spans="1:7" x14ac:dyDescent="0.25">
      <c r="A547" s="1" t="s">
        <v>208</v>
      </c>
      <c r="B547" s="1">
        <v>50000</v>
      </c>
      <c r="C547" s="1">
        <v>2014</v>
      </c>
      <c r="D547" s="1" t="s">
        <v>8</v>
      </c>
      <c r="E547" s="1" t="s">
        <v>9</v>
      </c>
      <c r="F547" s="1">
        <v>25000</v>
      </c>
      <c r="G547" s="1">
        <v>49211</v>
      </c>
    </row>
    <row r="548" spans="1:7" x14ac:dyDescent="0.25">
      <c r="A548" s="1" t="s">
        <v>10</v>
      </c>
      <c r="B548" s="1">
        <v>28000</v>
      </c>
      <c r="C548" s="1">
        <v>2014</v>
      </c>
      <c r="D548" s="1" t="s">
        <v>8</v>
      </c>
      <c r="E548" s="1" t="s">
        <v>9</v>
      </c>
      <c r="F548" s="1">
        <v>13000</v>
      </c>
    </row>
    <row r="549" spans="1:7" x14ac:dyDescent="0.25">
      <c r="A549" s="1" t="s">
        <v>74</v>
      </c>
      <c r="B549" s="1">
        <v>35000</v>
      </c>
      <c r="C549" s="1">
        <v>2013</v>
      </c>
      <c r="D549" s="1" t="s">
        <v>8</v>
      </c>
      <c r="E549" s="1" t="s">
        <v>9</v>
      </c>
      <c r="F549" s="1">
        <v>55000</v>
      </c>
    </row>
    <row r="550" spans="1:7" x14ac:dyDescent="0.25">
      <c r="A550" s="1" t="s">
        <v>73</v>
      </c>
      <c r="B550" s="1">
        <v>25000</v>
      </c>
      <c r="C550" s="1">
        <v>2007</v>
      </c>
      <c r="D550" s="1" t="s">
        <v>8</v>
      </c>
      <c r="E550" s="1" t="s">
        <v>14</v>
      </c>
      <c r="F550" s="1">
        <v>100000</v>
      </c>
    </row>
    <row r="551" spans="1:7" x14ac:dyDescent="0.25">
      <c r="A551" s="1" t="s">
        <v>212</v>
      </c>
      <c r="B551" s="1">
        <v>20000</v>
      </c>
      <c r="C551" s="1">
        <v>2009</v>
      </c>
      <c r="D551" s="1" t="s">
        <v>8</v>
      </c>
      <c r="E551" s="1" t="s">
        <v>14</v>
      </c>
      <c r="F551" s="1">
        <v>36000</v>
      </c>
    </row>
    <row r="552" spans="1:7" x14ac:dyDescent="0.25">
      <c r="A552" s="1" t="s">
        <v>101</v>
      </c>
      <c r="B552" s="1">
        <v>40000</v>
      </c>
      <c r="C552" s="1">
        <v>2013</v>
      </c>
      <c r="D552" s="1" t="s">
        <v>8</v>
      </c>
      <c r="E552" s="1" t="s">
        <v>9</v>
      </c>
      <c r="F552" s="1">
        <v>34000</v>
      </c>
      <c r="G552" s="1">
        <v>85011</v>
      </c>
    </row>
    <row r="553" spans="1:7" x14ac:dyDescent="0.25">
      <c r="A553" s="1" t="s">
        <v>200</v>
      </c>
      <c r="B553" s="1">
        <v>86000</v>
      </c>
      <c r="C553" s="1">
        <v>2018</v>
      </c>
      <c r="D553" s="1" t="s">
        <v>8</v>
      </c>
      <c r="E553" s="1" t="s">
        <v>9</v>
      </c>
      <c r="F553" s="1">
        <v>12000</v>
      </c>
      <c r="G553" s="1">
        <v>93400</v>
      </c>
    </row>
    <row r="554" spans="1:7" x14ac:dyDescent="0.25">
      <c r="A554" s="1" t="s">
        <v>123</v>
      </c>
      <c r="B554" s="1">
        <v>65000</v>
      </c>
      <c r="C554" s="1">
        <v>2011</v>
      </c>
      <c r="D554" s="1" t="s">
        <v>8</v>
      </c>
      <c r="E554" s="1" t="s">
        <v>9</v>
      </c>
      <c r="F554" s="1">
        <v>29000</v>
      </c>
    </row>
    <row r="555" spans="1:7" x14ac:dyDescent="0.25">
      <c r="A555" s="1" t="s">
        <v>99</v>
      </c>
      <c r="B555" s="1">
        <v>60000</v>
      </c>
      <c r="C555" s="1">
        <v>2017</v>
      </c>
      <c r="D555" s="1" t="s">
        <v>8</v>
      </c>
      <c r="E555" s="1" t="s">
        <v>9</v>
      </c>
      <c r="F555" s="1">
        <v>30000</v>
      </c>
      <c r="G555" s="1">
        <v>80435</v>
      </c>
    </row>
    <row r="556" spans="1:7" x14ac:dyDescent="0.25">
      <c r="A556" s="1" t="s">
        <v>213</v>
      </c>
      <c r="B556" s="1">
        <v>65000</v>
      </c>
      <c r="C556" s="1">
        <v>1998</v>
      </c>
      <c r="D556" s="1" t="s">
        <v>8</v>
      </c>
      <c r="E556" s="1" t="s">
        <v>37</v>
      </c>
      <c r="F556" s="1">
        <v>16500</v>
      </c>
    </row>
    <row r="557" spans="1:7" x14ac:dyDescent="0.25">
      <c r="A557" s="1" t="s">
        <v>43</v>
      </c>
      <c r="B557" s="1">
        <v>41000</v>
      </c>
      <c r="C557" s="1">
        <v>2017</v>
      </c>
      <c r="D557" s="1" t="s">
        <v>8</v>
      </c>
      <c r="E557" s="1" t="s">
        <v>9</v>
      </c>
      <c r="F557" s="1">
        <v>33000</v>
      </c>
      <c r="G557" s="1">
        <v>66697</v>
      </c>
    </row>
    <row r="558" spans="1:7" x14ac:dyDescent="0.25">
      <c r="A558" s="1" t="s">
        <v>214</v>
      </c>
      <c r="B558" s="1">
        <v>110000</v>
      </c>
      <c r="C558" s="1">
        <v>2017</v>
      </c>
      <c r="D558" s="1" t="s">
        <v>8</v>
      </c>
      <c r="E558" s="1" t="s">
        <v>9</v>
      </c>
      <c r="F558" s="1">
        <v>11800</v>
      </c>
      <c r="G558" s="1">
        <v>129662</v>
      </c>
    </row>
    <row r="559" spans="1:7" x14ac:dyDescent="0.25">
      <c r="A559" s="1" t="s">
        <v>34</v>
      </c>
      <c r="B559" s="1">
        <v>32000</v>
      </c>
      <c r="C559" s="1">
        <v>2017</v>
      </c>
      <c r="D559" s="1" t="s">
        <v>8</v>
      </c>
      <c r="E559" s="1" t="s">
        <v>9</v>
      </c>
      <c r="F559" s="1">
        <v>39000</v>
      </c>
      <c r="G559" s="1">
        <v>56147</v>
      </c>
    </row>
    <row r="560" spans="1:7" x14ac:dyDescent="0.25">
      <c r="A560" s="1" t="s">
        <v>98</v>
      </c>
      <c r="B560" s="1">
        <v>37000</v>
      </c>
      <c r="C560" s="1">
        <v>2014</v>
      </c>
      <c r="D560" s="1" t="s">
        <v>8</v>
      </c>
      <c r="E560" s="1" t="s">
        <v>9</v>
      </c>
      <c r="F560" s="1">
        <v>16145</v>
      </c>
    </row>
    <row r="561" spans="1:7" x14ac:dyDescent="0.25">
      <c r="A561" s="1" t="s">
        <v>182</v>
      </c>
      <c r="B561" s="1">
        <v>65000</v>
      </c>
      <c r="C561" s="1">
        <v>2019</v>
      </c>
      <c r="D561" s="1" t="s">
        <v>8</v>
      </c>
      <c r="E561" s="1" t="s">
        <v>9</v>
      </c>
      <c r="F561" s="1">
        <v>1000</v>
      </c>
      <c r="G561" s="1">
        <v>55600</v>
      </c>
    </row>
    <row r="562" spans="1:7" x14ac:dyDescent="0.25">
      <c r="A562" s="1" t="s">
        <v>58</v>
      </c>
      <c r="B562" s="1">
        <v>18000</v>
      </c>
      <c r="C562" s="1">
        <v>2007</v>
      </c>
      <c r="D562" s="1" t="s">
        <v>8</v>
      </c>
      <c r="E562" s="1" t="s">
        <v>14</v>
      </c>
      <c r="F562" s="1">
        <v>50000</v>
      </c>
    </row>
    <row r="563" spans="1:7" x14ac:dyDescent="0.25">
      <c r="A563" s="1" t="s">
        <v>46</v>
      </c>
      <c r="B563" s="1">
        <v>28700</v>
      </c>
      <c r="C563" s="1">
        <v>2012</v>
      </c>
      <c r="D563" s="1" t="s">
        <v>8</v>
      </c>
      <c r="E563" s="1" t="s">
        <v>14</v>
      </c>
      <c r="F563" s="1">
        <v>49876</v>
      </c>
    </row>
    <row r="564" spans="1:7" x14ac:dyDescent="0.25">
      <c r="A564" s="1" t="s">
        <v>62</v>
      </c>
      <c r="B564" s="1">
        <v>35000</v>
      </c>
      <c r="C564" s="1">
        <v>2016</v>
      </c>
      <c r="D564" s="1" t="s">
        <v>8</v>
      </c>
      <c r="E564" s="1" t="s">
        <v>9</v>
      </c>
      <c r="F564" s="1">
        <v>51000</v>
      </c>
      <c r="G564" s="1">
        <v>54605</v>
      </c>
    </row>
    <row r="565" spans="1:7" x14ac:dyDescent="0.25">
      <c r="A565" s="1" t="s">
        <v>215</v>
      </c>
      <c r="B565" s="1">
        <v>100000</v>
      </c>
      <c r="C565" s="1">
        <v>2019</v>
      </c>
      <c r="D565" s="1" t="s">
        <v>8</v>
      </c>
      <c r="E565" s="1" t="s">
        <v>9</v>
      </c>
      <c r="F565" s="1">
        <v>1300</v>
      </c>
    </row>
    <row r="566" spans="1:7" x14ac:dyDescent="0.25">
      <c r="A566" s="1" t="s">
        <v>26</v>
      </c>
      <c r="B566" s="1">
        <v>21000</v>
      </c>
      <c r="C566" s="1">
        <v>2010</v>
      </c>
      <c r="D566" s="1" t="s">
        <v>8</v>
      </c>
      <c r="E566" s="1" t="s">
        <v>9</v>
      </c>
      <c r="F566" s="1">
        <v>11000</v>
      </c>
    </row>
    <row r="567" spans="1:7" x14ac:dyDescent="0.25">
      <c r="A567" s="1" t="s">
        <v>61</v>
      </c>
      <c r="B567" s="1">
        <v>30000</v>
      </c>
      <c r="C567" s="1">
        <v>2010</v>
      </c>
      <c r="D567" s="1" t="s">
        <v>8</v>
      </c>
      <c r="E567" s="1" t="s">
        <v>14</v>
      </c>
      <c r="F567" s="1">
        <v>55000</v>
      </c>
    </row>
    <row r="568" spans="1:7" x14ac:dyDescent="0.25">
      <c r="A568" s="1" t="s">
        <v>88</v>
      </c>
      <c r="B568" s="1">
        <v>90000</v>
      </c>
      <c r="C568" s="1">
        <v>2019</v>
      </c>
      <c r="D568" s="1" t="s">
        <v>8</v>
      </c>
      <c r="E568" s="1" t="s">
        <v>9</v>
      </c>
      <c r="F568" s="1">
        <v>20000</v>
      </c>
    </row>
    <row r="569" spans="1:7" x14ac:dyDescent="0.25">
      <c r="A569" s="1" t="s">
        <v>204</v>
      </c>
      <c r="B569" s="1">
        <v>6000</v>
      </c>
      <c r="C569" s="1">
        <v>1991</v>
      </c>
      <c r="D569" s="1" t="s">
        <v>8</v>
      </c>
      <c r="E569" s="1" t="s">
        <v>9</v>
      </c>
      <c r="F569" s="1">
        <v>35000</v>
      </c>
    </row>
    <row r="570" spans="1:7" x14ac:dyDescent="0.25">
      <c r="A570" s="1" t="s">
        <v>58</v>
      </c>
      <c r="B570" s="1">
        <v>23500</v>
      </c>
      <c r="C570" s="1">
        <v>2010</v>
      </c>
      <c r="D570" s="1" t="s">
        <v>8</v>
      </c>
      <c r="E570" s="1" t="s">
        <v>9</v>
      </c>
      <c r="F570" s="1">
        <v>60000</v>
      </c>
    </row>
    <row r="571" spans="1:7" x14ac:dyDescent="0.25">
      <c r="A571" s="1" t="s">
        <v>59</v>
      </c>
      <c r="B571" s="1">
        <v>55000</v>
      </c>
      <c r="C571" s="1">
        <v>2015</v>
      </c>
      <c r="D571" s="1" t="s">
        <v>8</v>
      </c>
      <c r="E571" s="1" t="s">
        <v>14</v>
      </c>
      <c r="F571" s="1">
        <v>40000</v>
      </c>
    </row>
    <row r="572" spans="1:7" x14ac:dyDescent="0.25">
      <c r="A572" s="1" t="s">
        <v>119</v>
      </c>
      <c r="B572" s="1">
        <v>35000</v>
      </c>
      <c r="C572" s="1">
        <v>2010</v>
      </c>
      <c r="D572" s="1" t="s">
        <v>8</v>
      </c>
      <c r="E572" s="1" t="s">
        <v>9</v>
      </c>
      <c r="F572" s="1">
        <v>46000</v>
      </c>
      <c r="G572" s="1">
        <v>65800</v>
      </c>
    </row>
    <row r="573" spans="1:7" x14ac:dyDescent="0.25">
      <c r="A573" s="1" t="s">
        <v>205</v>
      </c>
      <c r="B573" s="1">
        <v>15000</v>
      </c>
      <c r="C573" s="1">
        <v>1998</v>
      </c>
      <c r="D573" s="1" t="s">
        <v>8</v>
      </c>
      <c r="E573" s="1" t="s">
        <v>9</v>
      </c>
      <c r="F573" s="1">
        <v>65000</v>
      </c>
    </row>
    <row r="574" spans="1:7" x14ac:dyDescent="0.25">
      <c r="A574" s="1" t="s">
        <v>101</v>
      </c>
      <c r="B574" s="1">
        <v>35000</v>
      </c>
      <c r="C574" s="1">
        <v>2009</v>
      </c>
      <c r="D574" s="1" t="s">
        <v>8</v>
      </c>
      <c r="E574" s="1" t="s">
        <v>9</v>
      </c>
      <c r="F574" s="1">
        <v>19000</v>
      </c>
      <c r="G574" s="1">
        <v>85011</v>
      </c>
    </row>
    <row r="575" spans="1:7" x14ac:dyDescent="0.25">
      <c r="A575" s="1" t="s">
        <v>216</v>
      </c>
      <c r="B575" s="1">
        <v>40000</v>
      </c>
      <c r="C575" s="1">
        <v>2011</v>
      </c>
      <c r="D575" s="1" t="s">
        <v>8</v>
      </c>
      <c r="E575" s="1" t="s">
        <v>9</v>
      </c>
      <c r="F575" s="1">
        <v>26000</v>
      </c>
    </row>
    <row r="576" spans="1:7" x14ac:dyDescent="0.25">
      <c r="A576" s="1" t="s">
        <v>217</v>
      </c>
      <c r="B576" s="1">
        <v>15000</v>
      </c>
      <c r="C576" s="1">
        <v>2009</v>
      </c>
      <c r="D576" s="1" t="s">
        <v>8</v>
      </c>
      <c r="E576" s="1" t="s">
        <v>9</v>
      </c>
      <c r="F576" s="1">
        <v>86000</v>
      </c>
    </row>
    <row r="577" spans="1:7" x14ac:dyDescent="0.25">
      <c r="A577" s="1" t="s">
        <v>218</v>
      </c>
      <c r="B577" s="1">
        <v>40000</v>
      </c>
      <c r="C577" s="1">
        <v>2011</v>
      </c>
      <c r="D577" s="1" t="s">
        <v>8</v>
      </c>
      <c r="E577" s="1" t="s">
        <v>14</v>
      </c>
      <c r="F577" s="1">
        <v>340000</v>
      </c>
    </row>
    <row r="578" spans="1:7" x14ac:dyDescent="0.25">
      <c r="A578" s="1" t="s">
        <v>122</v>
      </c>
      <c r="B578" s="1">
        <v>75000</v>
      </c>
      <c r="C578" s="1">
        <v>2016</v>
      </c>
      <c r="D578" s="1" t="s">
        <v>8</v>
      </c>
      <c r="E578" s="1" t="s">
        <v>9</v>
      </c>
      <c r="F578" s="1">
        <v>40000</v>
      </c>
      <c r="G578" s="1">
        <v>77545</v>
      </c>
    </row>
    <row r="579" spans="1:7" x14ac:dyDescent="0.25">
      <c r="A579" s="1" t="s">
        <v>127</v>
      </c>
      <c r="B579" s="1">
        <v>70000</v>
      </c>
      <c r="C579" s="1">
        <v>2016</v>
      </c>
      <c r="D579" s="1" t="s">
        <v>8</v>
      </c>
      <c r="E579" s="1" t="s">
        <v>9</v>
      </c>
      <c r="F579" s="1">
        <v>10000</v>
      </c>
    </row>
    <row r="580" spans="1:7" x14ac:dyDescent="0.25">
      <c r="A580" s="1" t="s">
        <v>152</v>
      </c>
      <c r="B580" s="1">
        <v>22000</v>
      </c>
      <c r="C580" s="1">
        <v>2007</v>
      </c>
      <c r="D580" s="1" t="s">
        <v>8</v>
      </c>
      <c r="E580" s="1" t="s">
        <v>9</v>
      </c>
      <c r="F580" s="1">
        <v>25000</v>
      </c>
    </row>
    <row r="581" spans="1:7" x14ac:dyDescent="0.25">
      <c r="A581" s="1" t="s">
        <v>51</v>
      </c>
      <c r="B581" s="1">
        <v>80000</v>
      </c>
      <c r="C581" s="1">
        <v>2019</v>
      </c>
      <c r="D581" s="1" t="s">
        <v>8</v>
      </c>
      <c r="E581" s="1" t="s">
        <v>9</v>
      </c>
      <c r="F581" s="1">
        <v>10000</v>
      </c>
      <c r="G581" s="1">
        <v>87042</v>
      </c>
    </row>
    <row r="582" spans="1:7" x14ac:dyDescent="0.25">
      <c r="A582" s="1" t="s">
        <v>59</v>
      </c>
      <c r="B582" s="1">
        <v>72000</v>
      </c>
      <c r="C582" s="1">
        <v>2017</v>
      </c>
      <c r="D582" s="1" t="s">
        <v>8</v>
      </c>
      <c r="E582" s="1" t="s">
        <v>9</v>
      </c>
      <c r="F582" s="1">
        <v>24000</v>
      </c>
    </row>
    <row r="583" spans="1:7" x14ac:dyDescent="0.25">
      <c r="A583" s="1" t="s">
        <v>91</v>
      </c>
      <c r="B583" s="1">
        <v>30000</v>
      </c>
      <c r="C583" s="1">
        <v>2014</v>
      </c>
      <c r="D583" s="1" t="s">
        <v>8</v>
      </c>
      <c r="E583" s="1" t="s">
        <v>14</v>
      </c>
      <c r="F583" s="1">
        <v>35000</v>
      </c>
    </row>
    <row r="584" spans="1:7" x14ac:dyDescent="0.25">
      <c r="A584" s="1" t="s">
        <v>114</v>
      </c>
      <c r="B584" s="1">
        <v>25000</v>
      </c>
      <c r="C584" s="1">
        <v>2011</v>
      </c>
      <c r="D584" s="1" t="s">
        <v>8</v>
      </c>
      <c r="E584" s="1" t="s">
        <v>14</v>
      </c>
      <c r="F584" s="1">
        <v>30000</v>
      </c>
      <c r="G584" s="1">
        <v>64589</v>
      </c>
    </row>
    <row r="585" spans="1:7" x14ac:dyDescent="0.25">
      <c r="A585" s="1" t="s">
        <v>92</v>
      </c>
      <c r="B585" s="1">
        <v>65000</v>
      </c>
      <c r="C585" s="1">
        <v>2018</v>
      </c>
      <c r="D585" s="1" t="s">
        <v>8</v>
      </c>
      <c r="E585" s="1" t="s">
        <v>9</v>
      </c>
      <c r="F585" s="1">
        <v>6500</v>
      </c>
    </row>
    <row r="586" spans="1:7" x14ac:dyDescent="0.25">
      <c r="A586" s="1" t="s">
        <v>59</v>
      </c>
      <c r="B586" s="1">
        <v>68000</v>
      </c>
      <c r="C586" s="1">
        <v>2019</v>
      </c>
      <c r="D586" s="1" t="s">
        <v>8</v>
      </c>
      <c r="E586" s="1" t="s">
        <v>9</v>
      </c>
      <c r="F586" s="1">
        <v>10000</v>
      </c>
    </row>
    <row r="587" spans="1:7" x14ac:dyDescent="0.25">
      <c r="A587" s="1" t="s">
        <v>187</v>
      </c>
      <c r="B587" s="1">
        <v>27000</v>
      </c>
      <c r="C587" s="1">
        <v>2016</v>
      </c>
      <c r="D587" s="1" t="s">
        <v>8</v>
      </c>
      <c r="E587" s="1" t="s">
        <v>9</v>
      </c>
      <c r="F587" s="1">
        <v>28000</v>
      </c>
      <c r="G587" s="1">
        <v>50280</v>
      </c>
    </row>
    <row r="588" spans="1:7" x14ac:dyDescent="0.25">
      <c r="A588" s="1" t="s">
        <v>15</v>
      </c>
      <c r="B588" s="1">
        <v>25000</v>
      </c>
      <c r="C588" s="1">
        <v>2015</v>
      </c>
      <c r="D588" s="1" t="s">
        <v>8</v>
      </c>
      <c r="E588" s="1" t="s">
        <v>9</v>
      </c>
      <c r="F588" s="1">
        <v>35000</v>
      </c>
      <c r="G588" s="1">
        <v>57241</v>
      </c>
    </row>
    <row r="589" spans="1:7" x14ac:dyDescent="0.25">
      <c r="A589" s="1" t="s">
        <v>19</v>
      </c>
      <c r="B589" s="1">
        <v>45000</v>
      </c>
      <c r="C589" s="1">
        <v>2016</v>
      </c>
      <c r="D589" s="1" t="s">
        <v>8</v>
      </c>
      <c r="E589" s="1" t="s">
        <v>9</v>
      </c>
      <c r="F589" s="1">
        <v>20000</v>
      </c>
      <c r="G589" s="1">
        <v>60122</v>
      </c>
    </row>
    <row r="590" spans="1:7" x14ac:dyDescent="0.25">
      <c r="A590" s="1" t="s">
        <v>45</v>
      </c>
      <c r="B590" s="1">
        <v>200000</v>
      </c>
      <c r="C590" s="1">
        <v>2019</v>
      </c>
      <c r="D590" s="1" t="s">
        <v>8</v>
      </c>
      <c r="E590" s="1" t="s">
        <v>9</v>
      </c>
      <c r="F590" s="1">
        <v>5500</v>
      </c>
      <c r="G590" s="1">
        <v>202310</v>
      </c>
    </row>
    <row r="591" spans="1:7" x14ac:dyDescent="0.25">
      <c r="A591" s="1" t="s">
        <v>101</v>
      </c>
      <c r="B591" s="1">
        <v>20100</v>
      </c>
      <c r="C591" s="1">
        <v>2008</v>
      </c>
      <c r="D591" s="1" t="s">
        <v>8</v>
      </c>
      <c r="E591" s="1" t="s">
        <v>9</v>
      </c>
      <c r="F591" s="1">
        <v>36000</v>
      </c>
      <c r="G591" s="1">
        <v>85011</v>
      </c>
    </row>
    <row r="592" spans="1:7" x14ac:dyDescent="0.25">
      <c r="A592" s="1" t="s">
        <v>98</v>
      </c>
      <c r="B592" s="1">
        <v>30000</v>
      </c>
      <c r="C592" s="1">
        <v>2014</v>
      </c>
      <c r="D592" s="1" t="s">
        <v>8</v>
      </c>
      <c r="E592" s="1" t="s">
        <v>9</v>
      </c>
      <c r="F592" s="1">
        <v>25000</v>
      </c>
    </row>
    <row r="593" spans="1:7" x14ac:dyDescent="0.25">
      <c r="A593" s="1" t="s">
        <v>219</v>
      </c>
      <c r="B593" s="1">
        <v>30000</v>
      </c>
      <c r="C593" s="1">
        <v>2014</v>
      </c>
      <c r="D593" s="1" t="s">
        <v>8</v>
      </c>
      <c r="E593" s="1" t="s">
        <v>9</v>
      </c>
      <c r="F593" s="1">
        <v>30000</v>
      </c>
      <c r="G593" s="1">
        <v>51685</v>
      </c>
    </row>
    <row r="594" spans="1:7" x14ac:dyDescent="0.25">
      <c r="A594" s="1" t="s">
        <v>220</v>
      </c>
      <c r="B594" s="1">
        <v>21000</v>
      </c>
      <c r="C594" s="1">
        <v>2011</v>
      </c>
      <c r="D594" s="1" t="s">
        <v>8</v>
      </c>
      <c r="E594" s="1" t="s">
        <v>9</v>
      </c>
      <c r="F594" s="1">
        <v>101000</v>
      </c>
      <c r="G594" s="1">
        <v>47108</v>
      </c>
    </row>
    <row r="595" spans="1:7" x14ac:dyDescent="0.25">
      <c r="A595" s="1" t="s">
        <v>145</v>
      </c>
      <c r="B595" s="1">
        <v>45000</v>
      </c>
      <c r="C595" s="1">
        <v>2012</v>
      </c>
      <c r="D595" s="1" t="s">
        <v>8</v>
      </c>
      <c r="E595" s="1" t="s">
        <v>9</v>
      </c>
      <c r="F595" s="1">
        <v>21000</v>
      </c>
    </row>
    <row r="596" spans="1:7" x14ac:dyDescent="0.25">
      <c r="A596" s="1" t="s">
        <v>36</v>
      </c>
      <c r="B596" s="1">
        <v>45000</v>
      </c>
      <c r="C596" s="1">
        <v>2014</v>
      </c>
      <c r="D596" s="1" t="s">
        <v>8</v>
      </c>
      <c r="E596" s="1" t="s">
        <v>9</v>
      </c>
      <c r="F596" s="1">
        <v>57700</v>
      </c>
      <c r="G596" s="1">
        <v>84751</v>
      </c>
    </row>
    <row r="597" spans="1:7" x14ac:dyDescent="0.25">
      <c r="A597" s="1" t="s">
        <v>221</v>
      </c>
      <c r="B597" s="1">
        <v>14500</v>
      </c>
      <c r="C597" s="1">
        <v>2012</v>
      </c>
      <c r="D597" s="1" t="s">
        <v>8</v>
      </c>
      <c r="E597" s="1" t="s">
        <v>9</v>
      </c>
      <c r="F597" s="1">
        <v>44000</v>
      </c>
    </row>
    <row r="598" spans="1:7" x14ac:dyDescent="0.25">
      <c r="A598" s="1" t="s">
        <v>34</v>
      </c>
      <c r="B598" s="1">
        <v>47000</v>
      </c>
      <c r="C598" s="1">
        <v>2019</v>
      </c>
      <c r="D598" s="1" t="s">
        <v>8</v>
      </c>
      <c r="E598" s="1" t="s">
        <v>9</v>
      </c>
      <c r="F598" s="1">
        <v>8800</v>
      </c>
      <c r="G598" s="1">
        <v>56147</v>
      </c>
    </row>
    <row r="599" spans="1:7" x14ac:dyDescent="0.25">
      <c r="A599" s="1" t="s">
        <v>172</v>
      </c>
      <c r="B599" s="1">
        <v>26000</v>
      </c>
      <c r="C599" s="1">
        <v>2014</v>
      </c>
      <c r="D599" s="1" t="s">
        <v>8</v>
      </c>
      <c r="E599" s="1" t="s">
        <v>14</v>
      </c>
      <c r="F599" s="1">
        <v>68000</v>
      </c>
    </row>
    <row r="600" spans="1:7" x14ac:dyDescent="0.25">
      <c r="A600" s="1" t="s">
        <v>36</v>
      </c>
      <c r="B600" s="1">
        <v>25000</v>
      </c>
      <c r="C600" s="1">
        <v>2013</v>
      </c>
      <c r="D600" s="1" t="s">
        <v>8</v>
      </c>
      <c r="E600" s="1" t="s">
        <v>9</v>
      </c>
      <c r="F600" s="1">
        <v>120000</v>
      </c>
      <c r="G600" s="1">
        <v>84751</v>
      </c>
    </row>
    <row r="601" spans="1:7" x14ac:dyDescent="0.25">
      <c r="A601" s="1" t="s">
        <v>222</v>
      </c>
      <c r="B601" s="1">
        <v>10000</v>
      </c>
      <c r="C601" s="1">
        <v>2000</v>
      </c>
      <c r="D601" s="1" t="s">
        <v>8</v>
      </c>
      <c r="E601" s="1" t="s">
        <v>9</v>
      </c>
      <c r="F601" s="1">
        <v>24000</v>
      </c>
    </row>
    <row r="602" spans="1:7" x14ac:dyDescent="0.25">
      <c r="A602" s="1" t="s">
        <v>68</v>
      </c>
      <c r="B602" s="1">
        <v>50000</v>
      </c>
      <c r="C602" s="1">
        <v>2017</v>
      </c>
      <c r="D602" s="1" t="s">
        <v>8</v>
      </c>
      <c r="E602" s="1" t="s">
        <v>9</v>
      </c>
      <c r="F602" s="1">
        <v>38000</v>
      </c>
    </row>
    <row r="603" spans="1:7" x14ac:dyDescent="0.25">
      <c r="A603" s="1" t="s">
        <v>10</v>
      </c>
      <c r="B603" s="1">
        <v>23000</v>
      </c>
      <c r="C603" s="1">
        <v>2010</v>
      </c>
      <c r="D603" s="1" t="s">
        <v>8</v>
      </c>
      <c r="E603" s="1" t="s">
        <v>9</v>
      </c>
      <c r="F603" s="1">
        <v>40000</v>
      </c>
    </row>
    <row r="604" spans="1:7" x14ac:dyDescent="0.25">
      <c r="A604" s="1" t="s">
        <v>80</v>
      </c>
      <c r="B604" s="1">
        <v>50000</v>
      </c>
      <c r="C604" s="1">
        <v>2014</v>
      </c>
      <c r="D604" s="1" t="s">
        <v>8</v>
      </c>
      <c r="E604" s="1" t="s">
        <v>9</v>
      </c>
      <c r="F604" s="1">
        <v>48000</v>
      </c>
      <c r="G604" s="1">
        <v>50267</v>
      </c>
    </row>
    <row r="605" spans="1:7" x14ac:dyDescent="0.25">
      <c r="A605" s="1" t="s">
        <v>143</v>
      </c>
      <c r="B605" s="1">
        <v>46000</v>
      </c>
      <c r="C605" s="1">
        <v>2015</v>
      </c>
      <c r="D605" s="1" t="s">
        <v>8</v>
      </c>
      <c r="E605" s="1" t="s">
        <v>9</v>
      </c>
      <c r="F605" s="1">
        <v>14000</v>
      </c>
      <c r="G605" s="1">
        <v>55980</v>
      </c>
    </row>
    <row r="606" spans="1:7" x14ac:dyDescent="0.25">
      <c r="A606" s="1" t="s">
        <v>16</v>
      </c>
      <c r="B606" s="1">
        <v>80000</v>
      </c>
      <c r="C606" s="1">
        <v>2017</v>
      </c>
      <c r="D606" s="1" t="s">
        <v>8</v>
      </c>
      <c r="E606" s="1" t="s">
        <v>9</v>
      </c>
      <c r="F606" s="1">
        <v>18000</v>
      </c>
      <c r="G606" s="1">
        <v>87719</v>
      </c>
    </row>
    <row r="607" spans="1:7" x14ac:dyDescent="0.25">
      <c r="A607" s="1" t="s">
        <v>193</v>
      </c>
      <c r="B607" s="1">
        <v>50000</v>
      </c>
      <c r="C607" s="1">
        <v>2013</v>
      </c>
      <c r="D607" s="1" t="s">
        <v>8</v>
      </c>
      <c r="E607" s="1" t="s">
        <v>9</v>
      </c>
      <c r="F607" s="1">
        <v>38000</v>
      </c>
      <c r="G607" s="1">
        <v>85766</v>
      </c>
    </row>
    <row r="608" spans="1:7" x14ac:dyDescent="0.25">
      <c r="A608" s="1" t="s">
        <v>55</v>
      </c>
      <c r="B608" s="1">
        <v>40000</v>
      </c>
      <c r="C608" s="1">
        <v>2014</v>
      </c>
      <c r="D608" s="1" t="s">
        <v>8</v>
      </c>
      <c r="E608" s="1" t="s">
        <v>9</v>
      </c>
      <c r="F608" s="1">
        <v>75000</v>
      </c>
      <c r="G608" s="1">
        <v>83437</v>
      </c>
    </row>
    <row r="609" spans="1:7" x14ac:dyDescent="0.25">
      <c r="A609" s="1" t="s">
        <v>16</v>
      </c>
      <c r="B609" s="1">
        <v>70000</v>
      </c>
      <c r="C609" s="1">
        <v>2017</v>
      </c>
      <c r="D609" s="1" t="s">
        <v>8</v>
      </c>
      <c r="E609" s="1" t="s">
        <v>9</v>
      </c>
      <c r="F609" s="1">
        <v>35000</v>
      </c>
      <c r="G609" s="1">
        <v>87719</v>
      </c>
    </row>
    <row r="610" spans="1:7" x14ac:dyDescent="0.25">
      <c r="A610" s="1" t="s">
        <v>48</v>
      </c>
      <c r="B610" s="1">
        <v>30900</v>
      </c>
      <c r="C610" s="1">
        <v>2014</v>
      </c>
      <c r="D610" s="1" t="s">
        <v>8</v>
      </c>
      <c r="E610" s="1" t="s">
        <v>9</v>
      </c>
      <c r="F610" s="1">
        <v>25000</v>
      </c>
      <c r="G610" s="1">
        <v>71150</v>
      </c>
    </row>
    <row r="611" spans="1:7" x14ac:dyDescent="0.25">
      <c r="A611" s="1" t="s">
        <v>135</v>
      </c>
      <c r="B611" s="1">
        <v>65000</v>
      </c>
      <c r="C611" s="1">
        <v>2010</v>
      </c>
      <c r="D611" s="1" t="s">
        <v>8</v>
      </c>
      <c r="E611" s="1" t="s">
        <v>9</v>
      </c>
      <c r="F611" s="1">
        <v>20000</v>
      </c>
      <c r="G611" s="1">
        <v>75502</v>
      </c>
    </row>
    <row r="612" spans="1:7" x14ac:dyDescent="0.25">
      <c r="A612" s="1" t="s">
        <v>147</v>
      </c>
      <c r="B612" s="1">
        <v>15000</v>
      </c>
      <c r="C612" s="1">
        <v>2006</v>
      </c>
      <c r="D612" s="1" t="s">
        <v>8</v>
      </c>
      <c r="E612" s="1" t="s">
        <v>9</v>
      </c>
      <c r="F612" s="1">
        <v>100000</v>
      </c>
    </row>
    <row r="613" spans="1:7" x14ac:dyDescent="0.25">
      <c r="A613" s="1" t="s">
        <v>68</v>
      </c>
      <c r="B613" s="1">
        <v>89999</v>
      </c>
      <c r="C613" s="1">
        <v>2019</v>
      </c>
      <c r="D613" s="1" t="s">
        <v>8</v>
      </c>
      <c r="E613" s="1" t="s">
        <v>9</v>
      </c>
      <c r="F613" s="1">
        <v>6400</v>
      </c>
    </row>
    <row r="614" spans="1:7" x14ac:dyDescent="0.25">
      <c r="A614" s="1" t="s">
        <v>147</v>
      </c>
      <c r="B614" s="1">
        <v>17600</v>
      </c>
      <c r="C614" s="1">
        <v>2006</v>
      </c>
      <c r="D614" s="1" t="s">
        <v>8</v>
      </c>
      <c r="E614" s="1" t="s">
        <v>9</v>
      </c>
      <c r="F614" s="1">
        <v>52000</v>
      </c>
    </row>
    <row r="615" spans="1:7" x14ac:dyDescent="0.25">
      <c r="A615" s="1" t="s">
        <v>130</v>
      </c>
      <c r="B615" s="1">
        <v>17000</v>
      </c>
      <c r="C615" s="1">
        <v>2007</v>
      </c>
      <c r="D615" s="1" t="s">
        <v>8</v>
      </c>
      <c r="E615" s="1" t="s">
        <v>9</v>
      </c>
      <c r="F615" s="1">
        <v>16000</v>
      </c>
    </row>
    <row r="616" spans="1:7" x14ac:dyDescent="0.25">
      <c r="A616" s="1" t="s">
        <v>28</v>
      </c>
      <c r="B616" s="1">
        <v>90000</v>
      </c>
      <c r="C616" s="1">
        <v>2018</v>
      </c>
      <c r="D616" s="1" t="s">
        <v>8</v>
      </c>
      <c r="E616" s="1" t="s">
        <v>9</v>
      </c>
      <c r="F616" s="1">
        <v>8200</v>
      </c>
      <c r="G616" s="1">
        <v>132680</v>
      </c>
    </row>
    <row r="617" spans="1:7" x14ac:dyDescent="0.25">
      <c r="A617" s="1" t="s">
        <v>61</v>
      </c>
      <c r="B617" s="1">
        <v>35000</v>
      </c>
      <c r="C617" s="1">
        <v>2010</v>
      </c>
      <c r="D617" s="1" t="s">
        <v>8</v>
      </c>
      <c r="E617" s="1" t="s">
        <v>9</v>
      </c>
      <c r="F617" s="1">
        <v>60000</v>
      </c>
    </row>
    <row r="618" spans="1:7" x14ac:dyDescent="0.25">
      <c r="A618" s="1" t="s">
        <v>27</v>
      </c>
      <c r="B618" s="1">
        <v>70000</v>
      </c>
      <c r="C618" s="1">
        <v>2017</v>
      </c>
      <c r="D618" s="1" t="s">
        <v>8</v>
      </c>
      <c r="E618" s="1" t="s">
        <v>9</v>
      </c>
      <c r="F618" s="1">
        <v>16000</v>
      </c>
      <c r="G618" s="1">
        <v>117926</v>
      </c>
    </row>
    <row r="619" spans="1:7" x14ac:dyDescent="0.25">
      <c r="A619" s="1" t="s">
        <v>19</v>
      </c>
      <c r="B619" s="1">
        <v>15000</v>
      </c>
      <c r="C619" s="1">
        <v>2011</v>
      </c>
      <c r="D619" s="1" t="s">
        <v>8</v>
      </c>
      <c r="E619" s="1" t="s">
        <v>9</v>
      </c>
      <c r="F619" s="1">
        <v>47000</v>
      </c>
      <c r="G619" s="1">
        <v>57549</v>
      </c>
    </row>
    <row r="620" spans="1:7" x14ac:dyDescent="0.25">
      <c r="A620" s="1" t="s">
        <v>141</v>
      </c>
      <c r="B620" s="1">
        <v>35000</v>
      </c>
      <c r="C620" s="1">
        <v>2016</v>
      </c>
      <c r="D620" s="1" t="s">
        <v>8</v>
      </c>
      <c r="E620" s="1" t="s">
        <v>9</v>
      </c>
      <c r="F620" s="1">
        <v>18000</v>
      </c>
      <c r="G620" s="1">
        <v>54475</v>
      </c>
    </row>
    <row r="621" spans="1:7" x14ac:dyDescent="0.25">
      <c r="A621" s="1" t="s">
        <v>80</v>
      </c>
      <c r="B621" s="1">
        <v>15000</v>
      </c>
      <c r="C621" s="1">
        <v>2006</v>
      </c>
      <c r="D621" s="1" t="s">
        <v>8</v>
      </c>
      <c r="E621" s="1" t="s">
        <v>9</v>
      </c>
      <c r="F621" s="1">
        <v>50000</v>
      </c>
      <c r="G621" s="1">
        <v>50267</v>
      </c>
    </row>
    <row r="622" spans="1:7" x14ac:dyDescent="0.25">
      <c r="A622" s="1" t="s">
        <v>19</v>
      </c>
      <c r="B622" s="1">
        <v>50000</v>
      </c>
      <c r="C622" s="1">
        <v>2018</v>
      </c>
      <c r="D622" s="1" t="s">
        <v>8</v>
      </c>
      <c r="E622" s="1" t="s">
        <v>9</v>
      </c>
      <c r="F622" s="1">
        <v>6000</v>
      </c>
      <c r="G622" s="1">
        <v>60122</v>
      </c>
    </row>
    <row r="623" spans="1:7" x14ac:dyDescent="0.25">
      <c r="A623" s="1" t="s">
        <v>108</v>
      </c>
      <c r="B623" s="1">
        <v>69000</v>
      </c>
      <c r="C623" s="1">
        <v>2017</v>
      </c>
      <c r="D623" s="1" t="s">
        <v>8</v>
      </c>
      <c r="E623" s="1" t="s">
        <v>9</v>
      </c>
      <c r="F623" s="1">
        <v>20000</v>
      </c>
      <c r="G623" s="1">
        <v>82813</v>
      </c>
    </row>
    <row r="624" spans="1:7" x14ac:dyDescent="0.25">
      <c r="A624" s="1" t="s">
        <v>159</v>
      </c>
      <c r="B624" s="1">
        <v>15000</v>
      </c>
      <c r="C624" s="1">
        <v>2011</v>
      </c>
      <c r="D624" s="1" t="s">
        <v>8</v>
      </c>
      <c r="E624" s="1" t="s">
        <v>9</v>
      </c>
      <c r="F624" s="1">
        <v>65000</v>
      </c>
      <c r="G624" s="1">
        <v>54760</v>
      </c>
    </row>
    <row r="625" spans="1:7" x14ac:dyDescent="0.25">
      <c r="A625" s="1" t="s">
        <v>116</v>
      </c>
      <c r="B625" s="1">
        <v>25000</v>
      </c>
      <c r="C625" s="1">
        <v>2008</v>
      </c>
      <c r="D625" s="1" t="s">
        <v>8</v>
      </c>
      <c r="E625" s="1" t="s">
        <v>9</v>
      </c>
      <c r="F625" s="1">
        <v>25000</v>
      </c>
      <c r="G625" s="1">
        <v>54299</v>
      </c>
    </row>
    <row r="626" spans="1:7" x14ac:dyDescent="0.25">
      <c r="A626" s="1" t="s">
        <v>25</v>
      </c>
      <c r="B626" s="1">
        <v>30000</v>
      </c>
      <c r="C626" s="1">
        <v>2012</v>
      </c>
      <c r="D626" s="1" t="s">
        <v>8</v>
      </c>
      <c r="E626" s="1" t="s">
        <v>9</v>
      </c>
      <c r="F626" s="1">
        <v>23000</v>
      </c>
      <c r="G626" s="1">
        <v>58314</v>
      </c>
    </row>
    <row r="627" spans="1:7" x14ac:dyDescent="0.25">
      <c r="A627" s="1" t="s">
        <v>105</v>
      </c>
      <c r="B627" s="1">
        <v>45000</v>
      </c>
      <c r="C627" s="1">
        <v>2014</v>
      </c>
      <c r="D627" s="1" t="s">
        <v>8</v>
      </c>
      <c r="E627" s="1" t="s">
        <v>9</v>
      </c>
      <c r="F627" s="1">
        <v>5555</v>
      </c>
      <c r="G627" s="1">
        <v>86744</v>
      </c>
    </row>
    <row r="628" spans="1:7" x14ac:dyDescent="0.25">
      <c r="A628" s="1" t="s">
        <v>79</v>
      </c>
      <c r="B628" s="1">
        <v>35000</v>
      </c>
      <c r="C628" s="1">
        <v>2016</v>
      </c>
      <c r="D628" s="1" t="s">
        <v>8</v>
      </c>
      <c r="E628" s="1" t="s">
        <v>9</v>
      </c>
      <c r="F628" s="1">
        <v>38000</v>
      </c>
    </row>
    <row r="629" spans="1:7" x14ac:dyDescent="0.25">
      <c r="A629" s="1" t="s">
        <v>210</v>
      </c>
      <c r="B629" s="1">
        <v>120000</v>
      </c>
      <c r="C629" s="1">
        <v>2018</v>
      </c>
      <c r="D629" s="1" t="s">
        <v>8</v>
      </c>
      <c r="E629" s="1" t="s">
        <v>9</v>
      </c>
      <c r="F629" s="1">
        <v>6000</v>
      </c>
      <c r="G629" s="1">
        <v>142680</v>
      </c>
    </row>
    <row r="630" spans="1:7" x14ac:dyDescent="0.25">
      <c r="A630" s="1" t="s">
        <v>74</v>
      </c>
      <c r="B630" s="1">
        <v>25000</v>
      </c>
      <c r="C630" s="1">
        <v>2015</v>
      </c>
      <c r="D630" s="1" t="s">
        <v>8</v>
      </c>
      <c r="E630" s="1" t="s">
        <v>9</v>
      </c>
      <c r="F630" s="1">
        <v>45000</v>
      </c>
    </row>
    <row r="631" spans="1:7" x14ac:dyDescent="0.25">
      <c r="A631" s="1" t="s">
        <v>123</v>
      </c>
      <c r="B631" s="1">
        <v>80000</v>
      </c>
      <c r="C631" s="1">
        <v>2017</v>
      </c>
      <c r="D631" s="1" t="s">
        <v>8</v>
      </c>
      <c r="E631" s="1" t="s">
        <v>9</v>
      </c>
      <c r="F631" s="1">
        <v>27000</v>
      </c>
      <c r="G631" s="1">
        <v>118997</v>
      </c>
    </row>
    <row r="632" spans="1:7" x14ac:dyDescent="0.25">
      <c r="A632" s="1" t="s">
        <v>147</v>
      </c>
      <c r="B632" s="1">
        <v>10000</v>
      </c>
      <c r="C632" s="1">
        <v>2007</v>
      </c>
      <c r="D632" s="1" t="s">
        <v>8</v>
      </c>
      <c r="E632" s="1" t="s">
        <v>9</v>
      </c>
      <c r="F632" s="1">
        <v>98000</v>
      </c>
    </row>
    <row r="633" spans="1:7" x14ac:dyDescent="0.25">
      <c r="A633" s="1" t="s">
        <v>68</v>
      </c>
      <c r="B633" s="1">
        <v>70000</v>
      </c>
      <c r="C633" s="1">
        <v>2018</v>
      </c>
      <c r="D633" s="1" t="s">
        <v>8</v>
      </c>
      <c r="E633" s="1" t="s">
        <v>9</v>
      </c>
      <c r="F633" s="1">
        <v>16000</v>
      </c>
    </row>
    <row r="634" spans="1:7" x14ac:dyDescent="0.25">
      <c r="A634" s="1" t="s">
        <v>59</v>
      </c>
      <c r="B634" s="1">
        <v>35000</v>
      </c>
      <c r="C634" s="1">
        <v>2011</v>
      </c>
      <c r="D634" s="1" t="s">
        <v>8</v>
      </c>
      <c r="E634" s="1" t="s">
        <v>9</v>
      </c>
      <c r="F634" s="1">
        <v>50000</v>
      </c>
    </row>
    <row r="635" spans="1:7" x14ac:dyDescent="0.25">
      <c r="A635" s="1" t="s">
        <v>39</v>
      </c>
      <c r="B635" s="1">
        <v>40000</v>
      </c>
      <c r="C635" s="1">
        <v>2015</v>
      </c>
      <c r="D635" s="1" t="s">
        <v>8</v>
      </c>
      <c r="E635" s="1" t="s">
        <v>9</v>
      </c>
      <c r="F635" s="1">
        <v>71250</v>
      </c>
      <c r="G635" s="1">
        <v>61600</v>
      </c>
    </row>
    <row r="636" spans="1:7" x14ac:dyDescent="0.25">
      <c r="A636" s="1" t="s">
        <v>58</v>
      </c>
      <c r="B636" s="1">
        <v>20000</v>
      </c>
      <c r="C636" s="1">
        <v>2006</v>
      </c>
      <c r="D636" s="1" t="s">
        <v>8</v>
      </c>
      <c r="E636" s="1" t="s">
        <v>9</v>
      </c>
      <c r="F636" s="1">
        <v>28000</v>
      </c>
    </row>
    <row r="637" spans="1:7" x14ac:dyDescent="0.25">
      <c r="A637" s="1" t="s">
        <v>15</v>
      </c>
      <c r="B637" s="1">
        <v>30000</v>
      </c>
      <c r="C637" s="1">
        <v>2012</v>
      </c>
      <c r="D637" s="1" t="s">
        <v>8</v>
      </c>
      <c r="E637" s="1" t="s">
        <v>9</v>
      </c>
      <c r="F637" s="1">
        <v>50000</v>
      </c>
      <c r="G637" s="1">
        <v>57241</v>
      </c>
    </row>
    <row r="638" spans="1:7" x14ac:dyDescent="0.25">
      <c r="A638" s="1" t="s">
        <v>112</v>
      </c>
      <c r="B638" s="1">
        <v>8000</v>
      </c>
      <c r="C638" s="1">
        <v>2005</v>
      </c>
      <c r="D638" s="1" t="s">
        <v>8</v>
      </c>
      <c r="E638" s="1" t="s">
        <v>14</v>
      </c>
      <c r="F638" s="1">
        <v>82000</v>
      </c>
    </row>
    <row r="639" spans="1:7" x14ac:dyDescent="0.25">
      <c r="A639" s="1" t="s">
        <v>216</v>
      </c>
      <c r="B639" s="1">
        <v>65000</v>
      </c>
      <c r="C639" s="1">
        <v>2013</v>
      </c>
      <c r="D639" s="1" t="s">
        <v>8</v>
      </c>
      <c r="E639" s="1" t="s">
        <v>9</v>
      </c>
      <c r="F639" s="1">
        <v>6409</v>
      </c>
    </row>
    <row r="640" spans="1:7" x14ac:dyDescent="0.25">
      <c r="A640" s="1" t="s">
        <v>223</v>
      </c>
      <c r="B640" s="1">
        <v>20000</v>
      </c>
      <c r="C640" s="1">
        <v>2008</v>
      </c>
      <c r="D640" s="1" t="s">
        <v>8</v>
      </c>
      <c r="E640" s="1" t="s">
        <v>9</v>
      </c>
      <c r="F640" s="1">
        <v>54000</v>
      </c>
    </row>
    <row r="641" spans="1:7" x14ac:dyDescent="0.25">
      <c r="A641" s="1" t="s">
        <v>55</v>
      </c>
      <c r="B641" s="1">
        <v>45000</v>
      </c>
      <c r="C641" s="1">
        <v>2013</v>
      </c>
      <c r="D641" s="1" t="s">
        <v>8</v>
      </c>
      <c r="E641" s="1" t="s">
        <v>9</v>
      </c>
      <c r="F641" s="1">
        <v>20000</v>
      </c>
      <c r="G641" s="1">
        <v>76572</v>
      </c>
    </row>
    <row r="642" spans="1:7" x14ac:dyDescent="0.25">
      <c r="A642" s="1" t="s">
        <v>63</v>
      </c>
      <c r="B642" s="1">
        <v>35000</v>
      </c>
      <c r="C642" s="1">
        <v>2013</v>
      </c>
      <c r="D642" s="1" t="s">
        <v>8</v>
      </c>
      <c r="E642" s="1" t="s">
        <v>9</v>
      </c>
      <c r="F642" s="1">
        <v>50000</v>
      </c>
      <c r="G642" s="1">
        <v>78513</v>
      </c>
    </row>
    <row r="643" spans="1:7" x14ac:dyDescent="0.25">
      <c r="A643" s="1" t="s">
        <v>116</v>
      </c>
      <c r="B643" s="1">
        <v>25000</v>
      </c>
      <c r="C643" s="1">
        <v>2011</v>
      </c>
      <c r="D643" s="1" t="s">
        <v>8</v>
      </c>
      <c r="E643" s="1" t="s">
        <v>9</v>
      </c>
      <c r="F643" s="1">
        <v>52000</v>
      </c>
      <c r="G643" s="1">
        <v>54299</v>
      </c>
    </row>
    <row r="644" spans="1:7" x14ac:dyDescent="0.25">
      <c r="A644" s="1" t="s">
        <v>68</v>
      </c>
      <c r="B644" s="1">
        <v>15000</v>
      </c>
      <c r="C644" s="1">
        <v>2009</v>
      </c>
      <c r="D644" s="1" t="s">
        <v>8</v>
      </c>
      <c r="E644" s="1" t="s">
        <v>167</v>
      </c>
      <c r="F644" s="1">
        <v>880000</v>
      </c>
    </row>
    <row r="645" spans="1:7" x14ac:dyDescent="0.25">
      <c r="A645" s="1" t="s">
        <v>41</v>
      </c>
      <c r="B645" s="1">
        <v>65000</v>
      </c>
      <c r="C645" s="1">
        <v>2017</v>
      </c>
      <c r="D645" s="1" t="s">
        <v>8</v>
      </c>
      <c r="E645" s="1" t="s">
        <v>9</v>
      </c>
      <c r="F645" s="1">
        <v>23000</v>
      </c>
      <c r="G645" s="1">
        <v>78350</v>
      </c>
    </row>
    <row r="646" spans="1:7" x14ac:dyDescent="0.25">
      <c r="A646" s="1" t="s">
        <v>135</v>
      </c>
      <c r="B646" s="1">
        <v>45000</v>
      </c>
      <c r="C646" s="1">
        <v>2011</v>
      </c>
      <c r="D646" s="1" t="s">
        <v>8</v>
      </c>
      <c r="E646" s="1" t="s">
        <v>9</v>
      </c>
      <c r="F646" s="1">
        <v>35000</v>
      </c>
      <c r="G646" s="1">
        <v>75502</v>
      </c>
    </row>
    <row r="647" spans="1:7" x14ac:dyDescent="0.25">
      <c r="A647" s="1" t="s">
        <v>155</v>
      </c>
      <c r="B647" s="1">
        <v>45000</v>
      </c>
      <c r="C647" s="1">
        <v>2017</v>
      </c>
      <c r="D647" s="1" t="s">
        <v>8</v>
      </c>
      <c r="E647" s="1" t="s">
        <v>9</v>
      </c>
      <c r="F647" s="1">
        <v>49000</v>
      </c>
    </row>
    <row r="648" spans="1:7" x14ac:dyDescent="0.25">
      <c r="A648" s="1" t="s">
        <v>142</v>
      </c>
      <c r="B648" s="1">
        <v>50000</v>
      </c>
      <c r="C648" s="1">
        <v>2011</v>
      </c>
      <c r="D648" s="1" t="s">
        <v>8</v>
      </c>
      <c r="E648" s="1" t="s">
        <v>14</v>
      </c>
      <c r="F648" s="1">
        <v>55000</v>
      </c>
    </row>
    <row r="649" spans="1:7" x14ac:dyDescent="0.25">
      <c r="A649" s="1" t="s">
        <v>160</v>
      </c>
      <c r="B649" s="1">
        <v>85000</v>
      </c>
      <c r="C649" s="1">
        <v>2018</v>
      </c>
      <c r="D649" s="1" t="s">
        <v>8</v>
      </c>
      <c r="E649" s="1" t="s">
        <v>14</v>
      </c>
      <c r="F649" s="1">
        <v>15100</v>
      </c>
    </row>
    <row r="650" spans="1:7" x14ac:dyDescent="0.25">
      <c r="A650" s="1" t="s">
        <v>197</v>
      </c>
      <c r="B650" s="1">
        <v>25000</v>
      </c>
      <c r="C650" s="1">
        <v>2008</v>
      </c>
      <c r="D650" s="1" t="s">
        <v>8</v>
      </c>
      <c r="E650" s="1" t="s">
        <v>9</v>
      </c>
      <c r="F650" s="1">
        <v>38000</v>
      </c>
    </row>
    <row r="651" spans="1:7" x14ac:dyDescent="0.25">
      <c r="A651" s="1" t="s">
        <v>75</v>
      </c>
      <c r="B651" s="1">
        <v>60000</v>
      </c>
      <c r="C651" s="1">
        <v>2017</v>
      </c>
      <c r="D651" s="1" t="s">
        <v>8</v>
      </c>
      <c r="E651" s="1" t="s">
        <v>9</v>
      </c>
      <c r="F651" s="1">
        <v>12652</v>
      </c>
      <c r="G651" s="1">
        <v>74295</v>
      </c>
    </row>
    <row r="652" spans="1:7" x14ac:dyDescent="0.25">
      <c r="A652" s="1" t="s">
        <v>224</v>
      </c>
      <c r="B652" s="1">
        <v>100000</v>
      </c>
      <c r="C652" s="1">
        <v>2019</v>
      </c>
      <c r="D652" s="1" t="s">
        <v>8</v>
      </c>
      <c r="E652" s="1" t="s">
        <v>9</v>
      </c>
      <c r="F652" s="1">
        <v>7000</v>
      </c>
      <c r="G652" s="1">
        <v>103170</v>
      </c>
    </row>
    <row r="653" spans="1:7" x14ac:dyDescent="0.25">
      <c r="A653" s="1" t="s">
        <v>111</v>
      </c>
      <c r="B653" s="1">
        <v>180000</v>
      </c>
      <c r="C653" s="1">
        <v>2019</v>
      </c>
      <c r="D653" s="1" t="s">
        <v>8</v>
      </c>
      <c r="E653" s="1" t="s">
        <v>14</v>
      </c>
      <c r="F653" s="1">
        <v>13800</v>
      </c>
    </row>
    <row r="654" spans="1:7" x14ac:dyDescent="0.25">
      <c r="A654" s="1" t="s">
        <v>54</v>
      </c>
      <c r="B654" s="1">
        <v>25000</v>
      </c>
      <c r="C654" s="1">
        <v>2010</v>
      </c>
      <c r="D654" s="1" t="s">
        <v>8</v>
      </c>
      <c r="E654" s="1" t="s">
        <v>14</v>
      </c>
      <c r="F654" s="1">
        <v>28000</v>
      </c>
      <c r="G654" s="1">
        <v>42859</v>
      </c>
    </row>
    <row r="655" spans="1:7" x14ac:dyDescent="0.25">
      <c r="A655" s="1" t="s">
        <v>159</v>
      </c>
      <c r="B655" s="1">
        <v>15000</v>
      </c>
      <c r="C655" s="1">
        <v>2011</v>
      </c>
      <c r="D655" s="1" t="s">
        <v>8</v>
      </c>
      <c r="E655" s="1" t="s">
        <v>14</v>
      </c>
      <c r="F655" s="1">
        <v>20000</v>
      </c>
      <c r="G655" s="1">
        <v>54760</v>
      </c>
    </row>
    <row r="656" spans="1:7" x14ac:dyDescent="0.25">
      <c r="A656" s="1" t="s">
        <v>16</v>
      </c>
      <c r="B656" s="1">
        <v>60000</v>
      </c>
      <c r="C656" s="1">
        <v>2017</v>
      </c>
      <c r="D656" s="1" t="s">
        <v>8</v>
      </c>
      <c r="E656" s="1" t="s">
        <v>14</v>
      </c>
      <c r="F656" s="1">
        <v>16008</v>
      </c>
      <c r="G656" s="1">
        <v>92210</v>
      </c>
    </row>
    <row r="657" spans="1:7" x14ac:dyDescent="0.25">
      <c r="A657" s="1" t="s">
        <v>27</v>
      </c>
      <c r="B657" s="1">
        <v>75000</v>
      </c>
      <c r="C657" s="1">
        <v>2018</v>
      </c>
      <c r="D657" s="1" t="s">
        <v>8</v>
      </c>
      <c r="E657" s="1" t="s">
        <v>9</v>
      </c>
      <c r="F657" s="1">
        <v>36000</v>
      </c>
      <c r="G657" s="1">
        <v>117926</v>
      </c>
    </row>
    <row r="658" spans="1:7" x14ac:dyDescent="0.25">
      <c r="A658" s="1" t="s">
        <v>225</v>
      </c>
      <c r="B658" s="1">
        <v>35000</v>
      </c>
      <c r="C658" s="1">
        <v>2010</v>
      </c>
      <c r="D658" s="1" t="s">
        <v>8</v>
      </c>
      <c r="E658" s="1" t="s">
        <v>9</v>
      </c>
      <c r="F658" s="1">
        <v>36000</v>
      </c>
    </row>
    <row r="659" spans="1:7" x14ac:dyDescent="0.25">
      <c r="A659" s="1" t="s">
        <v>78</v>
      </c>
      <c r="B659" s="1">
        <v>55000</v>
      </c>
      <c r="C659" s="1">
        <v>2018</v>
      </c>
      <c r="D659" s="1" t="s">
        <v>8</v>
      </c>
      <c r="E659" s="1" t="s">
        <v>9</v>
      </c>
      <c r="F659" s="1">
        <v>380</v>
      </c>
      <c r="G659" s="1">
        <v>53751</v>
      </c>
    </row>
    <row r="660" spans="1:7" x14ac:dyDescent="0.25">
      <c r="A660" s="1" t="s">
        <v>51</v>
      </c>
      <c r="B660" s="1">
        <v>85000</v>
      </c>
      <c r="C660" s="1">
        <v>2018</v>
      </c>
      <c r="D660" s="1" t="s">
        <v>8</v>
      </c>
      <c r="E660" s="1" t="s">
        <v>9</v>
      </c>
      <c r="F660" s="1">
        <v>50000</v>
      </c>
      <c r="G660" s="1">
        <v>87042</v>
      </c>
    </row>
    <row r="661" spans="1:7" x14ac:dyDescent="0.25">
      <c r="A661" s="1" t="s">
        <v>26</v>
      </c>
      <c r="B661" s="1">
        <v>35000</v>
      </c>
      <c r="C661" s="1">
        <v>2012</v>
      </c>
      <c r="D661" s="1" t="s">
        <v>8</v>
      </c>
      <c r="E661" s="1" t="s">
        <v>9</v>
      </c>
      <c r="F661" s="1">
        <v>30000</v>
      </c>
    </row>
    <row r="662" spans="1:7" x14ac:dyDescent="0.25">
      <c r="A662" s="1" t="s">
        <v>18</v>
      </c>
      <c r="B662" s="1">
        <v>35000</v>
      </c>
      <c r="C662" s="1">
        <v>2011</v>
      </c>
      <c r="D662" s="1" t="s">
        <v>8</v>
      </c>
      <c r="E662" s="1" t="s">
        <v>9</v>
      </c>
      <c r="F662" s="1">
        <v>35000</v>
      </c>
    </row>
    <row r="663" spans="1:7" x14ac:dyDescent="0.25">
      <c r="A663" s="1" t="s">
        <v>51</v>
      </c>
      <c r="B663" s="1">
        <v>60000</v>
      </c>
      <c r="C663" s="1">
        <v>2017</v>
      </c>
      <c r="D663" s="1" t="s">
        <v>8</v>
      </c>
      <c r="E663" s="1" t="s">
        <v>9</v>
      </c>
      <c r="F663" s="1">
        <v>14500</v>
      </c>
      <c r="G663" s="1">
        <v>84042</v>
      </c>
    </row>
    <row r="664" spans="1:7" x14ac:dyDescent="0.25">
      <c r="A664" s="1" t="s">
        <v>109</v>
      </c>
      <c r="B664" s="1">
        <v>40000</v>
      </c>
      <c r="C664" s="1">
        <v>2017</v>
      </c>
      <c r="D664" s="1" t="s">
        <v>8</v>
      </c>
      <c r="E664" s="1" t="s">
        <v>9</v>
      </c>
      <c r="F664" s="1">
        <v>15000</v>
      </c>
    </row>
    <row r="665" spans="1:7" x14ac:dyDescent="0.25">
      <c r="A665" s="1" t="s">
        <v>59</v>
      </c>
      <c r="B665" s="1">
        <v>30000</v>
      </c>
      <c r="C665" s="1">
        <v>2010</v>
      </c>
      <c r="D665" s="1" t="s">
        <v>8</v>
      </c>
      <c r="E665" s="1" t="s">
        <v>9</v>
      </c>
      <c r="F665" s="1">
        <v>54000</v>
      </c>
    </row>
    <row r="666" spans="1:7" x14ac:dyDescent="0.25">
      <c r="A666" s="1" t="s">
        <v>85</v>
      </c>
      <c r="B666" s="1">
        <v>80000</v>
      </c>
      <c r="C666" s="1">
        <v>2018</v>
      </c>
      <c r="D666" s="1" t="s">
        <v>8</v>
      </c>
      <c r="E666" s="1" t="s">
        <v>9</v>
      </c>
      <c r="F666" s="1">
        <v>11000</v>
      </c>
    </row>
    <row r="667" spans="1:7" x14ac:dyDescent="0.25">
      <c r="A667" s="1" t="s">
        <v>57</v>
      </c>
      <c r="B667" s="1">
        <v>24000</v>
      </c>
      <c r="C667" s="1">
        <v>2011</v>
      </c>
      <c r="D667" s="1" t="s">
        <v>8</v>
      </c>
      <c r="E667" s="1" t="s">
        <v>9</v>
      </c>
      <c r="F667" s="1">
        <v>43000</v>
      </c>
      <c r="G667" s="1">
        <v>51994</v>
      </c>
    </row>
    <row r="668" spans="1:7" x14ac:dyDescent="0.25">
      <c r="A668" s="1" t="s">
        <v>98</v>
      </c>
      <c r="B668" s="1">
        <v>18000</v>
      </c>
      <c r="C668" s="1">
        <v>2010</v>
      </c>
      <c r="D668" s="1" t="s">
        <v>8</v>
      </c>
      <c r="E668" s="1" t="s">
        <v>9</v>
      </c>
      <c r="F668" s="1">
        <v>15000</v>
      </c>
    </row>
    <row r="669" spans="1:7" x14ac:dyDescent="0.25">
      <c r="A669" s="1" t="s">
        <v>29</v>
      </c>
      <c r="B669" s="1">
        <v>20000</v>
      </c>
      <c r="C669" s="1">
        <v>2008</v>
      </c>
      <c r="D669" s="1" t="s">
        <v>8</v>
      </c>
      <c r="E669" s="1" t="s">
        <v>37</v>
      </c>
      <c r="F669" s="1">
        <v>40000</v>
      </c>
    </row>
    <row r="670" spans="1:7" x14ac:dyDescent="0.25">
      <c r="A670" s="1" t="s">
        <v>20</v>
      </c>
      <c r="B670" s="1">
        <v>40000</v>
      </c>
      <c r="C670" s="1">
        <v>2016</v>
      </c>
      <c r="D670" s="1" t="s">
        <v>8</v>
      </c>
      <c r="E670" s="1" t="s">
        <v>9</v>
      </c>
      <c r="F670" s="1">
        <v>93000</v>
      </c>
      <c r="G670" s="1">
        <v>78712</v>
      </c>
    </row>
    <row r="671" spans="1:7" x14ac:dyDescent="0.25">
      <c r="A671" s="1" t="s">
        <v>109</v>
      </c>
      <c r="B671" s="1">
        <v>20000</v>
      </c>
      <c r="C671" s="1">
        <v>2012</v>
      </c>
      <c r="D671" s="1" t="s">
        <v>8</v>
      </c>
      <c r="E671" s="1" t="s">
        <v>9</v>
      </c>
      <c r="F671" s="1">
        <v>24000</v>
      </c>
    </row>
    <row r="672" spans="1:7" x14ac:dyDescent="0.25">
      <c r="A672" s="1" t="s">
        <v>226</v>
      </c>
      <c r="B672" s="1">
        <v>70000</v>
      </c>
      <c r="C672" s="1">
        <v>2018</v>
      </c>
      <c r="D672" s="1" t="s">
        <v>8</v>
      </c>
      <c r="E672" s="1" t="s">
        <v>9</v>
      </c>
      <c r="F672" s="1">
        <v>14000</v>
      </c>
    </row>
    <row r="673" spans="1:7" x14ac:dyDescent="0.25">
      <c r="A673" s="1" t="s">
        <v>29</v>
      </c>
      <c r="B673" s="1">
        <v>50000</v>
      </c>
      <c r="C673" s="1">
        <v>2019</v>
      </c>
      <c r="D673" s="1" t="s">
        <v>8</v>
      </c>
      <c r="E673" s="1" t="s">
        <v>9</v>
      </c>
      <c r="F673" s="1">
        <v>29442</v>
      </c>
    </row>
    <row r="674" spans="1:7" x14ac:dyDescent="0.25">
      <c r="A674" s="1" t="s">
        <v>51</v>
      </c>
      <c r="B674" s="1">
        <v>75000</v>
      </c>
      <c r="C674" s="1">
        <v>2017</v>
      </c>
      <c r="D674" s="1" t="s">
        <v>8</v>
      </c>
      <c r="E674" s="1" t="s">
        <v>9</v>
      </c>
      <c r="F674" s="1">
        <v>20000</v>
      </c>
      <c r="G674" s="1">
        <v>84042</v>
      </c>
    </row>
    <row r="675" spans="1:7" x14ac:dyDescent="0.25">
      <c r="A675" s="1" t="s">
        <v>227</v>
      </c>
      <c r="B675" s="1">
        <v>25000</v>
      </c>
      <c r="C675" s="1">
        <v>2015</v>
      </c>
      <c r="D675" s="1" t="s">
        <v>8</v>
      </c>
      <c r="E675" s="1" t="s">
        <v>9</v>
      </c>
      <c r="F675" s="1">
        <v>30000</v>
      </c>
    </row>
    <row r="676" spans="1:7" x14ac:dyDescent="0.25">
      <c r="A676" s="1" t="s">
        <v>16</v>
      </c>
      <c r="B676" s="1">
        <v>70000</v>
      </c>
      <c r="C676" s="1">
        <v>2017</v>
      </c>
      <c r="D676" s="1" t="s">
        <v>8</v>
      </c>
      <c r="E676" s="1" t="s">
        <v>9</v>
      </c>
      <c r="F676" s="1">
        <v>38000</v>
      </c>
      <c r="G676" s="1">
        <v>87543</v>
      </c>
    </row>
    <row r="677" spans="1:7" x14ac:dyDescent="0.25">
      <c r="A677" s="1" t="s">
        <v>81</v>
      </c>
      <c r="B677" s="1">
        <v>55000</v>
      </c>
      <c r="C677" s="1">
        <v>2018</v>
      </c>
      <c r="D677" s="1" t="s">
        <v>8</v>
      </c>
      <c r="E677" s="1" t="s">
        <v>9</v>
      </c>
      <c r="F677" s="1">
        <v>18000</v>
      </c>
      <c r="G677" s="1">
        <v>61545</v>
      </c>
    </row>
    <row r="678" spans="1:7" x14ac:dyDescent="0.25">
      <c r="A678" s="1" t="s">
        <v>44</v>
      </c>
      <c r="B678" s="1">
        <v>51000</v>
      </c>
      <c r="C678" s="1">
        <v>2018</v>
      </c>
      <c r="D678" s="1" t="s">
        <v>8</v>
      </c>
      <c r="E678" s="1" t="s">
        <v>9</v>
      </c>
      <c r="F678" s="1">
        <v>14000</v>
      </c>
      <c r="G678" s="1">
        <v>59422</v>
      </c>
    </row>
    <row r="679" spans="1:7" x14ac:dyDescent="0.25">
      <c r="A679" s="1" t="s">
        <v>53</v>
      </c>
      <c r="B679" s="1">
        <v>74000</v>
      </c>
      <c r="C679" s="1">
        <v>2019</v>
      </c>
      <c r="D679" s="1" t="s">
        <v>8</v>
      </c>
      <c r="E679" s="1" t="s">
        <v>9</v>
      </c>
      <c r="F679" s="1">
        <v>13000</v>
      </c>
      <c r="G679" s="1">
        <v>59844</v>
      </c>
    </row>
    <row r="680" spans="1:7" x14ac:dyDescent="0.25">
      <c r="A680" s="1" t="s">
        <v>51</v>
      </c>
      <c r="B680" s="1">
        <v>65000</v>
      </c>
      <c r="C680" s="1">
        <v>2017</v>
      </c>
      <c r="D680" s="1" t="s">
        <v>8</v>
      </c>
      <c r="E680" s="1" t="s">
        <v>9</v>
      </c>
      <c r="F680" s="1">
        <v>42000</v>
      </c>
      <c r="G680" s="1">
        <v>84042</v>
      </c>
    </row>
    <row r="681" spans="1:7" x14ac:dyDescent="0.25">
      <c r="A681" s="1" t="s">
        <v>99</v>
      </c>
      <c r="B681" s="1">
        <v>60000</v>
      </c>
      <c r="C681" s="1">
        <v>2016</v>
      </c>
      <c r="D681" s="1" t="s">
        <v>8</v>
      </c>
      <c r="E681" s="1" t="s">
        <v>14</v>
      </c>
      <c r="F681" s="1">
        <v>27000</v>
      </c>
      <c r="G681" s="1">
        <v>80435</v>
      </c>
    </row>
    <row r="682" spans="1:7" x14ac:dyDescent="0.25">
      <c r="A682" s="1" t="s">
        <v>142</v>
      </c>
      <c r="B682" s="1">
        <v>110000</v>
      </c>
      <c r="C682" s="1">
        <v>2019</v>
      </c>
      <c r="D682" s="1" t="s">
        <v>8</v>
      </c>
      <c r="E682" s="1" t="s">
        <v>9</v>
      </c>
      <c r="F682" s="1">
        <v>4000</v>
      </c>
    </row>
    <row r="683" spans="1:7" x14ac:dyDescent="0.25">
      <c r="A683" s="1" t="s">
        <v>123</v>
      </c>
      <c r="B683" s="1">
        <v>50000</v>
      </c>
      <c r="C683" s="1">
        <v>2014</v>
      </c>
      <c r="D683" s="1" t="s">
        <v>8</v>
      </c>
      <c r="E683" s="1" t="s">
        <v>9</v>
      </c>
      <c r="F683" s="1">
        <v>1200</v>
      </c>
      <c r="G683" s="1">
        <v>118997</v>
      </c>
    </row>
    <row r="684" spans="1:7" x14ac:dyDescent="0.25">
      <c r="A684" s="1" t="s">
        <v>35</v>
      </c>
      <c r="B684" s="1">
        <v>85009</v>
      </c>
      <c r="C684" s="1">
        <v>2018</v>
      </c>
      <c r="D684" s="1" t="s">
        <v>8</v>
      </c>
      <c r="E684" s="1" t="s">
        <v>9</v>
      </c>
      <c r="F684" s="1">
        <v>7500</v>
      </c>
    </row>
    <row r="685" spans="1:7" x14ac:dyDescent="0.25">
      <c r="A685" s="1" t="s">
        <v>29</v>
      </c>
      <c r="B685" s="1">
        <v>60000</v>
      </c>
      <c r="C685" s="1">
        <v>2013</v>
      </c>
      <c r="D685" s="1" t="s">
        <v>8</v>
      </c>
      <c r="E685" s="1" t="s">
        <v>9</v>
      </c>
      <c r="F685" s="1">
        <v>15000</v>
      </c>
    </row>
    <row r="686" spans="1:7" x14ac:dyDescent="0.25">
      <c r="A686" s="1" t="s">
        <v>59</v>
      </c>
      <c r="B686" s="1">
        <v>25000</v>
      </c>
      <c r="C686" s="1">
        <v>2013</v>
      </c>
      <c r="D686" s="1" t="s">
        <v>8</v>
      </c>
      <c r="E686" s="1" t="s">
        <v>14</v>
      </c>
      <c r="F686" s="1">
        <v>70000</v>
      </c>
    </row>
    <row r="687" spans="1:7" x14ac:dyDescent="0.25">
      <c r="A687" s="1" t="s">
        <v>35</v>
      </c>
      <c r="B687" s="1">
        <v>75000</v>
      </c>
      <c r="C687" s="1">
        <v>2019</v>
      </c>
      <c r="D687" s="1" t="s">
        <v>8</v>
      </c>
      <c r="E687" s="1" t="s">
        <v>9</v>
      </c>
      <c r="F687" s="1">
        <v>12657</v>
      </c>
    </row>
    <row r="688" spans="1:7" x14ac:dyDescent="0.25">
      <c r="A688" s="1" t="s">
        <v>75</v>
      </c>
      <c r="B688" s="1">
        <v>30000</v>
      </c>
      <c r="C688" s="1">
        <v>2010</v>
      </c>
      <c r="D688" s="1" t="s">
        <v>8</v>
      </c>
      <c r="E688" s="1" t="s">
        <v>9</v>
      </c>
      <c r="F688" s="1">
        <v>69000</v>
      </c>
      <c r="G688" s="1">
        <v>74295</v>
      </c>
    </row>
    <row r="689" spans="1:7" x14ac:dyDescent="0.25">
      <c r="A689" s="1" t="s">
        <v>80</v>
      </c>
      <c r="B689" s="1">
        <v>16600</v>
      </c>
      <c r="C689" s="1">
        <v>2010</v>
      </c>
      <c r="D689" s="1" t="s">
        <v>8</v>
      </c>
      <c r="E689" s="1" t="s">
        <v>9</v>
      </c>
      <c r="F689" s="1">
        <v>100000</v>
      </c>
      <c r="G689" s="1">
        <v>50267</v>
      </c>
    </row>
    <row r="690" spans="1:7" x14ac:dyDescent="0.25">
      <c r="A690" s="1" t="s">
        <v>62</v>
      </c>
      <c r="B690" s="1">
        <v>30000</v>
      </c>
      <c r="C690" s="1">
        <v>2015</v>
      </c>
      <c r="D690" s="1" t="s">
        <v>8</v>
      </c>
      <c r="E690" s="1" t="s">
        <v>9</v>
      </c>
      <c r="F690" s="1">
        <v>18000</v>
      </c>
      <c r="G690" s="1">
        <v>54605</v>
      </c>
    </row>
    <row r="691" spans="1:7" x14ac:dyDescent="0.25">
      <c r="A691" s="1" t="s">
        <v>98</v>
      </c>
      <c r="B691" s="1">
        <v>20000</v>
      </c>
      <c r="C691" s="1">
        <v>2007</v>
      </c>
      <c r="D691" s="1" t="s">
        <v>8</v>
      </c>
      <c r="E691" s="1" t="s">
        <v>9</v>
      </c>
      <c r="F691" s="1">
        <v>80000</v>
      </c>
    </row>
    <row r="692" spans="1:7" x14ac:dyDescent="0.25">
      <c r="A692" s="1" t="s">
        <v>44</v>
      </c>
      <c r="B692" s="1">
        <v>62000</v>
      </c>
      <c r="C692" s="1">
        <v>2019</v>
      </c>
      <c r="D692" s="1" t="s">
        <v>8</v>
      </c>
      <c r="E692" s="1" t="s">
        <v>9</v>
      </c>
      <c r="F692" s="1">
        <v>11200</v>
      </c>
      <c r="G692" s="1">
        <v>59422</v>
      </c>
    </row>
    <row r="693" spans="1:7" x14ac:dyDescent="0.25">
      <c r="A693" s="1" t="s">
        <v>22</v>
      </c>
      <c r="B693" s="1">
        <v>60000</v>
      </c>
      <c r="C693" s="1">
        <v>2016</v>
      </c>
      <c r="D693" s="1" t="s">
        <v>8</v>
      </c>
      <c r="E693" s="1" t="s">
        <v>9</v>
      </c>
      <c r="F693" s="1">
        <v>17000</v>
      </c>
      <c r="G693" s="1">
        <v>95955</v>
      </c>
    </row>
    <row r="694" spans="1:7" x14ac:dyDescent="0.25">
      <c r="A694" s="1" t="s">
        <v>96</v>
      </c>
      <c r="B694" s="1">
        <v>45000</v>
      </c>
      <c r="C694" s="1">
        <v>2014</v>
      </c>
      <c r="D694" s="1" t="s">
        <v>8</v>
      </c>
      <c r="E694" s="1" t="s">
        <v>9</v>
      </c>
      <c r="F694" s="1">
        <v>56420</v>
      </c>
      <c r="G694" s="1">
        <v>72492</v>
      </c>
    </row>
    <row r="695" spans="1:7" x14ac:dyDescent="0.25">
      <c r="A695" s="1" t="s">
        <v>40</v>
      </c>
      <c r="B695" s="1">
        <v>40000</v>
      </c>
      <c r="C695" s="1">
        <v>2011</v>
      </c>
      <c r="D695" s="1" t="s">
        <v>8</v>
      </c>
      <c r="E695" s="1" t="s">
        <v>9</v>
      </c>
      <c r="F695" s="1">
        <v>82000</v>
      </c>
      <c r="G695" s="1">
        <v>79432</v>
      </c>
    </row>
    <row r="696" spans="1:7" x14ac:dyDescent="0.25">
      <c r="A696" s="1" t="s">
        <v>71</v>
      </c>
      <c r="B696" s="1">
        <v>75000</v>
      </c>
      <c r="C696" s="1">
        <v>2018</v>
      </c>
      <c r="D696" s="1" t="s">
        <v>8</v>
      </c>
      <c r="E696" s="1" t="s">
        <v>9</v>
      </c>
      <c r="F696" s="1">
        <v>10000</v>
      </c>
    </row>
    <row r="697" spans="1:7" x14ac:dyDescent="0.25">
      <c r="A697" s="1" t="s">
        <v>36</v>
      </c>
      <c r="B697" s="1">
        <v>50000</v>
      </c>
      <c r="C697" s="1">
        <v>2012</v>
      </c>
      <c r="D697" s="1" t="s">
        <v>8</v>
      </c>
      <c r="E697" s="1" t="s">
        <v>9</v>
      </c>
      <c r="F697" s="1">
        <v>100000</v>
      </c>
      <c r="G697" s="1">
        <v>84751</v>
      </c>
    </row>
    <row r="698" spans="1:7" x14ac:dyDescent="0.25">
      <c r="A698" s="1" t="s">
        <v>228</v>
      </c>
      <c r="B698" s="1">
        <v>105000</v>
      </c>
      <c r="C698" s="1">
        <v>2017</v>
      </c>
      <c r="D698" s="1" t="s">
        <v>8</v>
      </c>
      <c r="E698" s="1" t="s">
        <v>9</v>
      </c>
      <c r="F698" s="1">
        <v>18345</v>
      </c>
    </row>
    <row r="699" spans="1:7" x14ac:dyDescent="0.25">
      <c r="A699" s="1" t="s">
        <v>152</v>
      </c>
      <c r="B699" s="1">
        <v>30000</v>
      </c>
      <c r="C699" s="1">
        <v>2009</v>
      </c>
      <c r="D699" s="1" t="s">
        <v>8</v>
      </c>
      <c r="E699" s="1" t="s">
        <v>9</v>
      </c>
      <c r="F699" s="1">
        <v>20000</v>
      </c>
    </row>
    <row r="700" spans="1:7" x14ac:dyDescent="0.25">
      <c r="A700" s="1" t="s">
        <v>229</v>
      </c>
      <c r="B700" s="1">
        <v>10000</v>
      </c>
      <c r="C700" s="1">
        <v>2000</v>
      </c>
      <c r="D700" s="1" t="s">
        <v>8</v>
      </c>
      <c r="E700" s="1" t="s">
        <v>167</v>
      </c>
      <c r="F700" s="1">
        <v>48000</v>
      </c>
    </row>
    <row r="701" spans="1:7" x14ac:dyDescent="0.25">
      <c r="A701" s="1" t="s">
        <v>114</v>
      </c>
      <c r="B701" s="1">
        <v>45000</v>
      </c>
      <c r="C701" s="1">
        <v>2014</v>
      </c>
      <c r="D701" s="1" t="s">
        <v>8</v>
      </c>
      <c r="E701" s="1" t="s">
        <v>9</v>
      </c>
      <c r="F701" s="1">
        <v>14000</v>
      </c>
      <c r="G701" s="1">
        <v>64589</v>
      </c>
    </row>
    <row r="702" spans="1:7" x14ac:dyDescent="0.25">
      <c r="A702" s="1" t="s">
        <v>210</v>
      </c>
      <c r="B702" s="1">
        <v>145000</v>
      </c>
      <c r="C702" s="1">
        <v>2018</v>
      </c>
      <c r="D702" s="1" t="s">
        <v>8</v>
      </c>
      <c r="E702" s="1" t="s">
        <v>14</v>
      </c>
      <c r="F702" s="1">
        <v>4100</v>
      </c>
      <c r="G702" s="1">
        <v>142680</v>
      </c>
    </row>
    <row r="703" spans="1:7" x14ac:dyDescent="0.25">
      <c r="A703" s="1" t="s">
        <v>75</v>
      </c>
      <c r="B703" s="1">
        <v>45000</v>
      </c>
      <c r="C703" s="1">
        <v>2016</v>
      </c>
      <c r="D703" s="1" t="s">
        <v>8</v>
      </c>
      <c r="E703" s="1" t="s">
        <v>14</v>
      </c>
      <c r="F703" s="1">
        <v>50000</v>
      </c>
      <c r="G703" s="1">
        <v>74295</v>
      </c>
    </row>
    <row r="704" spans="1:7" x14ac:dyDescent="0.25">
      <c r="A704" s="1" t="s">
        <v>44</v>
      </c>
      <c r="B704" s="1">
        <v>65000</v>
      </c>
      <c r="C704" s="1">
        <v>2019</v>
      </c>
      <c r="D704" s="1" t="s">
        <v>8</v>
      </c>
      <c r="E704" s="1" t="s">
        <v>9</v>
      </c>
      <c r="F704" s="1">
        <v>3025</v>
      </c>
      <c r="G704" s="1">
        <v>59422</v>
      </c>
    </row>
    <row r="705" spans="1:7" x14ac:dyDescent="0.25">
      <c r="A705" s="1" t="s">
        <v>114</v>
      </c>
      <c r="B705" s="1">
        <v>20000</v>
      </c>
      <c r="C705" s="1">
        <v>2011</v>
      </c>
      <c r="D705" s="1" t="s">
        <v>8</v>
      </c>
      <c r="E705" s="1" t="s">
        <v>9</v>
      </c>
      <c r="F705" s="1">
        <v>60000</v>
      </c>
      <c r="G705" s="1">
        <v>64589</v>
      </c>
    </row>
    <row r="706" spans="1:7" x14ac:dyDescent="0.25">
      <c r="A706" s="1" t="s">
        <v>187</v>
      </c>
      <c r="B706" s="1">
        <v>37000</v>
      </c>
      <c r="C706" s="1">
        <v>2016</v>
      </c>
      <c r="D706" s="1" t="s">
        <v>8</v>
      </c>
      <c r="E706" s="1" t="s">
        <v>9</v>
      </c>
      <c r="F706" s="1">
        <v>6000</v>
      </c>
      <c r="G706" s="1">
        <v>50280</v>
      </c>
    </row>
    <row r="707" spans="1:7" x14ac:dyDescent="0.25">
      <c r="A707" s="1" t="s">
        <v>230</v>
      </c>
      <c r="B707" s="1">
        <v>18000</v>
      </c>
      <c r="C707" s="1">
        <v>2011</v>
      </c>
      <c r="D707" s="1" t="s">
        <v>8</v>
      </c>
      <c r="E707" s="1" t="s">
        <v>9</v>
      </c>
      <c r="F707" s="1">
        <v>35000</v>
      </c>
      <c r="G707" s="1">
        <v>44814</v>
      </c>
    </row>
    <row r="708" spans="1:7" x14ac:dyDescent="0.25">
      <c r="A708" s="1" t="s">
        <v>39</v>
      </c>
      <c r="B708" s="1">
        <v>25000</v>
      </c>
      <c r="C708" s="1">
        <v>2013</v>
      </c>
      <c r="D708" s="1" t="s">
        <v>8</v>
      </c>
      <c r="E708" s="1" t="s">
        <v>9</v>
      </c>
      <c r="F708" s="1">
        <v>50000</v>
      </c>
      <c r="G708" s="1">
        <v>61600</v>
      </c>
    </row>
    <row r="709" spans="1:7" x14ac:dyDescent="0.25">
      <c r="A709" s="1" t="s">
        <v>44</v>
      </c>
      <c r="B709" s="1">
        <v>46000</v>
      </c>
      <c r="C709" s="1">
        <v>2018</v>
      </c>
      <c r="D709" s="1" t="s">
        <v>8</v>
      </c>
      <c r="E709" s="1" t="s">
        <v>9</v>
      </c>
      <c r="F709" s="1">
        <v>10000</v>
      </c>
      <c r="G709" s="1">
        <v>57557</v>
      </c>
    </row>
    <row r="710" spans="1:7" x14ac:dyDescent="0.25">
      <c r="A710" s="1" t="s">
        <v>171</v>
      </c>
      <c r="B710" s="1">
        <v>55000</v>
      </c>
      <c r="C710" s="1">
        <v>2019</v>
      </c>
      <c r="D710" s="1" t="s">
        <v>8</v>
      </c>
      <c r="E710" s="1" t="s">
        <v>9</v>
      </c>
      <c r="F710" s="1">
        <v>7000</v>
      </c>
      <c r="G710" s="1">
        <v>57112</v>
      </c>
    </row>
    <row r="711" spans="1:7" x14ac:dyDescent="0.25">
      <c r="A711" s="1" t="s">
        <v>89</v>
      </c>
      <c r="B711" s="1">
        <v>40000</v>
      </c>
      <c r="C711" s="1">
        <v>2016</v>
      </c>
      <c r="D711" s="1" t="s">
        <v>8</v>
      </c>
      <c r="E711" s="1" t="s">
        <v>9</v>
      </c>
      <c r="F711" s="1">
        <v>34000</v>
      </c>
      <c r="G711" s="1">
        <v>67187</v>
      </c>
    </row>
    <row r="712" spans="1:7" x14ac:dyDescent="0.25">
      <c r="A712" s="1" t="s">
        <v>46</v>
      </c>
      <c r="B712" s="1">
        <v>25000</v>
      </c>
      <c r="C712" s="1">
        <v>2012</v>
      </c>
      <c r="D712" s="1" t="s">
        <v>8</v>
      </c>
      <c r="E712" s="1" t="s">
        <v>14</v>
      </c>
      <c r="F712" s="1">
        <v>20000</v>
      </c>
    </row>
    <row r="713" spans="1:7" x14ac:dyDescent="0.25">
      <c r="A713" s="1" t="s">
        <v>80</v>
      </c>
      <c r="B713" s="1">
        <v>25000</v>
      </c>
      <c r="C713" s="1">
        <v>2012</v>
      </c>
      <c r="D713" s="1" t="s">
        <v>8</v>
      </c>
      <c r="E713" s="1" t="s">
        <v>9</v>
      </c>
      <c r="F713" s="1">
        <v>38000</v>
      </c>
      <c r="G713" s="1">
        <v>50267</v>
      </c>
    </row>
    <row r="714" spans="1:7" x14ac:dyDescent="0.25">
      <c r="A714" s="1" t="s">
        <v>73</v>
      </c>
      <c r="B714" s="1">
        <v>15000</v>
      </c>
      <c r="C714" s="1">
        <v>2008</v>
      </c>
      <c r="D714" s="1" t="s">
        <v>8</v>
      </c>
      <c r="E714" s="1" t="s">
        <v>9</v>
      </c>
      <c r="F714" s="1">
        <v>100000</v>
      </c>
    </row>
    <row r="715" spans="1:7" x14ac:dyDescent="0.25">
      <c r="A715" s="1" t="s">
        <v>85</v>
      </c>
      <c r="B715" s="1">
        <v>70000</v>
      </c>
      <c r="C715" s="1">
        <v>2018</v>
      </c>
      <c r="D715" s="1" t="s">
        <v>8</v>
      </c>
      <c r="E715" s="1" t="s">
        <v>9</v>
      </c>
      <c r="F715" s="1">
        <v>20000</v>
      </c>
    </row>
    <row r="716" spans="1:7" x14ac:dyDescent="0.25">
      <c r="A716" s="1" t="s">
        <v>16</v>
      </c>
      <c r="B716" s="1">
        <v>70000</v>
      </c>
      <c r="C716" s="1">
        <v>2017</v>
      </c>
      <c r="D716" s="1" t="s">
        <v>8</v>
      </c>
      <c r="E716" s="1" t="s">
        <v>9</v>
      </c>
      <c r="F716" s="1">
        <v>240000</v>
      </c>
      <c r="G716" s="1">
        <v>92210</v>
      </c>
    </row>
    <row r="717" spans="1:7" x14ac:dyDescent="0.25">
      <c r="A717" s="1" t="s">
        <v>231</v>
      </c>
      <c r="B717" s="1">
        <v>25000</v>
      </c>
      <c r="C717" s="1">
        <v>1997</v>
      </c>
      <c r="D717" s="1" t="s">
        <v>8</v>
      </c>
      <c r="E717" s="1" t="s">
        <v>9</v>
      </c>
      <c r="F717" s="1">
        <v>45354</v>
      </c>
    </row>
    <row r="718" spans="1:7" x14ac:dyDescent="0.25">
      <c r="A718" s="1" t="s">
        <v>212</v>
      </c>
      <c r="B718" s="1">
        <v>10000</v>
      </c>
      <c r="C718" s="1">
        <v>2009</v>
      </c>
      <c r="D718" s="1" t="s">
        <v>8</v>
      </c>
      <c r="E718" s="1" t="s">
        <v>9</v>
      </c>
      <c r="F718" s="1">
        <v>100000</v>
      </c>
    </row>
    <row r="719" spans="1:7" x14ac:dyDescent="0.25">
      <c r="A719" s="1" t="s">
        <v>228</v>
      </c>
      <c r="B719" s="1">
        <v>80000</v>
      </c>
      <c r="C719" s="1">
        <v>2015</v>
      </c>
      <c r="D719" s="1" t="s">
        <v>8</v>
      </c>
      <c r="E719" s="1" t="s">
        <v>9</v>
      </c>
      <c r="F719" s="1">
        <v>32000</v>
      </c>
    </row>
    <row r="720" spans="1:7" x14ac:dyDescent="0.25">
      <c r="A720" s="1" t="s">
        <v>232</v>
      </c>
      <c r="B720" s="1">
        <v>25000</v>
      </c>
      <c r="C720" s="1">
        <v>2015</v>
      </c>
      <c r="D720" s="1" t="s">
        <v>8</v>
      </c>
      <c r="E720" s="1" t="s">
        <v>14</v>
      </c>
      <c r="F720" s="1">
        <v>14000</v>
      </c>
      <c r="G720" s="1">
        <v>54253</v>
      </c>
    </row>
    <row r="721" spans="1:7" x14ac:dyDescent="0.25">
      <c r="A721" s="1" t="s">
        <v>227</v>
      </c>
      <c r="B721" s="1">
        <v>35000</v>
      </c>
      <c r="C721" s="1">
        <v>2016</v>
      </c>
      <c r="D721" s="1" t="s">
        <v>8</v>
      </c>
      <c r="E721" s="1" t="s">
        <v>9</v>
      </c>
      <c r="F721" s="1">
        <v>70000</v>
      </c>
    </row>
    <row r="722" spans="1:7" x14ac:dyDescent="0.25">
      <c r="A722" s="1" t="s">
        <v>233</v>
      </c>
      <c r="B722" s="1">
        <v>25000</v>
      </c>
      <c r="C722" s="1">
        <v>2016</v>
      </c>
      <c r="D722" s="1" t="s">
        <v>8</v>
      </c>
      <c r="E722" s="1" t="s">
        <v>9</v>
      </c>
      <c r="F722" s="1">
        <v>13500</v>
      </c>
      <c r="G722" s="1">
        <v>51185</v>
      </c>
    </row>
    <row r="723" spans="1:7" x14ac:dyDescent="0.25">
      <c r="A723" s="1" t="s">
        <v>19</v>
      </c>
      <c r="B723" s="1">
        <v>26000</v>
      </c>
      <c r="C723" s="1">
        <v>2012</v>
      </c>
      <c r="D723" s="1" t="s">
        <v>8</v>
      </c>
      <c r="E723" s="1" t="s">
        <v>9</v>
      </c>
      <c r="F723" s="1">
        <v>75000</v>
      </c>
      <c r="G723" s="1">
        <v>57549</v>
      </c>
    </row>
    <row r="724" spans="1:7" x14ac:dyDescent="0.25">
      <c r="A724" s="1" t="s">
        <v>39</v>
      </c>
      <c r="B724" s="1">
        <v>15000</v>
      </c>
      <c r="C724" s="1">
        <v>2011</v>
      </c>
      <c r="D724" s="1" t="s">
        <v>8</v>
      </c>
      <c r="E724" s="1" t="s">
        <v>9</v>
      </c>
      <c r="F724" s="1">
        <v>75000</v>
      </c>
      <c r="G724" s="1">
        <v>61600</v>
      </c>
    </row>
    <row r="725" spans="1:7" x14ac:dyDescent="0.25">
      <c r="A725" s="1" t="s">
        <v>122</v>
      </c>
      <c r="B725" s="1">
        <v>50000</v>
      </c>
      <c r="C725" s="1">
        <v>2017</v>
      </c>
      <c r="D725" s="1" t="s">
        <v>8</v>
      </c>
      <c r="E725" s="1" t="s">
        <v>9</v>
      </c>
      <c r="F725" s="1">
        <v>52000</v>
      </c>
      <c r="G725" s="1">
        <v>77545</v>
      </c>
    </row>
    <row r="726" spans="1:7" x14ac:dyDescent="0.25">
      <c r="A726" s="1" t="s">
        <v>178</v>
      </c>
      <c r="B726" s="1">
        <v>26500</v>
      </c>
      <c r="C726" s="1">
        <v>2013</v>
      </c>
      <c r="D726" s="1" t="s">
        <v>8</v>
      </c>
      <c r="E726" s="1" t="s">
        <v>9</v>
      </c>
      <c r="F726" s="1">
        <v>18860</v>
      </c>
      <c r="G726" s="1">
        <v>49600</v>
      </c>
    </row>
    <row r="727" spans="1:7" x14ac:dyDescent="0.25">
      <c r="A727" s="1" t="s">
        <v>7</v>
      </c>
      <c r="B727" s="1">
        <v>135000</v>
      </c>
      <c r="C727" s="1">
        <v>2017</v>
      </c>
      <c r="D727" s="1" t="s">
        <v>8</v>
      </c>
      <c r="E727" s="1" t="s">
        <v>9</v>
      </c>
      <c r="F727" s="1">
        <v>2700</v>
      </c>
    </row>
    <row r="728" spans="1:7" x14ac:dyDescent="0.25">
      <c r="A728" s="1" t="s">
        <v>16</v>
      </c>
      <c r="B728" s="1">
        <v>80000</v>
      </c>
      <c r="C728" s="1">
        <v>2016</v>
      </c>
      <c r="D728" s="1" t="s">
        <v>8</v>
      </c>
      <c r="E728" s="1" t="s">
        <v>9</v>
      </c>
      <c r="F728" s="1">
        <v>100000</v>
      </c>
      <c r="G728" s="1">
        <v>92661</v>
      </c>
    </row>
    <row r="729" spans="1:7" x14ac:dyDescent="0.25">
      <c r="A729" s="1" t="s">
        <v>112</v>
      </c>
      <c r="B729" s="1">
        <v>30000</v>
      </c>
      <c r="C729" s="1">
        <v>2016</v>
      </c>
      <c r="D729" s="1" t="s">
        <v>8</v>
      </c>
      <c r="E729" s="1" t="s">
        <v>9</v>
      </c>
      <c r="F729" s="1">
        <v>38500</v>
      </c>
    </row>
    <row r="730" spans="1:7" x14ac:dyDescent="0.25">
      <c r="A730" s="1" t="s">
        <v>51</v>
      </c>
      <c r="B730" s="1">
        <v>90000</v>
      </c>
      <c r="C730" s="1">
        <v>2018</v>
      </c>
      <c r="D730" s="1" t="s">
        <v>8</v>
      </c>
      <c r="E730" s="1" t="s">
        <v>9</v>
      </c>
      <c r="F730" s="1">
        <v>10500</v>
      </c>
      <c r="G730" s="1">
        <v>87042</v>
      </c>
    </row>
    <row r="731" spans="1:7" x14ac:dyDescent="0.25">
      <c r="A731" s="1" t="s">
        <v>101</v>
      </c>
      <c r="B731" s="1">
        <v>85000</v>
      </c>
      <c r="C731" s="1">
        <v>2016</v>
      </c>
      <c r="D731" s="1" t="s">
        <v>8</v>
      </c>
      <c r="E731" s="1" t="s">
        <v>9</v>
      </c>
      <c r="F731" s="1">
        <v>35000</v>
      </c>
      <c r="G731" s="1">
        <v>85011</v>
      </c>
    </row>
    <row r="732" spans="1:7" x14ac:dyDescent="0.25">
      <c r="A732" s="1" t="s">
        <v>39</v>
      </c>
      <c r="B732" s="1">
        <v>54000</v>
      </c>
      <c r="C732" s="1">
        <v>2013</v>
      </c>
      <c r="D732" s="1" t="s">
        <v>8</v>
      </c>
      <c r="E732" s="1" t="s">
        <v>9</v>
      </c>
      <c r="F732" s="1">
        <v>17000</v>
      </c>
      <c r="G732" s="1">
        <v>61600</v>
      </c>
    </row>
    <row r="733" spans="1:7" x14ac:dyDescent="0.25">
      <c r="A733" s="1" t="s">
        <v>112</v>
      </c>
      <c r="B733" s="1">
        <v>42000</v>
      </c>
      <c r="C733" s="1">
        <v>2019</v>
      </c>
      <c r="D733" s="1" t="s">
        <v>8</v>
      </c>
      <c r="E733" s="1" t="s">
        <v>9</v>
      </c>
      <c r="F733" s="1">
        <v>2900</v>
      </c>
    </row>
    <row r="734" spans="1:7" x14ac:dyDescent="0.25">
      <c r="A734" s="1" t="s">
        <v>121</v>
      </c>
      <c r="B734" s="1">
        <v>25000</v>
      </c>
      <c r="C734" s="1">
        <v>2014</v>
      </c>
      <c r="D734" s="1" t="s">
        <v>8</v>
      </c>
      <c r="E734" s="1" t="s">
        <v>9</v>
      </c>
      <c r="F734" s="1">
        <v>30000</v>
      </c>
      <c r="G734" s="1">
        <v>47032</v>
      </c>
    </row>
    <row r="735" spans="1:7" x14ac:dyDescent="0.25">
      <c r="A735" s="1" t="s">
        <v>172</v>
      </c>
      <c r="B735" s="1">
        <v>50000</v>
      </c>
      <c r="C735" s="1">
        <v>2016</v>
      </c>
      <c r="D735" s="1" t="s">
        <v>8</v>
      </c>
      <c r="E735" s="1" t="s">
        <v>14</v>
      </c>
      <c r="F735" s="1">
        <v>14000</v>
      </c>
    </row>
    <row r="736" spans="1:7" x14ac:dyDescent="0.25">
      <c r="A736" s="1" t="s">
        <v>75</v>
      </c>
      <c r="B736" s="1">
        <v>55000</v>
      </c>
      <c r="C736" s="1">
        <v>2014</v>
      </c>
      <c r="D736" s="1" t="s">
        <v>8</v>
      </c>
      <c r="E736" s="1" t="s">
        <v>9</v>
      </c>
      <c r="F736" s="1">
        <v>10000</v>
      </c>
      <c r="G736" s="1">
        <v>74295</v>
      </c>
    </row>
    <row r="737" spans="1:7" x14ac:dyDescent="0.25">
      <c r="A737" s="1" t="s">
        <v>192</v>
      </c>
      <c r="B737" s="1">
        <v>35000</v>
      </c>
      <c r="C737" s="1">
        <v>2014</v>
      </c>
      <c r="D737" s="1" t="s">
        <v>8</v>
      </c>
      <c r="E737" s="1" t="s">
        <v>9</v>
      </c>
      <c r="F737" s="1">
        <v>9556</v>
      </c>
      <c r="G737" s="1">
        <v>54586</v>
      </c>
    </row>
    <row r="738" spans="1:7" x14ac:dyDescent="0.25">
      <c r="A738" s="1" t="s">
        <v>43</v>
      </c>
      <c r="B738" s="1">
        <v>50000</v>
      </c>
      <c r="C738" s="1">
        <v>2018</v>
      </c>
      <c r="D738" s="1" t="s">
        <v>8</v>
      </c>
      <c r="E738" s="1" t="s">
        <v>9</v>
      </c>
      <c r="F738" s="1">
        <v>37000</v>
      </c>
      <c r="G738" s="1">
        <v>64750</v>
      </c>
    </row>
    <row r="739" spans="1:7" x14ac:dyDescent="0.25">
      <c r="A739" s="1" t="s">
        <v>89</v>
      </c>
      <c r="B739" s="1">
        <v>45000</v>
      </c>
      <c r="C739" s="1">
        <v>2015</v>
      </c>
      <c r="D739" s="1" t="s">
        <v>8</v>
      </c>
      <c r="E739" s="1" t="s">
        <v>9</v>
      </c>
      <c r="F739" s="1">
        <v>2700</v>
      </c>
      <c r="G739" s="1">
        <v>65626</v>
      </c>
    </row>
    <row r="740" spans="1:7" x14ac:dyDescent="0.25">
      <c r="A740" s="1" t="s">
        <v>89</v>
      </c>
      <c r="B740" s="1">
        <v>45000</v>
      </c>
      <c r="C740" s="1">
        <v>2016</v>
      </c>
      <c r="D740" s="1" t="s">
        <v>8</v>
      </c>
      <c r="E740" s="1" t="s">
        <v>9</v>
      </c>
      <c r="F740" s="1">
        <v>36000</v>
      </c>
      <c r="G740" s="1">
        <v>67187</v>
      </c>
    </row>
    <row r="741" spans="1:7" x14ac:dyDescent="0.25">
      <c r="A741" s="1" t="s">
        <v>54</v>
      </c>
      <c r="B741" s="1">
        <v>28000</v>
      </c>
      <c r="C741" s="1">
        <v>2015</v>
      </c>
      <c r="D741" s="1" t="s">
        <v>8</v>
      </c>
      <c r="E741" s="1" t="s">
        <v>14</v>
      </c>
      <c r="F741" s="1">
        <v>52000</v>
      </c>
      <c r="G741" s="1">
        <v>42859</v>
      </c>
    </row>
    <row r="742" spans="1:7" x14ac:dyDescent="0.25">
      <c r="A742" s="1" t="s">
        <v>65</v>
      </c>
      <c r="B742" s="1">
        <v>80000</v>
      </c>
      <c r="C742" s="1">
        <v>2013</v>
      </c>
      <c r="D742" s="1" t="s">
        <v>8</v>
      </c>
      <c r="E742" s="1" t="s">
        <v>9</v>
      </c>
      <c r="F742" s="1">
        <v>46000</v>
      </c>
    </row>
    <row r="743" spans="1:7" x14ac:dyDescent="0.25">
      <c r="A743" s="1" t="s">
        <v>104</v>
      </c>
      <c r="B743" s="1">
        <v>130000</v>
      </c>
      <c r="C743" s="1">
        <v>2016</v>
      </c>
      <c r="D743" s="1" t="s">
        <v>8</v>
      </c>
      <c r="E743" s="1" t="s">
        <v>9</v>
      </c>
      <c r="F743" s="1">
        <v>12000</v>
      </c>
    </row>
    <row r="744" spans="1:7" x14ac:dyDescent="0.25">
      <c r="A744" s="1" t="s">
        <v>142</v>
      </c>
      <c r="B744" s="1">
        <v>120000</v>
      </c>
      <c r="C744" s="1">
        <v>2019</v>
      </c>
      <c r="D744" s="1" t="s">
        <v>8</v>
      </c>
      <c r="E744" s="1" t="s">
        <v>9</v>
      </c>
      <c r="F744" s="1">
        <v>6500</v>
      </c>
    </row>
    <row r="745" spans="1:7" x14ac:dyDescent="0.25">
      <c r="A745" s="1" t="s">
        <v>82</v>
      </c>
      <c r="B745" s="1">
        <v>27000</v>
      </c>
      <c r="C745" s="1">
        <v>2012</v>
      </c>
      <c r="D745" s="1" t="s">
        <v>8</v>
      </c>
      <c r="E745" s="1" t="s">
        <v>9</v>
      </c>
      <c r="F745" s="1">
        <v>14100</v>
      </c>
      <c r="G745" s="1">
        <v>70851</v>
      </c>
    </row>
    <row r="746" spans="1:7" x14ac:dyDescent="0.25">
      <c r="A746" s="1" t="s">
        <v>98</v>
      </c>
      <c r="B746" s="1">
        <v>30000</v>
      </c>
      <c r="C746" s="1">
        <v>2014</v>
      </c>
      <c r="D746" s="1" t="s">
        <v>8</v>
      </c>
      <c r="E746" s="1" t="s">
        <v>9</v>
      </c>
      <c r="F746" s="1">
        <v>40000</v>
      </c>
    </row>
    <row r="747" spans="1:7" x14ac:dyDescent="0.25">
      <c r="A747" s="1" t="s">
        <v>189</v>
      </c>
      <c r="B747" s="1">
        <v>50000</v>
      </c>
      <c r="C747" s="1">
        <v>2010</v>
      </c>
      <c r="D747" s="1" t="s">
        <v>8</v>
      </c>
      <c r="E747" s="1" t="s">
        <v>9</v>
      </c>
      <c r="F747" s="1">
        <v>75000</v>
      </c>
      <c r="G747" s="1">
        <v>71757</v>
      </c>
    </row>
    <row r="748" spans="1:7" x14ac:dyDescent="0.25">
      <c r="A748" s="1" t="s">
        <v>227</v>
      </c>
      <c r="B748" s="1">
        <v>45000</v>
      </c>
      <c r="C748" s="1">
        <v>2018</v>
      </c>
      <c r="D748" s="1" t="s">
        <v>8</v>
      </c>
      <c r="E748" s="1" t="s">
        <v>9</v>
      </c>
      <c r="F748" s="1">
        <v>10000</v>
      </c>
    </row>
    <row r="749" spans="1:7" x14ac:dyDescent="0.25">
      <c r="A749" s="1" t="s">
        <v>94</v>
      </c>
      <c r="B749" s="1">
        <v>28000</v>
      </c>
      <c r="C749" s="1">
        <v>2009</v>
      </c>
      <c r="D749" s="1" t="s">
        <v>8</v>
      </c>
      <c r="E749" s="1" t="s">
        <v>9</v>
      </c>
      <c r="F749" s="1">
        <v>29625</v>
      </c>
      <c r="G749" s="1">
        <v>59183</v>
      </c>
    </row>
    <row r="750" spans="1:7" x14ac:dyDescent="0.25">
      <c r="A750" s="1" t="s">
        <v>80</v>
      </c>
      <c r="B750" s="1">
        <v>6000</v>
      </c>
      <c r="C750" s="1">
        <v>2006</v>
      </c>
      <c r="D750" s="1" t="s">
        <v>8</v>
      </c>
      <c r="E750" s="1" t="s">
        <v>14</v>
      </c>
      <c r="F750" s="1">
        <v>35000</v>
      </c>
      <c r="G750" s="1">
        <v>50267</v>
      </c>
    </row>
    <row r="751" spans="1:7" x14ac:dyDescent="0.25">
      <c r="A751" s="1" t="s">
        <v>63</v>
      </c>
      <c r="B751" s="1">
        <v>35000</v>
      </c>
      <c r="C751" s="1">
        <v>2016</v>
      </c>
      <c r="D751" s="1" t="s">
        <v>8</v>
      </c>
      <c r="E751" s="1" t="s">
        <v>9</v>
      </c>
      <c r="F751" s="1">
        <v>32000</v>
      </c>
      <c r="G751" s="1">
        <v>78513</v>
      </c>
    </row>
    <row r="752" spans="1:7" x14ac:dyDescent="0.25">
      <c r="A752" s="1" t="s">
        <v>155</v>
      </c>
      <c r="B752" s="1">
        <v>30000</v>
      </c>
      <c r="C752" s="1">
        <v>2014</v>
      </c>
      <c r="D752" s="1" t="s">
        <v>8</v>
      </c>
      <c r="E752" s="1" t="s">
        <v>9</v>
      </c>
      <c r="F752" s="1">
        <v>20000</v>
      </c>
    </row>
    <row r="753" spans="1:7" x14ac:dyDescent="0.25">
      <c r="A753" s="1" t="s">
        <v>234</v>
      </c>
      <c r="B753" s="1">
        <v>15000</v>
      </c>
      <c r="C753" s="1">
        <v>2007</v>
      </c>
      <c r="D753" s="1" t="s">
        <v>8</v>
      </c>
      <c r="E753" s="1" t="s">
        <v>9</v>
      </c>
      <c r="F753" s="1">
        <v>70000</v>
      </c>
      <c r="G753" s="1">
        <v>52710</v>
      </c>
    </row>
    <row r="754" spans="1:7" x14ac:dyDescent="0.25">
      <c r="A754" s="1" t="s">
        <v>96</v>
      </c>
      <c r="B754" s="1">
        <v>45000</v>
      </c>
      <c r="C754" s="1">
        <v>2013</v>
      </c>
      <c r="D754" s="1" t="s">
        <v>8</v>
      </c>
      <c r="E754" s="1" t="s">
        <v>9</v>
      </c>
      <c r="F754" s="1">
        <v>57000</v>
      </c>
      <c r="G754" s="1">
        <v>75936</v>
      </c>
    </row>
    <row r="755" spans="1:7" x14ac:dyDescent="0.25">
      <c r="A755" s="1" t="s">
        <v>235</v>
      </c>
      <c r="B755" s="1">
        <v>18000</v>
      </c>
      <c r="C755" s="1">
        <v>2005</v>
      </c>
      <c r="D755" s="1" t="s">
        <v>8</v>
      </c>
      <c r="E755" s="1" t="s">
        <v>9</v>
      </c>
      <c r="F755" s="1">
        <v>11000</v>
      </c>
    </row>
    <row r="756" spans="1:7" x14ac:dyDescent="0.25">
      <c r="A756" s="1" t="s">
        <v>160</v>
      </c>
      <c r="B756" s="1">
        <v>85000</v>
      </c>
      <c r="C756" s="1">
        <v>2018</v>
      </c>
      <c r="D756" s="1" t="s">
        <v>8</v>
      </c>
      <c r="E756" s="1" t="s">
        <v>9</v>
      </c>
      <c r="F756" s="1">
        <v>17500</v>
      </c>
    </row>
    <row r="757" spans="1:7" x14ac:dyDescent="0.25">
      <c r="A757" s="1" t="s">
        <v>94</v>
      </c>
      <c r="B757" s="1">
        <v>30000</v>
      </c>
      <c r="C757" s="1">
        <v>2014</v>
      </c>
      <c r="D757" s="1" t="s">
        <v>8</v>
      </c>
      <c r="E757" s="1" t="s">
        <v>9</v>
      </c>
      <c r="F757" s="1">
        <v>7000</v>
      </c>
      <c r="G757" s="1">
        <v>59183</v>
      </c>
    </row>
    <row r="758" spans="1:7" x14ac:dyDescent="0.25">
      <c r="A758" s="1" t="s">
        <v>130</v>
      </c>
      <c r="B758" s="1">
        <v>40000</v>
      </c>
      <c r="C758" s="1">
        <v>2018</v>
      </c>
      <c r="D758" s="1" t="s">
        <v>8</v>
      </c>
      <c r="E758" s="1" t="s">
        <v>9</v>
      </c>
      <c r="F758" s="1">
        <v>17500</v>
      </c>
    </row>
    <row r="759" spans="1:7" x14ac:dyDescent="0.25">
      <c r="A759" s="1" t="s">
        <v>124</v>
      </c>
      <c r="B759" s="1">
        <v>34000</v>
      </c>
      <c r="C759" s="1">
        <v>2018</v>
      </c>
      <c r="D759" s="1" t="s">
        <v>8</v>
      </c>
      <c r="E759" s="1" t="s">
        <v>9</v>
      </c>
      <c r="F759" s="1">
        <v>25000</v>
      </c>
    </row>
    <row r="760" spans="1:7" x14ac:dyDescent="0.25">
      <c r="A760" s="1" t="s">
        <v>58</v>
      </c>
      <c r="B760" s="1">
        <v>8000</v>
      </c>
      <c r="C760" s="1">
        <v>2003</v>
      </c>
      <c r="D760" s="1" t="s">
        <v>8</v>
      </c>
      <c r="E760" s="1" t="s">
        <v>9</v>
      </c>
      <c r="F760" s="1">
        <v>53500</v>
      </c>
    </row>
    <row r="761" spans="1:7" x14ac:dyDescent="0.25">
      <c r="A761" s="1" t="s">
        <v>89</v>
      </c>
      <c r="B761" s="1">
        <v>70000</v>
      </c>
      <c r="C761" s="1">
        <v>2018</v>
      </c>
      <c r="D761" s="1" t="s">
        <v>8</v>
      </c>
      <c r="E761" s="1" t="s">
        <v>9</v>
      </c>
      <c r="F761" s="1">
        <v>15000</v>
      </c>
      <c r="G761" s="1">
        <v>67187</v>
      </c>
    </row>
    <row r="762" spans="1:7" x14ac:dyDescent="0.25">
      <c r="A762" s="1" t="s">
        <v>10</v>
      </c>
      <c r="B762" s="1">
        <v>50000</v>
      </c>
      <c r="C762" s="1">
        <v>2016</v>
      </c>
      <c r="D762" s="1" t="s">
        <v>8</v>
      </c>
      <c r="E762" s="1" t="s">
        <v>9</v>
      </c>
      <c r="F762" s="1">
        <v>8000</v>
      </c>
    </row>
    <row r="763" spans="1:7" x14ac:dyDescent="0.25">
      <c r="A763" s="1" t="s">
        <v>34</v>
      </c>
      <c r="B763" s="1">
        <v>35000</v>
      </c>
      <c r="C763" s="1">
        <v>2015</v>
      </c>
      <c r="D763" s="1" t="s">
        <v>8</v>
      </c>
      <c r="E763" s="1" t="s">
        <v>9</v>
      </c>
      <c r="F763" s="1">
        <v>39448</v>
      </c>
      <c r="G763" s="1">
        <v>56147</v>
      </c>
    </row>
    <row r="764" spans="1:7" x14ac:dyDescent="0.25">
      <c r="A764" s="1" t="s">
        <v>147</v>
      </c>
      <c r="B764" s="1">
        <v>20000</v>
      </c>
      <c r="C764" s="1">
        <v>2006</v>
      </c>
      <c r="D764" s="1" t="s">
        <v>8</v>
      </c>
      <c r="E764" s="1" t="s">
        <v>9</v>
      </c>
      <c r="F764" s="1">
        <v>75000</v>
      </c>
    </row>
    <row r="765" spans="1:7" x14ac:dyDescent="0.25">
      <c r="A765" s="1" t="s">
        <v>59</v>
      </c>
      <c r="B765" s="1">
        <v>50000</v>
      </c>
      <c r="C765" s="1">
        <v>2012</v>
      </c>
      <c r="D765" s="1" t="s">
        <v>8</v>
      </c>
      <c r="E765" s="1" t="s">
        <v>9</v>
      </c>
      <c r="F765" s="1">
        <v>28000</v>
      </c>
    </row>
    <row r="766" spans="1:7" x14ac:dyDescent="0.25">
      <c r="A766" s="1" t="s">
        <v>152</v>
      </c>
      <c r="B766" s="1">
        <v>37000</v>
      </c>
      <c r="C766" s="1">
        <v>2008</v>
      </c>
      <c r="D766" s="1" t="s">
        <v>8</v>
      </c>
      <c r="E766" s="1" t="s">
        <v>9</v>
      </c>
      <c r="F766" s="1">
        <v>62000</v>
      </c>
    </row>
    <row r="767" spans="1:7" x14ac:dyDescent="0.25">
      <c r="A767" s="1" t="s">
        <v>227</v>
      </c>
      <c r="B767" s="1">
        <v>69000</v>
      </c>
      <c r="C767" s="1">
        <v>2018</v>
      </c>
      <c r="D767" s="1" t="s">
        <v>8</v>
      </c>
      <c r="E767" s="1" t="s">
        <v>9</v>
      </c>
      <c r="F767" s="1">
        <v>12000</v>
      </c>
    </row>
    <row r="768" spans="1:7" x14ac:dyDescent="0.25">
      <c r="A768" s="1" t="s">
        <v>38</v>
      </c>
      <c r="B768" s="1">
        <v>28000</v>
      </c>
      <c r="C768" s="1">
        <v>2012</v>
      </c>
      <c r="D768" s="1" t="s">
        <v>8</v>
      </c>
      <c r="E768" s="1" t="s">
        <v>9</v>
      </c>
      <c r="F768" s="1">
        <v>49999</v>
      </c>
    </row>
    <row r="769" spans="1:7" x14ac:dyDescent="0.25">
      <c r="A769" s="1" t="s">
        <v>19</v>
      </c>
      <c r="B769" s="1">
        <v>25000</v>
      </c>
      <c r="C769" s="1">
        <v>2011</v>
      </c>
      <c r="D769" s="1" t="s">
        <v>8</v>
      </c>
      <c r="E769" s="1" t="s">
        <v>9</v>
      </c>
      <c r="F769" s="1">
        <v>70000</v>
      </c>
      <c r="G769" s="1">
        <v>57549</v>
      </c>
    </row>
    <row r="770" spans="1:7" x14ac:dyDescent="0.25">
      <c r="A770" s="1" t="s">
        <v>146</v>
      </c>
      <c r="B770" s="1">
        <v>60000</v>
      </c>
      <c r="C770" s="1">
        <v>2018</v>
      </c>
      <c r="D770" s="1" t="s">
        <v>8</v>
      </c>
      <c r="E770" s="1" t="s">
        <v>9</v>
      </c>
      <c r="F770" s="1">
        <v>25000</v>
      </c>
      <c r="G770" s="1">
        <v>81508</v>
      </c>
    </row>
    <row r="771" spans="1:7" x14ac:dyDescent="0.25">
      <c r="A771" s="1" t="s">
        <v>236</v>
      </c>
      <c r="B771" s="1">
        <v>50000</v>
      </c>
      <c r="C771" s="1">
        <v>2014</v>
      </c>
      <c r="D771" s="1" t="s">
        <v>8</v>
      </c>
      <c r="E771" s="1" t="s">
        <v>9</v>
      </c>
      <c r="F771" s="1">
        <v>20000</v>
      </c>
      <c r="G771" s="1">
        <v>72532</v>
      </c>
    </row>
    <row r="772" spans="1:7" x14ac:dyDescent="0.25">
      <c r="A772" s="1" t="s">
        <v>33</v>
      </c>
      <c r="B772" s="1">
        <v>135000</v>
      </c>
      <c r="C772" s="1">
        <v>2016</v>
      </c>
      <c r="D772" s="1" t="s">
        <v>8</v>
      </c>
      <c r="E772" s="1" t="s">
        <v>9</v>
      </c>
      <c r="F772" s="1">
        <v>4500</v>
      </c>
    </row>
    <row r="773" spans="1:7" x14ac:dyDescent="0.25">
      <c r="A773" s="1" t="s">
        <v>237</v>
      </c>
      <c r="B773" s="1">
        <v>30000</v>
      </c>
      <c r="C773" s="1">
        <v>2014</v>
      </c>
      <c r="D773" s="1" t="s">
        <v>8</v>
      </c>
      <c r="E773" s="1" t="s">
        <v>9</v>
      </c>
      <c r="F773" s="1">
        <v>45000</v>
      </c>
      <c r="G773" s="1">
        <v>49146</v>
      </c>
    </row>
    <row r="774" spans="1:7" x14ac:dyDescent="0.25">
      <c r="A774" s="1" t="s">
        <v>40</v>
      </c>
      <c r="B774" s="1">
        <v>60000</v>
      </c>
      <c r="C774" s="1">
        <v>2014</v>
      </c>
      <c r="D774" s="1" t="s">
        <v>8</v>
      </c>
      <c r="E774" s="1" t="s">
        <v>9</v>
      </c>
      <c r="F774" s="1">
        <v>68000</v>
      </c>
      <c r="G774" s="1">
        <v>79432</v>
      </c>
    </row>
    <row r="775" spans="1:7" x14ac:dyDescent="0.25">
      <c r="A775" s="1" t="s">
        <v>80</v>
      </c>
      <c r="B775" s="1">
        <v>23000</v>
      </c>
      <c r="C775" s="1">
        <v>2009</v>
      </c>
      <c r="D775" s="1" t="s">
        <v>8</v>
      </c>
      <c r="E775" s="1" t="s">
        <v>9</v>
      </c>
      <c r="F775" s="1">
        <v>95000</v>
      </c>
      <c r="G775" s="1">
        <v>50267</v>
      </c>
    </row>
    <row r="776" spans="1:7" x14ac:dyDescent="0.25">
      <c r="A776" s="1" t="s">
        <v>73</v>
      </c>
      <c r="B776" s="1">
        <v>20000</v>
      </c>
      <c r="C776" s="1">
        <v>2009</v>
      </c>
      <c r="D776" s="1" t="s">
        <v>8</v>
      </c>
      <c r="E776" s="1" t="s">
        <v>9</v>
      </c>
      <c r="F776" s="1">
        <v>16000</v>
      </c>
    </row>
    <row r="777" spans="1:7" x14ac:dyDescent="0.25">
      <c r="A777" s="1" t="s">
        <v>209</v>
      </c>
      <c r="B777" s="1">
        <v>80000</v>
      </c>
      <c r="C777" s="1">
        <v>2019</v>
      </c>
      <c r="D777" s="1" t="s">
        <v>8</v>
      </c>
      <c r="E777" s="1" t="s">
        <v>9</v>
      </c>
      <c r="F777" s="1">
        <v>5000</v>
      </c>
    </row>
    <row r="778" spans="1:7" x14ac:dyDescent="0.25">
      <c r="A778" s="1" t="s">
        <v>56</v>
      </c>
      <c r="B778" s="1">
        <v>99000</v>
      </c>
      <c r="C778" s="1">
        <v>2006</v>
      </c>
      <c r="D778" s="1" t="s">
        <v>8</v>
      </c>
      <c r="E778" s="1" t="s">
        <v>14</v>
      </c>
      <c r="F778" s="1">
        <v>36000</v>
      </c>
    </row>
    <row r="779" spans="1:7" x14ac:dyDescent="0.25">
      <c r="A779" s="1" t="s">
        <v>88</v>
      </c>
      <c r="B779" s="1">
        <v>90000</v>
      </c>
      <c r="C779" s="1">
        <v>2018</v>
      </c>
      <c r="D779" s="1" t="s">
        <v>8</v>
      </c>
      <c r="E779" s="1" t="s">
        <v>9</v>
      </c>
      <c r="F779" s="1">
        <v>70000</v>
      </c>
    </row>
    <row r="780" spans="1:7" x14ac:dyDescent="0.25">
      <c r="A780" s="1" t="s">
        <v>147</v>
      </c>
      <c r="B780" s="1">
        <v>20000</v>
      </c>
      <c r="C780" s="1">
        <v>2005</v>
      </c>
      <c r="D780" s="1" t="s">
        <v>8</v>
      </c>
      <c r="E780" s="1" t="s">
        <v>9</v>
      </c>
      <c r="F780" s="1">
        <v>27370</v>
      </c>
    </row>
    <row r="781" spans="1:7" x14ac:dyDescent="0.25">
      <c r="A781" s="1" t="s">
        <v>39</v>
      </c>
      <c r="B781" s="1">
        <v>50000</v>
      </c>
      <c r="C781" s="1">
        <v>2017</v>
      </c>
      <c r="D781" s="1" t="s">
        <v>8</v>
      </c>
      <c r="E781" s="1" t="s">
        <v>9</v>
      </c>
      <c r="F781" s="1">
        <v>8600</v>
      </c>
      <c r="G781" s="1">
        <v>61600</v>
      </c>
    </row>
    <row r="782" spans="1:7" x14ac:dyDescent="0.25">
      <c r="A782" s="1" t="s">
        <v>235</v>
      </c>
      <c r="B782" s="1">
        <v>27000</v>
      </c>
      <c r="C782" s="1">
        <v>2002</v>
      </c>
      <c r="D782" s="1" t="s">
        <v>8</v>
      </c>
      <c r="E782" s="1" t="s">
        <v>9</v>
      </c>
      <c r="F782" s="1">
        <v>49000</v>
      </c>
    </row>
    <row r="783" spans="1:7" x14ac:dyDescent="0.25">
      <c r="A783" s="1" t="s">
        <v>238</v>
      </c>
      <c r="B783" s="1">
        <v>60000</v>
      </c>
      <c r="C783" s="1">
        <v>2018</v>
      </c>
      <c r="D783" s="1" t="s">
        <v>8</v>
      </c>
      <c r="E783" s="1" t="s">
        <v>9</v>
      </c>
      <c r="F783" s="1">
        <v>16000</v>
      </c>
    </row>
    <row r="784" spans="1:7" x14ac:dyDescent="0.25">
      <c r="A784" s="1" t="s">
        <v>61</v>
      </c>
      <c r="B784" s="1">
        <v>12000</v>
      </c>
      <c r="C784" s="1">
        <v>2007</v>
      </c>
      <c r="D784" s="1" t="s">
        <v>8</v>
      </c>
      <c r="E784" s="1" t="s">
        <v>14</v>
      </c>
      <c r="F784" s="1">
        <v>100000</v>
      </c>
    </row>
    <row r="785" spans="1:7" x14ac:dyDescent="0.25">
      <c r="A785" s="1" t="s">
        <v>168</v>
      </c>
      <c r="B785" s="1">
        <v>50000</v>
      </c>
      <c r="C785" s="1">
        <v>2014</v>
      </c>
      <c r="D785" s="1" t="s">
        <v>8</v>
      </c>
      <c r="E785" s="1" t="s">
        <v>9</v>
      </c>
      <c r="F785" s="1">
        <v>10000</v>
      </c>
      <c r="G785" s="1">
        <v>72973</v>
      </c>
    </row>
    <row r="786" spans="1:7" x14ac:dyDescent="0.25">
      <c r="A786" s="1" t="s">
        <v>178</v>
      </c>
      <c r="B786" s="1">
        <v>20000</v>
      </c>
      <c r="C786" s="1">
        <v>2012</v>
      </c>
      <c r="D786" s="1" t="s">
        <v>8</v>
      </c>
      <c r="E786" s="1" t="s">
        <v>14</v>
      </c>
      <c r="F786" s="1">
        <v>30000</v>
      </c>
      <c r="G786" s="1">
        <v>49600</v>
      </c>
    </row>
    <row r="787" spans="1:7" x14ac:dyDescent="0.25">
      <c r="A787" s="1" t="s">
        <v>50</v>
      </c>
      <c r="B787" s="1">
        <v>45000</v>
      </c>
      <c r="C787" s="1">
        <v>2018</v>
      </c>
      <c r="D787" s="1" t="s">
        <v>8</v>
      </c>
      <c r="E787" s="1" t="s">
        <v>9</v>
      </c>
      <c r="F787" s="1">
        <v>7000</v>
      </c>
      <c r="G787" s="1">
        <v>58900</v>
      </c>
    </row>
    <row r="788" spans="1:7" x14ac:dyDescent="0.25">
      <c r="A788" s="1" t="s">
        <v>145</v>
      </c>
      <c r="B788" s="1">
        <v>40000</v>
      </c>
      <c r="C788" s="1">
        <v>2013</v>
      </c>
      <c r="D788" s="1" t="s">
        <v>8</v>
      </c>
      <c r="E788" s="1" t="s">
        <v>9</v>
      </c>
      <c r="F788" s="1">
        <v>68000</v>
      </c>
    </row>
    <row r="789" spans="1:7" x14ac:dyDescent="0.25">
      <c r="A789" s="1" t="s">
        <v>40</v>
      </c>
      <c r="B789" s="1">
        <v>45000</v>
      </c>
      <c r="C789" s="1">
        <v>2016</v>
      </c>
      <c r="D789" s="1" t="s">
        <v>8</v>
      </c>
      <c r="E789" s="1" t="s">
        <v>14</v>
      </c>
      <c r="F789" s="1">
        <v>20000</v>
      </c>
      <c r="G789" s="1">
        <v>79432</v>
      </c>
    </row>
    <row r="790" spans="1:7" x14ac:dyDescent="0.25">
      <c r="A790" s="1" t="s">
        <v>80</v>
      </c>
      <c r="B790" s="1">
        <v>25000</v>
      </c>
      <c r="C790" s="1">
        <v>2015</v>
      </c>
      <c r="D790" s="1" t="s">
        <v>8</v>
      </c>
      <c r="E790" s="1" t="s">
        <v>9</v>
      </c>
      <c r="F790" s="1">
        <v>25000</v>
      </c>
      <c r="G790" s="1">
        <v>50267</v>
      </c>
    </row>
    <row r="791" spans="1:7" x14ac:dyDescent="0.25">
      <c r="A791" s="1" t="s">
        <v>48</v>
      </c>
      <c r="B791" s="1">
        <v>75000</v>
      </c>
      <c r="C791" s="1">
        <v>2019</v>
      </c>
      <c r="D791" s="1" t="s">
        <v>8</v>
      </c>
      <c r="E791" s="1" t="s">
        <v>9</v>
      </c>
      <c r="F791" s="1">
        <v>8900</v>
      </c>
      <c r="G791" s="1">
        <v>71150</v>
      </c>
    </row>
    <row r="792" spans="1:7" x14ac:dyDescent="0.25">
      <c r="A792" s="1" t="s">
        <v>58</v>
      </c>
      <c r="B792" s="1">
        <v>25000</v>
      </c>
      <c r="C792" s="1">
        <v>2007</v>
      </c>
      <c r="D792" s="1" t="s">
        <v>8</v>
      </c>
      <c r="E792" s="1" t="s">
        <v>9</v>
      </c>
      <c r="F792" s="1">
        <v>70000</v>
      </c>
    </row>
    <row r="793" spans="1:7" x14ac:dyDescent="0.25">
      <c r="A793" s="1" t="s">
        <v>74</v>
      </c>
      <c r="B793" s="1">
        <v>25000</v>
      </c>
      <c r="C793" s="1">
        <v>2006</v>
      </c>
      <c r="D793" s="1" t="s">
        <v>8</v>
      </c>
      <c r="E793" s="1" t="s">
        <v>14</v>
      </c>
      <c r="F793" s="1">
        <v>40000</v>
      </c>
    </row>
    <row r="794" spans="1:7" x14ac:dyDescent="0.25">
      <c r="A794" s="1" t="s">
        <v>151</v>
      </c>
      <c r="B794" s="1">
        <v>100000</v>
      </c>
      <c r="C794" s="1">
        <v>2019</v>
      </c>
      <c r="D794" s="1" t="s">
        <v>8</v>
      </c>
      <c r="E794" s="1" t="s">
        <v>9</v>
      </c>
      <c r="F794" s="1">
        <v>8500</v>
      </c>
      <c r="G794" s="1">
        <v>107500</v>
      </c>
    </row>
    <row r="795" spans="1:7" x14ac:dyDescent="0.25">
      <c r="A795" s="1" t="s">
        <v>75</v>
      </c>
      <c r="B795" s="1">
        <v>30000</v>
      </c>
      <c r="C795" s="1">
        <v>2012</v>
      </c>
      <c r="D795" s="1" t="s">
        <v>8</v>
      </c>
      <c r="E795" s="1" t="s">
        <v>9</v>
      </c>
      <c r="F795" s="1">
        <v>32000</v>
      </c>
      <c r="G795" s="1">
        <v>74295</v>
      </c>
    </row>
    <row r="796" spans="1:7" x14ac:dyDescent="0.25">
      <c r="A796" s="1" t="s">
        <v>152</v>
      </c>
      <c r="B796" s="1">
        <v>25000</v>
      </c>
      <c r="C796" s="1">
        <v>2010</v>
      </c>
      <c r="D796" s="1" t="s">
        <v>8</v>
      </c>
      <c r="E796" s="1" t="s">
        <v>9</v>
      </c>
      <c r="F796" s="1">
        <v>55000</v>
      </c>
    </row>
    <row r="797" spans="1:7" x14ac:dyDescent="0.25">
      <c r="A797" s="1" t="s">
        <v>197</v>
      </c>
      <c r="B797" s="1">
        <v>10000</v>
      </c>
      <c r="C797" s="1">
        <v>2006</v>
      </c>
      <c r="D797" s="1" t="s">
        <v>8</v>
      </c>
      <c r="E797" s="1" t="s">
        <v>9</v>
      </c>
      <c r="F797" s="1">
        <v>75000</v>
      </c>
    </row>
    <row r="798" spans="1:7" x14ac:dyDescent="0.25">
      <c r="A798" s="1" t="s">
        <v>76</v>
      </c>
      <c r="B798" s="1">
        <v>25000</v>
      </c>
      <c r="C798" s="1">
        <v>2008</v>
      </c>
      <c r="D798" s="1" t="s">
        <v>8</v>
      </c>
      <c r="E798" s="1" t="s">
        <v>37</v>
      </c>
      <c r="F798" s="1">
        <v>65000</v>
      </c>
    </row>
    <row r="799" spans="1:7" x14ac:dyDescent="0.25">
      <c r="A799" s="1" t="s">
        <v>239</v>
      </c>
      <c r="B799" s="1">
        <v>120000</v>
      </c>
      <c r="C799" s="1">
        <v>2016</v>
      </c>
      <c r="D799" s="1" t="s">
        <v>8</v>
      </c>
      <c r="E799" s="1" t="s">
        <v>9</v>
      </c>
      <c r="F799" s="1">
        <v>345000</v>
      </c>
    </row>
    <row r="800" spans="1:7" x14ac:dyDescent="0.25">
      <c r="A800" s="1" t="s">
        <v>208</v>
      </c>
      <c r="B800" s="1">
        <v>42000</v>
      </c>
      <c r="C800" s="1">
        <v>2014</v>
      </c>
      <c r="D800" s="1" t="s">
        <v>8</v>
      </c>
      <c r="E800" s="1" t="s">
        <v>9</v>
      </c>
      <c r="F800" s="1">
        <v>21000</v>
      </c>
      <c r="G800" s="1">
        <v>53415</v>
      </c>
    </row>
    <row r="801" spans="1:7" x14ac:dyDescent="0.25">
      <c r="A801" s="1" t="s">
        <v>154</v>
      </c>
      <c r="B801" s="1">
        <v>30000</v>
      </c>
      <c r="C801" s="1">
        <v>2013</v>
      </c>
      <c r="D801" s="1" t="s">
        <v>8</v>
      </c>
      <c r="E801" s="1" t="s">
        <v>9</v>
      </c>
      <c r="F801" s="1">
        <v>60000</v>
      </c>
      <c r="G801" s="1">
        <v>49412</v>
      </c>
    </row>
    <row r="802" spans="1:7" x14ac:dyDescent="0.25">
      <c r="A802" s="1" t="s">
        <v>214</v>
      </c>
      <c r="B802" s="1">
        <v>77000</v>
      </c>
      <c r="C802" s="1">
        <v>2014</v>
      </c>
      <c r="D802" s="1" t="s">
        <v>8</v>
      </c>
      <c r="E802" s="1" t="s">
        <v>9</v>
      </c>
      <c r="F802" s="1">
        <v>38000</v>
      </c>
      <c r="G802" s="1">
        <v>132513</v>
      </c>
    </row>
    <row r="803" spans="1:7" x14ac:dyDescent="0.25">
      <c r="A803" s="1" t="s">
        <v>189</v>
      </c>
      <c r="B803" s="1">
        <v>25000</v>
      </c>
      <c r="C803" s="1">
        <v>2011</v>
      </c>
      <c r="D803" s="1" t="s">
        <v>8</v>
      </c>
      <c r="E803" s="1" t="s">
        <v>9</v>
      </c>
      <c r="F803" s="1">
        <v>40000</v>
      </c>
      <c r="G803" s="1">
        <v>71757</v>
      </c>
    </row>
    <row r="804" spans="1:7" x14ac:dyDescent="0.25">
      <c r="A804" s="1" t="s">
        <v>240</v>
      </c>
      <c r="B804" s="1">
        <v>15000</v>
      </c>
      <c r="C804" s="1">
        <v>2006</v>
      </c>
      <c r="D804" s="1" t="s">
        <v>8</v>
      </c>
      <c r="E804" s="1" t="s">
        <v>9</v>
      </c>
      <c r="F804" s="1">
        <v>40000</v>
      </c>
    </row>
    <row r="805" spans="1:7" x14ac:dyDescent="0.25">
      <c r="A805" s="1" t="s">
        <v>50</v>
      </c>
      <c r="B805" s="1">
        <v>25000</v>
      </c>
      <c r="C805" s="1">
        <v>2013</v>
      </c>
      <c r="D805" s="1" t="s">
        <v>8</v>
      </c>
      <c r="E805" s="1" t="s">
        <v>9</v>
      </c>
      <c r="F805" s="1">
        <v>25000</v>
      </c>
      <c r="G805" s="1">
        <v>59640</v>
      </c>
    </row>
    <row r="806" spans="1:7" x14ac:dyDescent="0.25">
      <c r="A806" s="1" t="s">
        <v>44</v>
      </c>
      <c r="B806" s="1">
        <v>50000</v>
      </c>
      <c r="C806" s="1">
        <v>2018</v>
      </c>
      <c r="D806" s="1" t="s">
        <v>8</v>
      </c>
      <c r="E806" s="1" t="s">
        <v>9</v>
      </c>
      <c r="F806" s="1">
        <v>25000</v>
      </c>
      <c r="G806" s="1">
        <v>57957</v>
      </c>
    </row>
    <row r="807" spans="1:7" x14ac:dyDescent="0.25">
      <c r="A807" s="1" t="s">
        <v>31</v>
      </c>
      <c r="B807" s="1">
        <v>30000</v>
      </c>
      <c r="C807" s="1">
        <v>2014</v>
      </c>
      <c r="D807" s="1" t="s">
        <v>8</v>
      </c>
      <c r="E807" s="1" t="s">
        <v>9</v>
      </c>
      <c r="F807" s="1">
        <v>25000</v>
      </c>
      <c r="G807" s="1">
        <v>53900</v>
      </c>
    </row>
    <row r="808" spans="1:7" x14ac:dyDescent="0.25">
      <c r="A808" s="1" t="s">
        <v>88</v>
      </c>
      <c r="B808" s="1">
        <v>125000</v>
      </c>
      <c r="C808" s="1">
        <v>2019</v>
      </c>
      <c r="D808" s="1" t="s">
        <v>8</v>
      </c>
      <c r="E808" s="1" t="s">
        <v>9</v>
      </c>
      <c r="F808" s="1">
        <v>3000</v>
      </c>
    </row>
    <row r="809" spans="1:7" x14ac:dyDescent="0.25">
      <c r="A809" s="1" t="s">
        <v>18</v>
      </c>
      <c r="B809" s="1">
        <v>35000</v>
      </c>
      <c r="C809" s="1">
        <v>2011</v>
      </c>
      <c r="D809" s="1" t="s">
        <v>8</v>
      </c>
      <c r="E809" s="1" t="s">
        <v>9</v>
      </c>
      <c r="F809" s="1">
        <v>28000</v>
      </c>
    </row>
    <row r="810" spans="1:7" x14ac:dyDescent="0.25">
      <c r="A810" s="1" t="s">
        <v>108</v>
      </c>
      <c r="B810" s="1">
        <v>45000</v>
      </c>
      <c r="C810" s="1">
        <v>2015</v>
      </c>
      <c r="D810" s="1" t="s">
        <v>8</v>
      </c>
      <c r="E810" s="1" t="s">
        <v>9</v>
      </c>
      <c r="F810" s="1">
        <v>40000</v>
      </c>
      <c r="G810" s="1">
        <v>78316</v>
      </c>
    </row>
    <row r="811" spans="1:7" x14ac:dyDescent="0.25">
      <c r="A811" s="1" t="s">
        <v>151</v>
      </c>
      <c r="B811" s="1">
        <v>98000</v>
      </c>
      <c r="C811" s="1">
        <v>2019</v>
      </c>
      <c r="D811" s="1" t="s">
        <v>8</v>
      </c>
      <c r="E811" s="1" t="s">
        <v>9</v>
      </c>
      <c r="F811" s="1">
        <v>8500</v>
      </c>
      <c r="G811" s="1">
        <v>107500</v>
      </c>
    </row>
    <row r="812" spans="1:7" x14ac:dyDescent="0.25">
      <c r="A812" s="1" t="s">
        <v>59</v>
      </c>
      <c r="B812" s="1">
        <v>75000</v>
      </c>
      <c r="C812" s="1">
        <v>2017</v>
      </c>
      <c r="D812" s="1" t="s">
        <v>8</v>
      </c>
      <c r="E812" s="1" t="s">
        <v>9</v>
      </c>
      <c r="F812" s="1">
        <v>30000</v>
      </c>
    </row>
    <row r="813" spans="1:7" x14ac:dyDescent="0.25">
      <c r="A813" s="1" t="s">
        <v>177</v>
      </c>
      <c r="B813" s="1">
        <v>55000</v>
      </c>
      <c r="C813" s="1">
        <v>2017</v>
      </c>
      <c r="D813" s="1" t="s">
        <v>8</v>
      </c>
      <c r="E813" s="1" t="s">
        <v>14</v>
      </c>
      <c r="F813" s="1">
        <v>20000</v>
      </c>
      <c r="G813" s="1">
        <v>80821</v>
      </c>
    </row>
    <row r="814" spans="1:7" x14ac:dyDescent="0.25">
      <c r="A814" s="1" t="s">
        <v>130</v>
      </c>
      <c r="B814" s="1">
        <v>25000</v>
      </c>
      <c r="C814" s="1">
        <v>2013</v>
      </c>
      <c r="D814" s="1" t="s">
        <v>8</v>
      </c>
      <c r="E814" s="1" t="s">
        <v>9</v>
      </c>
      <c r="F814" s="1">
        <v>30000</v>
      </c>
    </row>
    <row r="815" spans="1:7" x14ac:dyDescent="0.25">
      <c r="A815" s="1" t="s">
        <v>15</v>
      </c>
      <c r="B815" s="1">
        <v>70000</v>
      </c>
      <c r="C815" s="1">
        <v>2014</v>
      </c>
      <c r="D815" s="1" t="s">
        <v>8</v>
      </c>
      <c r="E815" s="1" t="s">
        <v>9</v>
      </c>
      <c r="F815" s="1">
        <v>12566</v>
      </c>
      <c r="G815" s="1">
        <v>49150</v>
      </c>
    </row>
    <row r="816" spans="1:7" x14ac:dyDescent="0.25">
      <c r="A816" s="1" t="s">
        <v>241</v>
      </c>
      <c r="B816" s="1">
        <v>24000</v>
      </c>
      <c r="C816" s="1">
        <v>2011</v>
      </c>
      <c r="D816" s="1" t="s">
        <v>8</v>
      </c>
      <c r="E816" s="1" t="s">
        <v>9</v>
      </c>
      <c r="F816" s="1">
        <v>17000</v>
      </c>
    </row>
    <row r="817" spans="1:7" x14ac:dyDescent="0.25">
      <c r="A817" s="1" t="s">
        <v>68</v>
      </c>
      <c r="B817" s="1">
        <v>70000</v>
      </c>
      <c r="C817" s="1">
        <v>2018</v>
      </c>
      <c r="D817" s="1" t="s">
        <v>8</v>
      </c>
      <c r="E817" s="1" t="s">
        <v>9</v>
      </c>
      <c r="F817" s="1">
        <v>17000</v>
      </c>
    </row>
    <row r="818" spans="1:7" x14ac:dyDescent="0.25">
      <c r="A818" s="1" t="s">
        <v>242</v>
      </c>
      <c r="B818" s="1">
        <v>45000</v>
      </c>
      <c r="C818" s="1">
        <v>2017</v>
      </c>
      <c r="D818" s="1" t="s">
        <v>8</v>
      </c>
      <c r="E818" s="1" t="s">
        <v>9</v>
      </c>
      <c r="F818" s="1">
        <v>35000</v>
      </c>
      <c r="G818" s="1">
        <v>58906</v>
      </c>
    </row>
    <row r="819" spans="1:7" x14ac:dyDescent="0.25">
      <c r="A819" s="1" t="s">
        <v>105</v>
      </c>
      <c r="B819" s="1">
        <v>25000</v>
      </c>
      <c r="C819" s="1">
        <v>2015</v>
      </c>
      <c r="D819" s="1" t="s">
        <v>8</v>
      </c>
      <c r="E819" s="1" t="s">
        <v>9</v>
      </c>
      <c r="F819" s="1">
        <v>40000</v>
      </c>
      <c r="G819" s="1">
        <v>86744</v>
      </c>
    </row>
    <row r="820" spans="1:7" x14ac:dyDescent="0.25">
      <c r="A820" s="1" t="s">
        <v>173</v>
      </c>
      <c r="B820" s="1">
        <v>170000</v>
      </c>
      <c r="C820" s="1">
        <v>2019</v>
      </c>
      <c r="D820" s="1" t="s">
        <v>8</v>
      </c>
      <c r="E820" s="1" t="s">
        <v>9</v>
      </c>
      <c r="F820" s="1">
        <v>1400</v>
      </c>
      <c r="G820" s="1">
        <v>146400</v>
      </c>
    </row>
    <row r="821" spans="1:7" x14ac:dyDescent="0.25">
      <c r="A821" s="1" t="s">
        <v>171</v>
      </c>
      <c r="B821" s="1">
        <v>38000</v>
      </c>
      <c r="C821" s="1">
        <v>2016</v>
      </c>
      <c r="D821" s="1" t="s">
        <v>8</v>
      </c>
      <c r="E821" s="1" t="s">
        <v>9</v>
      </c>
      <c r="F821" s="1">
        <v>37000</v>
      </c>
      <c r="G821" s="1">
        <v>54500</v>
      </c>
    </row>
    <row r="822" spans="1:7" x14ac:dyDescent="0.25">
      <c r="A822" s="1" t="s">
        <v>122</v>
      </c>
      <c r="B822" s="1">
        <v>45000</v>
      </c>
      <c r="C822" s="1">
        <v>2015</v>
      </c>
      <c r="D822" s="1" t="s">
        <v>8</v>
      </c>
      <c r="E822" s="1" t="s">
        <v>9</v>
      </c>
      <c r="F822" s="1">
        <v>15000</v>
      </c>
      <c r="G822" s="1">
        <v>77545</v>
      </c>
    </row>
    <row r="823" spans="1:7" x14ac:dyDescent="0.25">
      <c r="A823" s="1" t="s">
        <v>243</v>
      </c>
      <c r="B823" s="1">
        <v>15000</v>
      </c>
      <c r="C823" s="1">
        <v>2009</v>
      </c>
      <c r="D823" s="1" t="s">
        <v>8</v>
      </c>
      <c r="E823" s="1" t="s">
        <v>9</v>
      </c>
      <c r="F823" s="1">
        <v>46000</v>
      </c>
    </row>
    <row r="824" spans="1:7" x14ac:dyDescent="0.25">
      <c r="A824" s="1" t="s">
        <v>26</v>
      </c>
      <c r="B824" s="1">
        <v>45000</v>
      </c>
      <c r="C824" s="1">
        <v>2012</v>
      </c>
      <c r="D824" s="1" t="s">
        <v>8</v>
      </c>
      <c r="E824" s="1" t="s">
        <v>9</v>
      </c>
      <c r="F824" s="1">
        <v>75000</v>
      </c>
    </row>
    <row r="825" spans="1:7" x14ac:dyDescent="0.25">
      <c r="A825" s="1" t="s">
        <v>54</v>
      </c>
      <c r="B825" s="1">
        <v>22000</v>
      </c>
      <c r="C825" s="1">
        <v>2014</v>
      </c>
      <c r="D825" s="1" t="s">
        <v>8</v>
      </c>
      <c r="E825" s="1" t="s">
        <v>9</v>
      </c>
      <c r="F825" s="1">
        <v>14289</v>
      </c>
      <c r="G825" s="1">
        <v>42859</v>
      </c>
    </row>
    <row r="826" spans="1:7" x14ac:dyDescent="0.25">
      <c r="A826" s="1" t="s">
        <v>233</v>
      </c>
      <c r="B826" s="1">
        <v>30000</v>
      </c>
      <c r="C826" s="1">
        <v>2015</v>
      </c>
      <c r="D826" s="1" t="s">
        <v>8</v>
      </c>
      <c r="E826" s="1" t="s">
        <v>14</v>
      </c>
      <c r="F826" s="1">
        <v>20000</v>
      </c>
      <c r="G826" s="1">
        <v>51185</v>
      </c>
    </row>
    <row r="827" spans="1:7" x14ac:dyDescent="0.25">
      <c r="A827" s="1" t="s">
        <v>33</v>
      </c>
      <c r="B827" s="1">
        <v>100000</v>
      </c>
      <c r="C827" s="1">
        <v>2012</v>
      </c>
      <c r="D827" s="1" t="s">
        <v>8</v>
      </c>
      <c r="E827" s="1" t="s">
        <v>9</v>
      </c>
      <c r="F827" s="1">
        <v>28000</v>
      </c>
    </row>
    <row r="828" spans="1:7" x14ac:dyDescent="0.25">
      <c r="A828" s="1" t="s">
        <v>7</v>
      </c>
      <c r="B828" s="1">
        <v>100000</v>
      </c>
      <c r="C828" s="1">
        <v>2014</v>
      </c>
      <c r="D828" s="1" t="s">
        <v>8</v>
      </c>
      <c r="E828" s="1" t="s">
        <v>9</v>
      </c>
      <c r="F828" s="1">
        <v>19000</v>
      </c>
    </row>
    <row r="829" spans="1:7" x14ac:dyDescent="0.25">
      <c r="A829" s="1" t="s">
        <v>59</v>
      </c>
      <c r="B829" s="1">
        <v>60000</v>
      </c>
      <c r="C829" s="1">
        <v>2017</v>
      </c>
      <c r="D829" s="1" t="s">
        <v>8</v>
      </c>
      <c r="E829" s="1" t="s">
        <v>9</v>
      </c>
      <c r="F829" s="1">
        <v>28450</v>
      </c>
    </row>
    <row r="830" spans="1:7" x14ac:dyDescent="0.25">
      <c r="A830" s="1" t="s">
        <v>239</v>
      </c>
      <c r="B830" s="1">
        <v>100000</v>
      </c>
      <c r="C830" s="1">
        <v>2014</v>
      </c>
      <c r="D830" s="1" t="s">
        <v>8</v>
      </c>
      <c r="E830" s="1" t="s">
        <v>9</v>
      </c>
      <c r="F830" s="1">
        <v>31500</v>
      </c>
    </row>
    <row r="831" spans="1:7" x14ac:dyDescent="0.25">
      <c r="A831" s="1" t="s">
        <v>59</v>
      </c>
      <c r="B831" s="1">
        <v>40000</v>
      </c>
      <c r="C831" s="1">
        <v>2016</v>
      </c>
      <c r="D831" s="1" t="s">
        <v>8</v>
      </c>
      <c r="E831" s="1" t="s">
        <v>9</v>
      </c>
      <c r="F831" s="1">
        <v>28000</v>
      </c>
    </row>
    <row r="832" spans="1:7" x14ac:dyDescent="0.25">
      <c r="A832" s="1" t="s">
        <v>59</v>
      </c>
      <c r="B832" s="1">
        <v>21000</v>
      </c>
      <c r="C832" s="1">
        <v>2007</v>
      </c>
      <c r="D832" s="1" t="s">
        <v>8</v>
      </c>
      <c r="E832" s="1" t="s">
        <v>9</v>
      </c>
      <c r="F832" s="1">
        <v>100000</v>
      </c>
    </row>
    <row r="833" spans="1:7" x14ac:dyDescent="0.25">
      <c r="A833" s="1" t="s">
        <v>91</v>
      </c>
      <c r="B833" s="1">
        <v>40000</v>
      </c>
      <c r="C833" s="1">
        <v>2018</v>
      </c>
      <c r="D833" s="1" t="s">
        <v>8</v>
      </c>
      <c r="E833" s="1" t="s">
        <v>9</v>
      </c>
      <c r="F833" s="1">
        <v>16000</v>
      </c>
    </row>
    <row r="834" spans="1:7" x14ac:dyDescent="0.25">
      <c r="A834" s="1" t="s">
        <v>80</v>
      </c>
      <c r="B834" s="1">
        <v>25000</v>
      </c>
      <c r="C834" s="1">
        <v>2007</v>
      </c>
      <c r="D834" s="1" t="s">
        <v>8</v>
      </c>
      <c r="E834" s="1" t="s">
        <v>9</v>
      </c>
      <c r="F834" s="1">
        <v>17860</v>
      </c>
      <c r="G834" s="1">
        <v>50267</v>
      </c>
    </row>
    <row r="835" spans="1:7" x14ac:dyDescent="0.25">
      <c r="A835" s="1" t="s">
        <v>40</v>
      </c>
      <c r="B835" s="1">
        <v>45000</v>
      </c>
      <c r="C835" s="1">
        <v>2015</v>
      </c>
      <c r="D835" s="1" t="s">
        <v>8</v>
      </c>
      <c r="E835" s="1" t="s">
        <v>9</v>
      </c>
      <c r="F835" s="1">
        <v>24000</v>
      </c>
      <c r="G835" s="1">
        <v>79432</v>
      </c>
    </row>
    <row r="836" spans="1:7" x14ac:dyDescent="0.25">
      <c r="A836" s="1" t="s">
        <v>127</v>
      </c>
      <c r="B836" s="1">
        <v>75000</v>
      </c>
      <c r="C836" s="1">
        <v>2016</v>
      </c>
      <c r="D836" s="1" t="s">
        <v>8</v>
      </c>
      <c r="E836" s="1" t="s">
        <v>9</v>
      </c>
      <c r="F836" s="1">
        <v>10950</v>
      </c>
    </row>
    <row r="837" spans="1:7" x14ac:dyDescent="0.25">
      <c r="A837" s="1" t="s">
        <v>10</v>
      </c>
      <c r="B837" s="1">
        <v>45000</v>
      </c>
      <c r="C837" s="1">
        <v>2017</v>
      </c>
      <c r="D837" s="1" t="s">
        <v>8</v>
      </c>
      <c r="E837" s="1" t="s">
        <v>9</v>
      </c>
      <c r="F837" s="1">
        <v>35850</v>
      </c>
    </row>
    <row r="838" spans="1:7" x14ac:dyDescent="0.25">
      <c r="A838" s="1" t="s">
        <v>77</v>
      </c>
      <c r="B838" s="1">
        <v>35000</v>
      </c>
      <c r="C838" s="1">
        <v>2016</v>
      </c>
      <c r="D838" s="1" t="s">
        <v>8</v>
      </c>
      <c r="E838" s="1" t="s">
        <v>9</v>
      </c>
      <c r="F838" s="1">
        <v>29000</v>
      </c>
      <c r="G838" s="1">
        <v>53436</v>
      </c>
    </row>
    <row r="839" spans="1:7" x14ac:dyDescent="0.25">
      <c r="A839" s="1" t="s">
        <v>17</v>
      </c>
      <c r="B839" s="1">
        <v>60000</v>
      </c>
      <c r="C839" s="1">
        <v>2001</v>
      </c>
      <c r="D839" s="1" t="s">
        <v>8</v>
      </c>
      <c r="E839" s="1" t="s">
        <v>14</v>
      </c>
      <c r="F839" s="1">
        <v>4000</v>
      </c>
    </row>
    <row r="840" spans="1:7" x14ac:dyDescent="0.25">
      <c r="A840" s="1" t="s">
        <v>146</v>
      </c>
      <c r="B840" s="1">
        <v>60000</v>
      </c>
      <c r="C840" s="1">
        <v>2016</v>
      </c>
      <c r="D840" s="1" t="s">
        <v>8</v>
      </c>
      <c r="E840" s="1" t="s">
        <v>9</v>
      </c>
      <c r="F840" s="1">
        <v>45420</v>
      </c>
      <c r="G840" s="1">
        <v>81508</v>
      </c>
    </row>
    <row r="841" spans="1:7" x14ac:dyDescent="0.25">
      <c r="A841" s="1" t="s">
        <v>7</v>
      </c>
      <c r="B841" s="1">
        <v>130000</v>
      </c>
      <c r="C841" s="1">
        <v>2018</v>
      </c>
      <c r="D841" s="1" t="s">
        <v>8</v>
      </c>
      <c r="E841" s="1" t="s">
        <v>14</v>
      </c>
      <c r="F841" s="1">
        <v>35000</v>
      </c>
    </row>
    <row r="842" spans="1:7" x14ac:dyDescent="0.25">
      <c r="A842" s="1" t="s">
        <v>43</v>
      </c>
      <c r="B842" s="1">
        <v>42000</v>
      </c>
      <c r="C842" s="1">
        <v>2017</v>
      </c>
      <c r="D842" s="1" t="s">
        <v>8</v>
      </c>
      <c r="E842" s="1" t="s">
        <v>9</v>
      </c>
      <c r="F842" s="1">
        <v>19800</v>
      </c>
      <c r="G842" s="1">
        <v>64750</v>
      </c>
    </row>
    <row r="843" spans="1:7" x14ac:dyDescent="0.25">
      <c r="A843" s="1" t="s">
        <v>89</v>
      </c>
      <c r="B843" s="1">
        <v>76000</v>
      </c>
      <c r="C843" s="1">
        <v>2018</v>
      </c>
      <c r="D843" s="1" t="s">
        <v>8</v>
      </c>
      <c r="E843" s="1" t="s">
        <v>9</v>
      </c>
      <c r="F843" s="1">
        <v>23000</v>
      </c>
      <c r="G843" s="1">
        <v>65626</v>
      </c>
    </row>
    <row r="844" spans="1:7" x14ac:dyDescent="0.25">
      <c r="A844" s="1" t="s">
        <v>225</v>
      </c>
      <c r="B844" s="1">
        <v>40000</v>
      </c>
      <c r="C844" s="1">
        <v>2014</v>
      </c>
      <c r="D844" s="1" t="s">
        <v>8</v>
      </c>
      <c r="E844" s="1" t="s">
        <v>9</v>
      </c>
      <c r="F844" s="1">
        <v>35000</v>
      </c>
    </row>
    <row r="845" spans="1:7" x14ac:dyDescent="0.25">
      <c r="A845" s="1" t="s">
        <v>74</v>
      </c>
      <c r="B845" s="1">
        <v>65000</v>
      </c>
      <c r="C845" s="1">
        <v>2018</v>
      </c>
      <c r="D845" s="1" t="s">
        <v>8</v>
      </c>
      <c r="E845" s="1" t="s">
        <v>9</v>
      </c>
      <c r="F845" s="1">
        <v>7500</v>
      </c>
    </row>
    <row r="846" spans="1:7" x14ac:dyDescent="0.25">
      <c r="A846" s="1" t="s">
        <v>121</v>
      </c>
      <c r="B846" s="1">
        <v>20000</v>
      </c>
      <c r="C846" s="1">
        <v>2013</v>
      </c>
      <c r="D846" s="1" t="s">
        <v>8</v>
      </c>
      <c r="E846" s="1" t="s">
        <v>9</v>
      </c>
      <c r="F846" s="1">
        <v>20000</v>
      </c>
      <c r="G846" s="1">
        <v>47032</v>
      </c>
    </row>
    <row r="847" spans="1:7" x14ac:dyDescent="0.25">
      <c r="A847" s="1" t="s">
        <v>16</v>
      </c>
      <c r="B847" s="1">
        <v>75000</v>
      </c>
      <c r="C847" s="1">
        <v>2016</v>
      </c>
      <c r="D847" s="1" t="s">
        <v>8</v>
      </c>
      <c r="E847" s="1" t="s">
        <v>9</v>
      </c>
      <c r="F847" s="1">
        <v>72000</v>
      </c>
      <c r="G847" s="1">
        <v>92661</v>
      </c>
    </row>
    <row r="848" spans="1:7" x14ac:dyDescent="0.25">
      <c r="A848" s="1" t="s">
        <v>16</v>
      </c>
      <c r="B848" s="1">
        <v>70000</v>
      </c>
      <c r="C848" s="1">
        <v>2018</v>
      </c>
      <c r="D848" s="1" t="s">
        <v>8</v>
      </c>
      <c r="E848" s="1" t="s">
        <v>9</v>
      </c>
      <c r="F848" s="1">
        <v>7000</v>
      </c>
      <c r="G848" s="1">
        <v>92661</v>
      </c>
    </row>
    <row r="849" spans="1:7" x14ac:dyDescent="0.25">
      <c r="A849" s="1" t="s">
        <v>35</v>
      </c>
      <c r="B849" s="1">
        <v>105000</v>
      </c>
      <c r="C849" s="1">
        <v>2019</v>
      </c>
      <c r="D849" s="1" t="s">
        <v>8</v>
      </c>
      <c r="E849" s="1" t="s">
        <v>9</v>
      </c>
      <c r="F849" s="1">
        <v>6000</v>
      </c>
    </row>
    <row r="850" spans="1:7" x14ac:dyDescent="0.25">
      <c r="A850" s="1" t="s">
        <v>43</v>
      </c>
      <c r="B850" s="1">
        <v>50000</v>
      </c>
      <c r="C850" s="1">
        <v>2017</v>
      </c>
      <c r="D850" s="1" t="s">
        <v>8</v>
      </c>
      <c r="E850" s="1" t="s">
        <v>9</v>
      </c>
      <c r="F850" s="1">
        <v>34300</v>
      </c>
      <c r="G850" s="1">
        <v>62317</v>
      </c>
    </row>
    <row r="851" spans="1:7" x14ac:dyDescent="0.25">
      <c r="A851" s="1" t="s">
        <v>7</v>
      </c>
      <c r="B851" s="1">
        <v>120000</v>
      </c>
      <c r="C851" s="1">
        <v>2017</v>
      </c>
      <c r="D851" s="1" t="s">
        <v>8</v>
      </c>
      <c r="E851" s="1" t="s">
        <v>9</v>
      </c>
      <c r="F851" s="1">
        <v>7199</v>
      </c>
    </row>
    <row r="852" spans="1:7" x14ac:dyDescent="0.25">
      <c r="A852" s="1" t="s">
        <v>101</v>
      </c>
      <c r="B852" s="1">
        <v>25000</v>
      </c>
      <c r="C852" s="1">
        <v>2011</v>
      </c>
      <c r="D852" s="1" t="s">
        <v>8</v>
      </c>
      <c r="E852" s="1" t="s">
        <v>9</v>
      </c>
      <c r="F852" s="1">
        <v>43000</v>
      </c>
      <c r="G852" s="1">
        <v>85011</v>
      </c>
    </row>
    <row r="853" spans="1:7" x14ac:dyDescent="0.25">
      <c r="A853" s="1" t="s">
        <v>244</v>
      </c>
      <c r="B853" s="1">
        <v>30000</v>
      </c>
      <c r="C853" s="1">
        <v>2017</v>
      </c>
      <c r="D853" s="1" t="s">
        <v>8</v>
      </c>
      <c r="E853" s="1" t="s">
        <v>9</v>
      </c>
      <c r="F853" s="1">
        <v>8000</v>
      </c>
      <c r="G853" s="1">
        <v>30490</v>
      </c>
    </row>
    <row r="854" spans="1:7" x14ac:dyDescent="0.25">
      <c r="A854" s="1" t="s">
        <v>145</v>
      </c>
      <c r="B854" s="1">
        <v>50000</v>
      </c>
      <c r="C854" s="1">
        <v>2017</v>
      </c>
      <c r="D854" s="1" t="s">
        <v>8</v>
      </c>
      <c r="E854" s="1" t="s">
        <v>9</v>
      </c>
      <c r="F854" s="1">
        <v>9999</v>
      </c>
    </row>
    <row r="855" spans="1:7" x14ac:dyDescent="0.25">
      <c r="A855" s="1" t="s">
        <v>18</v>
      </c>
      <c r="B855" s="1">
        <v>25000</v>
      </c>
      <c r="C855" s="1">
        <v>2007</v>
      </c>
      <c r="D855" s="1" t="s">
        <v>8</v>
      </c>
      <c r="E855" s="1" t="s">
        <v>9</v>
      </c>
      <c r="F855" s="1">
        <v>80000</v>
      </c>
    </row>
    <row r="856" spans="1:7" x14ac:dyDescent="0.25">
      <c r="A856" s="1" t="s">
        <v>101</v>
      </c>
      <c r="B856" s="1">
        <v>50000</v>
      </c>
      <c r="C856" s="1">
        <v>2014</v>
      </c>
      <c r="D856" s="1" t="s">
        <v>8</v>
      </c>
      <c r="E856" s="1" t="s">
        <v>9</v>
      </c>
      <c r="F856" s="1">
        <v>30000</v>
      </c>
      <c r="G856" s="1">
        <v>85011</v>
      </c>
    </row>
    <row r="857" spans="1:7" x14ac:dyDescent="0.25">
      <c r="A857" s="1" t="s">
        <v>116</v>
      </c>
      <c r="B857" s="1">
        <v>35000</v>
      </c>
      <c r="C857" s="1">
        <v>2015</v>
      </c>
      <c r="D857" s="1" t="s">
        <v>8</v>
      </c>
      <c r="E857" s="1" t="s">
        <v>9</v>
      </c>
      <c r="F857" s="1">
        <v>12000</v>
      </c>
      <c r="G857" s="1">
        <v>54299</v>
      </c>
    </row>
    <row r="858" spans="1:7" x14ac:dyDescent="0.25">
      <c r="A858" s="1" t="s">
        <v>101</v>
      </c>
      <c r="B858" s="1">
        <v>30000</v>
      </c>
      <c r="C858" s="1">
        <v>2009</v>
      </c>
      <c r="D858" s="1" t="s">
        <v>8</v>
      </c>
      <c r="E858" s="1" t="s">
        <v>9</v>
      </c>
      <c r="F858" s="1">
        <v>17500</v>
      </c>
      <c r="G858" s="1">
        <v>85011</v>
      </c>
    </row>
    <row r="859" spans="1:7" x14ac:dyDescent="0.25">
      <c r="A859" s="1" t="s">
        <v>98</v>
      </c>
      <c r="B859" s="1">
        <v>37000</v>
      </c>
      <c r="C859" s="1">
        <v>2016</v>
      </c>
      <c r="D859" s="1" t="s">
        <v>8</v>
      </c>
      <c r="E859" s="1" t="s">
        <v>9</v>
      </c>
      <c r="F859" s="1">
        <v>45000</v>
      </c>
    </row>
    <row r="860" spans="1:7" x14ac:dyDescent="0.25">
      <c r="A860" s="1" t="s">
        <v>75</v>
      </c>
      <c r="B860" s="1">
        <v>42000</v>
      </c>
      <c r="C860" s="1">
        <v>2013</v>
      </c>
      <c r="D860" s="1" t="s">
        <v>8</v>
      </c>
      <c r="E860" s="1" t="s">
        <v>9</v>
      </c>
      <c r="F860" s="1">
        <v>38000</v>
      </c>
      <c r="G860" s="1">
        <v>74295</v>
      </c>
    </row>
    <row r="861" spans="1:7" x14ac:dyDescent="0.25">
      <c r="A861" s="1" t="s">
        <v>184</v>
      </c>
      <c r="B861" s="1">
        <v>119000</v>
      </c>
      <c r="C861" s="1">
        <v>2016</v>
      </c>
      <c r="D861" s="1" t="s">
        <v>8</v>
      </c>
      <c r="E861" s="1" t="s">
        <v>9</v>
      </c>
      <c r="F861" s="1">
        <v>19800</v>
      </c>
    </row>
    <row r="862" spans="1:7" x14ac:dyDescent="0.25">
      <c r="A862" s="1" t="s">
        <v>157</v>
      </c>
      <c r="B862" s="1">
        <v>300000</v>
      </c>
      <c r="C862" s="1">
        <v>2011</v>
      </c>
      <c r="D862" s="1" t="s">
        <v>8</v>
      </c>
      <c r="E862" s="1" t="s">
        <v>9</v>
      </c>
      <c r="F862" s="1">
        <v>12000</v>
      </c>
      <c r="G862" s="1">
        <v>589000</v>
      </c>
    </row>
    <row r="863" spans="1:7" x14ac:dyDescent="0.25">
      <c r="A863" s="1" t="s">
        <v>7</v>
      </c>
      <c r="B863" s="1">
        <v>130000</v>
      </c>
      <c r="C863" s="1">
        <v>1993</v>
      </c>
      <c r="D863" s="1" t="s">
        <v>8</v>
      </c>
      <c r="E863" s="1" t="s">
        <v>14</v>
      </c>
      <c r="F863" s="1">
        <v>10000</v>
      </c>
    </row>
    <row r="864" spans="1:7" x14ac:dyDescent="0.25">
      <c r="A864" s="1" t="s">
        <v>58</v>
      </c>
      <c r="B864" s="1">
        <v>22000</v>
      </c>
      <c r="C864" s="1">
        <v>2008</v>
      </c>
      <c r="D864" s="1" t="s">
        <v>8</v>
      </c>
      <c r="E864" s="1" t="s">
        <v>14</v>
      </c>
      <c r="F864" s="1">
        <v>85000</v>
      </c>
    </row>
    <row r="865" spans="1:7" x14ac:dyDescent="0.25">
      <c r="A865" s="1" t="s">
        <v>147</v>
      </c>
      <c r="B865" s="1">
        <v>15000</v>
      </c>
      <c r="C865" s="1">
        <v>2007</v>
      </c>
      <c r="D865" s="1" t="s">
        <v>8</v>
      </c>
      <c r="E865" s="1" t="s">
        <v>9</v>
      </c>
      <c r="F865" s="1">
        <v>70000</v>
      </c>
    </row>
    <row r="866" spans="1:7" x14ac:dyDescent="0.25">
      <c r="A866" s="1" t="s">
        <v>245</v>
      </c>
      <c r="B866" s="1">
        <v>160000</v>
      </c>
      <c r="C866" s="1">
        <v>2017</v>
      </c>
      <c r="D866" s="1" t="s">
        <v>8</v>
      </c>
      <c r="E866" s="1" t="s">
        <v>9</v>
      </c>
      <c r="F866" s="1">
        <v>2009</v>
      </c>
      <c r="G866" s="1">
        <v>170994</v>
      </c>
    </row>
    <row r="867" spans="1:7" x14ac:dyDescent="0.25">
      <c r="A867" s="1" t="s">
        <v>246</v>
      </c>
      <c r="B867" s="1">
        <v>185000</v>
      </c>
      <c r="C867" s="1">
        <v>2018</v>
      </c>
      <c r="D867" s="1" t="s">
        <v>8</v>
      </c>
      <c r="E867" s="1" t="s">
        <v>9</v>
      </c>
      <c r="F867" s="1">
        <v>1500</v>
      </c>
      <c r="G867" s="1">
        <v>198605</v>
      </c>
    </row>
    <row r="868" spans="1:7" x14ac:dyDescent="0.25">
      <c r="A868" s="1" t="s">
        <v>247</v>
      </c>
      <c r="B868" s="1">
        <v>110000</v>
      </c>
      <c r="C868" s="1">
        <v>2014</v>
      </c>
      <c r="D868" s="1" t="s">
        <v>8</v>
      </c>
      <c r="E868" s="1" t="s">
        <v>9</v>
      </c>
      <c r="F868" s="1">
        <v>12077</v>
      </c>
      <c r="G868" s="1">
        <v>208902</v>
      </c>
    </row>
    <row r="869" spans="1:7" x14ac:dyDescent="0.25">
      <c r="A869" s="1" t="s">
        <v>111</v>
      </c>
      <c r="B869" s="1">
        <v>150000</v>
      </c>
      <c r="C869" s="1">
        <v>2017</v>
      </c>
      <c r="D869" s="1" t="s">
        <v>8</v>
      </c>
      <c r="E869" s="1" t="s">
        <v>9</v>
      </c>
      <c r="F869" s="1">
        <v>20000</v>
      </c>
    </row>
    <row r="870" spans="1:7" x14ac:dyDescent="0.25">
      <c r="A870" s="1" t="s">
        <v>17</v>
      </c>
      <c r="B870" s="1">
        <v>150000</v>
      </c>
      <c r="C870" s="1">
        <v>1995</v>
      </c>
      <c r="D870" s="1" t="s">
        <v>8</v>
      </c>
      <c r="E870" s="1" t="s">
        <v>37</v>
      </c>
      <c r="F870" s="1">
        <v>20000</v>
      </c>
    </row>
    <row r="871" spans="1:7" x14ac:dyDescent="0.25">
      <c r="A871" s="1" t="s">
        <v>142</v>
      </c>
      <c r="B871" s="1">
        <v>45000</v>
      </c>
      <c r="C871" s="1">
        <v>2011</v>
      </c>
      <c r="D871" s="1" t="s">
        <v>8</v>
      </c>
      <c r="E871" s="1" t="s">
        <v>9</v>
      </c>
      <c r="F871" s="1">
        <v>40000</v>
      </c>
    </row>
    <row r="872" spans="1:7" x14ac:dyDescent="0.25">
      <c r="A872" s="1" t="s">
        <v>22</v>
      </c>
      <c r="B872" s="1">
        <v>75000</v>
      </c>
      <c r="C872" s="1">
        <v>2018</v>
      </c>
      <c r="D872" s="1" t="s">
        <v>8</v>
      </c>
      <c r="E872" s="1" t="s">
        <v>9</v>
      </c>
      <c r="F872" s="1">
        <v>12000</v>
      </c>
      <c r="G872" s="1">
        <v>95955</v>
      </c>
    </row>
    <row r="873" spans="1:7" x14ac:dyDescent="0.25">
      <c r="A873" s="1" t="s">
        <v>81</v>
      </c>
      <c r="B873" s="1">
        <v>50000</v>
      </c>
      <c r="C873" s="1">
        <v>2017</v>
      </c>
      <c r="D873" s="1" t="s">
        <v>8</v>
      </c>
      <c r="E873" s="1" t="s">
        <v>9</v>
      </c>
      <c r="F873" s="1">
        <v>27000</v>
      </c>
      <c r="G873" s="1">
        <v>61545</v>
      </c>
    </row>
    <row r="874" spans="1:7" x14ac:dyDescent="0.25">
      <c r="A874" s="1" t="s">
        <v>98</v>
      </c>
      <c r="B874" s="1">
        <v>30000</v>
      </c>
      <c r="C874" s="1">
        <v>2013</v>
      </c>
      <c r="D874" s="1" t="s">
        <v>8</v>
      </c>
      <c r="E874" s="1" t="s">
        <v>9</v>
      </c>
      <c r="F874" s="1">
        <v>93000</v>
      </c>
    </row>
    <row r="875" spans="1:7" x14ac:dyDescent="0.25">
      <c r="A875" s="1" t="s">
        <v>129</v>
      </c>
      <c r="B875" s="1">
        <v>30000</v>
      </c>
      <c r="C875" s="1">
        <v>2015</v>
      </c>
      <c r="D875" s="1" t="s">
        <v>8</v>
      </c>
      <c r="E875" s="1" t="s">
        <v>9</v>
      </c>
      <c r="F875" s="1">
        <v>12000</v>
      </c>
      <c r="G875" s="1">
        <v>64071</v>
      </c>
    </row>
    <row r="876" spans="1:7" x14ac:dyDescent="0.25">
      <c r="A876" s="1" t="s">
        <v>61</v>
      </c>
      <c r="B876" s="1">
        <v>22000</v>
      </c>
      <c r="C876" s="1">
        <v>2011</v>
      </c>
      <c r="D876" s="1" t="s">
        <v>8</v>
      </c>
      <c r="E876" s="1" t="s">
        <v>9</v>
      </c>
      <c r="F876" s="1">
        <v>36000</v>
      </c>
    </row>
    <row r="877" spans="1:7" x14ac:dyDescent="0.25">
      <c r="A877" s="1" t="s">
        <v>195</v>
      </c>
      <c r="B877" s="1">
        <v>75000</v>
      </c>
      <c r="C877" s="1">
        <v>2015</v>
      </c>
      <c r="D877" s="1" t="s">
        <v>8</v>
      </c>
      <c r="E877" s="1" t="s">
        <v>9</v>
      </c>
      <c r="F877" s="1">
        <v>11000</v>
      </c>
      <c r="G877" s="1">
        <v>108000</v>
      </c>
    </row>
    <row r="878" spans="1:7" x14ac:dyDescent="0.25">
      <c r="A878" s="1" t="s">
        <v>34</v>
      </c>
      <c r="B878" s="1">
        <v>45000</v>
      </c>
      <c r="C878" s="1">
        <v>2017</v>
      </c>
      <c r="D878" s="1" t="s">
        <v>8</v>
      </c>
      <c r="E878" s="1" t="s">
        <v>9</v>
      </c>
      <c r="F878" s="1">
        <v>26000</v>
      </c>
      <c r="G878" s="1">
        <v>56147</v>
      </c>
    </row>
    <row r="879" spans="1:7" x14ac:dyDescent="0.25">
      <c r="A879" s="1" t="s">
        <v>39</v>
      </c>
      <c r="B879" s="1">
        <v>35000</v>
      </c>
      <c r="C879" s="1">
        <v>2014</v>
      </c>
      <c r="D879" s="1" t="s">
        <v>8</v>
      </c>
      <c r="E879" s="1" t="s">
        <v>9</v>
      </c>
      <c r="F879" s="1">
        <v>450000</v>
      </c>
      <c r="G879" s="1">
        <v>61600</v>
      </c>
    </row>
    <row r="880" spans="1:7" x14ac:dyDescent="0.25">
      <c r="A880" s="1" t="s">
        <v>80</v>
      </c>
      <c r="B880" s="1">
        <v>35000</v>
      </c>
      <c r="C880" s="1">
        <v>2012</v>
      </c>
      <c r="D880" s="1" t="s">
        <v>8</v>
      </c>
      <c r="E880" s="1" t="s">
        <v>9</v>
      </c>
      <c r="F880" s="1">
        <v>29000</v>
      </c>
      <c r="G880" s="1">
        <v>50267</v>
      </c>
    </row>
    <row r="881" spans="1:7" x14ac:dyDescent="0.25">
      <c r="A881" s="1" t="s">
        <v>112</v>
      </c>
      <c r="B881" s="1">
        <v>25000</v>
      </c>
      <c r="C881" s="1">
        <v>2017</v>
      </c>
      <c r="D881" s="1" t="s">
        <v>8</v>
      </c>
      <c r="E881" s="1" t="s">
        <v>9</v>
      </c>
      <c r="F881" s="1">
        <v>45000</v>
      </c>
    </row>
    <row r="882" spans="1:7" x14ac:dyDescent="0.25">
      <c r="A882" s="1" t="s">
        <v>16</v>
      </c>
      <c r="B882" s="1">
        <v>70000</v>
      </c>
      <c r="C882" s="1">
        <v>2017</v>
      </c>
      <c r="D882" s="1" t="s">
        <v>8</v>
      </c>
      <c r="E882" s="1" t="s">
        <v>9</v>
      </c>
      <c r="F882" s="1">
        <v>13000</v>
      </c>
      <c r="G882" s="1">
        <v>92210</v>
      </c>
    </row>
    <row r="883" spans="1:7" x14ac:dyDescent="0.25">
      <c r="A883" s="1" t="s">
        <v>248</v>
      </c>
      <c r="B883" s="1">
        <v>10000</v>
      </c>
      <c r="C883" s="1">
        <v>2005</v>
      </c>
      <c r="D883" s="1" t="s">
        <v>8</v>
      </c>
      <c r="E883" s="1" t="s">
        <v>9</v>
      </c>
      <c r="F883" s="1">
        <v>48000</v>
      </c>
    </row>
    <row r="884" spans="1:7" x14ac:dyDescent="0.25">
      <c r="A884" s="1" t="s">
        <v>11</v>
      </c>
      <c r="B884" s="1">
        <v>180000</v>
      </c>
      <c r="C884" s="1">
        <v>2018</v>
      </c>
      <c r="D884" s="1" t="s">
        <v>8</v>
      </c>
      <c r="E884" s="1" t="s">
        <v>9</v>
      </c>
      <c r="F884" s="1">
        <v>5814</v>
      </c>
      <c r="G884" s="1">
        <v>148114</v>
      </c>
    </row>
    <row r="885" spans="1:7" x14ac:dyDescent="0.25">
      <c r="A885" s="1" t="s">
        <v>54</v>
      </c>
      <c r="B885" s="1">
        <v>24000</v>
      </c>
      <c r="C885" s="1">
        <v>2014</v>
      </c>
      <c r="D885" s="1" t="s">
        <v>8</v>
      </c>
      <c r="E885" s="1" t="s">
        <v>9</v>
      </c>
      <c r="F885" s="1">
        <v>31000</v>
      </c>
      <c r="G885" s="1">
        <v>42859</v>
      </c>
    </row>
    <row r="886" spans="1:7" x14ac:dyDescent="0.25">
      <c r="A886" s="1" t="s">
        <v>98</v>
      </c>
      <c r="B886" s="1">
        <v>42000</v>
      </c>
      <c r="C886" s="1">
        <v>2017</v>
      </c>
      <c r="D886" s="1" t="s">
        <v>8</v>
      </c>
      <c r="E886" s="1" t="s">
        <v>9</v>
      </c>
      <c r="F886" s="1">
        <v>25000</v>
      </c>
    </row>
    <row r="887" spans="1:7" x14ac:dyDescent="0.25">
      <c r="A887" s="1" t="s">
        <v>249</v>
      </c>
      <c r="B887" s="1">
        <v>26000</v>
      </c>
      <c r="C887" s="1">
        <v>2002</v>
      </c>
      <c r="D887" s="1" t="s">
        <v>8</v>
      </c>
      <c r="E887" s="1" t="s">
        <v>14</v>
      </c>
      <c r="F887" s="1">
        <v>28000</v>
      </c>
    </row>
    <row r="888" spans="1:7" x14ac:dyDescent="0.25">
      <c r="A888" s="1" t="s">
        <v>10</v>
      </c>
      <c r="B888" s="1">
        <v>60000</v>
      </c>
      <c r="C888" s="1">
        <v>2018</v>
      </c>
      <c r="D888" s="1" t="s">
        <v>8</v>
      </c>
      <c r="E888" s="1" t="s">
        <v>9</v>
      </c>
      <c r="F888" s="1">
        <v>11000</v>
      </c>
    </row>
    <row r="889" spans="1:7" x14ac:dyDescent="0.25">
      <c r="A889" s="1" t="s">
        <v>101</v>
      </c>
      <c r="B889" s="1">
        <v>72000</v>
      </c>
      <c r="C889" s="1">
        <v>2017</v>
      </c>
      <c r="D889" s="1" t="s">
        <v>183</v>
      </c>
      <c r="E889" s="1" t="s">
        <v>9</v>
      </c>
      <c r="F889" s="1">
        <v>7850</v>
      </c>
      <c r="G889" s="1">
        <v>85011</v>
      </c>
    </row>
    <row r="890" spans="1:7" x14ac:dyDescent="0.25">
      <c r="A890" s="1" t="s">
        <v>33</v>
      </c>
      <c r="B890" s="1">
        <v>120000</v>
      </c>
      <c r="C890" s="1">
        <v>2015</v>
      </c>
      <c r="D890" s="1" t="s">
        <v>8</v>
      </c>
      <c r="E890" s="1" t="s">
        <v>9</v>
      </c>
      <c r="F890" s="1">
        <v>10000</v>
      </c>
    </row>
    <row r="891" spans="1:7" x14ac:dyDescent="0.25">
      <c r="A891" s="1" t="s">
        <v>33</v>
      </c>
      <c r="B891" s="1">
        <v>59000</v>
      </c>
      <c r="C891" s="1">
        <v>2005</v>
      </c>
      <c r="D891" s="1" t="s">
        <v>8</v>
      </c>
      <c r="E891" s="1" t="s">
        <v>14</v>
      </c>
      <c r="F891" s="1">
        <v>40000</v>
      </c>
    </row>
    <row r="892" spans="1:7" x14ac:dyDescent="0.25">
      <c r="A892" s="1" t="s">
        <v>196</v>
      </c>
      <c r="B892" s="1">
        <v>185000</v>
      </c>
      <c r="C892" s="1">
        <v>2015</v>
      </c>
      <c r="D892" s="1" t="s">
        <v>8</v>
      </c>
      <c r="E892" s="1" t="s">
        <v>14</v>
      </c>
      <c r="F892" s="1">
        <v>5000</v>
      </c>
      <c r="G892" s="1">
        <v>189313</v>
      </c>
    </row>
    <row r="893" spans="1:7" x14ac:dyDescent="0.25">
      <c r="A893" s="1" t="s">
        <v>11</v>
      </c>
      <c r="B893" s="1">
        <v>140000</v>
      </c>
      <c r="C893" s="1">
        <v>2018</v>
      </c>
      <c r="D893" s="1" t="s">
        <v>8</v>
      </c>
      <c r="E893" s="1" t="s">
        <v>9</v>
      </c>
      <c r="F893" s="1">
        <v>14000</v>
      </c>
      <c r="G893" s="1">
        <v>148114</v>
      </c>
    </row>
    <row r="894" spans="1:7" x14ac:dyDescent="0.25">
      <c r="A894" s="1" t="s">
        <v>49</v>
      </c>
      <c r="B894" s="1">
        <v>205000</v>
      </c>
      <c r="C894" s="1">
        <v>2018</v>
      </c>
      <c r="D894" s="1" t="s">
        <v>8</v>
      </c>
      <c r="E894" s="1" t="s">
        <v>9</v>
      </c>
      <c r="F894" s="1">
        <v>7500</v>
      </c>
    </row>
    <row r="895" spans="1:7" x14ac:dyDescent="0.25">
      <c r="A895" s="1" t="s">
        <v>250</v>
      </c>
      <c r="B895" s="1">
        <v>30000</v>
      </c>
      <c r="C895" s="1">
        <v>2013</v>
      </c>
      <c r="D895" s="1" t="s">
        <v>8</v>
      </c>
      <c r="E895" s="1" t="s">
        <v>9</v>
      </c>
      <c r="F895" s="1">
        <v>25000</v>
      </c>
      <c r="G895" s="1">
        <v>46779</v>
      </c>
    </row>
    <row r="896" spans="1:7" x14ac:dyDescent="0.25">
      <c r="A896" s="1" t="s">
        <v>185</v>
      </c>
      <c r="B896" s="1">
        <v>18000</v>
      </c>
      <c r="C896" s="1">
        <v>2004</v>
      </c>
      <c r="D896" s="1" t="s">
        <v>8</v>
      </c>
      <c r="E896" s="1" t="s">
        <v>9</v>
      </c>
      <c r="F896" s="1">
        <v>46700</v>
      </c>
      <c r="G896" s="1">
        <v>54852</v>
      </c>
    </row>
    <row r="897" spans="1:7" x14ac:dyDescent="0.25">
      <c r="A897" s="1" t="s">
        <v>59</v>
      </c>
      <c r="B897" s="1">
        <v>35000</v>
      </c>
      <c r="C897" s="1">
        <v>2011</v>
      </c>
      <c r="D897" s="1" t="s">
        <v>8</v>
      </c>
      <c r="E897" s="1" t="s">
        <v>9</v>
      </c>
      <c r="F897" s="1">
        <v>12000</v>
      </c>
    </row>
    <row r="898" spans="1:7" x14ac:dyDescent="0.25">
      <c r="A898" s="1" t="s">
        <v>111</v>
      </c>
      <c r="B898" s="1">
        <v>185000</v>
      </c>
      <c r="C898" s="1">
        <v>2019</v>
      </c>
      <c r="D898" s="1" t="s">
        <v>8</v>
      </c>
      <c r="E898" s="1" t="s">
        <v>9</v>
      </c>
      <c r="F898" s="1">
        <v>6000</v>
      </c>
    </row>
    <row r="899" spans="1:7" x14ac:dyDescent="0.25">
      <c r="A899" s="1" t="s">
        <v>251</v>
      </c>
      <c r="B899" s="1">
        <v>300000</v>
      </c>
      <c r="C899" s="1">
        <v>2016</v>
      </c>
      <c r="D899" s="1" t="s">
        <v>8</v>
      </c>
      <c r="E899" s="1" t="s">
        <v>9</v>
      </c>
      <c r="F899" s="1">
        <v>9800</v>
      </c>
      <c r="G899" s="1">
        <v>360000</v>
      </c>
    </row>
    <row r="900" spans="1:7" x14ac:dyDescent="0.25">
      <c r="A900" s="1" t="s">
        <v>34</v>
      </c>
      <c r="B900" s="1">
        <v>30000</v>
      </c>
      <c r="C900" s="1">
        <v>2015</v>
      </c>
      <c r="D900" s="1" t="s">
        <v>8</v>
      </c>
      <c r="E900" s="1" t="s">
        <v>14</v>
      </c>
      <c r="F900" s="1">
        <v>46070</v>
      </c>
      <c r="G900" s="1">
        <v>56147</v>
      </c>
    </row>
    <row r="901" spans="1:7" x14ac:dyDescent="0.25">
      <c r="A901" s="1" t="s">
        <v>59</v>
      </c>
      <c r="B901" s="1">
        <v>35000</v>
      </c>
      <c r="C901" s="1">
        <v>2009</v>
      </c>
      <c r="D901" s="1" t="s">
        <v>8</v>
      </c>
      <c r="E901" s="1" t="s">
        <v>9</v>
      </c>
      <c r="F901" s="1">
        <v>14500</v>
      </c>
    </row>
    <row r="902" spans="1:7" x14ac:dyDescent="0.25">
      <c r="A902" s="1" t="s">
        <v>61</v>
      </c>
      <c r="B902" s="1">
        <v>35000</v>
      </c>
      <c r="C902" s="1">
        <v>2008</v>
      </c>
      <c r="D902" s="1" t="s">
        <v>8</v>
      </c>
      <c r="E902" s="1" t="s">
        <v>9</v>
      </c>
      <c r="F902" s="1">
        <v>70000</v>
      </c>
    </row>
    <row r="903" spans="1:7" x14ac:dyDescent="0.25">
      <c r="A903" s="1" t="s">
        <v>58</v>
      </c>
      <c r="B903" s="1">
        <v>25000</v>
      </c>
      <c r="C903" s="1">
        <v>2008</v>
      </c>
      <c r="D903" s="1" t="s">
        <v>183</v>
      </c>
      <c r="E903" s="1" t="s">
        <v>14</v>
      </c>
      <c r="F903" s="1">
        <v>100000</v>
      </c>
    </row>
    <row r="904" spans="1:7" x14ac:dyDescent="0.25">
      <c r="A904" s="1" t="s">
        <v>123</v>
      </c>
      <c r="B904" s="1">
        <v>80000</v>
      </c>
      <c r="C904" s="1">
        <v>2013</v>
      </c>
      <c r="D904" s="1" t="s">
        <v>183</v>
      </c>
      <c r="E904" s="1" t="s">
        <v>9</v>
      </c>
      <c r="F904" s="1">
        <v>30000</v>
      </c>
      <c r="G904" s="1">
        <v>118997</v>
      </c>
    </row>
    <row r="905" spans="1:7" x14ac:dyDescent="0.25">
      <c r="A905" s="1" t="s">
        <v>147</v>
      </c>
      <c r="B905" s="1">
        <v>20000</v>
      </c>
      <c r="C905" s="1">
        <v>2004</v>
      </c>
      <c r="D905" s="1" t="s">
        <v>8</v>
      </c>
      <c r="E905" s="1" t="s">
        <v>14</v>
      </c>
      <c r="F905" s="1">
        <v>127000</v>
      </c>
    </row>
    <row r="906" spans="1:7" x14ac:dyDescent="0.25">
      <c r="A906" s="1" t="s">
        <v>195</v>
      </c>
      <c r="B906" s="1">
        <v>43000</v>
      </c>
      <c r="C906" s="1">
        <v>2012</v>
      </c>
      <c r="D906" s="1" t="s">
        <v>8</v>
      </c>
      <c r="E906" s="1" t="s">
        <v>14</v>
      </c>
      <c r="F906" s="1">
        <v>63000</v>
      </c>
      <c r="G906" s="1">
        <v>108000</v>
      </c>
    </row>
    <row r="907" spans="1:7" x14ac:dyDescent="0.25">
      <c r="A907" s="1" t="s">
        <v>147</v>
      </c>
      <c r="B907" s="1">
        <v>20000</v>
      </c>
      <c r="C907" s="1">
        <v>2010</v>
      </c>
      <c r="D907" s="1" t="s">
        <v>8</v>
      </c>
      <c r="E907" s="1" t="s">
        <v>14</v>
      </c>
      <c r="F907" s="1">
        <v>30000</v>
      </c>
    </row>
    <row r="908" spans="1:7" x14ac:dyDescent="0.25">
      <c r="A908" s="1" t="s">
        <v>252</v>
      </c>
      <c r="B908" s="1">
        <v>20000</v>
      </c>
      <c r="C908" s="1">
        <v>2011</v>
      </c>
      <c r="D908" s="1" t="s">
        <v>8</v>
      </c>
      <c r="E908" s="1" t="s">
        <v>9</v>
      </c>
      <c r="F908" s="1">
        <v>10000</v>
      </c>
      <c r="G908" s="1">
        <v>37675</v>
      </c>
    </row>
    <row r="909" spans="1:7" x14ac:dyDescent="0.25">
      <c r="A909" s="1" t="s">
        <v>136</v>
      </c>
      <c r="B909" s="1">
        <v>40000</v>
      </c>
      <c r="C909" s="1">
        <v>2015</v>
      </c>
      <c r="D909" s="1" t="s">
        <v>8</v>
      </c>
      <c r="E909" s="1" t="s">
        <v>9</v>
      </c>
      <c r="F909" s="1">
        <v>10000</v>
      </c>
      <c r="G909" s="1">
        <v>52271</v>
      </c>
    </row>
    <row r="910" spans="1:7" x14ac:dyDescent="0.25">
      <c r="A910" s="1" t="s">
        <v>145</v>
      </c>
      <c r="B910" s="1">
        <v>30000</v>
      </c>
      <c r="C910" s="1">
        <v>2011</v>
      </c>
      <c r="D910" s="1" t="s">
        <v>8</v>
      </c>
      <c r="E910" s="1" t="s">
        <v>9</v>
      </c>
      <c r="F910" s="1">
        <v>89000</v>
      </c>
    </row>
    <row r="911" spans="1:7" x14ac:dyDescent="0.25">
      <c r="A911" s="1" t="s">
        <v>54</v>
      </c>
      <c r="B911" s="1">
        <v>21000</v>
      </c>
      <c r="C911" s="1">
        <v>2009</v>
      </c>
      <c r="D911" s="1" t="s">
        <v>8</v>
      </c>
      <c r="E911" s="1" t="s">
        <v>9</v>
      </c>
      <c r="F911" s="1">
        <v>50000</v>
      </c>
      <c r="G911" s="1">
        <v>42859</v>
      </c>
    </row>
    <row r="912" spans="1:7" x14ac:dyDescent="0.25">
      <c r="A912" s="1" t="s">
        <v>36</v>
      </c>
      <c r="B912" s="1">
        <v>35000</v>
      </c>
      <c r="C912" s="1">
        <v>2011</v>
      </c>
      <c r="D912" s="1" t="s">
        <v>8</v>
      </c>
      <c r="E912" s="1" t="s">
        <v>9</v>
      </c>
      <c r="F912" s="1">
        <v>15500</v>
      </c>
      <c r="G912" s="1">
        <v>84751</v>
      </c>
    </row>
    <row r="913" spans="1:7" x14ac:dyDescent="0.25">
      <c r="A913" s="1" t="s">
        <v>19</v>
      </c>
      <c r="B913" s="1">
        <v>23000</v>
      </c>
      <c r="C913" s="1">
        <v>2011</v>
      </c>
      <c r="D913" s="1" t="s">
        <v>8</v>
      </c>
      <c r="E913" s="1" t="s">
        <v>9</v>
      </c>
      <c r="F913" s="1">
        <v>66000</v>
      </c>
      <c r="G913" s="1">
        <v>57549</v>
      </c>
    </row>
    <row r="914" spans="1:7" x14ac:dyDescent="0.25">
      <c r="A914" s="1" t="s">
        <v>145</v>
      </c>
      <c r="B914" s="1">
        <v>40000</v>
      </c>
      <c r="C914" s="1">
        <v>2017</v>
      </c>
      <c r="D914" s="1" t="s">
        <v>8</v>
      </c>
      <c r="E914" s="1" t="s">
        <v>14</v>
      </c>
      <c r="F914" s="1">
        <v>80000</v>
      </c>
    </row>
    <row r="915" spans="1:7" x14ac:dyDescent="0.25">
      <c r="A915" s="1" t="s">
        <v>98</v>
      </c>
      <c r="B915" s="1">
        <v>40000</v>
      </c>
      <c r="C915" s="1">
        <v>2011</v>
      </c>
      <c r="D915" s="1" t="s">
        <v>8</v>
      </c>
      <c r="E915" s="1" t="s">
        <v>9</v>
      </c>
      <c r="F915" s="1">
        <v>8600</v>
      </c>
    </row>
    <row r="916" spans="1:7" x14ac:dyDescent="0.25">
      <c r="A916" s="1" t="s">
        <v>237</v>
      </c>
      <c r="B916" s="1">
        <v>45000</v>
      </c>
      <c r="C916" s="1">
        <v>2014</v>
      </c>
      <c r="D916" s="1" t="s">
        <v>8</v>
      </c>
      <c r="E916" s="1" t="s">
        <v>9</v>
      </c>
      <c r="F916" s="1">
        <v>40000</v>
      </c>
      <c r="G916" s="1">
        <v>47186</v>
      </c>
    </row>
    <row r="917" spans="1:7" x14ac:dyDescent="0.25">
      <c r="A917" s="1" t="s">
        <v>99</v>
      </c>
      <c r="B917" s="1">
        <v>60000</v>
      </c>
      <c r="C917" s="1">
        <v>2016</v>
      </c>
      <c r="D917" s="1" t="s">
        <v>8</v>
      </c>
      <c r="E917" s="1" t="s">
        <v>9</v>
      </c>
      <c r="F917" s="1">
        <v>25000</v>
      </c>
      <c r="G917" s="1">
        <v>80435</v>
      </c>
    </row>
    <row r="918" spans="1:7" x14ac:dyDescent="0.25">
      <c r="A918" s="1" t="s">
        <v>36</v>
      </c>
      <c r="B918" s="1">
        <v>40000</v>
      </c>
      <c r="C918" s="1">
        <v>2013</v>
      </c>
      <c r="D918" s="1" t="s">
        <v>8</v>
      </c>
      <c r="E918" s="1" t="s">
        <v>9</v>
      </c>
      <c r="F918" s="1">
        <v>34500</v>
      </c>
      <c r="G918" s="1">
        <v>84751</v>
      </c>
    </row>
    <row r="919" spans="1:7" x14ac:dyDescent="0.25">
      <c r="A919" s="1" t="s">
        <v>134</v>
      </c>
      <c r="B919" s="1">
        <v>42000</v>
      </c>
      <c r="C919" s="1">
        <v>2016</v>
      </c>
      <c r="D919" s="1" t="s">
        <v>8</v>
      </c>
      <c r="E919" s="1" t="s">
        <v>9</v>
      </c>
      <c r="F919" s="1">
        <v>15500</v>
      </c>
      <c r="G919" s="1">
        <v>59095</v>
      </c>
    </row>
    <row r="920" spans="1:7" x14ac:dyDescent="0.25">
      <c r="A920" s="1" t="s">
        <v>80</v>
      </c>
      <c r="B920" s="1">
        <v>18000</v>
      </c>
      <c r="C920" s="1">
        <v>2011</v>
      </c>
      <c r="D920" s="1" t="s">
        <v>8</v>
      </c>
      <c r="E920" s="1" t="s">
        <v>9</v>
      </c>
      <c r="F920" s="1">
        <v>28000</v>
      </c>
      <c r="G920" s="1">
        <v>50267</v>
      </c>
    </row>
    <row r="921" spans="1:7" x14ac:dyDescent="0.25">
      <c r="A921" s="1" t="s">
        <v>220</v>
      </c>
      <c r="B921" s="1">
        <v>15000</v>
      </c>
      <c r="C921" s="1">
        <v>2006</v>
      </c>
      <c r="D921" s="1" t="s">
        <v>8</v>
      </c>
      <c r="E921" s="1" t="s">
        <v>9</v>
      </c>
      <c r="F921" s="1">
        <v>40000</v>
      </c>
      <c r="G921" s="1">
        <v>46575</v>
      </c>
    </row>
    <row r="922" spans="1:7" x14ac:dyDescent="0.25">
      <c r="A922" s="1" t="s">
        <v>126</v>
      </c>
      <c r="B922" s="1">
        <v>45000</v>
      </c>
      <c r="C922" s="1">
        <v>2013</v>
      </c>
      <c r="D922" s="1" t="s">
        <v>8</v>
      </c>
      <c r="E922" s="1" t="s">
        <v>9</v>
      </c>
      <c r="F922" s="1">
        <v>40000</v>
      </c>
    </row>
    <row r="923" spans="1:7" x14ac:dyDescent="0.25">
      <c r="A923" s="1" t="s">
        <v>220</v>
      </c>
      <c r="B923" s="1">
        <v>25000</v>
      </c>
      <c r="C923" s="1">
        <v>2016</v>
      </c>
      <c r="D923" s="1" t="s">
        <v>8</v>
      </c>
      <c r="E923" s="1" t="s">
        <v>9</v>
      </c>
      <c r="F923" s="1">
        <v>50000</v>
      </c>
      <c r="G923" s="1">
        <v>47108</v>
      </c>
    </row>
    <row r="924" spans="1:7" x14ac:dyDescent="0.25">
      <c r="A924" s="1" t="s">
        <v>59</v>
      </c>
      <c r="B924" s="1">
        <v>70000</v>
      </c>
      <c r="C924" s="1">
        <v>2017</v>
      </c>
      <c r="D924" s="1" t="s">
        <v>8</v>
      </c>
      <c r="E924" s="1" t="s">
        <v>9</v>
      </c>
      <c r="F924" s="1">
        <v>24000</v>
      </c>
    </row>
    <row r="925" spans="1:7" x14ac:dyDescent="0.25">
      <c r="A925" s="1" t="s">
        <v>54</v>
      </c>
      <c r="B925" s="1">
        <v>23000</v>
      </c>
      <c r="C925" s="1">
        <v>2012</v>
      </c>
      <c r="D925" s="1" t="s">
        <v>8</v>
      </c>
      <c r="E925" s="1" t="s">
        <v>9</v>
      </c>
      <c r="F925" s="1">
        <v>50000</v>
      </c>
      <c r="G925" s="1">
        <v>42859</v>
      </c>
    </row>
    <row r="926" spans="1:7" x14ac:dyDescent="0.25">
      <c r="A926" s="1" t="s">
        <v>185</v>
      </c>
      <c r="B926" s="1">
        <v>10000</v>
      </c>
      <c r="C926" s="1">
        <v>2005</v>
      </c>
      <c r="D926" s="1" t="s">
        <v>8</v>
      </c>
      <c r="E926" s="1" t="s">
        <v>9</v>
      </c>
      <c r="F926" s="1">
        <v>55000</v>
      </c>
      <c r="G926" s="1">
        <v>54852</v>
      </c>
    </row>
    <row r="927" spans="1:7" x14ac:dyDescent="0.25">
      <c r="A927" s="1" t="s">
        <v>147</v>
      </c>
      <c r="B927" s="1">
        <v>25000</v>
      </c>
      <c r="C927" s="1">
        <v>2012</v>
      </c>
      <c r="D927" s="1" t="s">
        <v>8</v>
      </c>
      <c r="E927" s="1" t="s">
        <v>9</v>
      </c>
      <c r="F927" s="1">
        <v>70000</v>
      </c>
    </row>
    <row r="928" spans="1:7" x14ac:dyDescent="0.25">
      <c r="A928" s="1" t="s">
        <v>94</v>
      </c>
      <c r="B928" s="1">
        <v>25000</v>
      </c>
      <c r="C928" s="1">
        <v>2012</v>
      </c>
      <c r="D928" s="1" t="s">
        <v>8</v>
      </c>
      <c r="E928" s="1" t="s">
        <v>14</v>
      </c>
      <c r="F928" s="1">
        <v>12000</v>
      </c>
      <c r="G928" s="1">
        <v>59183</v>
      </c>
    </row>
    <row r="929" spans="1:7" x14ac:dyDescent="0.25">
      <c r="A929" s="1" t="s">
        <v>101</v>
      </c>
      <c r="B929" s="1">
        <v>50000</v>
      </c>
      <c r="C929" s="1">
        <v>2010</v>
      </c>
      <c r="D929" s="1" t="s">
        <v>8</v>
      </c>
      <c r="E929" s="1" t="s">
        <v>9</v>
      </c>
      <c r="F929" s="1">
        <v>70000</v>
      </c>
      <c r="G929" s="1">
        <v>85011</v>
      </c>
    </row>
    <row r="930" spans="1:7" x14ac:dyDescent="0.25">
      <c r="A930" s="1" t="s">
        <v>135</v>
      </c>
      <c r="B930" s="1">
        <v>60000</v>
      </c>
      <c r="C930" s="1">
        <v>2015</v>
      </c>
      <c r="D930" s="1" t="s">
        <v>8</v>
      </c>
      <c r="E930" s="1" t="s">
        <v>14</v>
      </c>
      <c r="F930" s="1">
        <v>16000</v>
      </c>
      <c r="G930" s="1">
        <v>75502</v>
      </c>
    </row>
    <row r="931" spans="1:7" x14ac:dyDescent="0.25">
      <c r="A931" s="1" t="s">
        <v>248</v>
      </c>
      <c r="B931" s="1">
        <v>35000</v>
      </c>
      <c r="C931" s="1">
        <v>2014</v>
      </c>
      <c r="D931" s="1" t="s">
        <v>8</v>
      </c>
      <c r="E931" s="1" t="s">
        <v>9</v>
      </c>
      <c r="F931" s="1">
        <v>38000</v>
      </c>
    </row>
    <row r="932" spans="1:7" x14ac:dyDescent="0.25">
      <c r="A932" s="1" t="s">
        <v>154</v>
      </c>
      <c r="B932" s="1">
        <v>50000</v>
      </c>
      <c r="C932" s="1">
        <v>2016</v>
      </c>
      <c r="D932" s="1" t="s">
        <v>8</v>
      </c>
      <c r="E932" s="1" t="s">
        <v>9</v>
      </c>
      <c r="F932" s="1">
        <v>100000</v>
      </c>
      <c r="G932" s="1">
        <v>49412</v>
      </c>
    </row>
    <row r="933" spans="1:7" x14ac:dyDescent="0.25">
      <c r="A933" s="1" t="s">
        <v>43</v>
      </c>
      <c r="B933" s="1">
        <v>50000</v>
      </c>
      <c r="C933" s="1">
        <v>2016</v>
      </c>
      <c r="D933" s="1" t="s">
        <v>8</v>
      </c>
      <c r="E933" s="1" t="s">
        <v>9</v>
      </c>
      <c r="F933" s="1">
        <v>45000</v>
      </c>
      <c r="G933" s="1">
        <v>64750</v>
      </c>
    </row>
    <row r="934" spans="1:7" x14ac:dyDescent="0.25">
      <c r="A934" s="1" t="s">
        <v>76</v>
      </c>
      <c r="B934" s="1">
        <v>25500</v>
      </c>
      <c r="C934" s="1">
        <v>2012</v>
      </c>
      <c r="D934" s="1" t="s">
        <v>8</v>
      </c>
      <c r="E934" s="1" t="s">
        <v>9</v>
      </c>
      <c r="F934" s="1">
        <v>28990</v>
      </c>
    </row>
    <row r="935" spans="1:7" x14ac:dyDescent="0.25">
      <c r="A935" s="1" t="s">
        <v>126</v>
      </c>
      <c r="B935" s="1">
        <v>35000</v>
      </c>
      <c r="C935" s="1">
        <v>2010</v>
      </c>
      <c r="D935" s="1" t="s">
        <v>8</v>
      </c>
      <c r="E935" s="1" t="s">
        <v>9</v>
      </c>
      <c r="F935" s="1">
        <v>13000</v>
      </c>
    </row>
    <row r="936" spans="1:7" x14ac:dyDescent="0.25">
      <c r="A936" s="1" t="s">
        <v>76</v>
      </c>
      <c r="B936" s="1">
        <v>20000</v>
      </c>
      <c r="C936" s="1">
        <v>2005</v>
      </c>
      <c r="D936" s="1" t="s">
        <v>8</v>
      </c>
      <c r="E936" s="1" t="s">
        <v>9</v>
      </c>
      <c r="F936" s="1">
        <v>15000</v>
      </c>
    </row>
    <row r="937" spans="1:7" x14ac:dyDescent="0.25">
      <c r="A937" s="1" t="s">
        <v>62</v>
      </c>
      <c r="B937" s="1">
        <v>40000</v>
      </c>
      <c r="C937" s="1">
        <v>2016</v>
      </c>
      <c r="D937" s="1" t="s">
        <v>8</v>
      </c>
      <c r="E937" s="1" t="s">
        <v>9</v>
      </c>
      <c r="F937" s="1">
        <v>60000</v>
      </c>
      <c r="G937" s="1">
        <v>54605</v>
      </c>
    </row>
    <row r="938" spans="1:7" x14ac:dyDescent="0.25">
      <c r="A938" s="1" t="s">
        <v>114</v>
      </c>
      <c r="B938" s="1">
        <v>45000</v>
      </c>
      <c r="C938" s="1">
        <v>2017</v>
      </c>
      <c r="D938" s="1" t="s">
        <v>8</v>
      </c>
      <c r="E938" s="1" t="s">
        <v>9</v>
      </c>
      <c r="F938" s="1">
        <v>22000</v>
      </c>
      <c r="G938" s="1">
        <v>64589</v>
      </c>
    </row>
    <row r="939" spans="1:7" x14ac:dyDescent="0.25">
      <c r="A939" s="1" t="s">
        <v>61</v>
      </c>
      <c r="B939" s="1">
        <v>30000</v>
      </c>
      <c r="C939" s="1">
        <v>2008</v>
      </c>
      <c r="D939" s="1" t="s">
        <v>8</v>
      </c>
      <c r="E939" s="1" t="s">
        <v>9</v>
      </c>
      <c r="F939" s="1">
        <v>19500</v>
      </c>
    </row>
    <row r="940" spans="1:7" x14ac:dyDescent="0.25">
      <c r="A940" s="1" t="s">
        <v>178</v>
      </c>
      <c r="B940" s="1">
        <v>30000</v>
      </c>
      <c r="C940" s="1">
        <v>2013</v>
      </c>
      <c r="D940" s="1" t="s">
        <v>8</v>
      </c>
      <c r="E940" s="1" t="s">
        <v>9</v>
      </c>
      <c r="F940" s="1">
        <v>25000</v>
      </c>
      <c r="G940" s="1">
        <v>49600</v>
      </c>
    </row>
    <row r="941" spans="1:7" x14ac:dyDescent="0.25">
      <c r="A941" s="1" t="s">
        <v>18</v>
      </c>
      <c r="B941" s="1">
        <v>30000</v>
      </c>
      <c r="C941" s="1">
        <v>2011</v>
      </c>
      <c r="D941" s="1" t="s">
        <v>8</v>
      </c>
      <c r="E941" s="1" t="s">
        <v>37</v>
      </c>
      <c r="F941" s="1">
        <v>70000</v>
      </c>
    </row>
    <row r="942" spans="1:7" x14ac:dyDescent="0.25">
      <c r="A942" s="1" t="s">
        <v>59</v>
      </c>
      <c r="B942" s="1">
        <v>40000</v>
      </c>
      <c r="C942" s="1">
        <v>2014</v>
      </c>
      <c r="D942" s="1" t="s">
        <v>8</v>
      </c>
      <c r="E942" s="1" t="s">
        <v>14</v>
      </c>
      <c r="F942" s="1">
        <v>65000</v>
      </c>
    </row>
    <row r="943" spans="1:7" x14ac:dyDescent="0.25">
      <c r="A943" s="1" t="s">
        <v>15</v>
      </c>
      <c r="B943" s="1">
        <v>25000</v>
      </c>
      <c r="C943" s="1">
        <v>2012</v>
      </c>
      <c r="D943" s="1" t="s">
        <v>8</v>
      </c>
      <c r="E943" s="1" t="s">
        <v>9</v>
      </c>
      <c r="F943" s="1">
        <v>86000</v>
      </c>
      <c r="G943" s="1">
        <v>53857</v>
      </c>
    </row>
    <row r="944" spans="1:7" x14ac:dyDescent="0.25">
      <c r="A944" s="1" t="s">
        <v>227</v>
      </c>
      <c r="B944" s="1">
        <v>45000</v>
      </c>
      <c r="C944" s="1">
        <v>2017</v>
      </c>
      <c r="D944" s="1" t="s">
        <v>8</v>
      </c>
      <c r="E944" s="1" t="s">
        <v>9</v>
      </c>
      <c r="F944" s="1">
        <v>30000</v>
      </c>
    </row>
    <row r="945" spans="1:7" x14ac:dyDescent="0.25">
      <c r="A945" s="1" t="s">
        <v>69</v>
      </c>
      <c r="B945" s="1">
        <v>65000</v>
      </c>
      <c r="C945" s="1">
        <v>2015</v>
      </c>
      <c r="D945" s="1" t="s">
        <v>8</v>
      </c>
      <c r="E945" s="1" t="s">
        <v>9</v>
      </c>
      <c r="F945" s="1">
        <v>33000</v>
      </c>
      <c r="G945" s="1">
        <v>92074</v>
      </c>
    </row>
    <row r="946" spans="1:7" x14ac:dyDescent="0.25">
      <c r="A946" s="1" t="s">
        <v>62</v>
      </c>
      <c r="B946" s="1">
        <v>40000</v>
      </c>
      <c r="C946" s="1">
        <v>2015</v>
      </c>
      <c r="D946" s="1" t="s">
        <v>8</v>
      </c>
      <c r="E946" s="1" t="s">
        <v>9</v>
      </c>
      <c r="F946" s="1">
        <v>36000</v>
      </c>
      <c r="G946" s="1">
        <v>54605</v>
      </c>
    </row>
    <row r="947" spans="1:7" x14ac:dyDescent="0.25">
      <c r="A947" s="1" t="s">
        <v>126</v>
      </c>
      <c r="B947" s="1">
        <v>40000</v>
      </c>
      <c r="C947" s="1">
        <v>2010</v>
      </c>
      <c r="D947" s="1" t="s">
        <v>8</v>
      </c>
      <c r="E947" s="1" t="s">
        <v>9</v>
      </c>
      <c r="F947" s="1">
        <v>41000</v>
      </c>
    </row>
    <row r="948" spans="1:7" x14ac:dyDescent="0.25">
      <c r="A948" s="1" t="s">
        <v>16</v>
      </c>
      <c r="B948" s="1">
        <v>70000</v>
      </c>
      <c r="C948" s="1">
        <v>2017</v>
      </c>
      <c r="D948" s="1" t="s">
        <v>8</v>
      </c>
      <c r="E948" s="1" t="s">
        <v>9</v>
      </c>
      <c r="F948" s="1">
        <v>28000</v>
      </c>
      <c r="G948" s="1">
        <v>83340</v>
      </c>
    </row>
    <row r="949" spans="1:7" x14ac:dyDescent="0.25">
      <c r="A949" s="1" t="s">
        <v>91</v>
      </c>
      <c r="B949" s="1">
        <v>35000</v>
      </c>
      <c r="C949" s="1">
        <v>2018</v>
      </c>
      <c r="D949" s="1" t="s">
        <v>8</v>
      </c>
      <c r="E949" s="1" t="s">
        <v>9</v>
      </c>
      <c r="F949" s="1">
        <v>15000</v>
      </c>
    </row>
    <row r="950" spans="1:7" x14ac:dyDescent="0.25">
      <c r="A950" s="1" t="s">
        <v>57</v>
      </c>
      <c r="B950" s="1">
        <v>35000</v>
      </c>
      <c r="C950" s="1">
        <v>2015</v>
      </c>
      <c r="D950" s="1" t="s">
        <v>8</v>
      </c>
      <c r="E950" s="1" t="s">
        <v>9</v>
      </c>
      <c r="F950" s="1">
        <v>35280</v>
      </c>
      <c r="G950" s="1">
        <v>51994</v>
      </c>
    </row>
    <row r="951" spans="1:7" x14ac:dyDescent="0.25">
      <c r="A951" s="1" t="s">
        <v>125</v>
      </c>
      <c r="B951" s="1">
        <v>15000</v>
      </c>
      <c r="C951" s="1">
        <v>2004</v>
      </c>
      <c r="D951" s="1" t="s">
        <v>8</v>
      </c>
      <c r="E951" s="1" t="s">
        <v>9</v>
      </c>
      <c r="F951" s="1">
        <v>18000</v>
      </c>
    </row>
    <row r="952" spans="1:7" x14ac:dyDescent="0.25">
      <c r="A952" s="1" t="s">
        <v>56</v>
      </c>
      <c r="B952" s="1">
        <v>99000</v>
      </c>
      <c r="C952" s="1">
        <v>2012</v>
      </c>
      <c r="D952" s="1" t="s">
        <v>8</v>
      </c>
      <c r="E952" s="1" t="s">
        <v>9</v>
      </c>
      <c r="F952" s="1">
        <v>28000</v>
      </c>
    </row>
    <row r="953" spans="1:7" x14ac:dyDescent="0.25">
      <c r="A953" s="1" t="s">
        <v>56</v>
      </c>
      <c r="B953" s="1">
        <v>90000</v>
      </c>
      <c r="C953" s="1">
        <v>2012</v>
      </c>
      <c r="D953" s="1" t="s">
        <v>8</v>
      </c>
      <c r="E953" s="1" t="s">
        <v>9</v>
      </c>
      <c r="F953" s="1">
        <v>40000</v>
      </c>
    </row>
    <row r="954" spans="1:7" x14ac:dyDescent="0.25">
      <c r="A954" s="1" t="s">
        <v>126</v>
      </c>
      <c r="B954" s="1">
        <v>20000</v>
      </c>
      <c r="C954" s="1">
        <v>2010</v>
      </c>
      <c r="D954" s="1" t="s">
        <v>8</v>
      </c>
      <c r="E954" s="1" t="s">
        <v>9</v>
      </c>
      <c r="F954" s="1">
        <v>17000</v>
      </c>
    </row>
    <row r="955" spans="1:7" x14ac:dyDescent="0.25">
      <c r="A955" s="1" t="s">
        <v>179</v>
      </c>
      <c r="B955" s="1">
        <v>36000</v>
      </c>
      <c r="C955" s="1">
        <v>2016</v>
      </c>
      <c r="D955" s="1" t="s">
        <v>8</v>
      </c>
      <c r="E955" s="1" t="s">
        <v>9</v>
      </c>
      <c r="F955" s="1">
        <v>23000</v>
      </c>
      <c r="G955" s="1">
        <v>65599</v>
      </c>
    </row>
    <row r="956" spans="1:7" x14ac:dyDescent="0.25">
      <c r="A956" s="1" t="s">
        <v>186</v>
      </c>
      <c r="B956" s="1">
        <v>32000</v>
      </c>
      <c r="C956" s="1">
        <v>2014</v>
      </c>
      <c r="D956" s="1" t="s">
        <v>8</v>
      </c>
      <c r="E956" s="1" t="s">
        <v>9</v>
      </c>
      <c r="F956" s="1">
        <v>30000</v>
      </c>
      <c r="G956" s="1">
        <v>44756</v>
      </c>
    </row>
    <row r="957" spans="1:7" x14ac:dyDescent="0.25">
      <c r="A957" s="1" t="s">
        <v>62</v>
      </c>
      <c r="B957" s="1">
        <v>50000</v>
      </c>
      <c r="C957" s="1">
        <v>2016</v>
      </c>
      <c r="D957" s="1" t="s">
        <v>8</v>
      </c>
      <c r="E957" s="1" t="s">
        <v>9</v>
      </c>
      <c r="F957" s="1">
        <v>6000</v>
      </c>
      <c r="G957" s="1">
        <v>54605</v>
      </c>
    </row>
    <row r="958" spans="1:7" x14ac:dyDescent="0.25">
      <c r="A958" s="1" t="s">
        <v>114</v>
      </c>
      <c r="B958" s="1">
        <v>50000</v>
      </c>
      <c r="C958" s="1">
        <v>2015</v>
      </c>
      <c r="D958" s="1" t="s">
        <v>8</v>
      </c>
      <c r="E958" s="1" t="s">
        <v>9</v>
      </c>
      <c r="F958" s="1">
        <v>48000</v>
      </c>
      <c r="G958" s="1">
        <v>64589</v>
      </c>
    </row>
    <row r="959" spans="1:7" x14ac:dyDescent="0.25">
      <c r="A959" s="1" t="s">
        <v>216</v>
      </c>
      <c r="B959" s="1">
        <v>60000</v>
      </c>
      <c r="C959" s="1">
        <v>2014</v>
      </c>
      <c r="D959" s="1" t="s">
        <v>8</v>
      </c>
      <c r="E959" s="1" t="s">
        <v>9</v>
      </c>
      <c r="F959" s="1">
        <v>16000</v>
      </c>
    </row>
    <row r="960" spans="1:7" x14ac:dyDescent="0.25">
      <c r="A960" s="1" t="s">
        <v>18</v>
      </c>
      <c r="B960" s="1">
        <v>40000</v>
      </c>
      <c r="C960" s="1">
        <v>2009</v>
      </c>
      <c r="D960" s="1" t="s">
        <v>8</v>
      </c>
      <c r="E960" s="1" t="s">
        <v>9</v>
      </c>
      <c r="F960" s="1">
        <v>50000</v>
      </c>
    </row>
    <row r="961" spans="1:7" x14ac:dyDescent="0.25">
      <c r="A961" s="1" t="s">
        <v>18</v>
      </c>
      <c r="B961" s="1">
        <v>35000</v>
      </c>
      <c r="C961" s="1">
        <v>2012</v>
      </c>
      <c r="D961" s="1" t="s">
        <v>8</v>
      </c>
      <c r="E961" s="1" t="s">
        <v>9</v>
      </c>
      <c r="F961" s="1">
        <v>60000</v>
      </c>
    </row>
    <row r="962" spans="1:7" x14ac:dyDescent="0.25">
      <c r="A962" s="1" t="s">
        <v>253</v>
      </c>
      <c r="B962" s="1">
        <v>175000</v>
      </c>
      <c r="C962" s="1">
        <v>2018</v>
      </c>
      <c r="D962" s="1" t="s">
        <v>8</v>
      </c>
      <c r="E962" s="1" t="s">
        <v>9</v>
      </c>
      <c r="F962" s="1">
        <v>3000</v>
      </c>
      <c r="G962" s="1">
        <v>190000</v>
      </c>
    </row>
    <row r="963" spans="1:7" x14ac:dyDescent="0.25">
      <c r="A963" s="1" t="s">
        <v>254</v>
      </c>
      <c r="B963" s="1">
        <v>170000</v>
      </c>
      <c r="C963" s="1">
        <v>2019</v>
      </c>
      <c r="D963" s="1" t="s">
        <v>8</v>
      </c>
      <c r="E963" s="1" t="s">
        <v>9</v>
      </c>
      <c r="F963" s="1">
        <v>1400</v>
      </c>
      <c r="G963" s="1">
        <v>182000</v>
      </c>
    </row>
    <row r="964" spans="1:7" x14ac:dyDescent="0.25">
      <c r="A964" s="1" t="s">
        <v>255</v>
      </c>
      <c r="B964" s="1">
        <v>165000</v>
      </c>
      <c r="C964" s="1">
        <v>2019</v>
      </c>
      <c r="D964" s="1" t="s">
        <v>8</v>
      </c>
      <c r="E964" s="1" t="s">
        <v>9</v>
      </c>
      <c r="F964" s="1">
        <v>4000</v>
      </c>
      <c r="G964" s="1">
        <v>178000</v>
      </c>
    </row>
    <row r="965" spans="1:7" x14ac:dyDescent="0.25">
      <c r="A965" s="1" t="s">
        <v>47</v>
      </c>
      <c r="B965" s="1">
        <v>145000</v>
      </c>
      <c r="C965" s="1">
        <v>2019</v>
      </c>
      <c r="D965" s="1" t="s">
        <v>8</v>
      </c>
      <c r="E965" s="1" t="s">
        <v>9</v>
      </c>
      <c r="F965" s="1">
        <v>1200</v>
      </c>
      <c r="G965" s="1">
        <v>160000</v>
      </c>
    </row>
    <row r="966" spans="1:7" x14ac:dyDescent="0.25">
      <c r="A966" s="1" t="s">
        <v>7</v>
      </c>
      <c r="B966" s="1">
        <v>135000</v>
      </c>
      <c r="C966" s="1">
        <v>2019</v>
      </c>
      <c r="D966" s="1" t="s">
        <v>8</v>
      </c>
      <c r="E966" s="1" t="s">
        <v>9</v>
      </c>
      <c r="F966" s="1">
        <v>4100</v>
      </c>
      <c r="G966" s="1">
        <v>147000</v>
      </c>
    </row>
    <row r="967" spans="1:7" x14ac:dyDescent="0.25">
      <c r="A967" s="1" t="s">
        <v>256</v>
      </c>
      <c r="B967" s="1">
        <v>135000</v>
      </c>
      <c r="C967" s="1">
        <v>2017</v>
      </c>
      <c r="D967" s="1" t="s">
        <v>8</v>
      </c>
      <c r="E967" s="1" t="s">
        <v>9</v>
      </c>
      <c r="F967" s="1">
        <v>21700</v>
      </c>
      <c r="G967" s="1">
        <v>237000</v>
      </c>
    </row>
    <row r="968" spans="1:7" x14ac:dyDescent="0.25">
      <c r="A968" s="1" t="s">
        <v>257</v>
      </c>
      <c r="B968" s="1">
        <v>135000</v>
      </c>
      <c r="C968" s="1">
        <v>2016</v>
      </c>
      <c r="D968" s="1" t="s">
        <v>8</v>
      </c>
      <c r="E968" s="1" t="s">
        <v>14</v>
      </c>
      <c r="F968" s="1">
        <v>16500</v>
      </c>
      <c r="G968" s="1">
        <v>345000</v>
      </c>
    </row>
    <row r="969" spans="1:7" x14ac:dyDescent="0.25">
      <c r="A969" s="1" t="s">
        <v>258</v>
      </c>
      <c r="B969" s="1">
        <v>125000</v>
      </c>
      <c r="C969" s="1">
        <v>2015</v>
      </c>
      <c r="D969" s="1" t="s">
        <v>8</v>
      </c>
      <c r="E969" s="1" t="s">
        <v>9</v>
      </c>
      <c r="F969" s="1">
        <v>15000</v>
      </c>
      <c r="G969" s="1">
        <v>150000</v>
      </c>
    </row>
    <row r="970" spans="1:7" x14ac:dyDescent="0.25">
      <c r="A970" s="1" t="s">
        <v>258</v>
      </c>
      <c r="B970" s="1">
        <v>120000</v>
      </c>
      <c r="C970" s="1">
        <v>2018</v>
      </c>
      <c r="D970" s="1" t="s">
        <v>8</v>
      </c>
      <c r="E970" s="1" t="s">
        <v>9</v>
      </c>
      <c r="F970" s="1">
        <v>18000</v>
      </c>
      <c r="G970" s="1">
        <v>150000</v>
      </c>
    </row>
    <row r="971" spans="1:7" x14ac:dyDescent="0.25">
      <c r="A971" s="1" t="s">
        <v>7</v>
      </c>
      <c r="B971" s="1">
        <v>120000</v>
      </c>
      <c r="C971" s="1">
        <v>2019</v>
      </c>
      <c r="D971" s="1" t="s">
        <v>8</v>
      </c>
      <c r="E971" s="1" t="s">
        <v>9</v>
      </c>
      <c r="F971" s="1">
        <v>11000</v>
      </c>
      <c r="G971" s="1">
        <v>147000</v>
      </c>
    </row>
    <row r="972" spans="1:7" x14ac:dyDescent="0.25">
      <c r="A972" s="1" t="s">
        <v>255</v>
      </c>
      <c r="B972" s="1">
        <v>120000</v>
      </c>
      <c r="C972" s="1">
        <v>2018</v>
      </c>
      <c r="D972" s="1" t="s">
        <v>8</v>
      </c>
      <c r="E972" s="1" t="s">
        <v>9</v>
      </c>
      <c r="F972" s="1">
        <v>6000</v>
      </c>
      <c r="G972" s="1">
        <v>178000</v>
      </c>
    </row>
    <row r="973" spans="1:7" x14ac:dyDescent="0.25">
      <c r="A973" s="1" t="s">
        <v>258</v>
      </c>
      <c r="B973" s="1">
        <v>115000</v>
      </c>
      <c r="C973" s="1">
        <v>2018</v>
      </c>
      <c r="D973" s="1" t="s">
        <v>8</v>
      </c>
      <c r="E973" s="1" t="s">
        <v>9</v>
      </c>
      <c r="F973" s="1">
        <v>8700</v>
      </c>
      <c r="G973" s="1">
        <v>150000</v>
      </c>
    </row>
    <row r="974" spans="1:7" x14ac:dyDescent="0.25">
      <c r="A974" s="1" t="s">
        <v>49</v>
      </c>
      <c r="B974" s="1">
        <v>115000</v>
      </c>
      <c r="C974" s="1">
        <v>2016</v>
      </c>
      <c r="D974" s="1" t="s">
        <v>8</v>
      </c>
      <c r="E974" s="1" t="s">
        <v>9</v>
      </c>
      <c r="F974" s="1">
        <v>7000</v>
      </c>
      <c r="G974" s="1">
        <v>240000</v>
      </c>
    </row>
    <row r="975" spans="1:7" x14ac:dyDescent="0.25">
      <c r="A975" s="1" t="s">
        <v>67</v>
      </c>
      <c r="B975" s="1">
        <v>115000</v>
      </c>
      <c r="C975" s="1">
        <v>2018</v>
      </c>
      <c r="D975" s="1" t="s">
        <v>8</v>
      </c>
      <c r="E975" s="1" t="s">
        <v>9</v>
      </c>
      <c r="F975" s="1">
        <v>35000</v>
      </c>
      <c r="G975" s="1">
        <v>140000</v>
      </c>
    </row>
    <row r="976" spans="1:7" x14ac:dyDescent="0.25">
      <c r="A976" s="1" t="s">
        <v>7</v>
      </c>
      <c r="B976" s="1">
        <v>115000</v>
      </c>
      <c r="C976" s="1">
        <v>2017</v>
      </c>
      <c r="D976" s="1" t="s">
        <v>8</v>
      </c>
      <c r="E976" s="1" t="s">
        <v>9</v>
      </c>
      <c r="F976" s="1">
        <v>17000</v>
      </c>
      <c r="G976" s="1">
        <v>147000</v>
      </c>
    </row>
    <row r="977" spans="1:7" x14ac:dyDescent="0.25">
      <c r="A977" s="1" t="s">
        <v>7</v>
      </c>
      <c r="B977" s="1">
        <v>111000</v>
      </c>
      <c r="C977" s="1">
        <v>2017</v>
      </c>
      <c r="D977" s="1" t="s">
        <v>8</v>
      </c>
      <c r="E977" s="1" t="s">
        <v>9</v>
      </c>
      <c r="F977" s="1">
        <v>17500</v>
      </c>
      <c r="G977" s="1">
        <v>147000</v>
      </c>
    </row>
    <row r="978" spans="1:7" x14ac:dyDescent="0.25">
      <c r="A978" s="1" t="s">
        <v>7</v>
      </c>
      <c r="B978" s="1">
        <v>110000</v>
      </c>
      <c r="C978" s="1">
        <v>2015</v>
      </c>
      <c r="D978" s="1" t="s">
        <v>8</v>
      </c>
      <c r="E978" s="1" t="s">
        <v>9</v>
      </c>
      <c r="F978" s="1">
        <v>33000</v>
      </c>
      <c r="G978" s="1">
        <v>147000</v>
      </c>
    </row>
    <row r="979" spans="1:7" x14ac:dyDescent="0.25">
      <c r="A979" s="1" t="s">
        <v>253</v>
      </c>
      <c r="B979" s="1">
        <v>110000</v>
      </c>
      <c r="C979" s="1">
        <v>2017</v>
      </c>
      <c r="D979" s="1" t="s">
        <v>8</v>
      </c>
      <c r="E979" s="1" t="s">
        <v>9</v>
      </c>
      <c r="F979" s="1">
        <v>14000</v>
      </c>
      <c r="G979" s="1">
        <v>190000</v>
      </c>
    </row>
    <row r="980" spans="1:7" x14ac:dyDescent="0.25">
      <c r="A980" s="1" t="s">
        <v>7</v>
      </c>
      <c r="B980" s="1">
        <v>110000</v>
      </c>
      <c r="C980" s="1">
        <v>2017</v>
      </c>
      <c r="D980" s="1" t="s">
        <v>8</v>
      </c>
      <c r="E980" s="1" t="s">
        <v>9</v>
      </c>
      <c r="F980" s="1">
        <v>26000</v>
      </c>
      <c r="G980" s="1">
        <v>147000</v>
      </c>
    </row>
    <row r="981" spans="1:7" x14ac:dyDescent="0.25">
      <c r="A981" s="1" t="s">
        <v>253</v>
      </c>
      <c r="B981" s="1">
        <v>105000</v>
      </c>
      <c r="C981" s="1">
        <v>2015</v>
      </c>
      <c r="D981" s="1" t="s">
        <v>8</v>
      </c>
      <c r="E981" s="1" t="s">
        <v>9</v>
      </c>
      <c r="F981" s="1">
        <v>5400</v>
      </c>
      <c r="G981" s="1">
        <v>190000</v>
      </c>
    </row>
    <row r="982" spans="1:7" x14ac:dyDescent="0.25">
      <c r="A982" s="1" t="s">
        <v>259</v>
      </c>
      <c r="B982" s="1">
        <v>105000</v>
      </c>
      <c r="C982" s="1">
        <v>2018</v>
      </c>
      <c r="D982" s="1" t="s">
        <v>8</v>
      </c>
      <c r="E982" s="1" t="s">
        <v>9</v>
      </c>
      <c r="F982" s="1">
        <v>5700</v>
      </c>
      <c r="G982" s="1">
        <v>126000</v>
      </c>
    </row>
    <row r="983" spans="1:7" x14ac:dyDescent="0.25">
      <c r="A983" s="1" t="s">
        <v>258</v>
      </c>
      <c r="B983" s="1">
        <v>105000</v>
      </c>
      <c r="C983" s="1">
        <v>2013</v>
      </c>
      <c r="D983" s="1" t="s">
        <v>8</v>
      </c>
      <c r="E983" s="1" t="s">
        <v>9</v>
      </c>
      <c r="F983" s="1">
        <v>6900</v>
      </c>
      <c r="G983" s="1">
        <v>150000</v>
      </c>
    </row>
    <row r="984" spans="1:7" x14ac:dyDescent="0.25">
      <c r="A984" s="1" t="s">
        <v>60</v>
      </c>
      <c r="B984" s="1">
        <v>105000</v>
      </c>
      <c r="C984" s="1">
        <v>2018</v>
      </c>
      <c r="D984" s="1" t="s">
        <v>8</v>
      </c>
      <c r="E984" s="1" t="s">
        <v>9</v>
      </c>
      <c r="F984" s="1">
        <v>6000</v>
      </c>
      <c r="G984" s="1">
        <v>117000</v>
      </c>
    </row>
    <row r="985" spans="1:7" x14ac:dyDescent="0.25">
      <c r="A985" s="1" t="s">
        <v>7</v>
      </c>
      <c r="B985" s="1">
        <v>100000</v>
      </c>
      <c r="C985" s="1">
        <v>2015</v>
      </c>
      <c r="D985" s="1" t="s">
        <v>8</v>
      </c>
      <c r="E985" s="1" t="s">
        <v>9</v>
      </c>
      <c r="F985" s="1">
        <v>46500</v>
      </c>
      <c r="G985" s="1">
        <v>147000</v>
      </c>
    </row>
    <row r="986" spans="1:7" x14ac:dyDescent="0.25">
      <c r="A986" s="1" t="s">
        <v>106</v>
      </c>
      <c r="B986" s="1">
        <v>95000</v>
      </c>
      <c r="C986" s="1">
        <v>2014</v>
      </c>
      <c r="D986" s="1" t="s">
        <v>8</v>
      </c>
      <c r="E986" s="1" t="s">
        <v>9</v>
      </c>
      <c r="F986" s="1">
        <v>11500</v>
      </c>
      <c r="G986" s="1">
        <v>175000</v>
      </c>
    </row>
    <row r="987" spans="1:7" x14ac:dyDescent="0.25">
      <c r="A987" s="1" t="s">
        <v>106</v>
      </c>
      <c r="B987" s="1">
        <v>90000</v>
      </c>
      <c r="C987" s="1">
        <v>2011</v>
      </c>
      <c r="D987" s="1" t="s">
        <v>8</v>
      </c>
      <c r="E987" s="1" t="s">
        <v>9</v>
      </c>
      <c r="F987" s="1">
        <v>40000</v>
      </c>
      <c r="G987" s="1">
        <v>175000</v>
      </c>
    </row>
    <row r="988" spans="1:7" x14ac:dyDescent="0.25">
      <c r="A988" s="1" t="s">
        <v>260</v>
      </c>
      <c r="B988" s="1">
        <v>90000</v>
      </c>
      <c r="C988" s="1">
        <v>2019</v>
      </c>
      <c r="D988" s="1" t="s">
        <v>8</v>
      </c>
      <c r="E988" s="1" t="s">
        <v>9</v>
      </c>
      <c r="F988" s="1">
        <v>1300</v>
      </c>
      <c r="G988" s="1">
        <v>95000</v>
      </c>
    </row>
    <row r="989" spans="1:7" x14ac:dyDescent="0.25">
      <c r="A989" s="1" t="s">
        <v>261</v>
      </c>
      <c r="B989" s="1">
        <v>75000</v>
      </c>
      <c r="C989" s="1">
        <v>2018</v>
      </c>
      <c r="D989" s="1" t="s">
        <v>8</v>
      </c>
      <c r="E989" s="1" t="s">
        <v>9</v>
      </c>
      <c r="F989" s="1">
        <v>7000</v>
      </c>
      <c r="G989" s="1">
        <v>80000</v>
      </c>
    </row>
    <row r="990" spans="1:7" x14ac:dyDescent="0.25">
      <c r="A990" s="1" t="s">
        <v>16</v>
      </c>
      <c r="B990" s="1">
        <v>80000</v>
      </c>
      <c r="C990" s="1">
        <v>2019</v>
      </c>
      <c r="D990" s="1" t="s">
        <v>8</v>
      </c>
      <c r="E990" s="1" t="s">
        <v>9</v>
      </c>
      <c r="F990" s="1">
        <v>3000</v>
      </c>
      <c r="G990" s="1">
        <v>87000</v>
      </c>
    </row>
    <row r="991" spans="1:7" x14ac:dyDescent="0.25">
      <c r="A991" s="1" t="s">
        <v>51</v>
      </c>
      <c r="B991" s="1">
        <v>78000</v>
      </c>
      <c r="C991" s="1">
        <v>2019</v>
      </c>
      <c r="D991" s="1" t="s">
        <v>8</v>
      </c>
      <c r="E991" s="1" t="s">
        <v>9</v>
      </c>
      <c r="F991" s="1">
        <v>5000</v>
      </c>
      <c r="G991" s="1">
        <v>84000</v>
      </c>
    </row>
    <row r="992" spans="1:7" x14ac:dyDescent="0.25">
      <c r="A992" s="1" t="s">
        <v>16</v>
      </c>
      <c r="B992" s="1">
        <v>75000</v>
      </c>
      <c r="C992" s="1">
        <v>2019</v>
      </c>
      <c r="D992" s="1" t="s">
        <v>8</v>
      </c>
      <c r="E992" s="1" t="s">
        <v>9</v>
      </c>
      <c r="F992" s="1">
        <v>11000</v>
      </c>
      <c r="G992" s="1">
        <v>87000</v>
      </c>
    </row>
    <row r="993" spans="1:7" x14ac:dyDescent="0.25">
      <c r="A993" s="1" t="s">
        <v>262</v>
      </c>
      <c r="B993" s="1">
        <v>75000</v>
      </c>
      <c r="C993" s="1">
        <v>2017</v>
      </c>
      <c r="D993" s="1" t="s">
        <v>8</v>
      </c>
      <c r="E993" s="1" t="s">
        <v>9</v>
      </c>
      <c r="F993" s="1">
        <v>18000</v>
      </c>
      <c r="G993" s="1">
        <v>82000</v>
      </c>
    </row>
    <row r="994" spans="1:7" x14ac:dyDescent="0.25">
      <c r="A994" s="1" t="s">
        <v>260</v>
      </c>
      <c r="B994" s="1">
        <v>75000</v>
      </c>
      <c r="C994" s="1">
        <v>2019</v>
      </c>
      <c r="D994" s="1" t="s">
        <v>8</v>
      </c>
      <c r="E994" s="1" t="s">
        <v>9</v>
      </c>
      <c r="F994" s="1">
        <v>3500</v>
      </c>
      <c r="G994" s="1">
        <v>95000</v>
      </c>
    </row>
    <row r="995" spans="1:7" x14ac:dyDescent="0.25">
      <c r="A995" s="1" t="s">
        <v>260</v>
      </c>
      <c r="B995" s="1">
        <v>72000</v>
      </c>
      <c r="C995" s="1">
        <v>2018</v>
      </c>
      <c r="D995" s="1" t="s">
        <v>8</v>
      </c>
      <c r="E995" s="1" t="s">
        <v>9</v>
      </c>
      <c r="F995" s="1">
        <v>500</v>
      </c>
      <c r="G995" s="1">
        <v>95000</v>
      </c>
    </row>
    <row r="996" spans="1:7" x14ac:dyDescent="0.25">
      <c r="A996" s="1" t="s">
        <v>68</v>
      </c>
      <c r="B996" s="1">
        <v>65000</v>
      </c>
      <c r="C996" s="1">
        <v>2019</v>
      </c>
      <c r="D996" s="1" t="s">
        <v>8</v>
      </c>
      <c r="E996" s="1" t="s">
        <v>9</v>
      </c>
      <c r="F996" s="1">
        <v>11800</v>
      </c>
      <c r="G996" s="1">
        <v>81000</v>
      </c>
    </row>
    <row r="997" spans="1:7" x14ac:dyDescent="0.25">
      <c r="A997" s="1" t="s">
        <v>59</v>
      </c>
      <c r="B997" s="1">
        <v>65000</v>
      </c>
      <c r="C997" s="1">
        <v>2017</v>
      </c>
      <c r="D997" s="1" t="s">
        <v>8</v>
      </c>
      <c r="E997" s="1" t="s">
        <v>9</v>
      </c>
      <c r="F997" s="1">
        <v>5000</v>
      </c>
      <c r="G997" s="1">
        <v>74000</v>
      </c>
    </row>
    <row r="998" spans="1:7" x14ac:dyDescent="0.25">
      <c r="A998" s="1" t="s">
        <v>263</v>
      </c>
      <c r="B998" s="1">
        <v>65000</v>
      </c>
      <c r="C998" s="1">
        <v>2016</v>
      </c>
      <c r="D998" s="1" t="s">
        <v>8</v>
      </c>
      <c r="E998" s="1" t="s">
        <v>9</v>
      </c>
      <c r="F998" s="1">
        <v>23500</v>
      </c>
      <c r="G998" s="1">
        <v>120000</v>
      </c>
    </row>
    <row r="999" spans="1:7" x14ac:dyDescent="0.25">
      <c r="A999" s="1" t="s">
        <v>264</v>
      </c>
      <c r="B999" s="1">
        <v>65000</v>
      </c>
      <c r="C999" s="1">
        <v>2015</v>
      </c>
      <c r="D999" s="1" t="s">
        <v>8</v>
      </c>
      <c r="E999" s="1" t="s">
        <v>9</v>
      </c>
      <c r="F999" s="1">
        <v>16000</v>
      </c>
      <c r="G999" s="1">
        <v>78700</v>
      </c>
    </row>
    <row r="1000" spans="1:7" x14ac:dyDescent="0.25">
      <c r="A1000" s="1" t="s">
        <v>16</v>
      </c>
      <c r="B1000" s="1">
        <v>60000</v>
      </c>
      <c r="C1000" s="1">
        <v>2018</v>
      </c>
      <c r="D1000" s="1" t="s">
        <v>8</v>
      </c>
      <c r="E1000" s="1" t="s">
        <v>9</v>
      </c>
      <c r="F1000" s="1">
        <v>15000</v>
      </c>
      <c r="G1000" s="1">
        <v>87000</v>
      </c>
    </row>
    <row r="1001" spans="1:7" x14ac:dyDescent="0.25">
      <c r="A1001" s="1" t="s">
        <v>265</v>
      </c>
      <c r="B1001" s="1">
        <v>60000</v>
      </c>
      <c r="C1001" s="1">
        <v>2017</v>
      </c>
      <c r="D1001" s="1" t="s">
        <v>8</v>
      </c>
      <c r="E1001" s="1" t="s">
        <v>9</v>
      </c>
      <c r="F1001" s="1">
        <v>16600</v>
      </c>
      <c r="G1001" s="1">
        <v>95000</v>
      </c>
    </row>
    <row r="1002" spans="1:7" x14ac:dyDescent="0.25">
      <c r="A1002" s="1" t="s">
        <v>263</v>
      </c>
      <c r="B1002" s="1">
        <v>60000</v>
      </c>
      <c r="C1002" s="1">
        <v>2015</v>
      </c>
      <c r="D1002" s="1" t="s">
        <v>8</v>
      </c>
      <c r="E1002" s="1" t="s">
        <v>9</v>
      </c>
      <c r="F1002" s="1">
        <v>32000</v>
      </c>
      <c r="G1002" s="1">
        <v>120000</v>
      </c>
    </row>
    <row r="1003" spans="1:7" x14ac:dyDescent="0.25">
      <c r="A1003" s="1" t="s">
        <v>266</v>
      </c>
      <c r="B1003" s="1">
        <v>60000</v>
      </c>
      <c r="C1003" s="1">
        <v>2018</v>
      </c>
      <c r="D1003" s="1" t="s">
        <v>8</v>
      </c>
      <c r="E1003" s="1" t="s">
        <v>9</v>
      </c>
      <c r="F1003" s="1">
        <v>20000</v>
      </c>
      <c r="G1003" s="1">
        <v>80000</v>
      </c>
    </row>
    <row r="1004" spans="1:7" x14ac:dyDescent="0.25">
      <c r="A1004" s="1" t="s">
        <v>267</v>
      </c>
      <c r="B1004" s="1">
        <v>60000</v>
      </c>
      <c r="C1004" s="1">
        <v>2017</v>
      </c>
      <c r="D1004" s="1" t="s">
        <v>8</v>
      </c>
      <c r="E1004" s="1" t="s">
        <v>9</v>
      </c>
      <c r="F1004" s="1">
        <v>29000</v>
      </c>
      <c r="G1004" s="1">
        <v>84000</v>
      </c>
    </row>
    <row r="1005" spans="1:7" x14ac:dyDescent="0.25">
      <c r="A1005" s="1" t="s">
        <v>267</v>
      </c>
      <c r="B1005" s="1">
        <v>60000</v>
      </c>
      <c r="C1005" s="1">
        <v>2018</v>
      </c>
      <c r="D1005" s="1" t="s">
        <v>8</v>
      </c>
      <c r="E1005" s="1" t="s">
        <v>9</v>
      </c>
      <c r="F1005" s="1">
        <v>25000</v>
      </c>
      <c r="G1005" s="1">
        <v>84000</v>
      </c>
    </row>
    <row r="1006" spans="1:7" x14ac:dyDescent="0.25">
      <c r="A1006" s="1" t="s">
        <v>268</v>
      </c>
      <c r="B1006" s="1">
        <v>60000</v>
      </c>
      <c r="C1006" s="1">
        <v>2016</v>
      </c>
      <c r="D1006" s="1" t="s">
        <v>8</v>
      </c>
      <c r="E1006" s="1" t="s">
        <v>9</v>
      </c>
      <c r="F1006" s="1">
        <v>25000</v>
      </c>
      <c r="G1006" s="1">
        <v>99000</v>
      </c>
    </row>
    <row r="1007" spans="1:7" x14ac:dyDescent="0.25">
      <c r="A1007" s="1" t="s">
        <v>68</v>
      </c>
      <c r="B1007" s="1">
        <v>60000</v>
      </c>
      <c r="C1007" s="1">
        <v>2014</v>
      </c>
      <c r="D1007" s="1" t="s">
        <v>8</v>
      </c>
      <c r="E1007" s="1" t="s">
        <v>9</v>
      </c>
      <c r="F1007" s="1">
        <v>19000</v>
      </c>
      <c r="G1007" s="1">
        <v>81000</v>
      </c>
    </row>
    <row r="1008" spans="1:7" x14ac:dyDescent="0.25">
      <c r="A1008" s="1" t="s">
        <v>264</v>
      </c>
      <c r="B1008" s="1">
        <v>55000</v>
      </c>
      <c r="C1008" s="1">
        <v>2016</v>
      </c>
      <c r="D1008" s="1" t="s">
        <v>8</v>
      </c>
      <c r="E1008" s="1" t="s">
        <v>9</v>
      </c>
      <c r="F1008" s="1">
        <v>15000</v>
      </c>
      <c r="G1008" s="1">
        <v>78700</v>
      </c>
    </row>
    <row r="1009" spans="1:7" x14ac:dyDescent="0.25">
      <c r="A1009" s="1" t="s">
        <v>51</v>
      </c>
      <c r="B1009" s="1">
        <v>55000</v>
      </c>
      <c r="C1009" s="1">
        <v>2017</v>
      </c>
      <c r="D1009" s="1" t="s">
        <v>8</v>
      </c>
      <c r="E1009" s="1" t="s">
        <v>9</v>
      </c>
      <c r="F1009" s="1">
        <v>58000</v>
      </c>
      <c r="G1009" s="1">
        <v>84000</v>
      </c>
    </row>
    <row r="1010" spans="1:7" x14ac:dyDescent="0.25">
      <c r="A1010" s="1" t="s">
        <v>269</v>
      </c>
      <c r="B1010" s="1">
        <v>52000</v>
      </c>
      <c r="C1010" s="1">
        <v>2012</v>
      </c>
      <c r="D1010" s="1" t="s">
        <v>8</v>
      </c>
      <c r="E1010" s="1" t="s">
        <v>9</v>
      </c>
      <c r="F1010" s="1">
        <v>45000</v>
      </c>
      <c r="G1010" s="1">
        <v>94000</v>
      </c>
    </row>
    <row r="1011" spans="1:7" x14ac:dyDescent="0.25">
      <c r="A1011" s="1" t="s">
        <v>269</v>
      </c>
      <c r="B1011" s="1">
        <v>51000</v>
      </c>
      <c r="C1011" s="1">
        <v>2018</v>
      </c>
      <c r="D1011" s="1" t="s">
        <v>8</v>
      </c>
      <c r="E1011" s="1" t="s">
        <v>9</v>
      </c>
      <c r="F1011" s="1">
        <v>24000</v>
      </c>
      <c r="G1011" s="1">
        <v>94000</v>
      </c>
    </row>
    <row r="1012" spans="1:7" x14ac:dyDescent="0.25">
      <c r="A1012" s="1" t="s">
        <v>270</v>
      </c>
      <c r="B1012" s="1">
        <v>50000</v>
      </c>
      <c r="C1012" s="1">
        <v>2013</v>
      </c>
      <c r="D1012" s="1" t="s">
        <v>8</v>
      </c>
      <c r="E1012" s="1" t="s">
        <v>9</v>
      </c>
      <c r="F1012" s="1">
        <v>6000</v>
      </c>
      <c r="G1012" s="1">
        <v>82600</v>
      </c>
    </row>
    <row r="1013" spans="1:7" x14ac:dyDescent="0.25">
      <c r="A1013" s="1" t="s">
        <v>271</v>
      </c>
      <c r="B1013" s="1">
        <v>50000</v>
      </c>
      <c r="C1013" s="1">
        <v>2018</v>
      </c>
      <c r="D1013" s="1" t="s">
        <v>8</v>
      </c>
      <c r="E1013" s="1" t="s">
        <v>9</v>
      </c>
      <c r="F1013" s="1">
        <v>31000</v>
      </c>
      <c r="G1013" s="1">
        <v>55000</v>
      </c>
    </row>
    <row r="1014" spans="1:7" x14ac:dyDescent="0.25">
      <c r="A1014" s="1" t="s">
        <v>272</v>
      </c>
      <c r="B1014" s="1">
        <v>50000</v>
      </c>
      <c r="C1014" s="1">
        <v>2014</v>
      </c>
      <c r="D1014" s="1" t="s">
        <v>8</v>
      </c>
      <c r="E1014" s="1" t="s">
        <v>9</v>
      </c>
      <c r="F1014" s="1">
        <v>13000</v>
      </c>
      <c r="G1014" s="1">
        <v>99000</v>
      </c>
    </row>
    <row r="1015" spans="1:7" x14ac:dyDescent="0.25">
      <c r="A1015" s="1" t="s">
        <v>272</v>
      </c>
      <c r="B1015" s="1">
        <v>50000</v>
      </c>
      <c r="C1015" s="1">
        <v>2015</v>
      </c>
      <c r="D1015" s="1" t="s">
        <v>8</v>
      </c>
      <c r="E1015" s="1" t="s">
        <v>9</v>
      </c>
      <c r="F1015" s="1">
        <v>45000</v>
      </c>
      <c r="G1015" s="1">
        <v>99000</v>
      </c>
    </row>
    <row r="1016" spans="1:7" x14ac:dyDescent="0.25">
      <c r="A1016" s="1" t="s">
        <v>273</v>
      </c>
      <c r="B1016" s="1">
        <v>50000</v>
      </c>
      <c r="C1016" s="1">
        <v>2016</v>
      </c>
      <c r="D1016" s="1" t="s">
        <v>8</v>
      </c>
      <c r="E1016" s="1" t="s">
        <v>9</v>
      </c>
      <c r="F1016" s="1">
        <v>8000</v>
      </c>
      <c r="G1016" s="1">
        <v>88000</v>
      </c>
    </row>
    <row r="1017" spans="1:7" x14ac:dyDescent="0.25">
      <c r="A1017" s="1" t="s">
        <v>84</v>
      </c>
      <c r="B1017" s="1">
        <v>48000</v>
      </c>
      <c r="C1017" s="1">
        <v>2019</v>
      </c>
      <c r="D1017" s="1" t="s">
        <v>8</v>
      </c>
      <c r="E1017" s="1" t="s">
        <v>9</v>
      </c>
      <c r="F1017" s="1">
        <v>4300</v>
      </c>
      <c r="G1017" s="1">
        <v>51000</v>
      </c>
    </row>
    <row r="1018" spans="1:7" x14ac:dyDescent="0.25">
      <c r="A1018" s="1" t="s">
        <v>124</v>
      </c>
      <c r="B1018" s="1">
        <v>48000</v>
      </c>
      <c r="C1018" s="1">
        <v>2019</v>
      </c>
      <c r="D1018" s="1" t="s">
        <v>8</v>
      </c>
      <c r="E1018" s="1" t="s">
        <v>9</v>
      </c>
      <c r="F1018" s="1">
        <v>15000</v>
      </c>
      <c r="G1018" s="1">
        <v>52000</v>
      </c>
    </row>
    <row r="1019" spans="1:7" x14ac:dyDescent="0.25">
      <c r="A1019" s="1" t="s">
        <v>51</v>
      </c>
      <c r="B1019" s="1">
        <v>48000</v>
      </c>
      <c r="C1019" s="1">
        <v>2017</v>
      </c>
      <c r="D1019" s="1" t="s">
        <v>8</v>
      </c>
      <c r="E1019" s="1" t="s">
        <v>9</v>
      </c>
      <c r="F1019" s="1">
        <v>23000</v>
      </c>
      <c r="G1019" s="1">
        <v>84000</v>
      </c>
    </row>
    <row r="1020" spans="1:7" x14ac:dyDescent="0.25">
      <c r="A1020" s="1" t="s">
        <v>34</v>
      </c>
      <c r="B1020" s="1">
        <v>48000</v>
      </c>
      <c r="C1020" s="1">
        <v>2019</v>
      </c>
      <c r="D1020" s="1" t="s">
        <v>8</v>
      </c>
      <c r="E1020" s="1" t="s">
        <v>9</v>
      </c>
      <c r="F1020" s="1">
        <v>8600</v>
      </c>
      <c r="G1020" s="1">
        <v>54000</v>
      </c>
    </row>
    <row r="1021" spans="1:7" x14ac:dyDescent="0.25">
      <c r="A1021" s="1" t="s">
        <v>84</v>
      </c>
      <c r="B1021" s="1">
        <v>45000</v>
      </c>
      <c r="C1021" s="1">
        <v>2019</v>
      </c>
      <c r="D1021" s="1" t="s">
        <v>8</v>
      </c>
      <c r="E1021" s="1" t="s">
        <v>9</v>
      </c>
      <c r="F1021" s="1">
        <v>4000</v>
      </c>
      <c r="G1021" s="1">
        <v>51000</v>
      </c>
    </row>
    <row r="1022" spans="1:7" x14ac:dyDescent="0.25">
      <c r="A1022" s="1" t="s">
        <v>22</v>
      </c>
      <c r="B1022" s="1">
        <v>45000</v>
      </c>
      <c r="C1022" s="1">
        <v>2013</v>
      </c>
      <c r="D1022" s="1" t="s">
        <v>8</v>
      </c>
      <c r="E1022" s="1" t="s">
        <v>9</v>
      </c>
      <c r="F1022" s="1">
        <v>24000</v>
      </c>
      <c r="G1022" s="1">
        <v>95000</v>
      </c>
    </row>
    <row r="1023" spans="1:7" x14ac:dyDescent="0.25">
      <c r="A1023" s="1" t="s">
        <v>270</v>
      </c>
      <c r="B1023" s="1">
        <v>45000</v>
      </c>
      <c r="C1023" s="1">
        <v>2016</v>
      </c>
      <c r="D1023" s="1" t="s">
        <v>8</v>
      </c>
      <c r="E1023" s="1" t="s">
        <v>9</v>
      </c>
      <c r="F1023" s="1">
        <v>23000</v>
      </c>
      <c r="G1023" s="1">
        <v>82600</v>
      </c>
    </row>
    <row r="1024" spans="1:7" x14ac:dyDescent="0.25">
      <c r="A1024" s="1" t="s">
        <v>272</v>
      </c>
      <c r="B1024" s="1">
        <v>45000</v>
      </c>
      <c r="C1024" s="1">
        <v>2014</v>
      </c>
      <c r="D1024" s="1" t="s">
        <v>8</v>
      </c>
      <c r="E1024" s="1" t="s">
        <v>9</v>
      </c>
      <c r="F1024" s="1">
        <v>14500</v>
      </c>
      <c r="G1024" s="1">
        <v>99000</v>
      </c>
    </row>
    <row r="1025" spans="1:7" x14ac:dyDescent="0.25">
      <c r="A1025" s="1" t="s">
        <v>265</v>
      </c>
      <c r="B1025" s="1">
        <v>45000</v>
      </c>
      <c r="C1025" s="1">
        <v>2012</v>
      </c>
      <c r="D1025" s="1" t="s">
        <v>8</v>
      </c>
      <c r="E1025" s="1" t="s">
        <v>9</v>
      </c>
      <c r="F1025" s="1">
        <v>27000</v>
      </c>
      <c r="G1025" s="1">
        <v>95000</v>
      </c>
    </row>
    <row r="1026" spans="1:7" x14ac:dyDescent="0.25">
      <c r="A1026" s="1" t="s">
        <v>274</v>
      </c>
      <c r="B1026" s="1">
        <v>45000</v>
      </c>
      <c r="C1026" s="1">
        <v>2018</v>
      </c>
      <c r="D1026" s="1" t="s">
        <v>8</v>
      </c>
      <c r="E1026" s="1" t="s">
        <v>9</v>
      </c>
      <c r="F1026" s="1">
        <v>14000</v>
      </c>
      <c r="G1026" s="1">
        <v>54000</v>
      </c>
    </row>
    <row r="1027" spans="1:7" x14ac:dyDescent="0.25">
      <c r="A1027" s="1" t="s">
        <v>275</v>
      </c>
      <c r="B1027" s="1">
        <v>45000</v>
      </c>
      <c r="C1027" s="1">
        <v>2018</v>
      </c>
      <c r="D1027" s="1" t="s">
        <v>8</v>
      </c>
      <c r="E1027" s="1" t="s">
        <v>9</v>
      </c>
      <c r="F1027" s="1">
        <v>500</v>
      </c>
      <c r="G1027" s="1">
        <v>54000</v>
      </c>
    </row>
    <row r="1028" spans="1:7" x14ac:dyDescent="0.25">
      <c r="A1028" s="1" t="s">
        <v>276</v>
      </c>
      <c r="B1028" s="1">
        <v>45000</v>
      </c>
      <c r="C1028" s="1">
        <v>2018</v>
      </c>
      <c r="D1028" s="1" t="s">
        <v>8</v>
      </c>
      <c r="E1028" s="1" t="s">
        <v>9</v>
      </c>
      <c r="F1028" s="1">
        <v>1000</v>
      </c>
      <c r="G1028" s="1">
        <v>55000</v>
      </c>
    </row>
    <row r="1029" spans="1:7" x14ac:dyDescent="0.25">
      <c r="A1029" s="1" t="s">
        <v>68</v>
      </c>
      <c r="B1029" s="1">
        <v>42000</v>
      </c>
      <c r="C1029" s="1">
        <v>2016</v>
      </c>
      <c r="D1029" s="1" t="s">
        <v>8</v>
      </c>
      <c r="E1029" s="1" t="s">
        <v>9</v>
      </c>
      <c r="F1029" s="1">
        <v>42000</v>
      </c>
      <c r="G1029" s="1">
        <v>81000</v>
      </c>
    </row>
    <row r="1030" spans="1:7" x14ac:dyDescent="0.25">
      <c r="A1030" s="1" t="s">
        <v>55</v>
      </c>
      <c r="B1030" s="1">
        <v>42000</v>
      </c>
      <c r="C1030" s="1">
        <v>2015</v>
      </c>
      <c r="D1030" s="1" t="s">
        <v>8</v>
      </c>
      <c r="E1030" s="1" t="s">
        <v>9</v>
      </c>
      <c r="F1030" s="1">
        <v>12000</v>
      </c>
      <c r="G1030" s="1">
        <v>73000</v>
      </c>
    </row>
    <row r="1031" spans="1:7" x14ac:dyDescent="0.25">
      <c r="A1031" s="1" t="s">
        <v>274</v>
      </c>
      <c r="B1031" s="1">
        <v>40000</v>
      </c>
      <c r="C1031" s="1">
        <v>2017</v>
      </c>
      <c r="D1031" s="1" t="s">
        <v>8</v>
      </c>
      <c r="E1031" s="1" t="s">
        <v>9</v>
      </c>
      <c r="F1031" s="1">
        <v>14000</v>
      </c>
      <c r="G1031" s="1">
        <v>54000</v>
      </c>
    </row>
    <row r="1032" spans="1:7" x14ac:dyDescent="0.25">
      <c r="A1032" s="1" t="s">
        <v>277</v>
      </c>
      <c r="B1032" s="1">
        <v>40000</v>
      </c>
      <c r="C1032" s="1">
        <v>2014</v>
      </c>
      <c r="D1032" s="1" t="s">
        <v>8</v>
      </c>
      <c r="E1032" s="1" t="s">
        <v>9</v>
      </c>
      <c r="F1032" s="1">
        <v>5500</v>
      </c>
      <c r="G1032" s="1">
        <v>83000</v>
      </c>
    </row>
    <row r="1033" spans="1:7" x14ac:dyDescent="0.25">
      <c r="A1033" s="1" t="s">
        <v>276</v>
      </c>
      <c r="B1033" s="1">
        <v>40000</v>
      </c>
      <c r="C1033" s="1">
        <v>2017</v>
      </c>
      <c r="D1033" s="1" t="s">
        <v>8</v>
      </c>
      <c r="E1033" s="1" t="s">
        <v>9</v>
      </c>
      <c r="F1033" s="1">
        <v>6700</v>
      </c>
      <c r="G1033" s="1">
        <v>55000</v>
      </c>
    </row>
    <row r="1034" spans="1:7" x14ac:dyDescent="0.25">
      <c r="A1034" s="1" t="s">
        <v>114</v>
      </c>
      <c r="B1034" s="1">
        <v>40000</v>
      </c>
      <c r="C1034" s="1">
        <v>2016</v>
      </c>
      <c r="D1034" s="1" t="s">
        <v>8</v>
      </c>
      <c r="E1034" s="1" t="s">
        <v>9</v>
      </c>
      <c r="F1034" s="1">
        <v>13700</v>
      </c>
      <c r="G1034" s="1">
        <v>64000</v>
      </c>
    </row>
    <row r="1035" spans="1:7" x14ac:dyDescent="0.25">
      <c r="A1035" s="1" t="s">
        <v>278</v>
      </c>
      <c r="B1035" s="1">
        <v>40000</v>
      </c>
      <c r="C1035" s="1">
        <v>2019</v>
      </c>
      <c r="D1035" s="1" t="s">
        <v>8</v>
      </c>
      <c r="E1035" s="1" t="s">
        <v>9</v>
      </c>
      <c r="F1035" s="1">
        <v>1300</v>
      </c>
      <c r="G1035" s="1">
        <v>51000</v>
      </c>
    </row>
    <row r="1036" spans="1:7" x14ac:dyDescent="0.25">
      <c r="A1036" s="1" t="s">
        <v>202</v>
      </c>
      <c r="B1036" s="1">
        <v>38000</v>
      </c>
      <c r="C1036" s="1">
        <v>2017</v>
      </c>
      <c r="D1036" s="1" t="s">
        <v>8</v>
      </c>
      <c r="E1036" s="1" t="s">
        <v>9</v>
      </c>
      <c r="F1036" s="1">
        <v>38600</v>
      </c>
      <c r="G1036" s="1">
        <v>72000</v>
      </c>
    </row>
    <row r="1037" spans="1:7" x14ac:dyDescent="0.25">
      <c r="A1037" s="1" t="s">
        <v>18</v>
      </c>
      <c r="B1037" s="1">
        <v>38000</v>
      </c>
      <c r="C1037" s="1">
        <v>2013</v>
      </c>
      <c r="D1037" s="1" t="s">
        <v>8</v>
      </c>
      <c r="E1037" s="1" t="s">
        <v>9</v>
      </c>
      <c r="F1037" s="1">
        <v>75000</v>
      </c>
      <c r="G1037" s="1">
        <v>78700</v>
      </c>
    </row>
    <row r="1038" spans="1:7" x14ac:dyDescent="0.25">
      <c r="A1038" s="1" t="s">
        <v>279</v>
      </c>
      <c r="B1038" s="1">
        <v>35000</v>
      </c>
      <c r="C1038" s="1">
        <v>2013</v>
      </c>
      <c r="D1038" s="1" t="s">
        <v>8</v>
      </c>
      <c r="E1038" s="1" t="s">
        <v>9</v>
      </c>
      <c r="F1038" s="1">
        <v>30000</v>
      </c>
      <c r="G1038" s="1">
        <v>105000</v>
      </c>
    </row>
    <row r="1039" spans="1:7" x14ac:dyDescent="0.25">
      <c r="A1039" s="1" t="s">
        <v>155</v>
      </c>
      <c r="B1039" s="1">
        <v>35000</v>
      </c>
      <c r="C1039" s="1">
        <v>2018</v>
      </c>
      <c r="D1039" s="1" t="s">
        <v>8</v>
      </c>
      <c r="E1039" s="1" t="s">
        <v>9</v>
      </c>
      <c r="F1039" s="1">
        <v>24000</v>
      </c>
      <c r="G1039" s="1">
        <v>57000</v>
      </c>
    </row>
    <row r="1040" spans="1:7" x14ac:dyDescent="0.25">
      <c r="A1040" s="1" t="s">
        <v>280</v>
      </c>
      <c r="B1040" s="1">
        <v>35000</v>
      </c>
      <c r="C1040" s="1">
        <v>2016</v>
      </c>
      <c r="D1040" s="1" t="s">
        <v>8</v>
      </c>
      <c r="E1040" s="1" t="s">
        <v>9</v>
      </c>
      <c r="F1040" s="1">
        <v>19000</v>
      </c>
      <c r="G1040" s="1">
        <v>52000</v>
      </c>
    </row>
    <row r="1041" spans="1:7" x14ac:dyDescent="0.25">
      <c r="A1041" s="1" t="s">
        <v>279</v>
      </c>
      <c r="B1041" s="1">
        <v>31000</v>
      </c>
      <c r="C1041" s="1">
        <v>2012</v>
      </c>
      <c r="D1041" s="1" t="s">
        <v>8</v>
      </c>
      <c r="E1041" s="1" t="s">
        <v>9</v>
      </c>
      <c r="F1041" s="1">
        <v>213000</v>
      </c>
      <c r="G1041" s="1">
        <v>105000</v>
      </c>
    </row>
    <row r="1042" spans="1:7" x14ac:dyDescent="0.25">
      <c r="A1042" s="1" t="s">
        <v>281</v>
      </c>
      <c r="B1042" s="1">
        <v>30000</v>
      </c>
      <c r="C1042" s="1">
        <v>2014</v>
      </c>
      <c r="D1042" s="1" t="s">
        <v>8</v>
      </c>
      <c r="E1042" s="1" t="s">
        <v>9</v>
      </c>
      <c r="F1042" s="1">
        <v>60000</v>
      </c>
      <c r="G1042" s="1">
        <v>51000</v>
      </c>
    </row>
    <row r="1043" spans="1:7" x14ac:dyDescent="0.25">
      <c r="A1043" s="1" t="s">
        <v>282</v>
      </c>
      <c r="B1043" s="1">
        <v>30000</v>
      </c>
      <c r="C1043" s="1">
        <v>2018</v>
      </c>
      <c r="D1043" s="1" t="s">
        <v>8</v>
      </c>
      <c r="E1043" s="1" t="s">
        <v>9</v>
      </c>
      <c r="F1043" s="1">
        <v>50000</v>
      </c>
      <c r="G1043" s="1">
        <v>48000</v>
      </c>
    </row>
    <row r="1044" spans="1:7" x14ac:dyDescent="0.25">
      <c r="A1044" s="1" t="s">
        <v>283</v>
      </c>
      <c r="B1044" s="1">
        <v>30000</v>
      </c>
      <c r="C1044" s="1">
        <v>2015</v>
      </c>
      <c r="D1044" s="1" t="s">
        <v>8</v>
      </c>
      <c r="E1044" s="1" t="s">
        <v>9</v>
      </c>
      <c r="F1044" s="1">
        <v>30000</v>
      </c>
      <c r="G1044" s="1">
        <v>58000</v>
      </c>
    </row>
    <row r="1045" spans="1:7" x14ac:dyDescent="0.25">
      <c r="A1045" s="1" t="s">
        <v>54</v>
      </c>
      <c r="B1045" s="1">
        <v>27000</v>
      </c>
      <c r="C1045" s="1">
        <v>2015</v>
      </c>
      <c r="D1045" s="1" t="s">
        <v>8</v>
      </c>
      <c r="E1045" s="1" t="s">
        <v>9</v>
      </c>
      <c r="F1045" s="1">
        <v>21000</v>
      </c>
      <c r="G1045" s="1">
        <v>47000</v>
      </c>
    </row>
    <row r="1046" spans="1:7" x14ac:dyDescent="0.25">
      <c r="A1046" s="1" t="s">
        <v>59</v>
      </c>
      <c r="B1046" s="1">
        <v>25000</v>
      </c>
      <c r="C1046" s="1">
        <v>2010</v>
      </c>
      <c r="D1046" s="1" t="s">
        <v>8</v>
      </c>
      <c r="E1046" s="1" t="s">
        <v>14</v>
      </c>
      <c r="F1046" s="1">
        <v>26000</v>
      </c>
      <c r="G1046" s="1">
        <v>75000</v>
      </c>
    </row>
    <row r="1047" spans="1:7" x14ac:dyDescent="0.25">
      <c r="A1047" s="1" t="s">
        <v>109</v>
      </c>
      <c r="B1047" s="1">
        <v>25000</v>
      </c>
      <c r="C1047" s="1">
        <v>2010</v>
      </c>
      <c r="D1047" s="1" t="s">
        <v>8</v>
      </c>
      <c r="E1047" s="1" t="s">
        <v>9</v>
      </c>
      <c r="F1047" s="1">
        <v>1900</v>
      </c>
      <c r="G1047" s="1">
        <v>58000</v>
      </c>
    </row>
    <row r="1048" spans="1:7" x14ac:dyDescent="0.25">
      <c r="A1048" s="1" t="s">
        <v>159</v>
      </c>
      <c r="B1048" s="1">
        <v>25000</v>
      </c>
      <c r="C1048" s="1">
        <v>2012</v>
      </c>
      <c r="D1048" s="1" t="s">
        <v>8</v>
      </c>
      <c r="E1048" s="1" t="s">
        <v>9</v>
      </c>
      <c r="F1048" s="1">
        <v>22000</v>
      </c>
      <c r="G1048" s="1">
        <v>52000</v>
      </c>
    </row>
    <row r="1049" spans="1:7" x14ac:dyDescent="0.25">
      <c r="A1049" s="1" t="s">
        <v>284</v>
      </c>
      <c r="B1049" s="1">
        <v>25000</v>
      </c>
      <c r="C1049" s="1">
        <v>2015</v>
      </c>
      <c r="D1049" s="1" t="s">
        <v>8</v>
      </c>
      <c r="E1049" s="1" t="s">
        <v>9</v>
      </c>
      <c r="F1049" s="1">
        <v>32000</v>
      </c>
      <c r="G1049" s="1">
        <v>51000</v>
      </c>
    </row>
    <row r="1050" spans="1:7" x14ac:dyDescent="0.25">
      <c r="A1050" s="1" t="s">
        <v>285</v>
      </c>
      <c r="B1050" s="1">
        <v>25000</v>
      </c>
      <c r="C1050" s="1">
        <v>2015</v>
      </c>
      <c r="D1050" s="1" t="s">
        <v>8</v>
      </c>
      <c r="E1050" s="1" t="s">
        <v>9</v>
      </c>
      <c r="F1050" s="1">
        <v>18000</v>
      </c>
      <c r="G1050" s="1">
        <v>57000</v>
      </c>
    </row>
    <row r="1051" spans="1:7" x14ac:dyDescent="0.25">
      <c r="A1051" s="1" t="s">
        <v>145</v>
      </c>
      <c r="B1051" s="1">
        <v>20000</v>
      </c>
      <c r="C1051" s="1">
        <v>2007</v>
      </c>
      <c r="D1051" s="1" t="s">
        <v>8</v>
      </c>
      <c r="E1051" s="1" t="s">
        <v>9</v>
      </c>
      <c r="F1051" s="1">
        <v>55000</v>
      </c>
      <c r="G1051" s="1">
        <v>57000</v>
      </c>
    </row>
    <row r="1052" spans="1:7" x14ac:dyDescent="0.25">
      <c r="A1052" s="1" t="s">
        <v>59</v>
      </c>
      <c r="B1052" s="1">
        <v>20000</v>
      </c>
      <c r="C1052" s="1">
        <v>2010</v>
      </c>
      <c r="D1052" s="1" t="s">
        <v>8</v>
      </c>
      <c r="E1052" s="1" t="s">
        <v>9</v>
      </c>
      <c r="F1052" s="1">
        <v>60000</v>
      </c>
      <c r="G1052" s="1">
        <v>75000</v>
      </c>
    </row>
    <row r="1053" spans="1:7" x14ac:dyDescent="0.25">
      <c r="A1053" s="1" t="s">
        <v>19</v>
      </c>
      <c r="B1053" s="1">
        <v>20000</v>
      </c>
      <c r="C1053" s="1">
        <v>2014</v>
      </c>
      <c r="D1053" s="1" t="s">
        <v>8</v>
      </c>
      <c r="E1053" s="1" t="s">
        <v>14</v>
      </c>
      <c r="F1053" s="1">
        <v>25000</v>
      </c>
      <c r="G1053" s="1">
        <v>57000</v>
      </c>
    </row>
    <row r="1054" spans="1:7" x14ac:dyDescent="0.25">
      <c r="A1054" s="1" t="s">
        <v>63</v>
      </c>
      <c r="B1054" s="1">
        <v>20000</v>
      </c>
      <c r="C1054" s="1">
        <v>2009</v>
      </c>
      <c r="D1054" s="1" t="s">
        <v>8</v>
      </c>
      <c r="E1054" s="1" t="s">
        <v>14</v>
      </c>
      <c r="F1054" s="1">
        <v>49000</v>
      </c>
      <c r="G1054" s="1">
        <v>75000</v>
      </c>
    </row>
    <row r="1055" spans="1:7" x14ac:dyDescent="0.25">
      <c r="A1055" s="1" t="s">
        <v>286</v>
      </c>
      <c r="B1055" s="1">
        <v>20000</v>
      </c>
      <c r="C1055" s="1">
        <v>2015</v>
      </c>
      <c r="D1055" s="1" t="s">
        <v>8</v>
      </c>
      <c r="E1055" s="1" t="s">
        <v>14</v>
      </c>
      <c r="F1055" s="1">
        <v>24000</v>
      </c>
      <c r="G1055" s="1">
        <v>65000</v>
      </c>
    </row>
    <row r="1056" spans="1:7" x14ac:dyDescent="0.25">
      <c r="A1056" s="1" t="s">
        <v>287</v>
      </c>
      <c r="B1056" s="1">
        <v>20000</v>
      </c>
      <c r="C1056" s="1">
        <v>2010</v>
      </c>
      <c r="D1056" s="1" t="s">
        <v>8</v>
      </c>
      <c r="E1056" s="1" t="s">
        <v>9</v>
      </c>
      <c r="F1056" s="1">
        <v>50000</v>
      </c>
      <c r="G1056" s="1">
        <v>78700</v>
      </c>
    </row>
    <row r="1057" spans="1:7" x14ac:dyDescent="0.25">
      <c r="A1057" s="1" t="s">
        <v>288</v>
      </c>
      <c r="B1057" s="1">
        <v>18000</v>
      </c>
      <c r="C1057" s="1">
        <v>2017</v>
      </c>
      <c r="D1057" s="1" t="s">
        <v>8</v>
      </c>
      <c r="E1057" s="1" t="s">
        <v>9</v>
      </c>
      <c r="F1057" s="1">
        <v>35000</v>
      </c>
      <c r="G1057" s="1">
        <v>32000</v>
      </c>
    </row>
    <row r="1058" spans="1:7" x14ac:dyDescent="0.25">
      <c r="A1058" s="1" t="s">
        <v>275</v>
      </c>
      <c r="B1058" s="1">
        <v>17000</v>
      </c>
      <c r="C1058" s="1">
        <v>2010</v>
      </c>
      <c r="D1058" s="1" t="s">
        <v>8</v>
      </c>
      <c r="E1058" s="1" t="s">
        <v>9</v>
      </c>
      <c r="F1058" s="1">
        <v>500000</v>
      </c>
      <c r="G1058" s="1">
        <v>52000</v>
      </c>
    </row>
    <row r="1059" spans="1:7" x14ac:dyDescent="0.25">
      <c r="A1059" s="1" t="s">
        <v>284</v>
      </c>
      <c r="B1059" s="1">
        <v>16000</v>
      </c>
      <c r="C1059" s="1">
        <v>2012</v>
      </c>
      <c r="D1059" s="1" t="s">
        <v>8</v>
      </c>
      <c r="E1059" s="1" t="s">
        <v>9</v>
      </c>
      <c r="F1059" s="1">
        <v>33000</v>
      </c>
      <c r="G1059" s="1">
        <v>51000</v>
      </c>
    </row>
    <row r="1060" spans="1:7" x14ac:dyDescent="0.25">
      <c r="A1060" s="1" t="s">
        <v>19</v>
      </c>
      <c r="B1060" s="1">
        <v>15000</v>
      </c>
      <c r="C1060" s="1">
        <v>2013</v>
      </c>
      <c r="D1060" s="1" t="s">
        <v>8</v>
      </c>
      <c r="E1060" s="1" t="s">
        <v>14</v>
      </c>
      <c r="F1060" s="1">
        <v>35000</v>
      </c>
      <c r="G1060" s="1">
        <v>57000</v>
      </c>
    </row>
    <row r="1061" spans="1:7" x14ac:dyDescent="0.25">
      <c r="A1061" s="1" t="s">
        <v>283</v>
      </c>
      <c r="B1061" s="1">
        <v>12000</v>
      </c>
      <c r="C1061" s="1">
        <v>2009</v>
      </c>
      <c r="D1061" s="1" t="s">
        <v>8</v>
      </c>
      <c r="E1061" s="1" t="s">
        <v>9</v>
      </c>
      <c r="F1061" s="1">
        <v>53000</v>
      </c>
      <c r="G1061" s="1">
        <v>58000</v>
      </c>
    </row>
    <row r="1062" spans="1:7" x14ac:dyDescent="0.25">
      <c r="A1062" s="1" t="s">
        <v>59</v>
      </c>
      <c r="B1062" s="1">
        <v>10000</v>
      </c>
      <c r="C1062" s="1">
        <v>2008</v>
      </c>
      <c r="D1062" s="1" t="s">
        <v>8</v>
      </c>
      <c r="E1062" s="1" t="s">
        <v>9</v>
      </c>
      <c r="F1062" s="1">
        <v>92233</v>
      </c>
      <c r="G1062" s="1">
        <v>75000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AF08-89E4-49A4-8F7A-94EB1404B0A2}">
  <dimension ref="A1:H24"/>
  <sheetViews>
    <sheetView workbookViewId="0">
      <selection activeCell="O9" sqref="O9"/>
    </sheetView>
  </sheetViews>
  <sheetFormatPr defaultRowHeight="13.2" x14ac:dyDescent="0.25"/>
  <cols>
    <col min="1" max="1" width="14.44140625" bestFit="1" customWidth="1"/>
    <col min="2" max="2" width="19.88671875" bestFit="1" customWidth="1"/>
  </cols>
  <sheetData>
    <row r="1" spans="1:2" x14ac:dyDescent="0.25">
      <c r="A1" s="5" t="s">
        <v>314</v>
      </c>
      <c r="B1" t="s">
        <v>315</v>
      </c>
    </row>
    <row r="2" spans="1:2" x14ac:dyDescent="0.25">
      <c r="A2" s="6" t="s">
        <v>294</v>
      </c>
      <c r="B2">
        <v>3</v>
      </c>
    </row>
    <row r="3" spans="1:2" x14ac:dyDescent="0.25">
      <c r="A3" s="6" t="s">
        <v>295</v>
      </c>
      <c r="B3">
        <v>2</v>
      </c>
    </row>
    <row r="4" spans="1:2" x14ac:dyDescent="0.25">
      <c r="A4" s="6" t="s">
        <v>296</v>
      </c>
      <c r="B4">
        <v>260</v>
      </c>
    </row>
    <row r="5" spans="1:2" x14ac:dyDescent="0.25">
      <c r="A5" s="6" t="s">
        <v>297</v>
      </c>
      <c r="B5">
        <v>1</v>
      </c>
    </row>
    <row r="6" spans="1:2" x14ac:dyDescent="0.25">
      <c r="A6" s="6" t="s">
        <v>298</v>
      </c>
      <c r="B6">
        <v>1</v>
      </c>
    </row>
    <row r="7" spans="1:2" x14ac:dyDescent="0.25">
      <c r="A7" s="6" t="s">
        <v>299</v>
      </c>
      <c r="B7">
        <v>2</v>
      </c>
    </row>
    <row r="8" spans="1:2" x14ac:dyDescent="0.25">
      <c r="A8" s="6" t="s">
        <v>300</v>
      </c>
      <c r="B8">
        <v>232</v>
      </c>
    </row>
    <row r="9" spans="1:2" x14ac:dyDescent="0.25">
      <c r="A9" s="6" t="s">
        <v>301</v>
      </c>
      <c r="B9">
        <v>204</v>
      </c>
    </row>
    <row r="10" spans="1:2" x14ac:dyDescent="0.25">
      <c r="A10" s="6" t="s">
        <v>302</v>
      </c>
      <c r="B10">
        <v>1</v>
      </c>
    </row>
    <row r="11" spans="1:2" x14ac:dyDescent="0.25">
      <c r="A11" s="6" t="s">
        <v>303</v>
      </c>
      <c r="B11">
        <v>3</v>
      </c>
    </row>
    <row r="12" spans="1:2" x14ac:dyDescent="0.25">
      <c r="A12" s="6" t="s">
        <v>304</v>
      </c>
      <c r="B12">
        <v>4</v>
      </c>
    </row>
    <row r="13" spans="1:2" x14ac:dyDescent="0.25">
      <c r="A13" s="6" t="s">
        <v>305</v>
      </c>
      <c r="B13">
        <v>24</v>
      </c>
    </row>
    <row r="14" spans="1:2" x14ac:dyDescent="0.25">
      <c r="A14" s="6" t="s">
        <v>306</v>
      </c>
      <c r="B14">
        <v>6</v>
      </c>
    </row>
    <row r="15" spans="1:2" x14ac:dyDescent="0.25">
      <c r="A15" s="6" t="s">
        <v>317</v>
      </c>
      <c r="B15">
        <v>109</v>
      </c>
    </row>
    <row r="16" spans="1:2" x14ac:dyDescent="0.25">
      <c r="A16" s="6" t="s">
        <v>307</v>
      </c>
      <c r="B16">
        <v>30</v>
      </c>
    </row>
    <row r="17" spans="1:8" x14ac:dyDescent="0.25">
      <c r="A17" s="6" t="s">
        <v>308</v>
      </c>
      <c r="B17">
        <v>69</v>
      </c>
    </row>
    <row r="18" spans="1:8" x14ac:dyDescent="0.25">
      <c r="A18" s="6" t="s">
        <v>309</v>
      </c>
      <c r="B18">
        <v>3</v>
      </c>
    </row>
    <row r="19" spans="1:8" x14ac:dyDescent="0.25">
      <c r="A19" s="6" t="s">
        <v>310</v>
      </c>
      <c r="B19">
        <v>4</v>
      </c>
    </row>
    <row r="20" spans="1:8" x14ac:dyDescent="0.25">
      <c r="A20" s="6" t="s">
        <v>311</v>
      </c>
      <c r="B20">
        <v>102</v>
      </c>
    </row>
    <row r="21" spans="1:8" x14ac:dyDescent="0.25">
      <c r="A21" s="6" t="s">
        <v>312</v>
      </c>
      <c r="B21">
        <v>1</v>
      </c>
    </row>
    <row r="22" spans="1:8" x14ac:dyDescent="0.25">
      <c r="A22" s="6" t="s">
        <v>313</v>
      </c>
      <c r="B22">
        <v>1061</v>
      </c>
    </row>
    <row r="24" spans="1:8" x14ac:dyDescent="0.25">
      <c r="H24" s="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7179-D01B-4E4C-9C70-19BA99688798}">
  <dimension ref="A1:C18"/>
  <sheetViews>
    <sheetView workbookViewId="0"/>
  </sheetViews>
  <sheetFormatPr defaultRowHeight="13.2" x14ac:dyDescent="0.25"/>
  <sheetData>
    <row r="1" spans="1:3" x14ac:dyDescent="0.25">
      <c r="A1" s="8"/>
      <c r="B1" s="9"/>
      <c r="C1" s="10"/>
    </row>
    <row r="2" spans="1:3" x14ac:dyDescent="0.25">
      <c r="A2" s="11"/>
      <c r="B2" s="12"/>
      <c r="C2" s="13"/>
    </row>
    <row r="3" spans="1:3" x14ac:dyDescent="0.25">
      <c r="A3" s="11"/>
      <c r="B3" s="12"/>
      <c r="C3" s="13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4"/>
      <c r="B18" s="15"/>
      <c r="C18" s="1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F3B8-B9D2-46B3-9489-25D7EA91717D}">
  <dimension ref="A1:M1062"/>
  <sheetViews>
    <sheetView workbookViewId="0">
      <selection sqref="A1:J1062"/>
    </sheetView>
  </sheetViews>
  <sheetFormatPr defaultRowHeight="13.2" x14ac:dyDescent="0.25"/>
  <cols>
    <col min="1" max="2" width="36.21875" bestFit="1" customWidth="1"/>
    <col min="3" max="3" width="17.6640625" bestFit="1" customWidth="1"/>
    <col min="4" max="4" width="9.44140625" bestFit="1" customWidth="1"/>
    <col min="5" max="5" width="15.88671875" bestFit="1" customWidth="1"/>
    <col min="6" max="6" width="15.88671875" customWidth="1"/>
    <col min="7" max="7" width="11.33203125" bestFit="1" customWidth="1"/>
    <col min="8" max="8" width="15.44140625" bestFit="1" customWidth="1"/>
    <col min="9" max="9" width="24.88671875" bestFit="1" customWidth="1"/>
    <col min="10" max="10" width="10.109375" bestFit="1" customWidth="1"/>
    <col min="12" max="12" width="17.33203125" bestFit="1" customWidth="1"/>
  </cols>
  <sheetData>
    <row r="1" spans="1:13" ht="15.6" x14ac:dyDescent="0.3">
      <c r="A1" s="2" t="s">
        <v>290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291</v>
      </c>
      <c r="G1" s="2" t="s">
        <v>4</v>
      </c>
      <c r="H1" s="2" t="s">
        <v>5</v>
      </c>
      <c r="I1" s="2" t="s">
        <v>6</v>
      </c>
      <c r="J1" s="2" t="s">
        <v>316</v>
      </c>
    </row>
    <row r="2" spans="1:13" x14ac:dyDescent="0.25">
      <c r="A2" t="str">
        <f>LEFT(B2, FIND(" ", B2) + 7)</f>
        <v>Royal Enfield</v>
      </c>
      <c r="B2" s="1" t="s">
        <v>7</v>
      </c>
      <c r="C2" s="1">
        <v>175000</v>
      </c>
      <c r="D2" s="1">
        <v>2019</v>
      </c>
      <c r="E2" s="1" t="s">
        <v>8</v>
      </c>
      <c r="F2" s="1" t="str">
        <f>UPPER(LEFT(G2, 1))</f>
        <v>1</v>
      </c>
      <c r="G2" s="1" t="s">
        <v>9</v>
      </c>
      <c r="H2" s="1">
        <v>350</v>
      </c>
      <c r="I2">
        <v>0</v>
      </c>
      <c r="J2">
        <f>C2 - I2</f>
        <v>175000</v>
      </c>
      <c r="L2" s="4" t="s">
        <v>289</v>
      </c>
    </row>
    <row r="3" spans="1:13" x14ac:dyDescent="0.25">
      <c r="A3" t="str">
        <f t="shared" ref="A3:A66" si="0">LEFT(B3, FIND(" ", B3) - 1)</f>
        <v>Honda</v>
      </c>
      <c r="B3" s="1" t="s">
        <v>10</v>
      </c>
      <c r="C3" s="1">
        <v>45000</v>
      </c>
      <c r="D3" s="1">
        <v>2017</v>
      </c>
      <c r="E3" s="1" t="s">
        <v>8</v>
      </c>
      <c r="F3" s="1" t="str">
        <f t="shared" ref="F3:F66" si="1">UPPER(LEFT(G3, 1))</f>
        <v>1</v>
      </c>
      <c r="G3" s="1" t="s">
        <v>9</v>
      </c>
      <c r="H3" s="1">
        <v>5650</v>
      </c>
      <c r="I3">
        <v>0</v>
      </c>
      <c r="J3">
        <f t="shared" ref="J3:J66" si="2">C3 - I3</f>
        <v>45000</v>
      </c>
      <c r="L3" t="s">
        <v>0</v>
      </c>
      <c r="M3">
        <v>0</v>
      </c>
    </row>
    <row r="4" spans="1:13" x14ac:dyDescent="0.25">
      <c r="A4" t="str">
        <f>LEFT(B4, FIND(" ", B4) + 7)</f>
        <v>Royal Enfield</v>
      </c>
      <c r="B4" s="1" t="s">
        <v>11</v>
      </c>
      <c r="C4" s="1">
        <v>150000</v>
      </c>
      <c r="D4" s="1">
        <v>2018</v>
      </c>
      <c r="E4" s="1" t="s">
        <v>8</v>
      </c>
      <c r="F4" s="1" t="str">
        <f t="shared" si="1"/>
        <v>1</v>
      </c>
      <c r="G4" s="1" t="s">
        <v>9</v>
      </c>
      <c r="H4" s="1">
        <v>12000</v>
      </c>
      <c r="I4" s="1">
        <v>148114</v>
      </c>
      <c r="J4">
        <f t="shared" si="2"/>
        <v>1886</v>
      </c>
      <c r="L4" t="s">
        <v>1</v>
      </c>
      <c r="M4">
        <v>0</v>
      </c>
    </row>
    <row r="5" spans="1:13" x14ac:dyDescent="0.25">
      <c r="A5" t="str">
        <f t="shared" si="0"/>
        <v>Yamaha</v>
      </c>
      <c r="B5" s="1" t="s">
        <v>12</v>
      </c>
      <c r="C5" s="1">
        <v>65000</v>
      </c>
      <c r="D5" s="1">
        <v>2015</v>
      </c>
      <c r="E5" s="1" t="s">
        <v>8</v>
      </c>
      <c r="F5" s="1" t="str">
        <f t="shared" si="1"/>
        <v>1</v>
      </c>
      <c r="G5" s="1" t="s">
        <v>9</v>
      </c>
      <c r="H5" s="1">
        <v>23000</v>
      </c>
      <c r="I5" s="1">
        <v>89643</v>
      </c>
      <c r="J5">
        <f t="shared" si="2"/>
        <v>-24643</v>
      </c>
      <c r="L5" t="s">
        <v>2</v>
      </c>
      <c r="M5">
        <v>0</v>
      </c>
    </row>
    <row r="6" spans="1:13" x14ac:dyDescent="0.25">
      <c r="A6" t="str">
        <f t="shared" si="0"/>
        <v>Yamaha</v>
      </c>
      <c r="B6" s="1" t="s">
        <v>13</v>
      </c>
      <c r="C6" s="1">
        <v>20000</v>
      </c>
      <c r="D6" s="1">
        <v>2011</v>
      </c>
      <c r="E6" s="1" t="s">
        <v>8</v>
      </c>
      <c r="F6" s="1" t="str">
        <f t="shared" si="1"/>
        <v>2</v>
      </c>
      <c r="G6" s="1" t="s">
        <v>14</v>
      </c>
      <c r="H6" s="1">
        <v>21000</v>
      </c>
      <c r="I6">
        <v>0</v>
      </c>
      <c r="J6">
        <f t="shared" si="2"/>
        <v>20000</v>
      </c>
      <c r="L6" t="s">
        <v>3</v>
      </c>
      <c r="M6">
        <v>0</v>
      </c>
    </row>
    <row r="7" spans="1:13" x14ac:dyDescent="0.25">
      <c r="A7" t="str">
        <f t="shared" si="0"/>
        <v>Honda</v>
      </c>
      <c r="B7" s="1" t="s">
        <v>15</v>
      </c>
      <c r="C7" s="1">
        <v>18000</v>
      </c>
      <c r="D7" s="1">
        <v>2010</v>
      </c>
      <c r="E7" s="1" t="s">
        <v>8</v>
      </c>
      <c r="F7" s="1" t="str">
        <f t="shared" si="1"/>
        <v>1</v>
      </c>
      <c r="G7" s="1" t="s">
        <v>9</v>
      </c>
      <c r="H7" s="1">
        <v>60000</v>
      </c>
      <c r="I7" s="1">
        <v>53857</v>
      </c>
      <c r="J7">
        <f t="shared" si="2"/>
        <v>-35857</v>
      </c>
      <c r="L7" t="s">
        <v>4</v>
      </c>
      <c r="M7">
        <v>0</v>
      </c>
    </row>
    <row r="8" spans="1:13" x14ac:dyDescent="0.25">
      <c r="A8" t="str">
        <f t="shared" si="0"/>
        <v>Honda</v>
      </c>
      <c r="B8" s="1" t="s">
        <v>16</v>
      </c>
      <c r="C8" s="1">
        <v>78500</v>
      </c>
      <c r="D8" s="1">
        <v>2018</v>
      </c>
      <c r="E8" s="1" t="s">
        <v>8</v>
      </c>
      <c r="F8" s="1" t="str">
        <f t="shared" si="1"/>
        <v>1</v>
      </c>
      <c r="G8" s="1" t="s">
        <v>9</v>
      </c>
      <c r="H8" s="1">
        <v>17000</v>
      </c>
      <c r="I8" s="1">
        <v>87719</v>
      </c>
      <c r="J8">
        <f t="shared" si="2"/>
        <v>-9219</v>
      </c>
      <c r="L8" t="s">
        <v>5</v>
      </c>
      <c r="M8">
        <v>0</v>
      </c>
    </row>
    <row r="9" spans="1:13" x14ac:dyDescent="0.25">
      <c r="A9" t="str">
        <f>LEFT(B9, FIND(" ", B9) + 7)</f>
        <v>Royal Enfield</v>
      </c>
      <c r="B9" s="1" t="s">
        <v>17</v>
      </c>
      <c r="C9" s="1">
        <v>180000</v>
      </c>
      <c r="D9" s="1">
        <v>2008</v>
      </c>
      <c r="E9" s="1" t="s">
        <v>8</v>
      </c>
      <c r="F9" s="1" t="str">
        <f t="shared" si="1"/>
        <v>2</v>
      </c>
      <c r="G9" s="1" t="s">
        <v>14</v>
      </c>
      <c r="H9" s="1">
        <v>39000</v>
      </c>
      <c r="I9">
        <v>0</v>
      </c>
      <c r="J9">
        <f t="shared" si="2"/>
        <v>180000</v>
      </c>
      <c r="L9" t="s">
        <v>6</v>
      </c>
      <c r="M9" s="3">
        <f>435/1061 * 100</f>
        <v>40.999057492931193</v>
      </c>
    </row>
    <row r="10" spans="1:13" x14ac:dyDescent="0.25">
      <c r="A10" t="str">
        <f t="shared" si="0"/>
        <v>Hero</v>
      </c>
      <c r="B10" s="1" t="s">
        <v>18</v>
      </c>
      <c r="C10" s="1">
        <v>30000</v>
      </c>
      <c r="D10" s="1">
        <v>2010</v>
      </c>
      <c r="E10" s="1" t="s">
        <v>8</v>
      </c>
      <c r="F10" s="1" t="str">
        <f t="shared" si="1"/>
        <v>1</v>
      </c>
      <c r="G10" s="1" t="s">
        <v>9</v>
      </c>
      <c r="H10" s="1">
        <v>32000</v>
      </c>
      <c r="I10">
        <v>0</v>
      </c>
      <c r="J10">
        <f t="shared" si="2"/>
        <v>30000</v>
      </c>
    </row>
    <row r="11" spans="1:13" x14ac:dyDescent="0.25">
      <c r="A11" t="str">
        <f t="shared" si="0"/>
        <v>Bajaj</v>
      </c>
      <c r="B11" s="1" t="s">
        <v>19</v>
      </c>
      <c r="C11" s="1">
        <v>50000</v>
      </c>
      <c r="D11" s="1">
        <v>2016</v>
      </c>
      <c r="E11" s="1" t="s">
        <v>8</v>
      </c>
      <c r="F11" s="1" t="str">
        <f t="shared" si="1"/>
        <v>1</v>
      </c>
      <c r="G11" s="1" t="s">
        <v>9</v>
      </c>
      <c r="H11" s="1">
        <v>42000</v>
      </c>
      <c r="I11" s="1">
        <v>60122</v>
      </c>
      <c r="J11">
        <f t="shared" si="2"/>
        <v>-10122</v>
      </c>
      <c r="L11" t="s">
        <v>292</v>
      </c>
    </row>
    <row r="12" spans="1:13" x14ac:dyDescent="0.25">
      <c r="A12" t="str">
        <f t="shared" si="0"/>
        <v>Yamaha</v>
      </c>
      <c r="B12" s="1" t="s">
        <v>20</v>
      </c>
      <c r="C12" s="1">
        <v>35000</v>
      </c>
      <c r="D12" s="1">
        <v>2015</v>
      </c>
      <c r="E12" s="1" t="s">
        <v>8</v>
      </c>
      <c r="F12" s="1" t="str">
        <f t="shared" si="1"/>
        <v>1</v>
      </c>
      <c r="G12" s="1" t="s">
        <v>9</v>
      </c>
      <c r="H12" s="1">
        <v>32000</v>
      </c>
      <c r="I12" s="1">
        <v>78712</v>
      </c>
      <c r="J12">
        <f t="shared" si="2"/>
        <v>-43712</v>
      </c>
      <c r="L12" t="s">
        <v>293</v>
      </c>
    </row>
    <row r="13" spans="1:13" x14ac:dyDescent="0.25">
      <c r="A13" t="str">
        <f t="shared" si="0"/>
        <v>Honda</v>
      </c>
      <c r="B13" s="1" t="s">
        <v>21</v>
      </c>
      <c r="C13" s="1">
        <v>28000</v>
      </c>
      <c r="D13" s="1">
        <v>2016</v>
      </c>
      <c r="E13" s="1" t="s">
        <v>8</v>
      </c>
      <c r="F13" s="1" t="str">
        <f t="shared" si="1"/>
        <v>2</v>
      </c>
      <c r="G13" s="1" t="s">
        <v>14</v>
      </c>
      <c r="H13" s="1">
        <v>10000</v>
      </c>
      <c r="I13" s="1">
        <v>47255</v>
      </c>
      <c r="J13">
        <f t="shared" si="2"/>
        <v>-19255</v>
      </c>
    </row>
    <row r="14" spans="1:13" x14ac:dyDescent="0.25">
      <c r="A14" t="str">
        <f t="shared" si="0"/>
        <v>Bajaj</v>
      </c>
      <c r="B14" s="1" t="s">
        <v>22</v>
      </c>
      <c r="C14" s="1">
        <v>80000</v>
      </c>
      <c r="D14" s="1">
        <v>2018</v>
      </c>
      <c r="E14" s="1" t="s">
        <v>8</v>
      </c>
      <c r="F14" s="1" t="str">
        <f t="shared" si="1"/>
        <v>1</v>
      </c>
      <c r="G14" s="1" t="s">
        <v>9</v>
      </c>
      <c r="H14" s="1">
        <v>21178</v>
      </c>
      <c r="I14" s="1">
        <v>95955</v>
      </c>
      <c r="J14">
        <f t="shared" si="2"/>
        <v>-15955</v>
      </c>
    </row>
    <row r="15" spans="1:13" x14ac:dyDescent="0.25">
      <c r="A15" t="str">
        <f t="shared" si="0"/>
        <v>Yamaha</v>
      </c>
      <c r="B15" s="1" t="s">
        <v>23</v>
      </c>
      <c r="C15" s="1">
        <v>365000</v>
      </c>
      <c r="D15" s="1">
        <v>2019</v>
      </c>
      <c r="E15" s="1" t="s">
        <v>8</v>
      </c>
      <c r="F15" s="1" t="str">
        <f t="shared" si="1"/>
        <v>1</v>
      </c>
      <c r="G15" s="1" t="s">
        <v>9</v>
      </c>
      <c r="H15" s="1">
        <v>1127</v>
      </c>
      <c r="I15" s="1">
        <v>351680</v>
      </c>
      <c r="J15">
        <f t="shared" si="2"/>
        <v>13320</v>
      </c>
    </row>
    <row r="16" spans="1:13" x14ac:dyDescent="0.25">
      <c r="A16" t="str">
        <f t="shared" si="0"/>
        <v>Jawa</v>
      </c>
      <c r="B16" s="1" t="s">
        <v>24</v>
      </c>
      <c r="C16" s="1">
        <v>185000</v>
      </c>
      <c r="D16" s="1">
        <v>2020</v>
      </c>
      <c r="E16" s="1" t="s">
        <v>8</v>
      </c>
      <c r="F16" s="1" t="str">
        <f t="shared" si="1"/>
        <v>1</v>
      </c>
      <c r="G16" s="1" t="s">
        <v>9</v>
      </c>
      <c r="H16" s="1">
        <v>1700</v>
      </c>
      <c r="I16">
        <v>0</v>
      </c>
      <c r="J16">
        <f t="shared" si="2"/>
        <v>185000</v>
      </c>
    </row>
    <row r="17" spans="1:10" x14ac:dyDescent="0.25">
      <c r="A17" t="str">
        <f t="shared" si="0"/>
        <v>Suzuki</v>
      </c>
      <c r="B17" s="1" t="s">
        <v>25</v>
      </c>
      <c r="C17" s="1">
        <v>25000</v>
      </c>
      <c r="D17" s="1">
        <v>2012</v>
      </c>
      <c r="E17" s="1" t="s">
        <v>8</v>
      </c>
      <c r="F17" s="1" t="str">
        <f t="shared" si="1"/>
        <v>1</v>
      </c>
      <c r="G17" s="1" t="s">
        <v>9</v>
      </c>
      <c r="H17" s="1">
        <v>55000</v>
      </c>
      <c r="I17" s="1">
        <v>58314</v>
      </c>
      <c r="J17">
        <f t="shared" si="2"/>
        <v>-33314</v>
      </c>
    </row>
    <row r="18" spans="1:10" x14ac:dyDescent="0.25">
      <c r="A18" t="str">
        <f t="shared" si="0"/>
        <v>Hero</v>
      </c>
      <c r="B18" s="1" t="s">
        <v>26</v>
      </c>
      <c r="C18" s="1">
        <v>25000</v>
      </c>
      <c r="D18" s="1">
        <v>2006</v>
      </c>
      <c r="E18" s="1" t="s">
        <v>8</v>
      </c>
      <c r="F18" s="1" t="str">
        <f t="shared" si="1"/>
        <v>1</v>
      </c>
      <c r="G18" s="1" t="s">
        <v>9</v>
      </c>
      <c r="H18" s="1">
        <v>27000</v>
      </c>
      <c r="I18">
        <v>0</v>
      </c>
      <c r="J18">
        <f t="shared" si="2"/>
        <v>25000</v>
      </c>
    </row>
    <row r="19" spans="1:10" x14ac:dyDescent="0.25">
      <c r="A19" t="str">
        <f t="shared" si="0"/>
        <v>Yamaha</v>
      </c>
      <c r="B19" s="1" t="s">
        <v>27</v>
      </c>
      <c r="C19" s="1">
        <v>40000</v>
      </c>
      <c r="D19" s="1">
        <v>2010</v>
      </c>
      <c r="E19" s="1" t="s">
        <v>8</v>
      </c>
      <c r="F19" s="1" t="str">
        <f t="shared" si="1"/>
        <v>2</v>
      </c>
      <c r="G19" s="1" t="s">
        <v>14</v>
      </c>
      <c r="H19" s="1">
        <v>45000</v>
      </c>
      <c r="I19" s="1">
        <v>117926</v>
      </c>
      <c r="J19">
        <f t="shared" si="2"/>
        <v>-77926</v>
      </c>
    </row>
    <row r="20" spans="1:10" x14ac:dyDescent="0.25">
      <c r="A20" t="str">
        <f>LEFT(B20, FIND(" ", B20) + 7)</f>
        <v>Royal Enfield</v>
      </c>
      <c r="B20" s="1" t="s">
        <v>11</v>
      </c>
      <c r="C20" s="1">
        <v>150000</v>
      </c>
      <c r="D20" s="1">
        <v>2018</v>
      </c>
      <c r="E20" s="1" t="s">
        <v>8</v>
      </c>
      <c r="F20" s="1" t="str">
        <f t="shared" si="1"/>
        <v>1</v>
      </c>
      <c r="G20" s="1" t="s">
        <v>9</v>
      </c>
      <c r="H20" s="1">
        <v>23000</v>
      </c>
      <c r="I20" s="1">
        <v>148114</v>
      </c>
      <c r="J20">
        <f t="shared" si="2"/>
        <v>1886</v>
      </c>
    </row>
    <row r="21" spans="1:10" x14ac:dyDescent="0.25">
      <c r="A21" t="str">
        <f t="shared" si="0"/>
        <v>Yamaha</v>
      </c>
      <c r="B21" s="1" t="s">
        <v>28</v>
      </c>
      <c r="C21" s="1">
        <v>120000</v>
      </c>
      <c r="D21" s="1">
        <v>2018</v>
      </c>
      <c r="E21" s="1" t="s">
        <v>8</v>
      </c>
      <c r="F21" s="1" t="str">
        <f t="shared" si="1"/>
        <v>1</v>
      </c>
      <c r="G21" s="1" t="s">
        <v>9</v>
      </c>
      <c r="H21" s="1">
        <v>39000</v>
      </c>
      <c r="I21" s="1">
        <v>132680</v>
      </c>
      <c r="J21">
        <f t="shared" si="2"/>
        <v>-12680</v>
      </c>
    </row>
    <row r="22" spans="1:10" x14ac:dyDescent="0.25">
      <c r="A22" t="str">
        <f t="shared" si="0"/>
        <v>Hero</v>
      </c>
      <c r="B22" s="1" t="s">
        <v>29</v>
      </c>
      <c r="C22" s="1">
        <v>15000</v>
      </c>
      <c r="D22" s="1">
        <v>2008</v>
      </c>
      <c r="E22" s="1" t="s">
        <v>8</v>
      </c>
      <c r="F22" s="1" t="str">
        <f t="shared" si="1"/>
        <v>1</v>
      </c>
      <c r="G22" s="1" t="s">
        <v>9</v>
      </c>
      <c r="H22" s="1">
        <v>60000</v>
      </c>
      <c r="I22">
        <v>0</v>
      </c>
      <c r="J22">
        <f t="shared" si="2"/>
        <v>15000</v>
      </c>
    </row>
    <row r="23" spans="1:10" x14ac:dyDescent="0.25">
      <c r="A23" t="str">
        <f t="shared" si="0"/>
        <v>Honda</v>
      </c>
      <c r="B23" s="1" t="s">
        <v>30</v>
      </c>
      <c r="C23" s="1">
        <v>26000</v>
      </c>
      <c r="D23" s="1">
        <v>2016</v>
      </c>
      <c r="E23" s="1" t="s">
        <v>8</v>
      </c>
      <c r="F23" s="1" t="str">
        <f t="shared" si="1"/>
        <v>1</v>
      </c>
      <c r="G23" s="1" t="s">
        <v>9</v>
      </c>
      <c r="H23" s="1">
        <v>17450</v>
      </c>
      <c r="I23" s="1">
        <v>44389</v>
      </c>
      <c r="J23">
        <f t="shared" si="2"/>
        <v>-18389</v>
      </c>
    </row>
    <row r="24" spans="1:10" x14ac:dyDescent="0.25">
      <c r="A24" t="str">
        <f t="shared" si="0"/>
        <v>Honda</v>
      </c>
      <c r="B24" s="1" t="s">
        <v>31</v>
      </c>
      <c r="C24" s="1">
        <v>32000</v>
      </c>
      <c r="D24" s="1">
        <v>2013</v>
      </c>
      <c r="E24" s="1" t="s">
        <v>8</v>
      </c>
      <c r="F24" s="1" t="str">
        <f t="shared" si="1"/>
        <v>2</v>
      </c>
      <c r="G24" s="1" t="s">
        <v>14</v>
      </c>
      <c r="H24" s="1">
        <v>20696</v>
      </c>
      <c r="I24" s="1">
        <v>53900</v>
      </c>
      <c r="J24">
        <f t="shared" si="2"/>
        <v>-21900</v>
      </c>
    </row>
    <row r="25" spans="1:10" x14ac:dyDescent="0.25">
      <c r="A25" t="str">
        <f t="shared" si="0"/>
        <v>Jawa</v>
      </c>
      <c r="B25" s="1" t="s">
        <v>32</v>
      </c>
      <c r="C25" s="1">
        <v>180000</v>
      </c>
      <c r="D25" s="1">
        <v>2019</v>
      </c>
      <c r="E25" s="1" t="s">
        <v>8</v>
      </c>
      <c r="F25" s="1" t="str">
        <f t="shared" si="1"/>
        <v>1</v>
      </c>
      <c r="G25" s="1" t="s">
        <v>9</v>
      </c>
      <c r="H25" s="1">
        <v>2000</v>
      </c>
      <c r="I25">
        <v>0</v>
      </c>
      <c r="J25">
        <f t="shared" si="2"/>
        <v>180000</v>
      </c>
    </row>
    <row r="26" spans="1:10" x14ac:dyDescent="0.25">
      <c r="A26" t="str">
        <f>LEFT(B26, FIND(" ", B26) + 7)</f>
        <v>Royal Enfield</v>
      </c>
      <c r="B26" s="1" t="s">
        <v>33</v>
      </c>
      <c r="C26" s="1">
        <v>110000</v>
      </c>
      <c r="D26" s="1">
        <v>2016</v>
      </c>
      <c r="E26" s="1" t="s">
        <v>8</v>
      </c>
      <c r="F26" s="1" t="str">
        <f t="shared" si="1"/>
        <v>1</v>
      </c>
      <c r="G26" s="1" t="s">
        <v>9</v>
      </c>
      <c r="H26" s="1">
        <v>20000</v>
      </c>
      <c r="I26">
        <v>0</v>
      </c>
      <c r="J26">
        <f t="shared" si="2"/>
        <v>110000</v>
      </c>
    </row>
    <row r="27" spans="1:10" x14ac:dyDescent="0.25">
      <c r="A27" t="str">
        <f t="shared" si="0"/>
        <v>Honda</v>
      </c>
      <c r="B27" s="1" t="s">
        <v>34</v>
      </c>
      <c r="C27" s="1">
        <v>25000</v>
      </c>
      <c r="D27" s="1">
        <v>2012</v>
      </c>
      <c r="E27" s="1" t="s">
        <v>8</v>
      </c>
      <c r="F27" s="1" t="str">
        <f t="shared" si="1"/>
        <v>1</v>
      </c>
      <c r="G27" s="1" t="s">
        <v>9</v>
      </c>
      <c r="H27" s="1">
        <v>35000</v>
      </c>
      <c r="I27" s="1">
        <v>56147</v>
      </c>
      <c r="J27">
        <f t="shared" si="2"/>
        <v>-31147</v>
      </c>
    </row>
    <row r="28" spans="1:10" x14ac:dyDescent="0.25">
      <c r="A28" t="str">
        <f t="shared" si="0"/>
        <v>TVS</v>
      </c>
      <c r="B28" s="1" t="s">
        <v>35</v>
      </c>
      <c r="C28" s="1">
        <v>80000</v>
      </c>
      <c r="D28" s="1">
        <v>2018</v>
      </c>
      <c r="E28" s="1" t="s">
        <v>8</v>
      </c>
      <c r="F28" s="1" t="str">
        <f t="shared" si="1"/>
        <v>1</v>
      </c>
      <c r="G28" s="1" t="s">
        <v>9</v>
      </c>
      <c r="H28" s="1">
        <v>15210</v>
      </c>
      <c r="I28">
        <v>0</v>
      </c>
      <c r="J28">
        <f t="shared" si="2"/>
        <v>80000</v>
      </c>
    </row>
    <row r="29" spans="1:10" x14ac:dyDescent="0.25">
      <c r="A29" t="str">
        <f t="shared" si="0"/>
        <v>Honda</v>
      </c>
      <c r="B29" s="1" t="s">
        <v>30</v>
      </c>
      <c r="C29" s="1">
        <v>42000</v>
      </c>
      <c r="D29" s="1">
        <v>2017</v>
      </c>
      <c r="E29" s="1" t="s">
        <v>8</v>
      </c>
      <c r="F29" s="1" t="str">
        <f t="shared" si="1"/>
        <v>1</v>
      </c>
      <c r="G29" s="1" t="s">
        <v>9</v>
      </c>
      <c r="H29" s="1">
        <v>24000</v>
      </c>
      <c r="I29" s="1">
        <v>44389</v>
      </c>
      <c r="J29">
        <f t="shared" si="2"/>
        <v>-2389</v>
      </c>
    </row>
    <row r="30" spans="1:10" x14ac:dyDescent="0.25">
      <c r="A30" t="str">
        <f t="shared" si="0"/>
        <v>Yamaha</v>
      </c>
      <c r="B30" s="1" t="s">
        <v>36</v>
      </c>
      <c r="C30" s="1">
        <v>40000</v>
      </c>
      <c r="D30" s="1">
        <v>2013</v>
      </c>
      <c r="E30" s="1" t="s">
        <v>8</v>
      </c>
      <c r="F30" s="1" t="str">
        <f t="shared" si="1"/>
        <v>3</v>
      </c>
      <c r="G30" s="1" t="s">
        <v>37</v>
      </c>
      <c r="H30" s="1">
        <v>35000</v>
      </c>
      <c r="I30" s="1">
        <v>84751</v>
      </c>
      <c r="J30">
        <f t="shared" si="2"/>
        <v>-44751</v>
      </c>
    </row>
    <row r="31" spans="1:10" x14ac:dyDescent="0.25">
      <c r="A31" t="str">
        <f t="shared" si="0"/>
        <v>Hero</v>
      </c>
      <c r="B31" s="1" t="s">
        <v>38</v>
      </c>
      <c r="C31" s="1">
        <v>21000</v>
      </c>
      <c r="D31" s="1">
        <v>2009</v>
      </c>
      <c r="E31" s="1" t="s">
        <v>8</v>
      </c>
      <c r="F31" s="1" t="str">
        <f t="shared" si="1"/>
        <v>1</v>
      </c>
      <c r="G31" s="1" t="s">
        <v>9</v>
      </c>
      <c r="H31" s="1">
        <v>10000</v>
      </c>
      <c r="I31">
        <v>0</v>
      </c>
      <c r="J31">
        <f t="shared" si="2"/>
        <v>21000</v>
      </c>
    </row>
    <row r="32" spans="1:10" x14ac:dyDescent="0.25">
      <c r="A32" t="str">
        <f t="shared" si="0"/>
        <v>Hero</v>
      </c>
      <c r="B32" s="1" t="s">
        <v>39</v>
      </c>
      <c r="C32" s="1">
        <v>55000</v>
      </c>
      <c r="D32" s="1">
        <v>2017</v>
      </c>
      <c r="E32" s="1" t="s">
        <v>8</v>
      </c>
      <c r="F32" s="1" t="str">
        <f t="shared" si="1"/>
        <v>1</v>
      </c>
      <c r="G32" s="1" t="s">
        <v>9</v>
      </c>
      <c r="H32" s="1">
        <v>2500</v>
      </c>
      <c r="I32" s="1">
        <v>61600</v>
      </c>
      <c r="J32">
        <f t="shared" si="2"/>
        <v>-6600</v>
      </c>
    </row>
    <row r="33" spans="1:10" x14ac:dyDescent="0.25">
      <c r="A33" t="str">
        <f t="shared" si="0"/>
        <v>Yamaha</v>
      </c>
      <c r="B33" s="1" t="s">
        <v>40</v>
      </c>
      <c r="C33" s="1">
        <v>38000</v>
      </c>
      <c r="D33" s="1">
        <v>2013</v>
      </c>
      <c r="E33" s="1" t="s">
        <v>8</v>
      </c>
      <c r="F33" s="1" t="str">
        <f t="shared" si="1"/>
        <v>1</v>
      </c>
      <c r="G33" s="1" t="s">
        <v>9</v>
      </c>
      <c r="H33" s="1">
        <v>75000</v>
      </c>
      <c r="I33" s="1">
        <v>79432</v>
      </c>
      <c r="J33">
        <f t="shared" si="2"/>
        <v>-41432</v>
      </c>
    </row>
    <row r="34" spans="1:10" x14ac:dyDescent="0.25">
      <c r="A34" t="str">
        <f t="shared" si="0"/>
        <v>Hero</v>
      </c>
      <c r="B34" s="1" t="s">
        <v>41</v>
      </c>
      <c r="C34" s="1">
        <v>43000</v>
      </c>
      <c r="D34" s="1">
        <v>2016</v>
      </c>
      <c r="E34" s="1" t="s">
        <v>8</v>
      </c>
      <c r="F34" s="1" t="str">
        <f t="shared" si="1"/>
        <v>2</v>
      </c>
      <c r="G34" s="1" t="s">
        <v>14</v>
      </c>
      <c r="H34" s="1">
        <v>50000</v>
      </c>
      <c r="I34" s="1">
        <v>78350</v>
      </c>
      <c r="J34">
        <f t="shared" si="2"/>
        <v>-35350</v>
      </c>
    </row>
    <row r="35" spans="1:10" x14ac:dyDescent="0.25">
      <c r="A35" t="str">
        <f t="shared" si="0"/>
        <v>Honda</v>
      </c>
      <c r="B35" s="1" t="s">
        <v>42</v>
      </c>
      <c r="C35" s="1">
        <v>65000</v>
      </c>
      <c r="D35" s="1">
        <v>2018</v>
      </c>
      <c r="E35" s="1" t="s">
        <v>8</v>
      </c>
      <c r="F35" s="1" t="str">
        <f t="shared" si="1"/>
        <v>1</v>
      </c>
      <c r="G35" s="1" t="s">
        <v>9</v>
      </c>
      <c r="H35" s="1">
        <v>27000</v>
      </c>
      <c r="I35">
        <v>0</v>
      </c>
      <c r="J35">
        <f t="shared" si="2"/>
        <v>65000</v>
      </c>
    </row>
    <row r="36" spans="1:10" x14ac:dyDescent="0.25">
      <c r="A36" t="str">
        <f t="shared" si="0"/>
        <v>Honda</v>
      </c>
      <c r="B36" s="1" t="s">
        <v>43</v>
      </c>
      <c r="C36" s="1">
        <v>62000</v>
      </c>
      <c r="D36" s="1">
        <v>2019</v>
      </c>
      <c r="E36" s="1" t="s">
        <v>8</v>
      </c>
      <c r="F36" s="1" t="str">
        <f t="shared" si="1"/>
        <v>1</v>
      </c>
      <c r="G36" s="1" t="s">
        <v>9</v>
      </c>
      <c r="H36" s="1">
        <v>10000</v>
      </c>
      <c r="I36" s="1">
        <v>71049</v>
      </c>
      <c r="J36">
        <f t="shared" si="2"/>
        <v>-9049</v>
      </c>
    </row>
    <row r="37" spans="1:10" x14ac:dyDescent="0.25">
      <c r="A37" t="str">
        <f t="shared" si="0"/>
        <v>Honda</v>
      </c>
      <c r="B37" s="1" t="s">
        <v>44</v>
      </c>
      <c r="C37" s="1">
        <v>60000</v>
      </c>
      <c r="D37" s="1">
        <v>2018</v>
      </c>
      <c r="E37" s="1" t="s">
        <v>8</v>
      </c>
      <c r="F37" s="1" t="str">
        <f t="shared" si="1"/>
        <v>1</v>
      </c>
      <c r="G37" s="1" t="s">
        <v>9</v>
      </c>
      <c r="H37" s="1">
        <v>6502</v>
      </c>
      <c r="I37" s="1">
        <v>57557</v>
      </c>
      <c r="J37">
        <f t="shared" si="2"/>
        <v>2443</v>
      </c>
    </row>
    <row r="38" spans="1:10" x14ac:dyDescent="0.25">
      <c r="A38" t="str">
        <f t="shared" si="0"/>
        <v>Hero</v>
      </c>
      <c r="B38" s="1" t="s">
        <v>39</v>
      </c>
      <c r="C38" s="1">
        <v>45000</v>
      </c>
      <c r="D38" s="1">
        <v>2018</v>
      </c>
      <c r="E38" s="1" t="s">
        <v>8</v>
      </c>
      <c r="F38" s="1" t="str">
        <f t="shared" si="1"/>
        <v>1</v>
      </c>
      <c r="G38" s="1" t="s">
        <v>9</v>
      </c>
      <c r="H38" s="1">
        <v>21000</v>
      </c>
      <c r="I38" s="1">
        <v>61600</v>
      </c>
      <c r="J38">
        <f t="shared" si="2"/>
        <v>-16600</v>
      </c>
    </row>
    <row r="39" spans="1:10" x14ac:dyDescent="0.25">
      <c r="A39" t="str">
        <f t="shared" si="0"/>
        <v>Honda</v>
      </c>
      <c r="B39" s="1" t="s">
        <v>45</v>
      </c>
      <c r="C39" s="1">
        <v>120000</v>
      </c>
      <c r="D39" s="1">
        <v>2016</v>
      </c>
      <c r="E39" s="1" t="s">
        <v>8</v>
      </c>
      <c r="F39" s="1" t="str">
        <f t="shared" si="1"/>
        <v>1</v>
      </c>
      <c r="G39" s="1" t="s">
        <v>9</v>
      </c>
      <c r="H39" s="1">
        <v>16000</v>
      </c>
      <c r="I39" s="1">
        <v>202310</v>
      </c>
      <c r="J39">
        <f t="shared" si="2"/>
        <v>-82310</v>
      </c>
    </row>
    <row r="40" spans="1:10" x14ac:dyDescent="0.25">
      <c r="A40" t="str">
        <f t="shared" si="0"/>
        <v>Hero</v>
      </c>
      <c r="B40" s="1" t="s">
        <v>46</v>
      </c>
      <c r="C40" s="1">
        <v>30000</v>
      </c>
      <c r="D40" s="1">
        <v>2011</v>
      </c>
      <c r="E40" s="1" t="s">
        <v>8</v>
      </c>
      <c r="F40" s="1" t="str">
        <f t="shared" si="1"/>
        <v>1</v>
      </c>
      <c r="G40" s="1" t="s">
        <v>9</v>
      </c>
      <c r="H40" s="1">
        <v>42000</v>
      </c>
      <c r="I40">
        <v>0</v>
      </c>
      <c r="J40">
        <f t="shared" si="2"/>
        <v>30000</v>
      </c>
    </row>
    <row r="41" spans="1:10" x14ac:dyDescent="0.25">
      <c r="A41" t="str">
        <f>LEFT(B41, FIND(" ", B41) + 7)</f>
        <v>Royal Enfield</v>
      </c>
      <c r="B41" s="1" t="s">
        <v>33</v>
      </c>
      <c r="C41" s="1">
        <v>90000</v>
      </c>
      <c r="D41" s="1">
        <v>2015</v>
      </c>
      <c r="E41" s="1" t="s">
        <v>8</v>
      </c>
      <c r="F41" s="1" t="str">
        <f t="shared" si="1"/>
        <v>3</v>
      </c>
      <c r="G41" s="1" t="s">
        <v>37</v>
      </c>
      <c r="H41" s="1">
        <v>13000</v>
      </c>
      <c r="I41">
        <v>0</v>
      </c>
      <c r="J41">
        <f t="shared" si="2"/>
        <v>90000</v>
      </c>
    </row>
    <row r="42" spans="1:10" x14ac:dyDescent="0.25">
      <c r="A42" t="str">
        <f t="shared" si="0"/>
        <v>Bajaj</v>
      </c>
      <c r="B42" s="1" t="s">
        <v>47</v>
      </c>
      <c r="C42" s="1">
        <v>125000</v>
      </c>
      <c r="D42" s="1">
        <v>2017</v>
      </c>
      <c r="E42" s="1" t="s">
        <v>8</v>
      </c>
      <c r="F42" s="1" t="str">
        <f t="shared" si="1"/>
        <v>1</v>
      </c>
      <c r="G42" s="1" t="s">
        <v>9</v>
      </c>
      <c r="H42" s="1">
        <v>12800</v>
      </c>
      <c r="I42">
        <v>0</v>
      </c>
      <c r="J42">
        <f t="shared" si="2"/>
        <v>125000</v>
      </c>
    </row>
    <row r="43" spans="1:10" x14ac:dyDescent="0.25">
      <c r="A43" t="str">
        <f t="shared" si="0"/>
        <v>Hero</v>
      </c>
      <c r="B43" s="1" t="s">
        <v>48</v>
      </c>
      <c r="C43" s="1">
        <v>50000</v>
      </c>
      <c r="D43" s="1">
        <v>2018</v>
      </c>
      <c r="E43" s="1" t="s">
        <v>8</v>
      </c>
      <c r="F43" s="1" t="str">
        <f t="shared" si="1"/>
        <v>1</v>
      </c>
      <c r="G43" s="1" t="s">
        <v>9</v>
      </c>
      <c r="H43" s="1">
        <v>20000</v>
      </c>
      <c r="I43" s="1">
        <v>71150</v>
      </c>
      <c r="J43">
        <f t="shared" si="2"/>
        <v>-21150</v>
      </c>
    </row>
    <row r="44" spans="1:10" x14ac:dyDescent="0.25">
      <c r="A44" t="str">
        <f t="shared" si="0"/>
        <v>KTM</v>
      </c>
      <c r="B44" s="1" t="s">
        <v>49</v>
      </c>
      <c r="C44" s="1">
        <v>175000</v>
      </c>
      <c r="D44" s="1">
        <v>2017</v>
      </c>
      <c r="E44" s="1" t="s">
        <v>8</v>
      </c>
      <c r="F44" s="1" t="str">
        <f t="shared" si="1"/>
        <v>1</v>
      </c>
      <c r="G44" s="1" t="s">
        <v>9</v>
      </c>
      <c r="H44" s="1">
        <v>4600</v>
      </c>
      <c r="I44">
        <v>0</v>
      </c>
      <c r="J44">
        <f t="shared" si="2"/>
        <v>175000</v>
      </c>
    </row>
    <row r="45" spans="1:10" x14ac:dyDescent="0.25">
      <c r="A45" t="str">
        <f t="shared" si="0"/>
        <v>Hero</v>
      </c>
      <c r="B45" s="1" t="s">
        <v>50</v>
      </c>
      <c r="C45" s="1">
        <v>28000</v>
      </c>
      <c r="D45" s="1">
        <v>2012</v>
      </c>
      <c r="E45" s="1" t="s">
        <v>8</v>
      </c>
      <c r="F45" s="1" t="str">
        <f t="shared" si="1"/>
        <v>1</v>
      </c>
      <c r="G45" s="1" t="s">
        <v>9</v>
      </c>
      <c r="H45" s="1">
        <v>81000</v>
      </c>
      <c r="I45" s="1">
        <v>56750</v>
      </c>
      <c r="J45">
        <f t="shared" si="2"/>
        <v>-28750</v>
      </c>
    </row>
    <row r="46" spans="1:10" x14ac:dyDescent="0.25">
      <c r="A46" t="str">
        <f t="shared" si="0"/>
        <v>Yamaha</v>
      </c>
      <c r="B46" s="1" t="s">
        <v>51</v>
      </c>
      <c r="C46" s="1">
        <v>85000</v>
      </c>
      <c r="D46" s="1">
        <v>2018</v>
      </c>
      <c r="E46" s="1" t="s">
        <v>8</v>
      </c>
      <c r="F46" s="1" t="str">
        <f t="shared" si="1"/>
        <v>1</v>
      </c>
      <c r="G46" s="1" t="s">
        <v>9</v>
      </c>
      <c r="H46" s="1">
        <v>8000</v>
      </c>
      <c r="I46" s="1">
        <v>84042</v>
      </c>
      <c r="J46">
        <f t="shared" si="2"/>
        <v>958</v>
      </c>
    </row>
    <row r="47" spans="1:10" x14ac:dyDescent="0.25">
      <c r="A47" t="str">
        <f t="shared" si="0"/>
        <v>Hero</v>
      </c>
      <c r="B47" s="1" t="s">
        <v>52</v>
      </c>
      <c r="C47" s="1">
        <v>29900</v>
      </c>
      <c r="D47" s="1">
        <v>2016</v>
      </c>
      <c r="E47" s="1" t="s">
        <v>8</v>
      </c>
      <c r="F47" s="1" t="str">
        <f t="shared" si="1"/>
        <v>1</v>
      </c>
      <c r="G47" s="1" t="s">
        <v>9</v>
      </c>
      <c r="H47" s="1">
        <v>55000</v>
      </c>
      <c r="I47" s="1">
        <v>69750</v>
      </c>
      <c r="J47">
        <f t="shared" si="2"/>
        <v>-39850</v>
      </c>
    </row>
    <row r="48" spans="1:10" x14ac:dyDescent="0.25">
      <c r="A48" t="str">
        <f t="shared" si="0"/>
        <v>Bajaj</v>
      </c>
      <c r="B48" s="1" t="s">
        <v>19</v>
      </c>
      <c r="C48" s="1">
        <v>25000</v>
      </c>
      <c r="D48" s="1">
        <v>2011</v>
      </c>
      <c r="E48" s="1" t="s">
        <v>8</v>
      </c>
      <c r="F48" s="1" t="str">
        <f t="shared" si="1"/>
        <v>1</v>
      </c>
      <c r="G48" s="1" t="s">
        <v>9</v>
      </c>
      <c r="H48" s="1">
        <v>57000</v>
      </c>
      <c r="I48" s="1">
        <v>60122</v>
      </c>
      <c r="J48">
        <f t="shared" si="2"/>
        <v>-35122</v>
      </c>
    </row>
    <row r="49" spans="1:10" x14ac:dyDescent="0.25">
      <c r="A49" t="str">
        <f t="shared" si="0"/>
        <v>Yamaha</v>
      </c>
      <c r="B49" s="1" t="s">
        <v>20</v>
      </c>
      <c r="C49" s="1">
        <v>30000</v>
      </c>
      <c r="D49" s="1">
        <v>2009</v>
      </c>
      <c r="E49" s="1" t="s">
        <v>8</v>
      </c>
      <c r="F49" s="1" t="str">
        <f t="shared" si="1"/>
        <v>2</v>
      </c>
      <c r="G49" s="1" t="s">
        <v>14</v>
      </c>
      <c r="H49" s="1">
        <v>26000</v>
      </c>
      <c r="I49" s="1">
        <v>78712</v>
      </c>
      <c r="J49">
        <f t="shared" si="2"/>
        <v>-48712</v>
      </c>
    </row>
    <row r="50" spans="1:10" x14ac:dyDescent="0.25">
      <c r="A50" t="str">
        <f t="shared" si="0"/>
        <v>Yamaha</v>
      </c>
      <c r="B50" s="1" t="s">
        <v>53</v>
      </c>
      <c r="C50" s="1">
        <v>60000</v>
      </c>
      <c r="D50" s="1">
        <v>2018</v>
      </c>
      <c r="E50" s="1" t="s">
        <v>8</v>
      </c>
      <c r="F50" s="1" t="str">
        <f t="shared" si="1"/>
        <v>1</v>
      </c>
      <c r="G50" s="1" t="s">
        <v>9</v>
      </c>
      <c r="H50" s="1">
        <v>13000</v>
      </c>
      <c r="I50" s="1">
        <v>59844</v>
      </c>
      <c r="J50">
        <f t="shared" si="2"/>
        <v>156</v>
      </c>
    </row>
    <row r="51" spans="1:10" x14ac:dyDescent="0.25">
      <c r="A51" t="str">
        <f t="shared" si="0"/>
        <v>Yamaha</v>
      </c>
      <c r="B51" s="1" t="s">
        <v>20</v>
      </c>
      <c r="C51" s="1">
        <v>35000</v>
      </c>
      <c r="D51" s="1">
        <v>2012</v>
      </c>
      <c r="E51" s="1" t="s">
        <v>8</v>
      </c>
      <c r="F51" s="1" t="str">
        <f t="shared" si="1"/>
        <v>2</v>
      </c>
      <c r="G51" s="1" t="s">
        <v>14</v>
      </c>
      <c r="H51" s="1">
        <v>29000</v>
      </c>
      <c r="I51" s="1">
        <v>78712</v>
      </c>
      <c r="J51">
        <f t="shared" si="2"/>
        <v>-43712</v>
      </c>
    </row>
    <row r="52" spans="1:10" x14ac:dyDescent="0.25">
      <c r="A52" t="str">
        <f t="shared" si="0"/>
        <v>Bajaj</v>
      </c>
      <c r="B52" s="1" t="s">
        <v>54</v>
      </c>
      <c r="C52" s="1">
        <v>25000</v>
      </c>
      <c r="D52" s="1">
        <v>2010</v>
      </c>
      <c r="E52" s="1" t="s">
        <v>8</v>
      </c>
      <c r="F52" s="1" t="str">
        <f t="shared" si="1"/>
        <v>1</v>
      </c>
      <c r="G52" s="1" t="s">
        <v>9</v>
      </c>
      <c r="H52" s="1">
        <v>43000</v>
      </c>
      <c r="I52" s="1">
        <v>42859</v>
      </c>
      <c r="J52">
        <f t="shared" si="2"/>
        <v>-17859</v>
      </c>
    </row>
    <row r="53" spans="1:10" x14ac:dyDescent="0.25">
      <c r="A53" t="str">
        <f t="shared" si="0"/>
        <v>Honda</v>
      </c>
      <c r="B53" s="1" t="s">
        <v>55</v>
      </c>
      <c r="C53" s="1">
        <v>30000</v>
      </c>
      <c r="D53" s="1">
        <v>2015</v>
      </c>
      <c r="E53" s="1" t="s">
        <v>8</v>
      </c>
      <c r="F53" s="1" t="str">
        <f t="shared" si="1"/>
        <v>1</v>
      </c>
      <c r="G53" s="1" t="s">
        <v>9</v>
      </c>
      <c r="H53" s="1">
        <v>40000</v>
      </c>
      <c r="I53" s="1">
        <v>73413</v>
      </c>
      <c r="J53">
        <f t="shared" si="2"/>
        <v>-43413</v>
      </c>
    </row>
    <row r="54" spans="1:10" x14ac:dyDescent="0.25">
      <c r="A54" t="str">
        <f>LEFT(B54, FIND(" ", B54) + 7)</f>
        <v>Royal Enfield</v>
      </c>
      <c r="B54" s="1" t="s">
        <v>56</v>
      </c>
      <c r="C54" s="1">
        <v>90000</v>
      </c>
      <c r="D54" s="1">
        <v>2010</v>
      </c>
      <c r="E54" s="1" t="s">
        <v>8</v>
      </c>
      <c r="F54" s="1" t="str">
        <f t="shared" si="1"/>
        <v>2</v>
      </c>
      <c r="G54" s="1" t="s">
        <v>14</v>
      </c>
      <c r="H54" s="1">
        <v>40000</v>
      </c>
      <c r="I54">
        <v>0</v>
      </c>
      <c r="J54">
        <f t="shared" si="2"/>
        <v>90000</v>
      </c>
    </row>
    <row r="55" spans="1:10" x14ac:dyDescent="0.25">
      <c r="A55" t="str">
        <f t="shared" si="0"/>
        <v>Hero</v>
      </c>
      <c r="B55" s="1" t="s">
        <v>57</v>
      </c>
      <c r="C55" s="1">
        <v>35000</v>
      </c>
      <c r="D55" s="1">
        <v>2015</v>
      </c>
      <c r="E55" s="1" t="s">
        <v>8</v>
      </c>
      <c r="F55" s="1" t="str">
        <f t="shared" si="1"/>
        <v>2</v>
      </c>
      <c r="G55" s="1" t="s">
        <v>14</v>
      </c>
      <c r="H55" s="1">
        <v>24000</v>
      </c>
      <c r="I55" s="1">
        <v>49900</v>
      </c>
      <c r="J55">
        <f t="shared" si="2"/>
        <v>-14900</v>
      </c>
    </row>
    <row r="56" spans="1:10" x14ac:dyDescent="0.25">
      <c r="A56" t="str">
        <f t="shared" si="0"/>
        <v>Honda</v>
      </c>
      <c r="B56" s="1" t="s">
        <v>44</v>
      </c>
      <c r="C56" s="1">
        <v>70000</v>
      </c>
      <c r="D56" s="1">
        <v>2019</v>
      </c>
      <c r="E56" s="1" t="s">
        <v>8</v>
      </c>
      <c r="F56" s="1" t="str">
        <f t="shared" si="1"/>
        <v>1</v>
      </c>
      <c r="G56" s="1" t="s">
        <v>9</v>
      </c>
      <c r="H56" s="1">
        <v>3000</v>
      </c>
      <c r="I56" s="1">
        <v>59422</v>
      </c>
      <c r="J56">
        <f t="shared" si="2"/>
        <v>10578</v>
      </c>
    </row>
    <row r="57" spans="1:10" x14ac:dyDescent="0.25">
      <c r="A57" t="str">
        <f t="shared" si="0"/>
        <v>Hero</v>
      </c>
      <c r="B57" s="1" t="s">
        <v>58</v>
      </c>
      <c r="C57" s="1">
        <v>25000</v>
      </c>
      <c r="D57" s="1">
        <v>2006</v>
      </c>
      <c r="E57" s="1" t="s">
        <v>8</v>
      </c>
      <c r="F57" s="1" t="str">
        <f t="shared" si="1"/>
        <v>1</v>
      </c>
      <c r="G57" s="1" t="s">
        <v>9</v>
      </c>
      <c r="H57" s="1">
        <v>75000</v>
      </c>
      <c r="I57">
        <v>0</v>
      </c>
      <c r="J57">
        <f t="shared" si="2"/>
        <v>25000</v>
      </c>
    </row>
    <row r="58" spans="1:10" x14ac:dyDescent="0.25">
      <c r="A58" t="str">
        <f t="shared" si="0"/>
        <v>Bajaj</v>
      </c>
      <c r="B58" s="1" t="s">
        <v>59</v>
      </c>
      <c r="C58" s="1">
        <v>25000</v>
      </c>
      <c r="D58" s="1">
        <v>2010</v>
      </c>
      <c r="E58" s="1" t="s">
        <v>8</v>
      </c>
      <c r="F58" s="1" t="str">
        <f t="shared" si="1"/>
        <v>1</v>
      </c>
      <c r="G58" s="1" t="s">
        <v>9</v>
      </c>
      <c r="H58" s="1">
        <v>42000</v>
      </c>
      <c r="I58">
        <v>0</v>
      </c>
      <c r="J58">
        <f t="shared" si="2"/>
        <v>25000</v>
      </c>
    </row>
    <row r="59" spans="1:10" x14ac:dyDescent="0.25">
      <c r="A59" t="str">
        <f>LEFT(B59, FIND(" ", B59) + 7)</f>
        <v>Royal Enfield</v>
      </c>
      <c r="B59" s="1" t="s">
        <v>60</v>
      </c>
      <c r="C59" s="1">
        <v>90000</v>
      </c>
      <c r="D59" s="1">
        <v>2014</v>
      </c>
      <c r="E59" s="1" t="s">
        <v>8</v>
      </c>
      <c r="F59" s="1" t="str">
        <f t="shared" si="1"/>
        <v>1</v>
      </c>
      <c r="G59" s="1" t="s">
        <v>9</v>
      </c>
      <c r="H59" s="1">
        <v>13000</v>
      </c>
      <c r="I59">
        <v>0</v>
      </c>
      <c r="J59">
        <f t="shared" si="2"/>
        <v>90000</v>
      </c>
    </row>
    <row r="60" spans="1:10" x14ac:dyDescent="0.25">
      <c r="A60" t="str">
        <f t="shared" si="0"/>
        <v>Bajaj</v>
      </c>
      <c r="B60" s="1" t="s">
        <v>19</v>
      </c>
      <c r="C60" s="1">
        <v>25000</v>
      </c>
      <c r="D60" s="1">
        <v>2013</v>
      </c>
      <c r="E60" s="1" t="s">
        <v>8</v>
      </c>
      <c r="F60" s="1" t="str">
        <f t="shared" si="1"/>
        <v>1</v>
      </c>
      <c r="G60" s="1" t="s">
        <v>9</v>
      </c>
      <c r="H60" s="1">
        <v>55000</v>
      </c>
      <c r="I60" s="1">
        <v>57549</v>
      </c>
      <c r="J60">
        <f t="shared" si="2"/>
        <v>-32549</v>
      </c>
    </row>
    <row r="61" spans="1:10" x14ac:dyDescent="0.25">
      <c r="A61" t="str">
        <f t="shared" si="0"/>
        <v>Bajaj</v>
      </c>
      <c r="B61" s="1" t="s">
        <v>61</v>
      </c>
      <c r="C61" s="1">
        <v>42000</v>
      </c>
      <c r="D61" s="1">
        <v>2011</v>
      </c>
      <c r="E61" s="1" t="s">
        <v>8</v>
      </c>
      <c r="F61" s="1" t="str">
        <f t="shared" si="1"/>
        <v>1</v>
      </c>
      <c r="G61" s="1" t="s">
        <v>9</v>
      </c>
      <c r="H61" s="1">
        <v>23000</v>
      </c>
      <c r="I61">
        <v>0</v>
      </c>
      <c r="J61">
        <f t="shared" si="2"/>
        <v>42000</v>
      </c>
    </row>
    <row r="62" spans="1:10" x14ac:dyDescent="0.25">
      <c r="A62" t="str">
        <f t="shared" si="0"/>
        <v>Hero</v>
      </c>
      <c r="B62" s="1" t="s">
        <v>57</v>
      </c>
      <c r="C62" s="1">
        <v>35000</v>
      </c>
      <c r="D62" s="1">
        <v>2015</v>
      </c>
      <c r="E62" s="1" t="s">
        <v>8</v>
      </c>
      <c r="F62" s="1" t="str">
        <f t="shared" si="1"/>
        <v>2</v>
      </c>
      <c r="G62" s="1" t="s">
        <v>14</v>
      </c>
      <c r="H62" s="1">
        <v>24000</v>
      </c>
      <c r="I62" s="1">
        <v>51994</v>
      </c>
      <c r="J62">
        <f t="shared" si="2"/>
        <v>-16994</v>
      </c>
    </row>
    <row r="63" spans="1:10" x14ac:dyDescent="0.25">
      <c r="A63" t="str">
        <f t="shared" si="0"/>
        <v>Hero</v>
      </c>
      <c r="B63" s="1" t="s">
        <v>41</v>
      </c>
      <c r="C63" s="1">
        <v>50000</v>
      </c>
      <c r="D63" s="1">
        <v>2014</v>
      </c>
      <c r="E63" s="1" t="s">
        <v>8</v>
      </c>
      <c r="F63" s="1" t="str">
        <f t="shared" si="1"/>
        <v>1</v>
      </c>
      <c r="G63" s="1" t="s">
        <v>9</v>
      </c>
      <c r="H63" s="1">
        <v>80000</v>
      </c>
      <c r="I63" s="1">
        <v>80350</v>
      </c>
      <c r="J63">
        <f t="shared" si="2"/>
        <v>-30350</v>
      </c>
    </row>
    <row r="64" spans="1:10" x14ac:dyDescent="0.25">
      <c r="A64" t="str">
        <f t="shared" si="0"/>
        <v>Honda</v>
      </c>
      <c r="B64" s="1" t="s">
        <v>62</v>
      </c>
      <c r="C64" s="1">
        <v>30000</v>
      </c>
      <c r="D64" s="1">
        <v>2015</v>
      </c>
      <c r="E64" s="1" t="s">
        <v>8</v>
      </c>
      <c r="F64" s="1" t="str">
        <f t="shared" si="1"/>
        <v>1</v>
      </c>
      <c r="G64" s="1" t="s">
        <v>9</v>
      </c>
      <c r="H64" s="1">
        <v>39000</v>
      </c>
      <c r="I64" s="1">
        <v>54605</v>
      </c>
      <c r="J64">
        <f t="shared" si="2"/>
        <v>-24605</v>
      </c>
    </row>
    <row r="65" spans="1:10" x14ac:dyDescent="0.25">
      <c r="A65" t="str">
        <f t="shared" si="0"/>
        <v>Yamaha</v>
      </c>
      <c r="B65" s="1" t="s">
        <v>20</v>
      </c>
      <c r="C65" s="1">
        <v>48000</v>
      </c>
      <c r="D65" s="1">
        <v>2016</v>
      </c>
      <c r="E65" s="1" t="s">
        <v>8</v>
      </c>
      <c r="F65" s="1" t="str">
        <f t="shared" si="1"/>
        <v>1</v>
      </c>
      <c r="G65" s="1" t="s">
        <v>9</v>
      </c>
      <c r="H65" s="1">
        <v>20000</v>
      </c>
      <c r="I65" s="1">
        <v>78712</v>
      </c>
      <c r="J65">
        <f t="shared" si="2"/>
        <v>-30712</v>
      </c>
    </row>
    <row r="66" spans="1:10" x14ac:dyDescent="0.25">
      <c r="A66" t="str">
        <f t="shared" si="0"/>
        <v>Honda</v>
      </c>
      <c r="B66" s="1" t="s">
        <v>16</v>
      </c>
      <c r="C66" s="1">
        <v>65000</v>
      </c>
      <c r="D66" s="1">
        <v>2016</v>
      </c>
      <c r="E66" s="1" t="s">
        <v>8</v>
      </c>
      <c r="F66" s="1" t="str">
        <f t="shared" si="1"/>
        <v>1</v>
      </c>
      <c r="G66" s="1" t="s">
        <v>9</v>
      </c>
      <c r="H66" s="1">
        <v>30000</v>
      </c>
      <c r="I66" s="1">
        <v>88161</v>
      </c>
      <c r="J66">
        <f t="shared" si="2"/>
        <v>-23161</v>
      </c>
    </row>
    <row r="67" spans="1:10" x14ac:dyDescent="0.25">
      <c r="A67" t="str">
        <f>LEFT(B67, FIND(" ", B67) + 7)</f>
        <v>Royal Enfield</v>
      </c>
      <c r="B67" s="1" t="s">
        <v>33</v>
      </c>
      <c r="C67" s="1">
        <v>85000</v>
      </c>
      <c r="D67" s="1">
        <v>2013</v>
      </c>
      <c r="E67" s="1" t="s">
        <v>8</v>
      </c>
      <c r="F67" s="1" t="str">
        <f t="shared" ref="F67:F130" si="3">UPPER(LEFT(G67, 1))</f>
        <v>1</v>
      </c>
      <c r="G67" s="1" t="s">
        <v>9</v>
      </c>
      <c r="H67" s="1">
        <v>21000</v>
      </c>
      <c r="I67">
        <v>0</v>
      </c>
      <c r="J67">
        <f t="shared" ref="J67:J130" si="4">C67 - I67</f>
        <v>85000</v>
      </c>
    </row>
    <row r="68" spans="1:10" x14ac:dyDescent="0.25">
      <c r="A68" t="str">
        <f t="shared" ref="A68:A130" si="5">LEFT(B68, FIND(" ", B68) - 1)</f>
        <v>Hero</v>
      </c>
      <c r="B68" s="1" t="s">
        <v>63</v>
      </c>
      <c r="C68" s="1">
        <v>45000</v>
      </c>
      <c r="D68" s="1">
        <v>2014</v>
      </c>
      <c r="E68" s="1" t="s">
        <v>8</v>
      </c>
      <c r="F68" s="1" t="str">
        <f t="shared" si="3"/>
        <v>1</v>
      </c>
      <c r="G68" s="1" t="s">
        <v>9</v>
      </c>
      <c r="H68" s="1">
        <v>41000</v>
      </c>
      <c r="I68" s="1">
        <v>78513</v>
      </c>
      <c r="J68">
        <f t="shared" si="4"/>
        <v>-33513</v>
      </c>
    </row>
    <row r="69" spans="1:10" x14ac:dyDescent="0.25">
      <c r="A69" t="str">
        <f t="shared" si="5"/>
        <v>Suzuki</v>
      </c>
      <c r="B69" s="1" t="s">
        <v>64</v>
      </c>
      <c r="C69" s="1">
        <v>34000</v>
      </c>
      <c r="D69" s="1">
        <v>2014</v>
      </c>
      <c r="E69" s="1" t="s">
        <v>8</v>
      </c>
      <c r="F69" s="1" t="str">
        <f t="shared" si="3"/>
        <v>1</v>
      </c>
      <c r="G69" s="1" t="s">
        <v>9</v>
      </c>
      <c r="H69" s="1">
        <v>8000</v>
      </c>
      <c r="I69" s="1">
        <v>50098</v>
      </c>
      <c r="J69">
        <f t="shared" si="4"/>
        <v>-16098</v>
      </c>
    </row>
    <row r="70" spans="1:10" x14ac:dyDescent="0.25">
      <c r="A70" t="str">
        <f>LEFT(B70, FIND(" ", B70) + 7)</f>
        <v>Royal Enfield</v>
      </c>
      <c r="B70" s="1" t="s">
        <v>65</v>
      </c>
      <c r="C70" s="1">
        <v>90000</v>
      </c>
      <c r="D70" s="1">
        <v>2008</v>
      </c>
      <c r="E70" s="1" t="s">
        <v>8</v>
      </c>
      <c r="F70" s="1" t="str">
        <f t="shared" si="3"/>
        <v>1</v>
      </c>
      <c r="G70" s="1" t="s">
        <v>9</v>
      </c>
      <c r="H70" s="1">
        <v>50000</v>
      </c>
      <c r="I70">
        <v>0</v>
      </c>
      <c r="J70">
        <f t="shared" si="4"/>
        <v>90000</v>
      </c>
    </row>
    <row r="71" spans="1:10" x14ac:dyDescent="0.25">
      <c r="A71" t="str">
        <f t="shared" si="5"/>
        <v>TVS</v>
      </c>
      <c r="B71" s="1" t="s">
        <v>66</v>
      </c>
      <c r="C71" s="1">
        <v>35000</v>
      </c>
      <c r="D71" s="1">
        <v>2012</v>
      </c>
      <c r="E71" s="1" t="s">
        <v>8</v>
      </c>
      <c r="F71" s="1" t="str">
        <f t="shared" si="3"/>
        <v>1</v>
      </c>
      <c r="G71" s="1" t="s">
        <v>9</v>
      </c>
      <c r="H71" s="1">
        <v>8150</v>
      </c>
      <c r="I71">
        <v>0</v>
      </c>
      <c r="J71">
        <f t="shared" si="4"/>
        <v>35000</v>
      </c>
    </row>
    <row r="72" spans="1:10" x14ac:dyDescent="0.25">
      <c r="A72" t="str">
        <f t="shared" si="5"/>
        <v>Mahindra</v>
      </c>
      <c r="B72" s="1" t="s">
        <v>67</v>
      </c>
      <c r="C72" s="1">
        <v>165000</v>
      </c>
      <c r="D72" s="1">
        <v>2017</v>
      </c>
      <c r="E72" s="1" t="s">
        <v>8</v>
      </c>
      <c r="F72" s="1" t="str">
        <f t="shared" si="3"/>
        <v>1</v>
      </c>
      <c r="G72" s="1" t="s">
        <v>9</v>
      </c>
      <c r="H72" s="1">
        <v>1933</v>
      </c>
      <c r="I72" s="1">
        <v>195500</v>
      </c>
      <c r="J72">
        <f t="shared" si="4"/>
        <v>-30500</v>
      </c>
    </row>
    <row r="73" spans="1:10" x14ac:dyDescent="0.25">
      <c r="A73" t="str">
        <f t="shared" si="5"/>
        <v>TVS</v>
      </c>
      <c r="B73" s="1" t="s">
        <v>68</v>
      </c>
      <c r="C73" s="1">
        <v>35000</v>
      </c>
      <c r="D73" s="1">
        <v>2013</v>
      </c>
      <c r="E73" s="1" t="s">
        <v>8</v>
      </c>
      <c r="F73" s="1" t="str">
        <f t="shared" si="3"/>
        <v>1</v>
      </c>
      <c r="G73" s="1" t="s">
        <v>9</v>
      </c>
      <c r="H73" s="1">
        <v>55750</v>
      </c>
      <c r="I73">
        <v>0</v>
      </c>
      <c r="J73">
        <f t="shared" si="4"/>
        <v>35000</v>
      </c>
    </row>
    <row r="74" spans="1:10" x14ac:dyDescent="0.25">
      <c r="A74" t="str">
        <f t="shared" si="5"/>
        <v>Bajaj</v>
      </c>
      <c r="B74" s="1" t="s">
        <v>69</v>
      </c>
      <c r="C74" s="1">
        <v>65000</v>
      </c>
      <c r="D74" s="1">
        <v>2015</v>
      </c>
      <c r="E74" s="1" t="s">
        <v>8</v>
      </c>
      <c r="F74" s="1" t="str">
        <f t="shared" si="3"/>
        <v>1</v>
      </c>
      <c r="G74" s="1" t="s">
        <v>9</v>
      </c>
      <c r="H74" s="1">
        <v>15856</v>
      </c>
      <c r="I74" s="1">
        <v>92074</v>
      </c>
      <c r="J74">
        <f t="shared" si="4"/>
        <v>-27074</v>
      </c>
    </row>
    <row r="75" spans="1:10" x14ac:dyDescent="0.25">
      <c r="A75" t="str">
        <f t="shared" si="5"/>
        <v>Bajaj</v>
      </c>
      <c r="B75" s="1" t="s">
        <v>59</v>
      </c>
      <c r="C75" s="1">
        <v>29500</v>
      </c>
      <c r="D75" s="1">
        <v>2013</v>
      </c>
      <c r="E75" s="1" t="s">
        <v>8</v>
      </c>
      <c r="F75" s="1" t="str">
        <f t="shared" si="3"/>
        <v>1</v>
      </c>
      <c r="G75" s="1" t="s">
        <v>9</v>
      </c>
      <c r="H75" s="1">
        <v>27000</v>
      </c>
      <c r="I75">
        <v>0</v>
      </c>
      <c r="J75">
        <f t="shared" si="4"/>
        <v>29500</v>
      </c>
    </row>
    <row r="76" spans="1:10" x14ac:dyDescent="0.25">
      <c r="A76" t="str">
        <f>LEFT(B76, FIND(" ", B76) + 7)</f>
        <v>Royal Enfield</v>
      </c>
      <c r="B76" s="1" t="s">
        <v>70</v>
      </c>
      <c r="C76" s="1">
        <v>165000</v>
      </c>
      <c r="D76" s="1">
        <v>2019</v>
      </c>
      <c r="E76" s="1" t="s">
        <v>8</v>
      </c>
      <c r="F76" s="1" t="str">
        <f t="shared" si="3"/>
        <v>1</v>
      </c>
      <c r="G76" s="1" t="s">
        <v>9</v>
      </c>
      <c r="H76" s="1">
        <v>3700</v>
      </c>
      <c r="I76" s="1">
        <v>164004</v>
      </c>
      <c r="J76">
        <f t="shared" si="4"/>
        <v>996</v>
      </c>
    </row>
    <row r="77" spans="1:10" x14ac:dyDescent="0.25">
      <c r="A77" t="str">
        <f t="shared" si="5"/>
        <v>Suzuki</v>
      </c>
      <c r="B77" s="1" t="s">
        <v>71</v>
      </c>
      <c r="C77" s="1">
        <v>95000</v>
      </c>
      <c r="D77" s="1">
        <v>2018</v>
      </c>
      <c r="E77" s="1" t="s">
        <v>8</v>
      </c>
      <c r="F77" s="1" t="str">
        <f t="shared" si="3"/>
        <v>1</v>
      </c>
      <c r="G77" s="1" t="s">
        <v>9</v>
      </c>
      <c r="H77" s="1">
        <v>21938</v>
      </c>
      <c r="I77">
        <v>0</v>
      </c>
      <c r="J77">
        <f t="shared" si="4"/>
        <v>95000</v>
      </c>
    </row>
    <row r="78" spans="1:10" x14ac:dyDescent="0.25">
      <c r="A78" t="str">
        <f t="shared" si="5"/>
        <v>Hero</v>
      </c>
      <c r="B78" s="1" t="s">
        <v>72</v>
      </c>
      <c r="C78" s="1">
        <v>50000</v>
      </c>
      <c r="D78" s="1">
        <v>2010</v>
      </c>
      <c r="E78" s="1" t="s">
        <v>8</v>
      </c>
      <c r="F78" s="1" t="str">
        <f t="shared" si="3"/>
        <v>1</v>
      </c>
      <c r="G78" s="1" t="s">
        <v>9</v>
      </c>
      <c r="H78" s="1">
        <v>48000</v>
      </c>
      <c r="I78">
        <v>0</v>
      </c>
      <c r="J78">
        <f t="shared" si="4"/>
        <v>50000</v>
      </c>
    </row>
    <row r="79" spans="1:10" x14ac:dyDescent="0.25">
      <c r="A79" t="str">
        <f t="shared" si="5"/>
        <v>Honda</v>
      </c>
      <c r="B79" s="1" t="s">
        <v>10</v>
      </c>
      <c r="C79" s="1">
        <v>7500</v>
      </c>
      <c r="D79" s="1">
        <v>2009</v>
      </c>
      <c r="E79" s="1" t="s">
        <v>8</v>
      </c>
      <c r="F79" s="1" t="str">
        <f t="shared" si="3"/>
        <v>2</v>
      </c>
      <c r="G79" s="1" t="s">
        <v>14</v>
      </c>
      <c r="H79" s="1">
        <v>16000</v>
      </c>
      <c r="I79">
        <v>0</v>
      </c>
      <c r="J79">
        <f t="shared" si="4"/>
        <v>7500</v>
      </c>
    </row>
    <row r="80" spans="1:10" x14ac:dyDescent="0.25">
      <c r="A80" t="str">
        <f t="shared" si="5"/>
        <v>Bajaj</v>
      </c>
      <c r="B80" s="1" t="s">
        <v>73</v>
      </c>
      <c r="C80" s="1">
        <v>25000</v>
      </c>
      <c r="D80" s="1">
        <v>2008</v>
      </c>
      <c r="E80" s="1" t="s">
        <v>8</v>
      </c>
      <c r="F80" s="1" t="str">
        <f t="shared" si="3"/>
        <v>1</v>
      </c>
      <c r="G80" s="1" t="s">
        <v>9</v>
      </c>
      <c r="H80" s="1">
        <v>54000</v>
      </c>
      <c r="I80">
        <v>0</v>
      </c>
      <c r="J80">
        <f t="shared" si="4"/>
        <v>25000</v>
      </c>
    </row>
    <row r="81" spans="1:10" x14ac:dyDescent="0.25">
      <c r="A81" t="str">
        <f t="shared" si="5"/>
        <v>Hero</v>
      </c>
      <c r="B81" s="1" t="s">
        <v>74</v>
      </c>
      <c r="C81" s="1">
        <v>35000</v>
      </c>
      <c r="D81" s="1">
        <v>2014</v>
      </c>
      <c r="E81" s="1" t="s">
        <v>8</v>
      </c>
      <c r="F81" s="1" t="str">
        <f t="shared" si="3"/>
        <v>2</v>
      </c>
      <c r="G81" s="1" t="s">
        <v>14</v>
      </c>
      <c r="H81" s="1">
        <v>35000</v>
      </c>
      <c r="I81">
        <v>0</v>
      </c>
      <c r="J81">
        <f t="shared" si="4"/>
        <v>35000</v>
      </c>
    </row>
    <row r="82" spans="1:10" x14ac:dyDescent="0.25">
      <c r="A82" t="str">
        <f>LEFT(B82, FIND(" ", B82) + 7)</f>
        <v>Royal Enfield</v>
      </c>
      <c r="B82" s="1" t="s">
        <v>70</v>
      </c>
      <c r="C82" s="1">
        <v>160000</v>
      </c>
      <c r="D82" s="1">
        <v>2018</v>
      </c>
      <c r="E82" s="1" t="s">
        <v>8</v>
      </c>
      <c r="F82" s="1" t="str">
        <f t="shared" si="3"/>
        <v>1</v>
      </c>
      <c r="G82" s="1" t="s">
        <v>9</v>
      </c>
      <c r="H82" s="1">
        <v>15000</v>
      </c>
      <c r="I82">
        <v>0</v>
      </c>
      <c r="J82">
        <f t="shared" si="4"/>
        <v>160000</v>
      </c>
    </row>
    <row r="83" spans="1:10" x14ac:dyDescent="0.25">
      <c r="A83" t="str">
        <f t="shared" si="5"/>
        <v>Honda</v>
      </c>
      <c r="B83" s="1" t="s">
        <v>75</v>
      </c>
      <c r="C83" s="1">
        <v>50000</v>
      </c>
      <c r="D83" s="1">
        <v>2014</v>
      </c>
      <c r="E83" s="1" t="s">
        <v>8</v>
      </c>
      <c r="F83" s="1" t="str">
        <f t="shared" si="3"/>
        <v>1</v>
      </c>
      <c r="G83" s="1" t="s">
        <v>9</v>
      </c>
      <c r="H83" s="1">
        <v>32000</v>
      </c>
      <c r="I83" s="1">
        <v>74295</v>
      </c>
      <c r="J83">
        <f t="shared" si="4"/>
        <v>-24295</v>
      </c>
    </row>
    <row r="84" spans="1:10" x14ac:dyDescent="0.25">
      <c r="A84" t="str">
        <f t="shared" si="5"/>
        <v>Honda</v>
      </c>
      <c r="B84" s="1" t="s">
        <v>44</v>
      </c>
      <c r="C84" s="1">
        <v>62000</v>
      </c>
      <c r="D84" s="1">
        <v>2019</v>
      </c>
      <c r="E84" s="1" t="s">
        <v>8</v>
      </c>
      <c r="F84" s="1" t="str">
        <f t="shared" si="3"/>
        <v>1</v>
      </c>
      <c r="G84" s="1" t="s">
        <v>9</v>
      </c>
      <c r="H84" s="1">
        <v>3500</v>
      </c>
      <c r="I84" s="1">
        <v>57557</v>
      </c>
      <c r="J84">
        <f t="shared" si="4"/>
        <v>4443</v>
      </c>
    </row>
    <row r="85" spans="1:10" x14ac:dyDescent="0.25">
      <c r="A85" t="str">
        <f t="shared" si="5"/>
        <v>Honda</v>
      </c>
      <c r="B85" s="1" t="s">
        <v>15</v>
      </c>
      <c r="C85" s="1">
        <v>30000</v>
      </c>
      <c r="D85" s="1">
        <v>2013</v>
      </c>
      <c r="E85" s="1" t="s">
        <v>8</v>
      </c>
      <c r="F85" s="1" t="str">
        <f t="shared" si="3"/>
        <v>1</v>
      </c>
      <c r="G85" s="1" t="s">
        <v>9</v>
      </c>
      <c r="H85" s="1">
        <v>9000</v>
      </c>
      <c r="I85" s="1">
        <v>53857</v>
      </c>
      <c r="J85">
        <f t="shared" si="4"/>
        <v>-23857</v>
      </c>
    </row>
    <row r="86" spans="1:10" x14ac:dyDescent="0.25">
      <c r="A86" t="str">
        <f t="shared" si="5"/>
        <v>Hero</v>
      </c>
      <c r="B86" s="1" t="s">
        <v>57</v>
      </c>
      <c r="C86" s="1">
        <v>28000</v>
      </c>
      <c r="D86" s="1">
        <v>2015</v>
      </c>
      <c r="E86" s="1" t="s">
        <v>8</v>
      </c>
      <c r="F86" s="1" t="str">
        <f t="shared" si="3"/>
        <v>1</v>
      </c>
      <c r="G86" s="1" t="s">
        <v>9</v>
      </c>
      <c r="H86" s="1">
        <v>38000</v>
      </c>
      <c r="I86" s="1">
        <v>49642</v>
      </c>
      <c r="J86">
        <f t="shared" si="4"/>
        <v>-21642</v>
      </c>
    </row>
    <row r="87" spans="1:10" x14ac:dyDescent="0.25">
      <c r="A87" t="str">
        <f t="shared" si="5"/>
        <v>Hero</v>
      </c>
      <c r="B87" s="1" t="s">
        <v>76</v>
      </c>
      <c r="C87" s="1">
        <v>25000</v>
      </c>
      <c r="D87" s="1">
        <v>2009</v>
      </c>
      <c r="E87" s="1" t="s">
        <v>8</v>
      </c>
      <c r="F87" s="1" t="str">
        <f t="shared" si="3"/>
        <v>1</v>
      </c>
      <c r="G87" s="1" t="s">
        <v>9</v>
      </c>
      <c r="H87" s="1">
        <v>50000</v>
      </c>
      <c r="I87">
        <v>0</v>
      </c>
      <c r="J87">
        <f t="shared" si="4"/>
        <v>25000</v>
      </c>
    </row>
    <row r="88" spans="1:10" x14ac:dyDescent="0.25">
      <c r="A88" t="str">
        <f t="shared" si="5"/>
        <v>Honda</v>
      </c>
      <c r="B88" s="1" t="s">
        <v>77</v>
      </c>
      <c r="C88" s="1">
        <v>30000</v>
      </c>
      <c r="D88" s="1">
        <v>2015</v>
      </c>
      <c r="E88" s="1" t="s">
        <v>8</v>
      </c>
      <c r="F88" s="1" t="str">
        <f t="shared" si="3"/>
        <v>2</v>
      </c>
      <c r="G88" s="1" t="s">
        <v>14</v>
      </c>
      <c r="H88" s="1">
        <v>20000</v>
      </c>
      <c r="I88" s="1">
        <v>51112</v>
      </c>
      <c r="J88">
        <f t="shared" si="4"/>
        <v>-21112</v>
      </c>
    </row>
    <row r="89" spans="1:10" x14ac:dyDescent="0.25">
      <c r="A89" t="str">
        <f>LEFT(B89, FIND(" ", B89) + 7)</f>
        <v>Royal Enfield</v>
      </c>
      <c r="B89" s="1" t="s">
        <v>11</v>
      </c>
      <c r="C89" s="1">
        <v>140000</v>
      </c>
      <c r="D89" s="1">
        <v>2018</v>
      </c>
      <c r="E89" s="1" t="s">
        <v>8</v>
      </c>
      <c r="F89" s="1" t="str">
        <f t="shared" si="3"/>
        <v>1</v>
      </c>
      <c r="G89" s="1" t="s">
        <v>9</v>
      </c>
      <c r="H89" s="1">
        <v>22000</v>
      </c>
      <c r="I89" s="1">
        <v>148114</v>
      </c>
      <c r="J89">
        <f t="shared" si="4"/>
        <v>-8114</v>
      </c>
    </row>
    <row r="90" spans="1:10" x14ac:dyDescent="0.25">
      <c r="A90" t="str">
        <f t="shared" si="5"/>
        <v>TVS</v>
      </c>
      <c r="B90" s="1" t="s">
        <v>78</v>
      </c>
      <c r="C90" s="1">
        <v>30000</v>
      </c>
      <c r="D90" s="1">
        <v>2017</v>
      </c>
      <c r="E90" s="1" t="s">
        <v>8</v>
      </c>
      <c r="F90" s="1" t="str">
        <f t="shared" si="3"/>
        <v>1</v>
      </c>
      <c r="G90" s="1" t="s">
        <v>9</v>
      </c>
      <c r="H90" s="1">
        <v>9432</v>
      </c>
      <c r="I90" s="1">
        <v>53751</v>
      </c>
      <c r="J90">
        <f t="shared" si="4"/>
        <v>-23751</v>
      </c>
    </row>
    <row r="91" spans="1:10" x14ac:dyDescent="0.25">
      <c r="A91" t="str">
        <f t="shared" si="5"/>
        <v>Hero</v>
      </c>
      <c r="B91" s="1" t="s">
        <v>79</v>
      </c>
      <c r="C91" s="1">
        <v>25000</v>
      </c>
      <c r="D91" s="1">
        <v>2014</v>
      </c>
      <c r="E91" s="1" t="s">
        <v>8</v>
      </c>
      <c r="F91" s="1" t="str">
        <f t="shared" si="3"/>
        <v>1</v>
      </c>
      <c r="G91" s="1" t="s">
        <v>9</v>
      </c>
      <c r="H91" s="1">
        <v>70000</v>
      </c>
      <c r="I91">
        <v>0</v>
      </c>
      <c r="J91">
        <f t="shared" si="4"/>
        <v>25000</v>
      </c>
    </row>
    <row r="92" spans="1:10" x14ac:dyDescent="0.25">
      <c r="A92" t="str">
        <f t="shared" si="5"/>
        <v>Suzuki</v>
      </c>
      <c r="B92" s="1" t="s">
        <v>25</v>
      </c>
      <c r="C92" s="1">
        <v>22000</v>
      </c>
      <c r="D92" s="1">
        <v>2010</v>
      </c>
      <c r="E92" s="1" t="s">
        <v>8</v>
      </c>
      <c r="F92" s="1" t="str">
        <f t="shared" si="3"/>
        <v>2</v>
      </c>
      <c r="G92" s="1" t="s">
        <v>14</v>
      </c>
      <c r="H92" s="1">
        <v>43000</v>
      </c>
      <c r="I92" s="1">
        <v>58314</v>
      </c>
      <c r="J92">
        <f t="shared" si="4"/>
        <v>-36314</v>
      </c>
    </row>
    <row r="93" spans="1:10" x14ac:dyDescent="0.25">
      <c r="A93" t="str">
        <f t="shared" si="5"/>
        <v>Honda</v>
      </c>
      <c r="B93" s="1" t="s">
        <v>80</v>
      </c>
      <c r="C93" s="1">
        <v>22989</v>
      </c>
      <c r="D93" s="1">
        <v>2012</v>
      </c>
      <c r="E93" s="1" t="s">
        <v>8</v>
      </c>
      <c r="F93" s="1" t="str">
        <f t="shared" si="3"/>
        <v>1</v>
      </c>
      <c r="G93" s="1" t="s">
        <v>9</v>
      </c>
      <c r="H93" s="1">
        <v>500000</v>
      </c>
      <c r="I93" s="1">
        <v>50267</v>
      </c>
      <c r="J93">
        <f t="shared" si="4"/>
        <v>-27278</v>
      </c>
    </row>
    <row r="94" spans="1:10" x14ac:dyDescent="0.25">
      <c r="A94" t="str">
        <f t="shared" si="5"/>
        <v>Honda</v>
      </c>
      <c r="B94" s="1" t="s">
        <v>81</v>
      </c>
      <c r="C94" s="1">
        <v>42000</v>
      </c>
      <c r="D94" s="1">
        <v>2016</v>
      </c>
      <c r="E94" s="1" t="s">
        <v>8</v>
      </c>
      <c r="F94" s="1" t="str">
        <f t="shared" si="3"/>
        <v>1</v>
      </c>
      <c r="G94" s="1" t="s">
        <v>9</v>
      </c>
      <c r="H94" s="1">
        <v>30514</v>
      </c>
      <c r="I94" s="1">
        <v>61653</v>
      </c>
      <c r="J94">
        <f t="shared" si="4"/>
        <v>-19653</v>
      </c>
    </row>
    <row r="95" spans="1:10" x14ac:dyDescent="0.25">
      <c r="A95" t="str">
        <f t="shared" si="5"/>
        <v>Suzuki</v>
      </c>
      <c r="B95" s="1" t="s">
        <v>82</v>
      </c>
      <c r="C95" s="1">
        <v>30000</v>
      </c>
      <c r="D95" s="1">
        <v>2010</v>
      </c>
      <c r="E95" s="1" t="s">
        <v>8</v>
      </c>
      <c r="F95" s="1" t="str">
        <f t="shared" si="3"/>
        <v>1</v>
      </c>
      <c r="G95" s="1" t="s">
        <v>9</v>
      </c>
      <c r="H95" s="1">
        <v>130000</v>
      </c>
      <c r="I95" s="1">
        <v>70851</v>
      </c>
      <c r="J95">
        <f t="shared" si="4"/>
        <v>-40851</v>
      </c>
    </row>
    <row r="96" spans="1:10" x14ac:dyDescent="0.25">
      <c r="A96" t="str">
        <f t="shared" si="5"/>
        <v>Bajaj</v>
      </c>
      <c r="B96" s="1" t="s">
        <v>83</v>
      </c>
      <c r="C96" s="1">
        <v>55000</v>
      </c>
      <c r="D96" s="1">
        <v>2015</v>
      </c>
      <c r="E96" s="1" t="s">
        <v>8</v>
      </c>
      <c r="F96" s="1" t="str">
        <f t="shared" si="3"/>
        <v>1</v>
      </c>
      <c r="G96" s="1" t="s">
        <v>9</v>
      </c>
      <c r="H96" s="1">
        <v>45000</v>
      </c>
      <c r="I96">
        <v>0</v>
      </c>
      <c r="J96">
        <f t="shared" si="4"/>
        <v>55000</v>
      </c>
    </row>
    <row r="97" spans="1:10" x14ac:dyDescent="0.25">
      <c r="A97" t="str">
        <f t="shared" si="5"/>
        <v>Honda</v>
      </c>
      <c r="B97" s="1" t="s">
        <v>84</v>
      </c>
      <c r="C97" s="1">
        <v>45000</v>
      </c>
      <c r="D97" s="1">
        <v>2018</v>
      </c>
      <c r="E97" s="1" t="s">
        <v>8</v>
      </c>
      <c r="F97" s="1" t="str">
        <f t="shared" si="3"/>
        <v>1</v>
      </c>
      <c r="G97" s="1" t="s">
        <v>9</v>
      </c>
      <c r="H97" s="1">
        <v>25000</v>
      </c>
      <c r="I97" s="1">
        <v>53079</v>
      </c>
      <c r="J97">
        <f t="shared" si="4"/>
        <v>-8079</v>
      </c>
    </row>
    <row r="98" spans="1:10" x14ac:dyDescent="0.25">
      <c r="A98" t="str">
        <f t="shared" si="5"/>
        <v>Yamaha</v>
      </c>
      <c r="B98" s="1" t="s">
        <v>28</v>
      </c>
      <c r="C98" s="1">
        <v>150000</v>
      </c>
      <c r="D98" s="1">
        <v>2019</v>
      </c>
      <c r="E98" s="1" t="s">
        <v>8</v>
      </c>
      <c r="F98" s="1" t="str">
        <f t="shared" si="3"/>
        <v>1</v>
      </c>
      <c r="G98" s="1" t="s">
        <v>9</v>
      </c>
      <c r="H98" s="1">
        <v>2500</v>
      </c>
      <c r="I98" s="1">
        <v>133680</v>
      </c>
      <c r="J98">
        <f t="shared" si="4"/>
        <v>16320</v>
      </c>
    </row>
    <row r="99" spans="1:10" x14ac:dyDescent="0.25">
      <c r="A99" t="str">
        <f t="shared" si="5"/>
        <v>Bajaj</v>
      </c>
      <c r="B99" s="1" t="s">
        <v>59</v>
      </c>
      <c r="C99" s="1">
        <v>42000</v>
      </c>
      <c r="D99" s="1">
        <v>2015</v>
      </c>
      <c r="E99" s="1" t="s">
        <v>8</v>
      </c>
      <c r="F99" s="1" t="str">
        <f t="shared" si="3"/>
        <v>1</v>
      </c>
      <c r="G99" s="1" t="s">
        <v>9</v>
      </c>
      <c r="H99" s="1">
        <v>22770</v>
      </c>
      <c r="I99">
        <v>0</v>
      </c>
      <c r="J99">
        <f t="shared" si="4"/>
        <v>42000</v>
      </c>
    </row>
    <row r="100" spans="1:10" x14ac:dyDescent="0.25">
      <c r="A100" t="str">
        <f t="shared" si="5"/>
        <v>Hero</v>
      </c>
      <c r="B100" s="1" t="s">
        <v>74</v>
      </c>
      <c r="C100" s="1">
        <v>30000</v>
      </c>
      <c r="D100" s="1">
        <v>2015</v>
      </c>
      <c r="E100" s="1" t="s">
        <v>8</v>
      </c>
      <c r="F100" s="1" t="str">
        <f t="shared" si="3"/>
        <v>1</v>
      </c>
      <c r="G100" s="1" t="s">
        <v>9</v>
      </c>
      <c r="H100" s="1">
        <v>30000</v>
      </c>
      <c r="I100">
        <v>0</v>
      </c>
      <c r="J100">
        <f t="shared" si="4"/>
        <v>30000</v>
      </c>
    </row>
    <row r="101" spans="1:10" x14ac:dyDescent="0.25">
      <c r="A101" t="str">
        <f t="shared" si="5"/>
        <v>Bajaj</v>
      </c>
      <c r="B101" s="1" t="s">
        <v>54</v>
      </c>
      <c r="C101" s="1">
        <v>24999</v>
      </c>
      <c r="D101" s="1">
        <v>2012</v>
      </c>
      <c r="E101" s="1" t="s">
        <v>8</v>
      </c>
      <c r="F101" s="1" t="str">
        <f t="shared" si="3"/>
        <v>2</v>
      </c>
      <c r="G101" s="1" t="s">
        <v>14</v>
      </c>
      <c r="H101" s="1">
        <v>35000</v>
      </c>
      <c r="I101" s="1">
        <v>42859</v>
      </c>
      <c r="J101">
        <f t="shared" si="4"/>
        <v>-17860</v>
      </c>
    </row>
    <row r="102" spans="1:10" x14ac:dyDescent="0.25">
      <c r="A102" t="str">
        <f t="shared" ref="A102:A103" si="6">LEFT(B102, FIND(" ", B102) + 7)</f>
        <v>Royal Enfield</v>
      </c>
      <c r="B102" s="1" t="s">
        <v>70</v>
      </c>
      <c r="C102" s="1">
        <v>160000</v>
      </c>
      <c r="D102" s="1">
        <v>2019</v>
      </c>
      <c r="E102" s="1" t="s">
        <v>8</v>
      </c>
      <c r="F102" s="1" t="str">
        <f t="shared" si="3"/>
        <v>1</v>
      </c>
      <c r="G102" s="1" t="s">
        <v>9</v>
      </c>
      <c r="H102" s="1">
        <v>6330</v>
      </c>
      <c r="I102">
        <v>0</v>
      </c>
      <c r="J102">
        <f t="shared" si="4"/>
        <v>160000</v>
      </c>
    </row>
    <row r="103" spans="1:10" x14ac:dyDescent="0.25">
      <c r="A103" t="str">
        <f t="shared" si="6"/>
        <v>Royal Enfield</v>
      </c>
      <c r="B103" s="1" t="s">
        <v>7</v>
      </c>
      <c r="C103" s="1">
        <v>175000</v>
      </c>
      <c r="D103" s="1">
        <v>2020</v>
      </c>
      <c r="E103" s="1" t="s">
        <v>8</v>
      </c>
      <c r="F103" s="1" t="str">
        <f t="shared" si="3"/>
        <v>1</v>
      </c>
      <c r="G103" s="1" t="s">
        <v>9</v>
      </c>
      <c r="H103" s="1">
        <v>500</v>
      </c>
      <c r="I103">
        <v>0</v>
      </c>
      <c r="J103">
        <f t="shared" si="4"/>
        <v>175000</v>
      </c>
    </row>
    <row r="104" spans="1:10" x14ac:dyDescent="0.25">
      <c r="A104" t="str">
        <f t="shared" si="5"/>
        <v>Bajaj</v>
      </c>
      <c r="B104" s="1" t="s">
        <v>59</v>
      </c>
      <c r="C104" s="1">
        <v>40000</v>
      </c>
      <c r="D104" s="1">
        <v>2013</v>
      </c>
      <c r="E104" s="1" t="s">
        <v>8</v>
      </c>
      <c r="F104" s="1" t="str">
        <f t="shared" si="3"/>
        <v>1</v>
      </c>
      <c r="G104" s="1" t="s">
        <v>9</v>
      </c>
      <c r="H104" s="1">
        <v>43400</v>
      </c>
      <c r="I104">
        <v>0</v>
      </c>
      <c r="J104">
        <f t="shared" si="4"/>
        <v>40000</v>
      </c>
    </row>
    <row r="105" spans="1:10" x14ac:dyDescent="0.25">
      <c r="A105" t="str">
        <f t="shared" si="5"/>
        <v>Bajaj</v>
      </c>
      <c r="B105" s="1" t="s">
        <v>85</v>
      </c>
      <c r="C105" s="1">
        <v>85000</v>
      </c>
      <c r="D105" s="1">
        <v>2018</v>
      </c>
      <c r="E105" s="1" t="s">
        <v>8</v>
      </c>
      <c r="F105" s="1" t="str">
        <f t="shared" si="3"/>
        <v>1</v>
      </c>
      <c r="G105" s="1" t="s">
        <v>9</v>
      </c>
      <c r="H105" s="1">
        <v>7004</v>
      </c>
      <c r="I105">
        <v>0</v>
      </c>
      <c r="J105">
        <f t="shared" si="4"/>
        <v>85000</v>
      </c>
    </row>
    <row r="106" spans="1:10" x14ac:dyDescent="0.25">
      <c r="A106" t="str">
        <f>LEFT(B106, FIND(" ", B106) + 7)</f>
        <v>Royal Enfield</v>
      </c>
      <c r="B106" s="1" t="s">
        <v>86</v>
      </c>
      <c r="C106" s="1">
        <v>150000</v>
      </c>
      <c r="D106" s="1">
        <v>2017</v>
      </c>
      <c r="E106" s="1" t="s">
        <v>8</v>
      </c>
      <c r="F106" s="1" t="str">
        <f t="shared" si="3"/>
        <v>1</v>
      </c>
      <c r="G106" s="1" t="s">
        <v>9</v>
      </c>
      <c r="H106" s="1">
        <v>16500</v>
      </c>
      <c r="I106" s="1">
        <v>181445</v>
      </c>
      <c r="J106">
        <f t="shared" si="4"/>
        <v>-31445</v>
      </c>
    </row>
    <row r="107" spans="1:10" x14ac:dyDescent="0.25">
      <c r="A107" t="str">
        <f t="shared" si="5"/>
        <v>Suzuki</v>
      </c>
      <c r="B107" s="1" t="s">
        <v>87</v>
      </c>
      <c r="C107" s="1">
        <v>80000</v>
      </c>
      <c r="D107" s="1">
        <v>2018</v>
      </c>
      <c r="E107" s="1" t="s">
        <v>8</v>
      </c>
      <c r="F107" s="1" t="str">
        <f t="shared" si="3"/>
        <v>1</v>
      </c>
      <c r="G107" s="1" t="s">
        <v>9</v>
      </c>
      <c r="H107" s="1">
        <v>12500</v>
      </c>
      <c r="I107">
        <v>0</v>
      </c>
      <c r="J107">
        <f t="shared" si="4"/>
        <v>80000</v>
      </c>
    </row>
    <row r="108" spans="1:10" x14ac:dyDescent="0.25">
      <c r="A108" t="str">
        <f t="shared" si="5"/>
        <v>TVS</v>
      </c>
      <c r="B108" s="1" t="s">
        <v>88</v>
      </c>
      <c r="C108" s="1">
        <v>95000</v>
      </c>
      <c r="D108" s="1">
        <v>2018</v>
      </c>
      <c r="E108" s="1" t="s">
        <v>8</v>
      </c>
      <c r="F108" s="1" t="str">
        <f t="shared" si="3"/>
        <v>1</v>
      </c>
      <c r="G108" s="1" t="s">
        <v>9</v>
      </c>
      <c r="H108" s="1">
        <v>9600</v>
      </c>
      <c r="I108">
        <v>0</v>
      </c>
      <c r="J108">
        <f t="shared" si="4"/>
        <v>95000</v>
      </c>
    </row>
    <row r="109" spans="1:10" x14ac:dyDescent="0.25">
      <c r="A109" t="str">
        <f t="shared" si="5"/>
        <v>Bajaj</v>
      </c>
      <c r="B109" s="1" t="s">
        <v>89</v>
      </c>
      <c r="C109" s="1">
        <v>42000</v>
      </c>
      <c r="D109" s="1">
        <v>2016</v>
      </c>
      <c r="E109" s="1" t="s">
        <v>8</v>
      </c>
      <c r="F109" s="1" t="str">
        <f t="shared" si="3"/>
        <v>1</v>
      </c>
      <c r="G109" s="1" t="s">
        <v>9</v>
      </c>
      <c r="H109" s="1">
        <v>35000</v>
      </c>
      <c r="I109" s="1">
        <v>65626</v>
      </c>
      <c r="J109">
        <f t="shared" si="4"/>
        <v>-23626</v>
      </c>
    </row>
    <row r="110" spans="1:10" x14ac:dyDescent="0.25">
      <c r="A110" t="str">
        <f t="shared" si="5"/>
        <v>TVS</v>
      </c>
      <c r="B110" s="1" t="s">
        <v>90</v>
      </c>
      <c r="C110" s="1">
        <v>40000</v>
      </c>
      <c r="D110" s="1">
        <v>2019</v>
      </c>
      <c r="E110" s="1" t="s">
        <v>8</v>
      </c>
      <c r="F110" s="1" t="str">
        <f t="shared" si="3"/>
        <v>1</v>
      </c>
      <c r="G110" s="1" t="s">
        <v>9</v>
      </c>
      <c r="H110" s="1">
        <v>11000</v>
      </c>
      <c r="I110">
        <v>0</v>
      </c>
      <c r="J110">
        <f t="shared" si="4"/>
        <v>40000</v>
      </c>
    </row>
    <row r="111" spans="1:10" x14ac:dyDescent="0.25">
      <c r="A111" t="str">
        <f t="shared" si="5"/>
        <v>Yamaha</v>
      </c>
      <c r="B111" s="1" t="s">
        <v>51</v>
      </c>
      <c r="C111" s="1">
        <v>50000</v>
      </c>
      <c r="D111" s="1">
        <v>2015</v>
      </c>
      <c r="E111" s="1" t="s">
        <v>8</v>
      </c>
      <c r="F111" s="1" t="str">
        <f t="shared" si="3"/>
        <v>1</v>
      </c>
      <c r="G111" s="1" t="s">
        <v>9</v>
      </c>
      <c r="H111" s="1">
        <v>20000</v>
      </c>
      <c r="I111" s="1">
        <v>84042</v>
      </c>
      <c r="J111">
        <f t="shared" si="4"/>
        <v>-34042</v>
      </c>
    </row>
    <row r="112" spans="1:10" x14ac:dyDescent="0.25">
      <c r="A112" t="str">
        <f t="shared" si="5"/>
        <v>Hero</v>
      </c>
      <c r="B112" s="1" t="s">
        <v>91</v>
      </c>
      <c r="C112" s="1">
        <v>40000</v>
      </c>
      <c r="D112" s="1">
        <v>2018</v>
      </c>
      <c r="E112" s="1" t="s">
        <v>8</v>
      </c>
      <c r="F112" s="1" t="str">
        <f t="shared" si="3"/>
        <v>1</v>
      </c>
      <c r="G112" s="1" t="s">
        <v>9</v>
      </c>
      <c r="H112" s="1">
        <v>13000</v>
      </c>
      <c r="I112">
        <v>0</v>
      </c>
      <c r="J112">
        <f t="shared" si="4"/>
        <v>40000</v>
      </c>
    </row>
    <row r="113" spans="1:10" x14ac:dyDescent="0.25">
      <c r="A113" t="str">
        <f t="shared" si="5"/>
        <v>Aprilia</v>
      </c>
      <c r="B113" s="1" t="s">
        <v>92</v>
      </c>
      <c r="C113" s="1">
        <v>75000</v>
      </c>
      <c r="D113" s="1">
        <v>2019</v>
      </c>
      <c r="E113" s="1" t="s">
        <v>8</v>
      </c>
      <c r="F113" s="1" t="str">
        <f t="shared" si="3"/>
        <v>1</v>
      </c>
      <c r="G113" s="1" t="s">
        <v>9</v>
      </c>
      <c r="H113" s="1">
        <v>3500</v>
      </c>
      <c r="I113">
        <v>0</v>
      </c>
      <c r="J113">
        <f t="shared" si="4"/>
        <v>75000</v>
      </c>
    </row>
    <row r="114" spans="1:10" x14ac:dyDescent="0.25">
      <c r="A114" t="str">
        <f t="shared" si="5"/>
        <v>Yamaha</v>
      </c>
      <c r="B114" s="1" t="s">
        <v>28</v>
      </c>
      <c r="C114" s="1">
        <v>120000</v>
      </c>
      <c r="D114" s="1">
        <v>2017</v>
      </c>
      <c r="E114" s="1" t="s">
        <v>8</v>
      </c>
      <c r="F114" s="1" t="str">
        <f t="shared" si="3"/>
        <v>1</v>
      </c>
      <c r="G114" s="1" t="s">
        <v>9</v>
      </c>
      <c r="H114" s="1">
        <v>9000</v>
      </c>
      <c r="I114" s="1">
        <v>132680</v>
      </c>
      <c r="J114">
        <f t="shared" si="4"/>
        <v>-12680</v>
      </c>
    </row>
    <row r="115" spans="1:10" x14ac:dyDescent="0.25">
      <c r="A115" t="str">
        <f t="shared" si="5"/>
        <v>Hero</v>
      </c>
      <c r="B115" s="1" t="s">
        <v>26</v>
      </c>
      <c r="C115" s="1">
        <v>30000</v>
      </c>
      <c r="D115" s="1">
        <v>2008</v>
      </c>
      <c r="E115" s="1" t="s">
        <v>8</v>
      </c>
      <c r="F115" s="1" t="str">
        <f t="shared" si="3"/>
        <v>1</v>
      </c>
      <c r="G115" s="1" t="s">
        <v>9</v>
      </c>
      <c r="H115" s="1">
        <v>7500</v>
      </c>
      <c r="I115">
        <v>0</v>
      </c>
      <c r="J115">
        <f t="shared" si="4"/>
        <v>30000</v>
      </c>
    </row>
    <row r="116" spans="1:10" x14ac:dyDescent="0.25">
      <c r="A116" t="str">
        <f t="shared" si="5"/>
        <v>Bajaj</v>
      </c>
      <c r="B116" s="1" t="s">
        <v>93</v>
      </c>
      <c r="C116" s="1">
        <v>17500</v>
      </c>
      <c r="D116" s="1">
        <v>2013</v>
      </c>
      <c r="E116" s="1" t="s">
        <v>8</v>
      </c>
      <c r="F116" s="1" t="str">
        <f t="shared" si="3"/>
        <v>1</v>
      </c>
      <c r="G116" s="1" t="s">
        <v>9</v>
      </c>
      <c r="H116" s="1">
        <v>38000</v>
      </c>
      <c r="I116" s="1">
        <v>58438</v>
      </c>
      <c r="J116">
        <f t="shared" si="4"/>
        <v>-40938</v>
      </c>
    </row>
    <row r="117" spans="1:10" x14ac:dyDescent="0.25">
      <c r="A117" t="str">
        <f t="shared" si="5"/>
        <v>Hero</v>
      </c>
      <c r="B117" s="1" t="s">
        <v>58</v>
      </c>
      <c r="C117" s="1">
        <v>7500</v>
      </c>
      <c r="D117" s="1">
        <v>2004</v>
      </c>
      <c r="E117" s="1" t="s">
        <v>8</v>
      </c>
      <c r="F117" s="1" t="str">
        <f t="shared" si="3"/>
        <v>1</v>
      </c>
      <c r="G117" s="1" t="s">
        <v>9</v>
      </c>
      <c r="H117" s="1">
        <v>120000</v>
      </c>
      <c r="I117">
        <v>0</v>
      </c>
      <c r="J117">
        <f t="shared" si="4"/>
        <v>7500</v>
      </c>
    </row>
    <row r="118" spans="1:10" x14ac:dyDescent="0.25">
      <c r="A118" t="str">
        <f t="shared" si="5"/>
        <v>Honda</v>
      </c>
      <c r="B118" s="1" t="s">
        <v>94</v>
      </c>
      <c r="C118" s="1">
        <v>57000</v>
      </c>
      <c r="D118" s="1">
        <v>2018</v>
      </c>
      <c r="E118" s="1" t="s">
        <v>8</v>
      </c>
      <c r="F118" s="1" t="str">
        <f t="shared" si="3"/>
        <v>1</v>
      </c>
      <c r="G118" s="1" t="s">
        <v>9</v>
      </c>
      <c r="H118" s="1">
        <v>6465</v>
      </c>
      <c r="I118" s="1">
        <v>61118</v>
      </c>
      <c r="J118">
        <f t="shared" si="4"/>
        <v>-4118</v>
      </c>
    </row>
    <row r="119" spans="1:10" x14ac:dyDescent="0.25">
      <c r="A119" t="str">
        <f t="shared" si="5"/>
        <v>Vespa</v>
      </c>
      <c r="B119" s="1" t="s">
        <v>95</v>
      </c>
      <c r="C119" s="1">
        <v>80000</v>
      </c>
      <c r="D119" s="1">
        <v>2018</v>
      </c>
      <c r="E119" s="1" t="s">
        <v>8</v>
      </c>
      <c r="F119" s="1" t="str">
        <f t="shared" si="3"/>
        <v>1</v>
      </c>
      <c r="G119" s="1" t="s">
        <v>9</v>
      </c>
      <c r="H119" s="1">
        <v>18803</v>
      </c>
      <c r="I119">
        <v>0</v>
      </c>
      <c r="J119">
        <f t="shared" si="4"/>
        <v>80000</v>
      </c>
    </row>
    <row r="120" spans="1:10" x14ac:dyDescent="0.25">
      <c r="A120" t="str">
        <f t="shared" si="5"/>
        <v>TVS</v>
      </c>
      <c r="B120" s="1" t="s">
        <v>66</v>
      </c>
      <c r="C120" s="1">
        <v>18000</v>
      </c>
      <c r="D120" s="1">
        <v>2010</v>
      </c>
      <c r="E120" s="1" t="s">
        <v>8</v>
      </c>
      <c r="F120" s="1" t="str">
        <f t="shared" si="3"/>
        <v>1</v>
      </c>
      <c r="G120" s="1" t="s">
        <v>9</v>
      </c>
      <c r="H120" s="1">
        <v>20000</v>
      </c>
      <c r="I120">
        <v>0</v>
      </c>
      <c r="J120">
        <f t="shared" si="4"/>
        <v>18000</v>
      </c>
    </row>
    <row r="121" spans="1:10" x14ac:dyDescent="0.25">
      <c r="A121" t="str">
        <f t="shared" si="5"/>
        <v>Hero</v>
      </c>
      <c r="B121" s="1" t="s">
        <v>96</v>
      </c>
      <c r="C121" s="1">
        <v>25000</v>
      </c>
      <c r="D121" s="1">
        <v>2013</v>
      </c>
      <c r="E121" s="1" t="s">
        <v>8</v>
      </c>
      <c r="F121" s="1" t="str">
        <f t="shared" si="3"/>
        <v>1</v>
      </c>
      <c r="G121" s="1" t="s">
        <v>9</v>
      </c>
      <c r="H121" s="1">
        <v>24000</v>
      </c>
      <c r="I121" s="1">
        <v>75936</v>
      </c>
      <c r="J121">
        <f t="shared" si="4"/>
        <v>-50936</v>
      </c>
    </row>
    <row r="122" spans="1:10" x14ac:dyDescent="0.25">
      <c r="A122" t="str">
        <f>LEFT(B122, FIND(" ", B122) + 7)</f>
        <v>Royal Enfield</v>
      </c>
      <c r="B122" s="1" t="s">
        <v>33</v>
      </c>
      <c r="C122" s="1">
        <v>83900</v>
      </c>
      <c r="D122" s="1">
        <v>2014</v>
      </c>
      <c r="E122" s="1" t="s">
        <v>8</v>
      </c>
      <c r="F122" s="1" t="str">
        <f t="shared" si="3"/>
        <v>2</v>
      </c>
      <c r="G122" s="1" t="s">
        <v>14</v>
      </c>
      <c r="H122" s="1">
        <v>22000</v>
      </c>
      <c r="I122">
        <v>0</v>
      </c>
      <c r="J122">
        <f t="shared" si="4"/>
        <v>83900</v>
      </c>
    </row>
    <row r="123" spans="1:10" x14ac:dyDescent="0.25">
      <c r="A123" t="str">
        <f t="shared" si="5"/>
        <v>UM</v>
      </c>
      <c r="B123" s="1" t="s">
        <v>97</v>
      </c>
      <c r="C123" s="1">
        <v>160000</v>
      </c>
      <c r="D123" s="1">
        <v>2018</v>
      </c>
      <c r="E123" s="1" t="s">
        <v>8</v>
      </c>
      <c r="F123" s="1" t="str">
        <f t="shared" si="3"/>
        <v>1</v>
      </c>
      <c r="G123" s="1" t="s">
        <v>9</v>
      </c>
      <c r="H123" s="1">
        <v>7000</v>
      </c>
      <c r="I123" s="1">
        <v>180525</v>
      </c>
      <c r="J123">
        <f t="shared" si="4"/>
        <v>-20525</v>
      </c>
    </row>
    <row r="124" spans="1:10" x14ac:dyDescent="0.25">
      <c r="A124" t="str">
        <f>LEFT(B124, FIND(" ", B124) + 7)</f>
        <v>Royal Enfield</v>
      </c>
      <c r="B124" s="1" t="s">
        <v>11</v>
      </c>
      <c r="C124" s="1">
        <v>135000</v>
      </c>
      <c r="D124" s="1">
        <v>2018</v>
      </c>
      <c r="E124" s="1" t="s">
        <v>8</v>
      </c>
      <c r="F124" s="1" t="str">
        <f t="shared" si="3"/>
        <v>1</v>
      </c>
      <c r="G124" s="1" t="s">
        <v>9</v>
      </c>
      <c r="H124" s="1">
        <v>6100</v>
      </c>
      <c r="I124" s="1">
        <v>148114</v>
      </c>
      <c r="J124">
        <f t="shared" si="4"/>
        <v>-13114</v>
      </c>
    </row>
    <row r="125" spans="1:10" x14ac:dyDescent="0.25">
      <c r="A125" t="str">
        <f t="shared" si="5"/>
        <v>Honda</v>
      </c>
      <c r="B125" s="1" t="s">
        <v>16</v>
      </c>
      <c r="C125" s="1">
        <v>55000</v>
      </c>
      <c r="D125" s="1">
        <v>2017</v>
      </c>
      <c r="E125" s="1" t="s">
        <v>8</v>
      </c>
      <c r="F125" s="1" t="str">
        <f t="shared" si="3"/>
        <v>1</v>
      </c>
      <c r="G125" s="1" t="s">
        <v>9</v>
      </c>
      <c r="H125" s="1">
        <v>14000</v>
      </c>
      <c r="I125" s="1">
        <v>87543</v>
      </c>
      <c r="J125">
        <f t="shared" si="4"/>
        <v>-32543</v>
      </c>
    </row>
    <row r="126" spans="1:10" x14ac:dyDescent="0.25">
      <c r="A126" t="str">
        <f t="shared" si="5"/>
        <v>Honda</v>
      </c>
      <c r="B126" s="1" t="s">
        <v>98</v>
      </c>
      <c r="C126" s="1">
        <v>50000</v>
      </c>
      <c r="D126" s="1">
        <v>2017</v>
      </c>
      <c r="E126" s="1" t="s">
        <v>8</v>
      </c>
      <c r="F126" s="1" t="str">
        <f t="shared" si="3"/>
        <v>1</v>
      </c>
      <c r="G126" s="1" t="s">
        <v>9</v>
      </c>
      <c r="H126" s="1">
        <v>23000</v>
      </c>
      <c r="I126">
        <v>0</v>
      </c>
      <c r="J126">
        <f t="shared" si="4"/>
        <v>50000</v>
      </c>
    </row>
    <row r="127" spans="1:10" x14ac:dyDescent="0.25">
      <c r="A127" t="str">
        <f t="shared" si="5"/>
        <v>Bajaj</v>
      </c>
      <c r="B127" s="1" t="s">
        <v>54</v>
      </c>
      <c r="C127" s="1">
        <v>20000</v>
      </c>
      <c r="D127" s="1">
        <v>2012</v>
      </c>
      <c r="E127" s="1" t="s">
        <v>8</v>
      </c>
      <c r="F127" s="1" t="str">
        <f t="shared" si="3"/>
        <v>1</v>
      </c>
      <c r="G127" s="1" t="s">
        <v>9</v>
      </c>
      <c r="H127" s="1">
        <v>85000</v>
      </c>
      <c r="I127" s="1">
        <v>42859</v>
      </c>
      <c r="J127">
        <f t="shared" si="4"/>
        <v>-22859</v>
      </c>
    </row>
    <row r="128" spans="1:10" x14ac:dyDescent="0.25">
      <c r="A128" t="str">
        <f t="shared" si="5"/>
        <v>Hero</v>
      </c>
      <c r="B128" s="1" t="s">
        <v>18</v>
      </c>
      <c r="C128" s="1">
        <v>25000</v>
      </c>
      <c r="D128" s="1">
        <v>2010</v>
      </c>
      <c r="E128" s="1" t="s">
        <v>8</v>
      </c>
      <c r="F128" s="1" t="str">
        <f t="shared" si="3"/>
        <v>1</v>
      </c>
      <c r="G128" s="1" t="s">
        <v>9</v>
      </c>
      <c r="H128" s="1">
        <v>40000</v>
      </c>
      <c r="I128">
        <v>0</v>
      </c>
      <c r="J128">
        <f t="shared" si="4"/>
        <v>25000</v>
      </c>
    </row>
    <row r="129" spans="1:10" x14ac:dyDescent="0.25">
      <c r="A129" t="str">
        <f>LEFT(B129, FIND(" ", B129) + 7)</f>
        <v>Royal Enfield</v>
      </c>
      <c r="B129" s="1" t="s">
        <v>7</v>
      </c>
      <c r="C129" s="1">
        <v>125000</v>
      </c>
      <c r="D129" s="1">
        <v>2017</v>
      </c>
      <c r="E129" s="1" t="s">
        <v>8</v>
      </c>
      <c r="F129" s="1" t="str">
        <f t="shared" si="3"/>
        <v>1</v>
      </c>
      <c r="G129" s="1" t="s">
        <v>9</v>
      </c>
      <c r="H129" s="1">
        <v>18000</v>
      </c>
      <c r="I129">
        <v>0</v>
      </c>
      <c r="J129">
        <f t="shared" si="4"/>
        <v>125000</v>
      </c>
    </row>
    <row r="130" spans="1:10" x14ac:dyDescent="0.25">
      <c r="A130" t="str">
        <f t="shared" si="5"/>
        <v>Honda</v>
      </c>
      <c r="B130" s="1" t="s">
        <v>44</v>
      </c>
      <c r="C130" s="1">
        <v>55000</v>
      </c>
      <c r="D130" s="1">
        <v>2019</v>
      </c>
      <c r="E130" s="1" t="s">
        <v>8</v>
      </c>
      <c r="F130" s="1" t="str">
        <f t="shared" si="3"/>
        <v>1</v>
      </c>
      <c r="G130" s="1" t="s">
        <v>9</v>
      </c>
      <c r="H130" s="1">
        <v>10000</v>
      </c>
      <c r="I130" s="1">
        <v>57557</v>
      </c>
      <c r="J130">
        <f t="shared" si="4"/>
        <v>-2557</v>
      </c>
    </row>
    <row r="131" spans="1:10" x14ac:dyDescent="0.25">
      <c r="A131" t="str">
        <f t="shared" ref="A131:A194" si="7">LEFT(B131, FIND(" ", B131) - 1)</f>
        <v>Bajaj</v>
      </c>
      <c r="B131" s="1" t="s">
        <v>99</v>
      </c>
      <c r="C131" s="1">
        <v>50000</v>
      </c>
      <c r="D131" s="1">
        <v>2016</v>
      </c>
      <c r="E131" s="1" t="s">
        <v>8</v>
      </c>
      <c r="F131" s="1" t="str">
        <f t="shared" ref="F131:F194" si="8">UPPER(LEFT(G131, 1))</f>
        <v>1</v>
      </c>
      <c r="G131" s="1" t="s">
        <v>9</v>
      </c>
      <c r="H131" s="1">
        <v>40000</v>
      </c>
      <c r="I131" s="1">
        <v>80435</v>
      </c>
      <c r="J131">
        <f t="shared" ref="J131:J194" si="9">C131 - I131</f>
        <v>-30435</v>
      </c>
    </row>
    <row r="132" spans="1:10" x14ac:dyDescent="0.25">
      <c r="A132" t="str">
        <f>LEFT(B132, FIND(" ", B132) + 7)</f>
        <v>Royal Enfield</v>
      </c>
      <c r="B132" s="1" t="s">
        <v>100</v>
      </c>
      <c r="C132" s="1">
        <v>299000</v>
      </c>
      <c r="D132" s="1">
        <v>2019</v>
      </c>
      <c r="E132" s="1" t="s">
        <v>8</v>
      </c>
      <c r="F132" s="1" t="str">
        <f t="shared" si="8"/>
        <v>1</v>
      </c>
      <c r="G132" s="1" t="s">
        <v>9</v>
      </c>
      <c r="H132" s="1">
        <v>1500</v>
      </c>
      <c r="I132">
        <v>0</v>
      </c>
      <c r="J132">
        <f t="shared" si="9"/>
        <v>299000</v>
      </c>
    </row>
    <row r="133" spans="1:10" x14ac:dyDescent="0.25">
      <c r="A133" t="str">
        <f t="shared" si="7"/>
        <v>Honda</v>
      </c>
      <c r="B133" s="1" t="s">
        <v>62</v>
      </c>
      <c r="C133" s="1">
        <v>60000</v>
      </c>
      <c r="D133" s="1">
        <v>2015</v>
      </c>
      <c r="E133" s="1" t="s">
        <v>8</v>
      </c>
      <c r="F133" s="1" t="str">
        <f t="shared" si="8"/>
        <v>1</v>
      </c>
      <c r="G133" s="1" t="s">
        <v>9</v>
      </c>
      <c r="H133" s="1">
        <v>30000</v>
      </c>
      <c r="I133" s="1">
        <v>54605</v>
      </c>
      <c r="J133">
        <f t="shared" si="9"/>
        <v>5395</v>
      </c>
    </row>
    <row r="134" spans="1:10" x14ac:dyDescent="0.25">
      <c r="A134" t="str">
        <f t="shared" si="7"/>
        <v>Honda</v>
      </c>
      <c r="B134" s="1" t="s">
        <v>62</v>
      </c>
      <c r="C134" s="1">
        <v>40000</v>
      </c>
      <c r="D134" s="1">
        <v>2015</v>
      </c>
      <c r="E134" s="1" t="s">
        <v>8</v>
      </c>
      <c r="F134" s="1" t="str">
        <f t="shared" si="8"/>
        <v>1</v>
      </c>
      <c r="G134" s="1" t="s">
        <v>9</v>
      </c>
      <c r="H134" s="1">
        <v>3000</v>
      </c>
      <c r="I134" s="1">
        <v>54605</v>
      </c>
      <c r="J134">
        <f t="shared" si="9"/>
        <v>-14605</v>
      </c>
    </row>
    <row r="135" spans="1:10" x14ac:dyDescent="0.25">
      <c r="A135" t="str">
        <f t="shared" si="7"/>
        <v>Bajaj</v>
      </c>
      <c r="B135" s="1" t="s">
        <v>101</v>
      </c>
      <c r="C135" s="1">
        <v>15000</v>
      </c>
      <c r="D135" s="1">
        <v>2008</v>
      </c>
      <c r="E135" s="1" t="s">
        <v>8</v>
      </c>
      <c r="F135" s="1" t="str">
        <f t="shared" si="8"/>
        <v>1</v>
      </c>
      <c r="G135" s="1" t="s">
        <v>9</v>
      </c>
      <c r="H135" s="1">
        <v>55000</v>
      </c>
      <c r="I135" s="1">
        <v>85011</v>
      </c>
      <c r="J135">
        <f t="shared" si="9"/>
        <v>-70011</v>
      </c>
    </row>
    <row r="136" spans="1:10" x14ac:dyDescent="0.25">
      <c r="A136" t="str">
        <f t="shared" si="7"/>
        <v>Harley-Davidson</v>
      </c>
      <c r="B136" s="1" t="s">
        <v>102</v>
      </c>
      <c r="C136" s="1">
        <v>750000</v>
      </c>
      <c r="D136" s="1">
        <v>2013</v>
      </c>
      <c r="E136" s="1" t="s">
        <v>8</v>
      </c>
      <c r="F136" s="1" t="str">
        <f t="shared" si="8"/>
        <v>2</v>
      </c>
      <c r="G136" s="1" t="s">
        <v>14</v>
      </c>
      <c r="H136" s="1">
        <v>12000</v>
      </c>
      <c r="I136" s="1">
        <v>1278000</v>
      </c>
      <c r="J136">
        <f t="shared" si="9"/>
        <v>-528000</v>
      </c>
    </row>
    <row r="137" spans="1:10" x14ac:dyDescent="0.25">
      <c r="A137" t="str">
        <f t="shared" si="7"/>
        <v>Hero</v>
      </c>
      <c r="B137" s="1" t="s">
        <v>18</v>
      </c>
      <c r="C137" s="1">
        <v>20000</v>
      </c>
      <c r="D137" s="1">
        <v>2007</v>
      </c>
      <c r="E137" s="1" t="s">
        <v>8</v>
      </c>
      <c r="F137" s="1" t="str">
        <f t="shared" si="8"/>
        <v>1</v>
      </c>
      <c r="G137" s="1" t="s">
        <v>9</v>
      </c>
      <c r="H137" s="1">
        <v>90000</v>
      </c>
      <c r="I137">
        <v>0</v>
      </c>
      <c r="J137">
        <f t="shared" si="9"/>
        <v>20000</v>
      </c>
    </row>
    <row r="138" spans="1:10" x14ac:dyDescent="0.25">
      <c r="A138" t="str">
        <f>LEFT(B138, FIND(" ", B138) + 7)</f>
        <v>Royal Enfield</v>
      </c>
      <c r="B138" s="1" t="s">
        <v>11</v>
      </c>
      <c r="C138" s="1">
        <v>190000</v>
      </c>
      <c r="D138" s="1">
        <v>2020</v>
      </c>
      <c r="E138" s="1" t="s">
        <v>8</v>
      </c>
      <c r="F138" s="1" t="str">
        <f t="shared" si="8"/>
        <v>1</v>
      </c>
      <c r="G138" s="1" t="s">
        <v>9</v>
      </c>
      <c r="H138" s="1">
        <v>500</v>
      </c>
      <c r="I138" s="1">
        <v>155740</v>
      </c>
      <c r="J138">
        <f t="shared" si="9"/>
        <v>34260</v>
      </c>
    </row>
    <row r="139" spans="1:10" x14ac:dyDescent="0.25">
      <c r="A139" t="str">
        <f t="shared" si="7"/>
        <v>KTM</v>
      </c>
      <c r="B139" s="1" t="s">
        <v>103</v>
      </c>
      <c r="C139" s="1">
        <v>130000</v>
      </c>
      <c r="D139" s="1">
        <v>2015</v>
      </c>
      <c r="E139" s="1" t="s">
        <v>8</v>
      </c>
      <c r="F139" s="1" t="str">
        <f t="shared" si="8"/>
        <v>1</v>
      </c>
      <c r="G139" s="1" t="s">
        <v>9</v>
      </c>
      <c r="H139" s="1">
        <v>50000</v>
      </c>
      <c r="I139" s="1">
        <v>202127</v>
      </c>
      <c r="J139">
        <f t="shared" si="9"/>
        <v>-72127</v>
      </c>
    </row>
    <row r="140" spans="1:10" x14ac:dyDescent="0.25">
      <c r="A140" t="str">
        <f t="shared" si="7"/>
        <v>Honda</v>
      </c>
      <c r="B140" s="1" t="s">
        <v>16</v>
      </c>
      <c r="C140" s="1">
        <v>54786</v>
      </c>
      <c r="D140" s="1">
        <v>2016</v>
      </c>
      <c r="E140" s="1" t="s">
        <v>8</v>
      </c>
      <c r="F140" s="1" t="str">
        <f t="shared" si="8"/>
        <v>1</v>
      </c>
      <c r="G140" s="1" t="s">
        <v>9</v>
      </c>
      <c r="H140" s="1">
        <v>25000</v>
      </c>
      <c r="I140" s="1">
        <v>88161</v>
      </c>
      <c r="J140">
        <f t="shared" si="9"/>
        <v>-33375</v>
      </c>
    </row>
    <row r="141" spans="1:10" x14ac:dyDescent="0.25">
      <c r="A141" t="str">
        <f t="shared" si="7"/>
        <v>KTM</v>
      </c>
      <c r="B141" s="1" t="s">
        <v>104</v>
      </c>
      <c r="C141" s="1">
        <v>72000</v>
      </c>
      <c r="D141" s="1">
        <v>2013</v>
      </c>
      <c r="E141" s="1" t="s">
        <v>8</v>
      </c>
      <c r="F141" s="1" t="str">
        <f t="shared" si="8"/>
        <v>1</v>
      </c>
      <c r="G141" s="1" t="s">
        <v>9</v>
      </c>
      <c r="H141" s="1">
        <v>36500</v>
      </c>
      <c r="I141">
        <v>0</v>
      </c>
      <c r="J141">
        <f t="shared" si="9"/>
        <v>72000</v>
      </c>
    </row>
    <row r="142" spans="1:10" x14ac:dyDescent="0.25">
      <c r="A142" t="str">
        <f t="shared" si="7"/>
        <v>Hero</v>
      </c>
      <c r="B142" s="1" t="s">
        <v>105</v>
      </c>
      <c r="C142" s="1">
        <v>35000</v>
      </c>
      <c r="D142" s="1">
        <v>2013</v>
      </c>
      <c r="E142" s="1" t="s">
        <v>8</v>
      </c>
      <c r="F142" s="1" t="str">
        <f t="shared" si="8"/>
        <v>1</v>
      </c>
      <c r="G142" s="1" t="s">
        <v>9</v>
      </c>
      <c r="H142" s="1">
        <v>26000</v>
      </c>
      <c r="I142" s="1">
        <v>86744</v>
      </c>
      <c r="J142">
        <f t="shared" si="9"/>
        <v>-51744</v>
      </c>
    </row>
    <row r="143" spans="1:10" x14ac:dyDescent="0.25">
      <c r="A143" t="str">
        <f t="shared" si="7"/>
        <v>Hero</v>
      </c>
      <c r="B143" s="1" t="s">
        <v>39</v>
      </c>
      <c r="C143" s="1">
        <v>45000</v>
      </c>
      <c r="D143" s="1">
        <v>2017</v>
      </c>
      <c r="E143" s="1" t="s">
        <v>8</v>
      </c>
      <c r="F143" s="1" t="str">
        <f t="shared" si="8"/>
        <v>1</v>
      </c>
      <c r="G143" s="1" t="s">
        <v>9</v>
      </c>
      <c r="H143" s="1">
        <v>18000</v>
      </c>
      <c r="I143" s="1">
        <v>61600</v>
      </c>
      <c r="J143">
        <f t="shared" si="9"/>
        <v>-16600</v>
      </c>
    </row>
    <row r="144" spans="1:10" x14ac:dyDescent="0.25">
      <c r="A144" t="str">
        <f t="shared" ref="A144:A145" si="10">LEFT(B144, FIND(" ", B144) + 7)</f>
        <v>Royal Enfield</v>
      </c>
      <c r="B144" s="1" t="s">
        <v>7</v>
      </c>
      <c r="C144" s="1">
        <v>85000</v>
      </c>
      <c r="D144" s="1">
        <v>2013</v>
      </c>
      <c r="E144" s="1" t="s">
        <v>8</v>
      </c>
      <c r="F144" s="1" t="str">
        <f t="shared" si="8"/>
        <v>1</v>
      </c>
      <c r="G144" s="1" t="s">
        <v>9</v>
      </c>
      <c r="H144" s="1">
        <v>49000</v>
      </c>
      <c r="I144">
        <v>0</v>
      </c>
      <c r="J144">
        <f t="shared" si="9"/>
        <v>85000</v>
      </c>
    </row>
    <row r="145" spans="1:10" x14ac:dyDescent="0.25">
      <c r="A145" t="str">
        <f t="shared" si="10"/>
        <v>Royal Enfield</v>
      </c>
      <c r="B145" s="1" t="s">
        <v>106</v>
      </c>
      <c r="C145" s="1">
        <v>100000</v>
      </c>
      <c r="D145" s="1">
        <v>2013</v>
      </c>
      <c r="E145" s="1" t="s">
        <v>8</v>
      </c>
      <c r="F145" s="1" t="str">
        <f t="shared" si="8"/>
        <v>1</v>
      </c>
      <c r="G145" s="1" t="s">
        <v>9</v>
      </c>
      <c r="H145" s="1">
        <v>18000</v>
      </c>
      <c r="I145" s="1">
        <v>156304</v>
      </c>
      <c r="J145">
        <f t="shared" si="9"/>
        <v>-56304</v>
      </c>
    </row>
    <row r="146" spans="1:10" x14ac:dyDescent="0.25">
      <c r="A146" t="str">
        <f t="shared" si="7"/>
        <v>Bajaj</v>
      </c>
      <c r="B146" s="1" t="s">
        <v>47</v>
      </c>
      <c r="C146" s="1">
        <v>138000</v>
      </c>
      <c r="D146" s="1">
        <v>2017</v>
      </c>
      <c r="E146" s="1" t="s">
        <v>8</v>
      </c>
      <c r="F146" s="1" t="str">
        <f t="shared" si="8"/>
        <v>1</v>
      </c>
      <c r="G146" s="1" t="s">
        <v>9</v>
      </c>
      <c r="H146" s="1">
        <v>15000</v>
      </c>
      <c r="I146">
        <v>0</v>
      </c>
      <c r="J146">
        <f t="shared" si="9"/>
        <v>138000</v>
      </c>
    </row>
    <row r="147" spans="1:10" x14ac:dyDescent="0.25">
      <c r="A147" t="str">
        <f>LEFT(B147, FIND(" ", B147) + 7)</f>
        <v>Royal Enfield</v>
      </c>
      <c r="B147" s="1" t="s">
        <v>70</v>
      </c>
      <c r="C147" s="1">
        <v>150000</v>
      </c>
      <c r="D147" s="1">
        <v>2018</v>
      </c>
      <c r="E147" s="1" t="s">
        <v>8</v>
      </c>
      <c r="F147" s="1" t="str">
        <f t="shared" si="8"/>
        <v>1</v>
      </c>
      <c r="G147" s="1" t="s">
        <v>9</v>
      </c>
      <c r="H147" s="1">
        <v>8500</v>
      </c>
      <c r="I147">
        <v>0</v>
      </c>
      <c r="J147">
        <f t="shared" si="9"/>
        <v>150000</v>
      </c>
    </row>
    <row r="148" spans="1:10" x14ac:dyDescent="0.25">
      <c r="A148" t="str">
        <f t="shared" si="7"/>
        <v>KTM</v>
      </c>
      <c r="B148" s="1" t="s">
        <v>107</v>
      </c>
      <c r="C148" s="1">
        <v>180000</v>
      </c>
      <c r="D148" s="1">
        <v>2017</v>
      </c>
      <c r="E148" s="1" t="s">
        <v>8</v>
      </c>
      <c r="F148" s="1" t="str">
        <f t="shared" si="8"/>
        <v>1</v>
      </c>
      <c r="G148" s="1" t="s">
        <v>9</v>
      </c>
      <c r="H148" s="1">
        <v>3775</v>
      </c>
      <c r="I148">
        <v>0</v>
      </c>
      <c r="J148">
        <f t="shared" si="9"/>
        <v>180000</v>
      </c>
    </row>
    <row r="149" spans="1:10" x14ac:dyDescent="0.25">
      <c r="A149" t="str">
        <f>LEFT(B149, FIND(" ", B149) + 7)</f>
        <v>Royal Enfield</v>
      </c>
      <c r="B149" s="1" t="s">
        <v>33</v>
      </c>
      <c r="C149" s="1">
        <v>100000</v>
      </c>
      <c r="D149" s="1">
        <v>2015</v>
      </c>
      <c r="E149" s="1" t="s">
        <v>8</v>
      </c>
      <c r="F149" s="1" t="str">
        <f t="shared" si="8"/>
        <v>1</v>
      </c>
      <c r="G149" s="1" t="s">
        <v>9</v>
      </c>
      <c r="H149" s="1">
        <v>14500</v>
      </c>
      <c r="I149">
        <v>0</v>
      </c>
      <c r="J149">
        <f t="shared" si="9"/>
        <v>100000</v>
      </c>
    </row>
    <row r="150" spans="1:10" x14ac:dyDescent="0.25">
      <c r="A150" t="str">
        <f t="shared" si="7"/>
        <v>Hero</v>
      </c>
      <c r="B150" s="1" t="s">
        <v>63</v>
      </c>
      <c r="C150" s="1">
        <v>20000</v>
      </c>
      <c r="D150" s="1">
        <v>2010</v>
      </c>
      <c r="E150" s="1" t="s">
        <v>8</v>
      </c>
      <c r="F150" s="1" t="str">
        <f t="shared" si="8"/>
        <v>1</v>
      </c>
      <c r="G150" s="1" t="s">
        <v>9</v>
      </c>
      <c r="H150" s="1">
        <v>35000</v>
      </c>
      <c r="I150" s="1">
        <v>78513</v>
      </c>
      <c r="J150">
        <f t="shared" si="9"/>
        <v>-58513</v>
      </c>
    </row>
    <row r="151" spans="1:10" x14ac:dyDescent="0.25">
      <c r="A151" t="str">
        <f t="shared" si="7"/>
        <v>KTM</v>
      </c>
      <c r="B151" s="1" t="s">
        <v>49</v>
      </c>
      <c r="C151" s="1">
        <v>170000</v>
      </c>
      <c r="D151" s="1">
        <v>2017</v>
      </c>
      <c r="E151" s="1" t="s">
        <v>8</v>
      </c>
      <c r="F151" s="1" t="str">
        <f t="shared" si="8"/>
        <v>1</v>
      </c>
      <c r="G151" s="1" t="s">
        <v>9</v>
      </c>
      <c r="H151" s="1">
        <v>14000</v>
      </c>
      <c r="I151">
        <v>0</v>
      </c>
      <c r="J151">
        <f t="shared" si="9"/>
        <v>170000</v>
      </c>
    </row>
    <row r="152" spans="1:10" x14ac:dyDescent="0.25">
      <c r="A152" t="str">
        <f t="shared" si="7"/>
        <v>Suzuki</v>
      </c>
      <c r="B152" s="1" t="s">
        <v>108</v>
      </c>
      <c r="C152" s="1">
        <v>60000</v>
      </c>
      <c r="D152" s="1">
        <v>2016</v>
      </c>
      <c r="E152" s="1" t="s">
        <v>8</v>
      </c>
      <c r="F152" s="1" t="str">
        <f t="shared" si="8"/>
        <v>1</v>
      </c>
      <c r="G152" s="1" t="s">
        <v>9</v>
      </c>
      <c r="H152" s="1">
        <v>16000</v>
      </c>
      <c r="I152" s="1">
        <v>84246</v>
      </c>
      <c r="J152">
        <f t="shared" si="9"/>
        <v>-24246</v>
      </c>
    </row>
    <row r="153" spans="1:10" x14ac:dyDescent="0.25">
      <c r="A153" t="str">
        <f>LEFT(B153, FIND(" ", B153) + 7)</f>
        <v>Royal Enfield</v>
      </c>
      <c r="B153" s="1" t="s">
        <v>60</v>
      </c>
      <c r="C153" s="1">
        <v>123000</v>
      </c>
      <c r="D153" s="1">
        <v>2016</v>
      </c>
      <c r="E153" s="1" t="s">
        <v>8</v>
      </c>
      <c r="F153" s="1" t="str">
        <f t="shared" si="8"/>
        <v>1</v>
      </c>
      <c r="G153" s="1" t="s">
        <v>9</v>
      </c>
      <c r="H153" s="1">
        <v>7000</v>
      </c>
      <c r="I153">
        <v>0</v>
      </c>
      <c r="J153">
        <f t="shared" si="9"/>
        <v>123000</v>
      </c>
    </row>
    <row r="154" spans="1:10" x14ac:dyDescent="0.25">
      <c r="A154" t="str">
        <f t="shared" si="7"/>
        <v>Suzuki</v>
      </c>
      <c r="B154" s="1" t="s">
        <v>109</v>
      </c>
      <c r="C154" s="1">
        <v>60000</v>
      </c>
      <c r="D154" s="1">
        <v>2017</v>
      </c>
      <c r="E154" s="1" t="s">
        <v>8</v>
      </c>
      <c r="F154" s="1" t="str">
        <f t="shared" si="8"/>
        <v>1</v>
      </c>
      <c r="G154" s="1" t="s">
        <v>9</v>
      </c>
      <c r="H154" s="1">
        <v>4000</v>
      </c>
      <c r="I154">
        <v>0</v>
      </c>
      <c r="J154">
        <f t="shared" si="9"/>
        <v>60000</v>
      </c>
    </row>
    <row r="155" spans="1:10" x14ac:dyDescent="0.25">
      <c r="A155" t="str">
        <f t="shared" si="7"/>
        <v>TVS</v>
      </c>
      <c r="B155" s="1" t="s">
        <v>88</v>
      </c>
      <c r="C155" s="1">
        <v>100000</v>
      </c>
      <c r="D155" s="1">
        <v>2017</v>
      </c>
      <c r="E155" s="1" t="s">
        <v>8</v>
      </c>
      <c r="F155" s="1" t="str">
        <f t="shared" si="8"/>
        <v>1</v>
      </c>
      <c r="G155" s="1" t="s">
        <v>9</v>
      </c>
      <c r="H155" s="1">
        <v>45000</v>
      </c>
      <c r="I155">
        <v>0</v>
      </c>
      <c r="J155">
        <f t="shared" si="9"/>
        <v>100000</v>
      </c>
    </row>
    <row r="156" spans="1:10" x14ac:dyDescent="0.25">
      <c r="A156" t="str">
        <f t="shared" si="7"/>
        <v>Hero</v>
      </c>
      <c r="B156" s="1" t="s">
        <v>41</v>
      </c>
      <c r="C156" s="1">
        <v>22000</v>
      </c>
      <c r="D156" s="1">
        <v>2014</v>
      </c>
      <c r="E156" s="1" t="s">
        <v>8</v>
      </c>
      <c r="F156" s="1" t="str">
        <f t="shared" si="8"/>
        <v>1</v>
      </c>
      <c r="G156" s="1" t="s">
        <v>9</v>
      </c>
      <c r="H156" s="1">
        <v>99000</v>
      </c>
      <c r="I156" s="1">
        <v>78350</v>
      </c>
      <c r="J156">
        <f t="shared" si="9"/>
        <v>-56350</v>
      </c>
    </row>
    <row r="157" spans="1:10" x14ac:dyDescent="0.25">
      <c r="A157" t="str">
        <f t="shared" si="7"/>
        <v>Honda</v>
      </c>
      <c r="B157" s="1" t="s">
        <v>80</v>
      </c>
      <c r="C157" s="1">
        <v>30000</v>
      </c>
      <c r="D157" s="1">
        <v>2014</v>
      </c>
      <c r="E157" s="1" t="s">
        <v>8</v>
      </c>
      <c r="F157" s="1" t="str">
        <f t="shared" si="8"/>
        <v>1</v>
      </c>
      <c r="G157" s="1" t="s">
        <v>9</v>
      </c>
      <c r="H157" s="1">
        <v>52000</v>
      </c>
      <c r="I157" s="1">
        <v>50267</v>
      </c>
      <c r="J157">
        <f t="shared" si="9"/>
        <v>-20267</v>
      </c>
    </row>
    <row r="158" spans="1:10" x14ac:dyDescent="0.25">
      <c r="A158" t="str">
        <f t="shared" si="7"/>
        <v>Bajaj</v>
      </c>
      <c r="B158" s="1" t="s">
        <v>19</v>
      </c>
      <c r="C158" s="1">
        <v>28000</v>
      </c>
      <c r="D158" s="1">
        <v>2013</v>
      </c>
      <c r="E158" s="1" t="s">
        <v>8</v>
      </c>
      <c r="F158" s="1" t="str">
        <f t="shared" si="8"/>
        <v>1</v>
      </c>
      <c r="G158" s="1" t="s">
        <v>9</v>
      </c>
      <c r="H158" s="1">
        <v>45000</v>
      </c>
      <c r="I158" s="1">
        <v>60122</v>
      </c>
      <c r="J158">
        <f t="shared" si="9"/>
        <v>-32122</v>
      </c>
    </row>
    <row r="159" spans="1:10" x14ac:dyDescent="0.25">
      <c r="A159" t="str">
        <f t="shared" si="7"/>
        <v>Bajaj</v>
      </c>
      <c r="B159" s="1" t="s">
        <v>59</v>
      </c>
      <c r="C159" s="1">
        <v>50000</v>
      </c>
      <c r="D159" s="1">
        <v>2007</v>
      </c>
      <c r="E159" s="1" t="s">
        <v>8</v>
      </c>
      <c r="F159" s="1" t="str">
        <f t="shared" si="8"/>
        <v>1</v>
      </c>
      <c r="G159" s="1" t="s">
        <v>9</v>
      </c>
      <c r="H159" s="1">
        <v>52000</v>
      </c>
      <c r="I159">
        <v>0</v>
      </c>
      <c r="J159">
        <f t="shared" si="9"/>
        <v>50000</v>
      </c>
    </row>
    <row r="160" spans="1:10" x14ac:dyDescent="0.25">
      <c r="A160" t="str">
        <f t="shared" si="7"/>
        <v>Yamaha</v>
      </c>
      <c r="B160" s="1" t="s">
        <v>110</v>
      </c>
      <c r="C160" s="1">
        <v>40000</v>
      </c>
      <c r="D160" s="1">
        <v>2017</v>
      </c>
      <c r="E160" s="1" t="s">
        <v>8</v>
      </c>
      <c r="F160" s="1" t="str">
        <f t="shared" si="8"/>
        <v>1</v>
      </c>
      <c r="G160" s="1" t="s">
        <v>9</v>
      </c>
      <c r="H160" s="1">
        <v>27000</v>
      </c>
      <c r="I160" s="1">
        <v>49521</v>
      </c>
      <c r="J160">
        <f t="shared" si="9"/>
        <v>-9521</v>
      </c>
    </row>
    <row r="161" spans="1:10" x14ac:dyDescent="0.25">
      <c r="A161" t="str">
        <f t="shared" si="7"/>
        <v>Hero</v>
      </c>
      <c r="B161" s="1" t="s">
        <v>91</v>
      </c>
      <c r="C161" s="1">
        <v>43000</v>
      </c>
      <c r="D161" s="1">
        <v>2018</v>
      </c>
      <c r="E161" s="1" t="s">
        <v>8</v>
      </c>
      <c r="F161" s="1" t="str">
        <f t="shared" si="8"/>
        <v>1</v>
      </c>
      <c r="G161" s="1" t="s">
        <v>9</v>
      </c>
      <c r="H161" s="1">
        <v>60000</v>
      </c>
      <c r="I161">
        <v>0</v>
      </c>
      <c r="J161">
        <f t="shared" si="9"/>
        <v>43000</v>
      </c>
    </row>
    <row r="162" spans="1:10" x14ac:dyDescent="0.25">
      <c r="A162" t="str">
        <f t="shared" si="7"/>
        <v>Suzuki</v>
      </c>
      <c r="B162" s="1" t="s">
        <v>109</v>
      </c>
      <c r="C162" s="1">
        <v>40000</v>
      </c>
      <c r="D162" s="1">
        <v>2015</v>
      </c>
      <c r="E162" s="1" t="s">
        <v>8</v>
      </c>
      <c r="F162" s="1" t="str">
        <f t="shared" si="8"/>
        <v>1</v>
      </c>
      <c r="G162" s="1" t="s">
        <v>9</v>
      </c>
      <c r="H162" s="1">
        <v>2300</v>
      </c>
      <c r="I162">
        <v>0</v>
      </c>
      <c r="J162">
        <f t="shared" si="9"/>
        <v>40000</v>
      </c>
    </row>
    <row r="163" spans="1:10" x14ac:dyDescent="0.25">
      <c r="A163" t="str">
        <f>LEFT(B163, FIND(" ", B163) + 7)</f>
        <v>Royal Enfield</v>
      </c>
      <c r="B163" s="1" t="s">
        <v>86</v>
      </c>
      <c r="C163" s="1">
        <v>100000</v>
      </c>
      <c r="D163" s="1">
        <v>2012</v>
      </c>
      <c r="E163" s="1" t="s">
        <v>8</v>
      </c>
      <c r="F163" s="1" t="str">
        <f t="shared" si="8"/>
        <v>1</v>
      </c>
      <c r="G163" s="1" t="s">
        <v>9</v>
      </c>
      <c r="H163" s="1">
        <v>15000</v>
      </c>
      <c r="I163" s="1">
        <v>181445</v>
      </c>
      <c r="J163">
        <f t="shared" si="9"/>
        <v>-81445</v>
      </c>
    </row>
    <row r="164" spans="1:10" x14ac:dyDescent="0.25">
      <c r="A164" t="str">
        <f t="shared" si="7"/>
        <v>Hero</v>
      </c>
      <c r="B164" s="1" t="s">
        <v>91</v>
      </c>
      <c r="C164" s="1">
        <v>30000</v>
      </c>
      <c r="D164" s="1">
        <v>2016</v>
      </c>
      <c r="E164" s="1" t="s">
        <v>8</v>
      </c>
      <c r="F164" s="1" t="str">
        <f t="shared" si="8"/>
        <v>1</v>
      </c>
      <c r="G164" s="1" t="s">
        <v>9</v>
      </c>
      <c r="H164" s="1">
        <v>50000</v>
      </c>
      <c r="I164">
        <v>0</v>
      </c>
      <c r="J164">
        <f t="shared" si="9"/>
        <v>30000</v>
      </c>
    </row>
    <row r="165" spans="1:10" x14ac:dyDescent="0.25">
      <c r="A165" t="str">
        <f t="shared" si="7"/>
        <v>KTM</v>
      </c>
      <c r="B165" s="1" t="s">
        <v>111</v>
      </c>
      <c r="C165" s="1">
        <v>130000</v>
      </c>
      <c r="D165" s="1">
        <v>2017</v>
      </c>
      <c r="E165" s="1" t="s">
        <v>8</v>
      </c>
      <c r="F165" s="1" t="str">
        <f t="shared" si="8"/>
        <v>1</v>
      </c>
      <c r="G165" s="1" t="s">
        <v>9</v>
      </c>
      <c r="H165" s="1">
        <v>27000</v>
      </c>
      <c r="I165">
        <v>0</v>
      </c>
      <c r="J165">
        <f t="shared" si="9"/>
        <v>130000</v>
      </c>
    </row>
    <row r="166" spans="1:10" x14ac:dyDescent="0.25">
      <c r="A166" t="str">
        <f t="shared" si="7"/>
        <v>Honda</v>
      </c>
      <c r="B166" s="1" t="s">
        <v>16</v>
      </c>
      <c r="C166" s="1">
        <v>48000</v>
      </c>
      <c r="D166" s="1">
        <v>2016</v>
      </c>
      <c r="E166" s="1" t="s">
        <v>8</v>
      </c>
      <c r="F166" s="1" t="str">
        <f t="shared" si="8"/>
        <v>2</v>
      </c>
      <c r="G166" s="1" t="s">
        <v>14</v>
      </c>
      <c r="H166" s="1">
        <v>25000</v>
      </c>
      <c r="I166" s="1">
        <v>88161</v>
      </c>
      <c r="J166">
        <f t="shared" si="9"/>
        <v>-40161</v>
      </c>
    </row>
    <row r="167" spans="1:10" x14ac:dyDescent="0.25">
      <c r="A167" t="str">
        <f t="shared" si="7"/>
        <v>Bajaj</v>
      </c>
      <c r="B167" s="1" t="s">
        <v>112</v>
      </c>
      <c r="C167" s="1">
        <v>32000</v>
      </c>
      <c r="D167" s="1">
        <v>2017</v>
      </c>
      <c r="E167" s="1" t="s">
        <v>8</v>
      </c>
      <c r="F167" s="1" t="str">
        <f t="shared" si="8"/>
        <v>1</v>
      </c>
      <c r="G167" s="1" t="s">
        <v>9</v>
      </c>
      <c r="H167" s="1">
        <v>40000</v>
      </c>
      <c r="I167">
        <v>0</v>
      </c>
      <c r="J167">
        <f t="shared" si="9"/>
        <v>32000</v>
      </c>
    </row>
    <row r="168" spans="1:10" x14ac:dyDescent="0.25">
      <c r="A168" t="str">
        <f t="shared" si="7"/>
        <v>Hero</v>
      </c>
      <c r="B168" s="1" t="s">
        <v>113</v>
      </c>
      <c r="C168" s="1">
        <v>23000</v>
      </c>
      <c r="D168" s="1">
        <v>2010</v>
      </c>
      <c r="E168" s="1" t="s">
        <v>8</v>
      </c>
      <c r="F168" s="1" t="str">
        <f t="shared" si="8"/>
        <v>1</v>
      </c>
      <c r="G168" s="1" t="s">
        <v>9</v>
      </c>
      <c r="H168" s="1">
        <v>32000</v>
      </c>
      <c r="I168">
        <v>0</v>
      </c>
      <c r="J168">
        <f t="shared" si="9"/>
        <v>23000</v>
      </c>
    </row>
    <row r="169" spans="1:10" x14ac:dyDescent="0.25">
      <c r="A169" t="str">
        <f t="shared" si="7"/>
        <v>Bajaj</v>
      </c>
      <c r="B169" s="1" t="s">
        <v>114</v>
      </c>
      <c r="C169" s="1">
        <v>20000</v>
      </c>
      <c r="D169" s="1">
        <v>2010</v>
      </c>
      <c r="E169" s="1" t="s">
        <v>8</v>
      </c>
      <c r="F169" s="1" t="str">
        <f t="shared" si="8"/>
        <v>2</v>
      </c>
      <c r="G169" s="1" t="s">
        <v>14</v>
      </c>
      <c r="H169" s="1">
        <v>50000</v>
      </c>
      <c r="I169" s="1">
        <v>64589</v>
      </c>
      <c r="J169">
        <f t="shared" si="9"/>
        <v>-44589</v>
      </c>
    </row>
    <row r="170" spans="1:10" x14ac:dyDescent="0.25">
      <c r="A170" t="str">
        <f>LEFT(B170, FIND(" ", B170) + 7)</f>
        <v>Royal Enfield</v>
      </c>
      <c r="B170" s="1" t="s">
        <v>7</v>
      </c>
      <c r="C170" s="1">
        <v>125000</v>
      </c>
      <c r="D170" s="1">
        <v>2017</v>
      </c>
      <c r="E170" s="1" t="s">
        <v>8</v>
      </c>
      <c r="F170" s="1" t="str">
        <f t="shared" si="8"/>
        <v>1</v>
      </c>
      <c r="G170" s="1" t="s">
        <v>9</v>
      </c>
      <c r="H170" s="1">
        <v>36000</v>
      </c>
      <c r="I170">
        <v>0</v>
      </c>
      <c r="J170">
        <f t="shared" si="9"/>
        <v>125000</v>
      </c>
    </row>
    <row r="171" spans="1:10" x14ac:dyDescent="0.25">
      <c r="A171" t="str">
        <f t="shared" si="7"/>
        <v>Honda</v>
      </c>
      <c r="B171" s="1" t="s">
        <v>30</v>
      </c>
      <c r="C171" s="1">
        <v>23000</v>
      </c>
      <c r="D171" s="1">
        <v>2016</v>
      </c>
      <c r="E171" s="1" t="s">
        <v>8</v>
      </c>
      <c r="F171" s="1" t="str">
        <f t="shared" si="8"/>
        <v>1</v>
      </c>
      <c r="G171" s="1" t="s">
        <v>9</v>
      </c>
      <c r="H171" s="1">
        <v>17450</v>
      </c>
      <c r="I171" s="1">
        <v>44389</v>
      </c>
      <c r="J171">
        <f t="shared" si="9"/>
        <v>-21389</v>
      </c>
    </row>
    <row r="172" spans="1:10" x14ac:dyDescent="0.25">
      <c r="A172" t="str">
        <f t="shared" si="7"/>
        <v>Bajaj</v>
      </c>
      <c r="B172" s="1" t="s">
        <v>19</v>
      </c>
      <c r="C172" s="1">
        <v>15000</v>
      </c>
      <c r="D172" s="1">
        <v>2011</v>
      </c>
      <c r="E172" s="1" t="s">
        <v>8</v>
      </c>
      <c r="F172" s="1" t="str">
        <f t="shared" si="8"/>
        <v>1</v>
      </c>
      <c r="G172" s="1" t="s">
        <v>9</v>
      </c>
      <c r="H172" s="1">
        <v>32000</v>
      </c>
      <c r="I172" s="1">
        <v>57549</v>
      </c>
      <c r="J172">
        <f t="shared" si="9"/>
        <v>-42549</v>
      </c>
    </row>
    <row r="173" spans="1:10" x14ac:dyDescent="0.25">
      <c r="A173" t="str">
        <f t="shared" si="7"/>
        <v>Yamaha</v>
      </c>
      <c r="B173" s="1" t="s">
        <v>115</v>
      </c>
      <c r="C173" s="1">
        <v>35000</v>
      </c>
      <c r="D173" s="1">
        <v>2015</v>
      </c>
      <c r="E173" s="1" t="s">
        <v>8</v>
      </c>
      <c r="F173" s="1" t="str">
        <f t="shared" si="8"/>
        <v>1</v>
      </c>
      <c r="G173" s="1" t="s">
        <v>9</v>
      </c>
      <c r="H173" s="1">
        <v>38000</v>
      </c>
      <c r="I173" s="1">
        <v>69983</v>
      </c>
      <c r="J173">
        <f t="shared" si="9"/>
        <v>-34983</v>
      </c>
    </row>
    <row r="174" spans="1:10" x14ac:dyDescent="0.25">
      <c r="A174" t="str">
        <f t="shared" si="7"/>
        <v>Bajaj</v>
      </c>
      <c r="B174" s="1" t="s">
        <v>116</v>
      </c>
      <c r="C174" s="1">
        <v>25000</v>
      </c>
      <c r="D174" s="1">
        <v>2014</v>
      </c>
      <c r="E174" s="1" t="s">
        <v>8</v>
      </c>
      <c r="F174" s="1" t="str">
        <f t="shared" si="8"/>
        <v>2</v>
      </c>
      <c r="G174" s="1" t="s">
        <v>14</v>
      </c>
      <c r="H174" s="1">
        <v>71000</v>
      </c>
      <c r="I174" s="1">
        <v>54299</v>
      </c>
      <c r="J174">
        <f t="shared" si="9"/>
        <v>-29299</v>
      </c>
    </row>
    <row r="175" spans="1:10" x14ac:dyDescent="0.25">
      <c r="A175" t="str">
        <f t="shared" si="7"/>
        <v>Bajaj</v>
      </c>
      <c r="B175" s="1" t="s">
        <v>59</v>
      </c>
      <c r="C175" s="1">
        <v>80000</v>
      </c>
      <c r="D175" s="1">
        <v>2019</v>
      </c>
      <c r="E175" s="1" t="s">
        <v>8</v>
      </c>
      <c r="F175" s="1" t="str">
        <f t="shared" si="8"/>
        <v>1</v>
      </c>
      <c r="G175" s="1" t="s">
        <v>9</v>
      </c>
      <c r="H175" s="1">
        <v>8000</v>
      </c>
      <c r="I175">
        <v>0</v>
      </c>
      <c r="J175">
        <f t="shared" si="9"/>
        <v>80000</v>
      </c>
    </row>
    <row r="176" spans="1:10" x14ac:dyDescent="0.25">
      <c r="A176" t="str">
        <f t="shared" si="7"/>
        <v>TVS</v>
      </c>
      <c r="B176" s="1" t="s">
        <v>117</v>
      </c>
      <c r="C176" s="1">
        <v>15000</v>
      </c>
      <c r="D176" s="1">
        <v>2010</v>
      </c>
      <c r="E176" s="1" t="s">
        <v>8</v>
      </c>
      <c r="F176" s="1" t="str">
        <f t="shared" si="8"/>
        <v>1</v>
      </c>
      <c r="G176" s="1" t="s">
        <v>9</v>
      </c>
      <c r="H176" s="1">
        <v>12000</v>
      </c>
      <c r="I176">
        <v>0</v>
      </c>
      <c r="J176">
        <f t="shared" si="9"/>
        <v>15000</v>
      </c>
    </row>
    <row r="177" spans="1:10" x14ac:dyDescent="0.25">
      <c r="A177" t="str">
        <f t="shared" si="7"/>
        <v>Vespa</v>
      </c>
      <c r="B177" s="1" t="s">
        <v>118</v>
      </c>
      <c r="C177" s="1">
        <v>45000</v>
      </c>
      <c r="D177" s="1">
        <v>2013</v>
      </c>
      <c r="E177" s="1" t="s">
        <v>8</v>
      </c>
      <c r="F177" s="1" t="str">
        <f t="shared" si="8"/>
        <v>2</v>
      </c>
      <c r="G177" s="1" t="s">
        <v>14</v>
      </c>
      <c r="H177" s="1">
        <v>50000</v>
      </c>
      <c r="I177" s="1">
        <v>72303</v>
      </c>
      <c r="J177">
        <f t="shared" si="9"/>
        <v>-27303</v>
      </c>
    </row>
    <row r="178" spans="1:10" x14ac:dyDescent="0.25">
      <c r="A178" t="str">
        <f t="shared" si="7"/>
        <v>Yamaha</v>
      </c>
      <c r="B178" s="1" t="s">
        <v>119</v>
      </c>
      <c r="C178" s="1">
        <v>25000</v>
      </c>
      <c r="D178" s="1">
        <v>2012</v>
      </c>
      <c r="E178" s="1" t="s">
        <v>8</v>
      </c>
      <c r="F178" s="1" t="str">
        <f t="shared" si="8"/>
        <v>2</v>
      </c>
      <c r="G178" s="1" t="s">
        <v>14</v>
      </c>
      <c r="H178" s="1">
        <v>30000</v>
      </c>
      <c r="I178" s="1">
        <v>65800</v>
      </c>
      <c r="J178">
        <f t="shared" si="9"/>
        <v>-40800</v>
      </c>
    </row>
    <row r="179" spans="1:10" x14ac:dyDescent="0.25">
      <c r="A179" t="str">
        <f t="shared" si="7"/>
        <v>Honda</v>
      </c>
      <c r="B179" s="1" t="s">
        <v>120</v>
      </c>
      <c r="C179" s="1">
        <v>35000</v>
      </c>
      <c r="D179" s="1">
        <v>2013</v>
      </c>
      <c r="E179" s="1" t="s">
        <v>8</v>
      </c>
      <c r="F179" s="1" t="str">
        <f t="shared" si="8"/>
        <v>1</v>
      </c>
      <c r="G179" s="1" t="s">
        <v>9</v>
      </c>
      <c r="H179" s="1">
        <v>15888</v>
      </c>
      <c r="I179" s="1">
        <v>58757</v>
      </c>
      <c r="J179">
        <f t="shared" si="9"/>
        <v>-23757</v>
      </c>
    </row>
    <row r="180" spans="1:10" x14ac:dyDescent="0.25">
      <c r="A180" t="str">
        <f t="shared" si="7"/>
        <v>Bajaj</v>
      </c>
      <c r="B180" s="1" t="s">
        <v>121</v>
      </c>
      <c r="C180" s="1">
        <v>25000</v>
      </c>
      <c r="D180" s="1">
        <v>2013</v>
      </c>
      <c r="E180" s="1" t="s">
        <v>8</v>
      </c>
      <c r="F180" s="1" t="str">
        <f t="shared" si="8"/>
        <v>1</v>
      </c>
      <c r="G180" s="1" t="s">
        <v>9</v>
      </c>
      <c r="H180" s="1">
        <v>26000</v>
      </c>
      <c r="I180" s="1">
        <v>47032</v>
      </c>
      <c r="J180">
        <f t="shared" si="9"/>
        <v>-22032</v>
      </c>
    </row>
    <row r="181" spans="1:10" x14ac:dyDescent="0.25">
      <c r="A181" t="str">
        <f>LEFT(B181, FIND(" ", B181) + 7)</f>
        <v>Royal Enfield</v>
      </c>
      <c r="B181" s="1" t="s">
        <v>7</v>
      </c>
      <c r="C181" s="1">
        <v>170000</v>
      </c>
      <c r="D181" s="1">
        <v>2018</v>
      </c>
      <c r="E181" s="1" t="s">
        <v>8</v>
      </c>
      <c r="F181" s="1" t="str">
        <f t="shared" si="8"/>
        <v>1</v>
      </c>
      <c r="G181" s="1" t="s">
        <v>9</v>
      </c>
      <c r="H181" s="1">
        <v>5600</v>
      </c>
      <c r="I181">
        <v>0</v>
      </c>
      <c r="J181">
        <f t="shared" si="9"/>
        <v>170000</v>
      </c>
    </row>
    <row r="182" spans="1:10" x14ac:dyDescent="0.25">
      <c r="A182" t="str">
        <f t="shared" si="7"/>
        <v>Honda</v>
      </c>
      <c r="B182" s="1" t="s">
        <v>80</v>
      </c>
      <c r="C182" s="1">
        <v>25000</v>
      </c>
      <c r="D182" s="1">
        <v>2014</v>
      </c>
      <c r="E182" s="1" t="s">
        <v>8</v>
      </c>
      <c r="F182" s="1" t="str">
        <f t="shared" si="8"/>
        <v>1</v>
      </c>
      <c r="G182" s="1" t="s">
        <v>9</v>
      </c>
      <c r="H182" s="1">
        <v>41000</v>
      </c>
      <c r="I182" s="1">
        <v>50267</v>
      </c>
      <c r="J182">
        <f t="shared" si="9"/>
        <v>-25267</v>
      </c>
    </row>
    <row r="183" spans="1:10" x14ac:dyDescent="0.25">
      <c r="A183" t="str">
        <f>LEFT(B183, FIND(" ", B183) + 7)</f>
        <v>Royal Enfield</v>
      </c>
      <c r="B183" s="1" t="s">
        <v>56</v>
      </c>
      <c r="C183" s="1">
        <v>60000</v>
      </c>
      <c r="D183" s="1">
        <v>2007</v>
      </c>
      <c r="E183" s="1" t="s">
        <v>8</v>
      </c>
      <c r="F183" s="1" t="str">
        <f t="shared" si="8"/>
        <v>2</v>
      </c>
      <c r="G183" s="1" t="s">
        <v>14</v>
      </c>
      <c r="H183" s="1">
        <v>19612</v>
      </c>
      <c r="I183">
        <v>0</v>
      </c>
      <c r="J183">
        <f t="shared" si="9"/>
        <v>60000</v>
      </c>
    </row>
    <row r="184" spans="1:10" x14ac:dyDescent="0.25">
      <c r="A184" t="str">
        <f t="shared" si="7"/>
        <v>Bajaj</v>
      </c>
      <c r="B184" s="1" t="s">
        <v>59</v>
      </c>
      <c r="C184" s="1">
        <v>41000</v>
      </c>
      <c r="D184" s="1">
        <v>2012</v>
      </c>
      <c r="E184" s="1" t="s">
        <v>8</v>
      </c>
      <c r="F184" s="1" t="str">
        <f t="shared" si="8"/>
        <v>1</v>
      </c>
      <c r="G184" s="1" t="s">
        <v>9</v>
      </c>
      <c r="H184" s="1">
        <v>17000</v>
      </c>
      <c r="I184">
        <v>0</v>
      </c>
      <c r="J184">
        <f t="shared" si="9"/>
        <v>41000</v>
      </c>
    </row>
    <row r="185" spans="1:10" x14ac:dyDescent="0.25">
      <c r="A185" t="str">
        <f t="shared" si="7"/>
        <v>Honda</v>
      </c>
      <c r="B185" s="1" t="s">
        <v>98</v>
      </c>
      <c r="C185" s="1">
        <v>35000</v>
      </c>
      <c r="D185" s="1">
        <v>2012</v>
      </c>
      <c r="E185" s="1" t="s">
        <v>8</v>
      </c>
      <c r="F185" s="1" t="str">
        <f t="shared" si="8"/>
        <v>1</v>
      </c>
      <c r="G185" s="1" t="s">
        <v>9</v>
      </c>
      <c r="H185" s="1">
        <v>33700</v>
      </c>
      <c r="I185">
        <v>0</v>
      </c>
      <c r="J185">
        <f t="shared" si="9"/>
        <v>35000</v>
      </c>
    </row>
    <row r="186" spans="1:10" x14ac:dyDescent="0.25">
      <c r="A186" t="str">
        <f t="shared" si="7"/>
        <v>Honda</v>
      </c>
      <c r="B186" s="1" t="s">
        <v>122</v>
      </c>
      <c r="C186" s="1">
        <v>75000</v>
      </c>
      <c r="D186" s="1">
        <v>2015</v>
      </c>
      <c r="E186" s="1" t="s">
        <v>8</v>
      </c>
      <c r="F186" s="1" t="str">
        <f t="shared" si="8"/>
        <v>1</v>
      </c>
      <c r="G186" s="1" t="s">
        <v>9</v>
      </c>
      <c r="H186" s="1">
        <v>100000</v>
      </c>
      <c r="I186" s="1">
        <v>79233</v>
      </c>
      <c r="J186">
        <f t="shared" si="9"/>
        <v>-4233</v>
      </c>
    </row>
    <row r="187" spans="1:10" x14ac:dyDescent="0.25">
      <c r="A187" t="str">
        <f t="shared" si="7"/>
        <v>Honda</v>
      </c>
      <c r="B187" s="1" t="s">
        <v>62</v>
      </c>
      <c r="C187" s="1">
        <v>47999</v>
      </c>
      <c r="D187" s="1">
        <v>2016</v>
      </c>
      <c r="E187" s="1" t="s">
        <v>8</v>
      </c>
      <c r="F187" s="1" t="str">
        <f t="shared" si="8"/>
        <v>1</v>
      </c>
      <c r="G187" s="1" t="s">
        <v>9</v>
      </c>
      <c r="H187" s="1">
        <v>6000</v>
      </c>
      <c r="I187" s="1">
        <v>54605</v>
      </c>
      <c r="J187">
        <f t="shared" si="9"/>
        <v>-6606</v>
      </c>
    </row>
    <row r="188" spans="1:10" x14ac:dyDescent="0.25">
      <c r="A188" t="str">
        <f t="shared" si="7"/>
        <v>Honda</v>
      </c>
      <c r="B188" s="1" t="s">
        <v>98</v>
      </c>
      <c r="C188" s="1">
        <v>36999</v>
      </c>
      <c r="D188" s="1">
        <v>2011</v>
      </c>
      <c r="E188" s="1" t="s">
        <v>8</v>
      </c>
      <c r="F188" s="1" t="str">
        <f t="shared" si="8"/>
        <v>1</v>
      </c>
      <c r="G188" s="1" t="s">
        <v>9</v>
      </c>
      <c r="H188" s="1">
        <v>21000</v>
      </c>
      <c r="I188">
        <v>0</v>
      </c>
      <c r="J188">
        <f t="shared" si="9"/>
        <v>36999</v>
      </c>
    </row>
    <row r="189" spans="1:10" x14ac:dyDescent="0.25">
      <c r="A189" t="str">
        <f t="shared" si="7"/>
        <v>Bajaj</v>
      </c>
      <c r="B189" s="1" t="s">
        <v>101</v>
      </c>
      <c r="C189" s="1">
        <v>25000</v>
      </c>
      <c r="D189" s="1">
        <v>2007</v>
      </c>
      <c r="E189" s="1" t="s">
        <v>8</v>
      </c>
      <c r="F189" s="1" t="str">
        <f t="shared" si="8"/>
        <v>1</v>
      </c>
      <c r="G189" s="1" t="s">
        <v>9</v>
      </c>
      <c r="H189" s="1">
        <v>80000</v>
      </c>
      <c r="I189" s="1">
        <v>85011</v>
      </c>
      <c r="J189">
        <f t="shared" si="9"/>
        <v>-60011</v>
      </c>
    </row>
    <row r="190" spans="1:10" x14ac:dyDescent="0.25">
      <c r="A190" t="str">
        <f t="shared" si="7"/>
        <v>Suzuki</v>
      </c>
      <c r="B190" s="1" t="s">
        <v>87</v>
      </c>
      <c r="C190" s="1">
        <v>60000</v>
      </c>
      <c r="D190" s="1">
        <v>2016</v>
      </c>
      <c r="E190" s="1" t="s">
        <v>8</v>
      </c>
      <c r="F190" s="1" t="str">
        <f t="shared" si="8"/>
        <v>1</v>
      </c>
      <c r="G190" s="1" t="s">
        <v>9</v>
      </c>
      <c r="H190" s="1">
        <v>15000</v>
      </c>
      <c r="I190">
        <v>0</v>
      </c>
      <c r="J190">
        <f t="shared" si="9"/>
        <v>60000</v>
      </c>
    </row>
    <row r="191" spans="1:10" x14ac:dyDescent="0.25">
      <c r="A191" t="str">
        <f t="shared" si="7"/>
        <v>Honda</v>
      </c>
      <c r="B191" s="1" t="s">
        <v>75</v>
      </c>
      <c r="C191" s="1">
        <v>50000</v>
      </c>
      <c r="D191" s="1">
        <v>2007</v>
      </c>
      <c r="E191" s="1" t="s">
        <v>8</v>
      </c>
      <c r="F191" s="1" t="str">
        <f t="shared" si="8"/>
        <v>1</v>
      </c>
      <c r="G191" s="1" t="s">
        <v>9</v>
      </c>
      <c r="H191" s="1">
        <v>46000</v>
      </c>
      <c r="I191" s="1">
        <v>74295</v>
      </c>
      <c r="J191">
        <f t="shared" si="9"/>
        <v>-24295</v>
      </c>
    </row>
    <row r="192" spans="1:10" x14ac:dyDescent="0.25">
      <c r="A192" t="str">
        <f t="shared" si="7"/>
        <v>Yamaha</v>
      </c>
      <c r="B192" s="1" t="s">
        <v>123</v>
      </c>
      <c r="C192" s="1">
        <v>65000</v>
      </c>
      <c r="D192" s="1">
        <v>2013</v>
      </c>
      <c r="E192" s="1" t="s">
        <v>8</v>
      </c>
      <c r="F192" s="1" t="str">
        <f t="shared" si="8"/>
        <v>1</v>
      </c>
      <c r="G192" s="1" t="s">
        <v>9</v>
      </c>
      <c r="H192" s="1">
        <v>11000</v>
      </c>
      <c r="I192" s="1">
        <v>118997</v>
      </c>
      <c r="J192">
        <f t="shared" si="9"/>
        <v>-53997</v>
      </c>
    </row>
    <row r="193" spans="1:10" x14ac:dyDescent="0.25">
      <c r="A193" t="str">
        <f t="shared" si="7"/>
        <v>TVS</v>
      </c>
      <c r="B193" s="1" t="s">
        <v>124</v>
      </c>
      <c r="C193" s="1">
        <v>12000</v>
      </c>
      <c r="D193" s="1">
        <v>2007</v>
      </c>
      <c r="E193" s="1" t="s">
        <v>8</v>
      </c>
      <c r="F193" s="1" t="str">
        <f t="shared" si="8"/>
        <v>1</v>
      </c>
      <c r="G193" s="1" t="s">
        <v>9</v>
      </c>
      <c r="H193" s="1">
        <v>72000</v>
      </c>
      <c r="I193">
        <v>0</v>
      </c>
      <c r="J193">
        <f t="shared" si="9"/>
        <v>12000</v>
      </c>
    </row>
    <row r="194" spans="1:10" x14ac:dyDescent="0.25">
      <c r="A194" t="str">
        <f t="shared" si="7"/>
        <v>Bajaj</v>
      </c>
      <c r="B194" s="1" t="s">
        <v>69</v>
      </c>
      <c r="C194" s="1">
        <v>60000</v>
      </c>
      <c r="D194" s="1">
        <v>2015</v>
      </c>
      <c r="E194" s="1" t="s">
        <v>8</v>
      </c>
      <c r="F194" s="1" t="str">
        <f t="shared" si="8"/>
        <v>1</v>
      </c>
      <c r="G194" s="1" t="s">
        <v>9</v>
      </c>
      <c r="H194" s="1">
        <v>50000</v>
      </c>
      <c r="I194" s="1">
        <v>92074</v>
      </c>
      <c r="J194">
        <f t="shared" si="9"/>
        <v>-32074</v>
      </c>
    </row>
    <row r="195" spans="1:10" x14ac:dyDescent="0.25">
      <c r="A195" t="str">
        <f t="shared" ref="A195:A258" si="11">LEFT(B195, FIND(" ", B195) - 1)</f>
        <v>Honda</v>
      </c>
      <c r="B195" s="1" t="s">
        <v>80</v>
      </c>
      <c r="C195" s="1">
        <v>20000</v>
      </c>
      <c r="D195" s="1">
        <v>2010</v>
      </c>
      <c r="E195" s="1" t="s">
        <v>8</v>
      </c>
      <c r="F195" s="1" t="str">
        <f t="shared" ref="F195:F258" si="12">UPPER(LEFT(G195, 1))</f>
        <v>1</v>
      </c>
      <c r="G195" s="1" t="s">
        <v>9</v>
      </c>
      <c r="H195" s="1">
        <v>50000</v>
      </c>
      <c r="I195" s="1">
        <v>50267</v>
      </c>
      <c r="J195">
        <f t="shared" ref="J195:J258" si="13">C195 - I195</f>
        <v>-30267</v>
      </c>
    </row>
    <row r="196" spans="1:10" x14ac:dyDescent="0.25">
      <c r="A196" t="str">
        <f t="shared" si="11"/>
        <v>Yamaha</v>
      </c>
      <c r="B196" s="1" t="s">
        <v>20</v>
      </c>
      <c r="C196" s="1">
        <v>27000</v>
      </c>
      <c r="D196" s="1">
        <v>2011</v>
      </c>
      <c r="E196" s="1" t="s">
        <v>8</v>
      </c>
      <c r="F196" s="1" t="str">
        <f t="shared" si="12"/>
        <v>1</v>
      </c>
      <c r="G196" s="1" t="s">
        <v>9</v>
      </c>
      <c r="H196" s="1">
        <v>67000</v>
      </c>
      <c r="I196" s="1">
        <v>78712</v>
      </c>
      <c r="J196">
        <f t="shared" si="13"/>
        <v>-51712</v>
      </c>
    </row>
    <row r="197" spans="1:10" x14ac:dyDescent="0.25">
      <c r="A197" t="str">
        <f t="shared" si="11"/>
        <v>Bajaj</v>
      </c>
      <c r="B197" s="1" t="s">
        <v>125</v>
      </c>
      <c r="C197" s="1">
        <v>10000</v>
      </c>
      <c r="D197" s="1">
        <v>2000</v>
      </c>
      <c r="E197" s="1" t="s">
        <v>8</v>
      </c>
      <c r="F197" s="1" t="str">
        <f t="shared" si="12"/>
        <v>1</v>
      </c>
      <c r="G197" s="1" t="s">
        <v>9</v>
      </c>
      <c r="H197" s="1">
        <v>30000</v>
      </c>
      <c r="I197">
        <v>0</v>
      </c>
      <c r="J197">
        <f t="shared" si="13"/>
        <v>10000</v>
      </c>
    </row>
    <row r="198" spans="1:10" x14ac:dyDescent="0.25">
      <c r="A198" t="str">
        <f t="shared" si="11"/>
        <v>Hero</v>
      </c>
      <c r="B198" s="1" t="s">
        <v>126</v>
      </c>
      <c r="C198" s="1">
        <v>56000</v>
      </c>
      <c r="D198" s="1">
        <v>2015</v>
      </c>
      <c r="E198" s="1" t="s">
        <v>8</v>
      </c>
      <c r="F198" s="1" t="str">
        <f t="shared" si="12"/>
        <v>1</v>
      </c>
      <c r="G198" s="1" t="s">
        <v>9</v>
      </c>
      <c r="H198" s="1">
        <v>48000</v>
      </c>
      <c r="I198">
        <v>0</v>
      </c>
      <c r="J198">
        <f t="shared" si="13"/>
        <v>56000</v>
      </c>
    </row>
    <row r="199" spans="1:10" x14ac:dyDescent="0.25">
      <c r="A199" t="str">
        <f t="shared" si="11"/>
        <v>Hero</v>
      </c>
      <c r="B199" s="1" t="s">
        <v>126</v>
      </c>
      <c r="C199" s="1">
        <v>58000</v>
      </c>
      <c r="D199" s="1">
        <v>2015</v>
      </c>
      <c r="E199" s="1" t="s">
        <v>8</v>
      </c>
      <c r="F199" s="1" t="str">
        <f t="shared" si="12"/>
        <v>1</v>
      </c>
      <c r="G199" s="1" t="s">
        <v>9</v>
      </c>
      <c r="H199" s="1">
        <v>48000</v>
      </c>
      <c r="I199">
        <v>0</v>
      </c>
      <c r="J199">
        <f t="shared" si="13"/>
        <v>58000</v>
      </c>
    </row>
    <row r="200" spans="1:10" x14ac:dyDescent="0.25">
      <c r="A200" t="str">
        <f t="shared" si="11"/>
        <v>Bajaj</v>
      </c>
      <c r="B200" s="1" t="s">
        <v>127</v>
      </c>
      <c r="C200" s="1">
        <v>87000</v>
      </c>
      <c r="D200" s="1">
        <v>2018</v>
      </c>
      <c r="E200" s="1" t="s">
        <v>8</v>
      </c>
      <c r="F200" s="1" t="str">
        <f t="shared" si="12"/>
        <v>1</v>
      </c>
      <c r="G200" s="1" t="s">
        <v>9</v>
      </c>
      <c r="H200" s="1">
        <v>8000</v>
      </c>
      <c r="I200">
        <v>0</v>
      </c>
      <c r="J200">
        <f t="shared" si="13"/>
        <v>87000</v>
      </c>
    </row>
    <row r="201" spans="1:10" x14ac:dyDescent="0.25">
      <c r="A201" t="str">
        <f t="shared" si="11"/>
        <v>Yamaha</v>
      </c>
      <c r="B201" s="1" t="s">
        <v>128</v>
      </c>
      <c r="C201" s="1">
        <v>35000</v>
      </c>
      <c r="D201" s="1">
        <v>2015</v>
      </c>
      <c r="E201" s="1" t="s">
        <v>8</v>
      </c>
      <c r="F201" s="1" t="str">
        <f t="shared" si="12"/>
        <v>1</v>
      </c>
      <c r="G201" s="1" t="s">
        <v>9</v>
      </c>
      <c r="H201" s="1">
        <v>15500</v>
      </c>
      <c r="I201" s="1">
        <v>52949</v>
      </c>
      <c r="J201">
        <f t="shared" si="13"/>
        <v>-17949</v>
      </c>
    </row>
    <row r="202" spans="1:10" x14ac:dyDescent="0.25">
      <c r="A202" t="str">
        <f t="shared" si="11"/>
        <v>Bajaj</v>
      </c>
      <c r="B202" s="1" t="s">
        <v>101</v>
      </c>
      <c r="C202" s="1">
        <v>35000</v>
      </c>
      <c r="D202" s="1">
        <v>2012</v>
      </c>
      <c r="E202" s="1" t="s">
        <v>8</v>
      </c>
      <c r="F202" s="1" t="str">
        <f t="shared" si="12"/>
        <v>1</v>
      </c>
      <c r="G202" s="1" t="s">
        <v>9</v>
      </c>
      <c r="H202" s="1">
        <v>45000</v>
      </c>
      <c r="I202" s="1">
        <v>85011</v>
      </c>
      <c r="J202">
        <f t="shared" si="13"/>
        <v>-50011</v>
      </c>
    </row>
    <row r="203" spans="1:10" x14ac:dyDescent="0.25">
      <c r="A203" t="str">
        <f t="shared" si="11"/>
        <v>Bajaj</v>
      </c>
      <c r="B203" s="1" t="s">
        <v>129</v>
      </c>
      <c r="C203" s="1">
        <v>40000</v>
      </c>
      <c r="D203" s="1">
        <v>2014</v>
      </c>
      <c r="E203" s="1" t="s">
        <v>8</v>
      </c>
      <c r="F203" s="1" t="str">
        <f t="shared" si="12"/>
        <v>2</v>
      </c>
      <c r="G203" s="1" t="s">
        <v>14</v>
      </c>
      <c r="H203" s="1">
        <v>60855</v>
      </c>
      <c r="I203" s="1">
        <v>64071</v>
      </c>
      <c r="J203">
        <f t="shared" si="13"/>
        <v>-24071</v>
      </c>
    </row>
    <row r="204" spans="1:10" x14ac:dyDescent="0.25">
      <c r="A204" t="str">
        <f t="shared" si="11"/>
        <v>Bajaj</v>
      </c>
      <c r="B204" s="1" t="s">
        <v>114</v>
      </c>
      <c r="C204" s="1">
        <v>56000</v>
      </c>
      <c r="D204" s="1">
        <v>2017</v>
      </c>
      <c r="E204" s="1" t="s">
        <v>8</v>
      </c>
      <c r="F204" s="1" t="str">
        <f t="shared" si="12"/>
        <v>3</v>
      </c>
      <c r="G204" s="1" t="s">
        <v>37</v>
      </c>
      <c r="H204" s="1">
        <v>37714</v>
      </c>
      <c r="I204" s="1">
        <v>64589</v>
      </c>
      <c r="J204">
        <f t="shared" si="13"/>
        <v>-8589</v>
      </c>
    </row>
    <row r="205" spans="1:10" x14ac:dyDescent="0.25">
      <c r="A205" t="str">
        <f t="shared" si="11"/>
        <v>Bajaj</v>
      </c>
      <c r="B205" s="1" t="s">
        <v>101</v>
      </c>
      <c r="C205" s="1">
        <v>30000</v>
      </c>
      <c r="D205" s="1">
        <v>2008</v>
      </c>
      <c r="E205" s="1" t="s">
        <v>8</v>
      </c>
      <c r="F205" s="1" t="str">
        <f t="shared" si="12"/>
        <v>2</v>
      </c>
      <c r="G205" s="1" t="s">
        <v>14</v>
      </c>
      <c r="H205" s="1">
        <v>60000</v>
      </c>
      <c r="I205" s="1">
        <v>85011</v>
      </c>
      <c r="J205">
        <f t="shared" si="13"/>
        <v>-55011</v>
      </c>
    </row>
    <row r="206" spans="1:10" x14ac:dyDescent="0.25">
      <c r="A206" t="str">
        <f t="shared" si="11"/>
        <v>Honda</v>
      </c>
      <c r="B206" s="1" t="s">
        <v>81</v>
      </c>
      <c r="C206" s="1">
        <v>40000</v>
      </c>
      <c r="D206" s="1">
        <v>2017</v>
      </c>
      <c r="E206" s="1" t="s">
        <v>8</v>
      </c>
      <c r="F206" s="1" t="str">
        <f t="shared" si="12"/>
        <v>1</v>
      </c>
      <c r="G206" s="1" t="s">
        <v>9</v>
      </c>
      <c r="H206" s="1">
        <v>26000</v>
      </c>
      <c r="I206" s="1">
        <v>61545</v>
      </c>
      <c r="J206">
        <f t="shared" si="13"/>
        <v>-21545</v>
      </c>
    </row>
    <row r="207" spans="1:10" x14ac:dyDescent="0.25">
      <c r="A207" t="str">
        <f t="shared" si="11"/>
        <v>Hero</v>
      </c>
      <c r="B207" s="1" t="s">
        <v>91</v>
      </c>
      <c r="C207" s="1">
        <v>60000</v>
      </c>
      <c r="D207" s="1">
        <v>2019</v>
      </c>
      <c r="E207" s="1" t="s">
        <v>8</v>
      </c>
      <c r="F207" s="1" t="str">
        <f t="shared" si="12"/>
        <v>1</v>
      </c>
      <c r="G207" s="1" t="s">
        <v>9</v>
      </c>
      <c r="H207" s="1">
        <v>6000</v>
      </c>
      <c r="I207">
        <v>0</v>
      </c>
      <c r="J207">
        <f t="shared" si="13"/>
        <v>60000</v>
      </c>
    </row>
    <row r="208" spans="1:10" x14ac:dyDescent="0.25">
      <c r="A208" t="str">
        <f t="shared" si="11"/>
        <v>Hero</v>
      </c>
      <c r="B208" s="1" t="s">
        <v>105</v>
      </c>
      <c r="C208" s="1">
        <v>40000</v>
      </c>
      <c r="D208" s="1">
        <v>2013</v>
      </c>
      <c r="E208" s="1" t="s">
        <v>8</v>
      </c>
      <c r="F208" s="1" t="str">
        <f t="shared" si="12"/>
        <v>1</v>
      </c>
      <c r="G208" s="1" t="s">
        <v>9</v>
      </c>
      <c r="H208" s="1">
        <v>30000</v>
      </c>
      <c r="I208" s="1">
        <v>86744</v>
      </c>
      <c r="J208">
        <f t="shared" si="13"/>
        <v>-46744</v>
      </c>
    </row>
    <row r="209" spans="1:10" x14ac:dyDescent="0.25">
      <c r="A209" t="str">
        <f t="shared" si="11"/>
        <v>Bajaj</v>
      </c>
      <c r="B209" s="1" t="s">
        <v>130</v>
      </c>
      <c r="C209" s="1">
        <v>40000</v>
      </c>
      <c r="D209" s="1">
        <v>2018</v>
      </c>
      <c r="E209" s="1" t="s">
        <v>8</v>
      </c>
      <c r="F209" s="1" t="str">
        <f t="shared" si="12"/>
        <v>1</v>
      </c>
      <c r="G209" s="1" t="s">
        <v>9</v>
      </c>
      <c r="H209" s="1">
        <v>17000</v>
      </c>
      <c r="I209">
        <v>0</v>
      </c>
      <c r="J209">
        <f t="shared" si="13"/>
        <v>40000</v>
      </c>
    </row>
    <row r="210" spans="1:10" x14ac:dyDescent="0.25">
      <c r="A210" t="str">
        <f>LEFT(B210, FIND(" ", B210) + 7)</f>
        <v>Royal Enfield</v>
      </c>
      <c r="B210" s="1" t="s">
        <v>131</v>
      </c>
      <c r="C210" s="1">
        <v>130000</v>
      </c>
      <c r="D210" s="1">
        <v>2015</v>
      </c>
      <c r="E210" s="1" t="s">
        <v>8</v>
      </c>
      <c r="F210" s="1" t="str">
        <f t="shared" si="12"/>
        <v>1</v>
      </c>
      <c r="G210" s="1" t="s">
        <v>9</v>
      </c>
      <c r="H210" s="1">
        <v>34601</v>
      </c>
      <c r="I210" s="1">
        <v>168482</v>
      </c>
      <c r="J210">
        <f t="shared" si="13"/>
        <v>-38482</v>
      </c>
    </row>
    <row r="211" spans="1:10" x14ac:dyDescent="0.25">
      <c r="A211" t="str">
        <f t="shared" si="11"/>
        <v>Bajaj</v>
      </c>
      <c r="B211" s="1" t="s">
        <v>69</v>
      </c>
      <c r="C211" s="1">
        <v>45000</v>
      </c>
      <c r="D211" s="1">
        <v>2015</v>
      </c>
      <c r="E211" s="1" t="s">
        <v>8</v>
      </c>
      <c r="F211" s="1" t="str">
        <f t="shared" si="12"/>
        <v>1</v>
      </c>
      <c r="G211" s="1" t="s">
        <v>9</v>
      </c>
      <c r="H211" s="1">
        <v>48000</v>
      </c>
      <c r="I211" s="1">
        <v>92074</v>
      </c>
      <c r="J211">
        <f t="shared" si="13"/>
        <v>-47074</v>
      </c>
    </row>
    <row r="212" spans="1:10" x14ac:dyDescent="0.25">
      <c r="A212" t="str">
        <f t="shared" si="11"/>
        <v>Yamaha</v>
      </c>
      <c r="B212" s="1" t="s">
        <v>40</v>
      </c>
      <c r="C212" s="1">
        <v>42000</v>
      </c>
      <c r="D212" s="1">
        <v>2013</v>
      </c>
      <c r="E212" s="1" t="s">
        <v>8</v>
      </c>
      <c r="F212" s="1" t="str">
        <f t="shared" si="12"/>
        <v>1</v>
      </c>
      <c r="G212" s="1" t="s">
        <v>9</v>
      </c>
      <c r="H212" s="1">
        <v>60000</v>
      </c>
      <c r="I212" s="1">
        <v>79432</v>
      </c>
      <c r="J212">
        <f t="shared" si="13"/>
        <v>-37432</v>
      </c>
    </row>
    <row r="213" spans="1:10" x14ac:dyDescent="0.25">
      <c r="A213" t="str">
        <f t="shared" si="11"/>
        <v>Bajaj</v>
      </c>
      <c r="B213" s="1" t="s">
        <v>132</v>
      </c>
      <c r="C213" s="1">
        <v>25000</v>
      </c>
      <c r="D213" s="1">
        <v>2012</v>
      </c>
      <c r="E213" s="1" t="s">
        <v>8</v>
      </c>
      <c r="F213" s="1" t="str">
        <f t="shared" si="12"/>
        <v>1</v>
      </c>
      <c r="G213" s="1" t="s">
        <v>9</v>
      </c>
      <c r="H213" s="1">
        <v>44000</v>
      </c>
      <c r="I213">
        <v>0</v>
      </c>
      <c r="J213">
        <f t="shared" si="13"/>
        <v>25000</v>
      </c>
    </row>
    <row r="214" spans="1:10" x14ac:dyDescent="0.25">
      <c r="A214" t="str">
        <f t="shared" si="11"/>
        <v>Bajaj</v>
      </c>
      <c r="B214" s="1" t="s">
        <v>59</v>
      </c>
      <c r="C214" s="1">
        <v>15000</v>
      </c>
      <c r="D214" s="1">
        <v>2006</v>
      </c>
      <c r="E214" s="1" t="s">
        <v>8</v>
      </c>
      <c r="F214" s="1" t="str">
        <f t="shared" si="12"/>
        <v>1</v>
      </c>
      <c r="G214" s="1" t="s">
        <v>9</v>
      </c>
      <c r="H214" s="1">
        <v>55000</v>
      </c>
      <c r="I214">
        <v>0</v>
      </c>
      <c r="J214">
        <f t="shared" si="13"/>
        <v>15000</v>
      </c>
    </row>
    <row r="215" spans="1:10" x14ac:dyDescent="0.25">
      <c r="A215" t="str">
        <f t="shared" si="11"/>
        <v>Bajaj</v>
      </c>
      <c r="B215" s="1" t="s">
        <v>133</v>
      </c>
      <c r="C215" s="1">
        <v>170000</v>
      </c>
      <c r="D215" s="1">
        <v>2018</v>
      </c>
      <c r="E215" s="1" t="s">
        <v>8</v>
      </c>
      <c r="F215" s="1" t="str">
        <f t="shared" si="12"/>
        <v>1</v>
      </c>
      <c r="G215" s="1" t="s">
        <v>9</v>
      </c>
      <c r="H215" s="1">
        <v>16000</v>
      </c>
      <c r="I215" s="1">
        <v>163331</v>
      </c>
      <c r="J215">
        <f t="shared" si="13"/>
        <v>6669</v>
      </c>
    </row>
    <row r="216" spans="1:10" x14ac:dyDescent="0.25">
      <c r="A216" t="str">
        <f t="shared" si="11"/>
        <v>Hero</v>
      </c>
      <c r="B216" s="1" t="s">
        <v>134</v>
      </c>
      <c r="C216" s="1">
        <v>38000</v>
      </c>
      <c r="D216" s="1">
        <v>2016</v>
      </c>
      <c r="E216" s="1" t="s">
        <v>8</v>
      </c>
      <c r="F216" s="1" t="str">
        <f t="shared" si="12"/>
        <v>2</v>
      </c>
      <c r="G216" s="1" t="s">
        <v>14</v>
      </c>
      <c r="H216" s="1">
        <v>20000</v>
      </c>
      <c r="I216" s="1">
        <v>59095</v>
      </c>
      <c r="J216">
        <f t="shared" si="13"/>
        <v>-21095</v>
      </c>
    </row>
    <row r="217" spans="1:10" x14ac:dyDescent="0.25">
      <c r="A217" t="str">
        <f t="shared" si="11"/>
        <v>Yamaha</v>
      </c>
      <c r="B217" s="1" t="s">
        <v>51</v>
      </c>
      <c r="C217" s="1">
        <v>60000</v>
      </c>
      <c r="D217" s="1">
        <v>2015</v>
      </c>
      <c r="E217" s="1" t="s">
        <v>8</v>
      </c>
      <c r="F217" s="1" t="str">
        <f t="shared" si="12"/>
        <v>2</v>
      </c>
      <c r="G217" s="1" t="s">
        <v>14</v>
      </c>
      <c r="H217" s="1">
        <v>17500</v>
      </c>
      <c r="I217" s="1">
        <v>84042</v>
      </c>
      <c r="J217">
        <f t="shared" si="13"/>
        <v>-24042</v>
      </c>
    </row>
    <row r="218" spans="1:10" x14ac:dyDescent="0.25">
      <c r="A218" t="str">
        <f t="shared" si="11"/>
        <v>TVS</v>
      </c>
      <c r="B218" s="1" t="s">
        <v>68</v>
      </c>
      <c r="C218" s="1">
        <v>65000</v>
      </c>
      <c r="D218" s="1">
        <v>2017</v>
      </c>
      <c r="E218" s="1" t="s">
        <v>8</v>
      </c>
      <c r="F218" s="1" t="str">
        <f t="shared" si="12"/>
        <v>1</v>
      </c>
      <c r="G218" s="1" t="s">
        <v>9</v>
      </c>
      <c r="H218" s="1">
        <v>46000</v>
      </c>
      <c r="I218">
        <v>0</v>
      </c>
      <c r="J218">
        <f t="shared" si="13"/>
        <v>65000</v>
      </c>
    </row>
    <row r="219" spans="1:10" x14ac:dyDescent="0.25">
      <c r="A219" t="str">
        <f t="shared" si="11"/>
        <v>Bajaj</v>
      </c>
      <c r="B219" s="1" t="s">
        <v>135</v>
      </c>
      <c r="C219" s="1">
        <v>35000</v>
      </c>
      <c r="D219" s="1">
        <v>2011</v>
      </c>
      <c r="E219" s="1" t="s">
        <v>8</v>
      </c>
      <c r="F219" s="1" t="str">
        <f t="shared" si="12"/>
        <v>1</v>
      </c>
      <c r="G219" s="1" t="s">
        <v>9</v>
      </c>
      <c r="H219" s="1">
        <v>30000</v>
      </c>
      <c r="I219" s="1">
        <v>75502</v>
      </c>
      <c r="J219">
        <f t="shared" si="13"/>
        <v>-40502</v>
      </c>
    </row>
    <row r="220" spans="1:10" x14ac:dyDescent="0.25">
      <c r="A220" t="str">
        <f t="shared" si="11"/>
        <v>Bajaj</v>
      </c>
      <c r="B220" s="1" t="s">
        <v>59</v>
      </c>
      <c r="C220" s="1">
        <v>70000</v>
      </c>
      <c r="D220" s="1">
        <v>2019</v>
      </c>
      <c r="E220" s="1" t="s">
        <v>8</v>
      </c>
      <c r="F220" s="1" t="str">
        <f t="shared" si="12"/>
        <v>1</v>
      </c>
      <c r="G220" s="1" t="s">
        <v>9</v>
      </c>
      <c r="H220" s="1">
        <v>6500</v>
      </c>
      <c r="I220">
        <v>0</v>
      </c>
      <c r="J220">
        <f t="shared" si="13"/>
        <v>70000</v>
      </c>
    </row>
    <row r="221" spans="1:10" x14ac:dyDescent="0.25">
      <c r="A221" t="str">
        <f t="shared" si="11"/>
        <v>Hero</v>
      </c>
      <c r="B221" s="1" t="s">
        <v>26</v>
      </c>
      <c r="C221" s="1">
        <v>15000</v>
      </c>
      <c r="D221" s="1">
        <v>2006</v>
      </c>
      <c r="E221" s="1" t="s">
        <v>8</v>
      </c>
      <c r="F221" s="1" t="str">
        <f t="shared" si="12"/>
        <v>1</v>
      </c>
      <c r="G221" s="1" t="s">
        <v>9</v>
      </c>
      <c r="H221" s="1">
        <v>80000</v>
      </c>
      <c r="I221">
        <v>0</v>
      </c>
      <c r="J221">
        <f t="shared" si="13"/>
        <v>15000</v>
      </c>
    </row>
    <row r="222" spans="1:10" x14ac:dyDescent="0.25">
      <c r="A222" t="str">
        <f t="shared" si="11"/>
        <v>Hero</v>
      </c>
      <c r="B222" s="1" t="s">
        <v>136</v>
      </c>
      <c r="C222" s="1">
        <v>50000</v>
      </c>
      <c r="D222" s="1">
        <v>2017</v>
      </c>
      <c r="E222" s="1" t="s">
        <v>8</v>
      </c>
      <c r="F222" s="1" t="str">
        <f t="shared" si="12"/>
        <v>2</v>
      </c>
      <c r="G222" s="1" t="s">
        <v>14</v>
      </c>
      <c r="H222" s="1">
        <v>10000</v>
      </c>
      <c r="I222" s="1">
        <v>52271</v>
      </c>
      <c r="J222">
        <f t="shared" si="13"/>
        <v>-2271</v>
      </c>
    </row>
    <row r="223" spans="1:10" x14ac:dyDescent="0.25">
      <c r="A223" t="str">
        <f>LEFT(B223, FIND(" ", B223) + 7)</f>
        <v>Royal Enfield</v>
      </c>
      <c r="B223" s="1" t="s">
        <v>7</v>
      </c>
      <c r="C223" s="1">
        <v>145000</v>
      </c>
      <c r="D223" s="1">
        <v>2017</v>
      </c>
      <c r="E223" s="1" t="s">
        <v>8</v>
      </c>
      <c r="F223" s="1" t="str">
        <f t="shared" si="12"/>
        <v>1</v>
      </c>
      <c r="G223" s="1" t="s">
        <v>9</v>
      </c>
      <c r="H223" s="1">
        <v>2200</v>
      </c>
      <c r="I223">
        <v>0</v>
      </c>
      <c r="J223">
        <f t="shared" si="13"/>
        <v>145000</v>
      </c>
    </row>
    <row r="224" spans="1:10" x14ac:dyDescent="0.25">
      <c r="A224" t="str">
        <f t="shared" si="11"/>
        <v>Yamaha</v>
      </c>
      <c r="B224" s="1" t="s">
        <v>20</v>
      </c>
      <c r="C224" s="1">
        <v>25000</v>
      </c>
      <c r="D224" s="1">
        <v>2008</v>
      </c>
      <c r="E224" s="1" t="s">
        <v>8</v>
      </c>
      <c r="F224" s="1" t="str">
        <f t="shared" si="12"/>
        <v>1</v>
      </c>
      <c r="G224" s="1" t="s">
        <v>9</v>
      </c>
      <c r="H224" s="1">
        <v>40000</v>
      </c>
      <c r="I224" s="1">
        <v>78712</v>
      </c>
      <c r="J224">
        <f t="shared" si="13"/>
        <v>-53712</v>
      </c>
    </row>
    <row r="225" spans="1:10" x14ac:dyDescent="0.25">
      <c r="A225" t="str">
        <f t="shared" si="11"/>
        <v>Hero</v>
      </c>
      <c r="B225" s="1" t="s">
        <v>41</v>
      </c>
      <c r="C225" s="1">
        <v>58000</v>
      </c>
      <c r="D225" s="1">
        <v>2016</v>
      </c>
      <c r="E225" s="1" t="s">
        <v>8</v>
      </c>
      <c r="F225" s="1" t="str">
        <f t="shared" si="12"/>
        <v>1</v>
      </c>
      <c r="G225" s="1" t="s">
        <v>9</v>
      </c>
      <c r="H225" s="1">
        <v>21000</v>
      </c>
      <c r="I225" s="1">
        <v>80350</v>
      </c>
      <c r="J225">
        <f t="shared" si="13"/>
        <v>-22350</v>
      </c>
    </row>
    <row r="226" spans="1:10" x14ac:dyDescent="0.25">
      <c r="A226" t="str">
        <f>LEFT(B226, FIND(" ", B226) + 7)</f>
        <v>Royal Enfield</v>
      </c>
      <c r="B226" s="1" t="s">
        <v>17</v>
      </c>
      <c r="C226" s="1">
        <v>90000</v>
      </c>
      <c r="D226" s="1">
        <v>2007</v>
      </c>
      <c r="E226" s="1" t="s">
        <v>8</v>
      </c>
      <c r="F226" s="1" t="str">
        <f t="shared" si="12"/>
        <v>1</v>
      </c>
      <c r="G226" s="1" t="s">
        <v>9</v>
      </c>
      <c r="H226" s="1">
        <v>3500</v>
      </c>
      <c r="I226">
        <v>0</v>
      </c>
      <c r="J226">
        <f t="shared" si="13"/>
        <v>90000</v>
      </c>
    </row>
    <row r="227" spans="1:10" x14ac:dyDescent="0.25">
      <c r="A227" t="str">
        <f t="shared" si="11"/>
        <v>Hero</v>
      </c>
      <c r="B227" s="1" t="s">
        <v>137</v>
      </c>
      <c r="C227" s="1">
        <v>9000</v>
      </c>
      <c r="D227" s="1">
        <v>2002</v>
      </c>
      <c r="E227" s="1" t="s">
        <v>8</v>
      </c>
      <c r="F227" s="1" t="str">
        <f t="shared" si="12"/>
        <v>2</v>
      </c>
      <c r="G227" s="1" t="s">
        <v>14</v>
      </c>
      <c r="H227" s="1">
        <v>66191</v>
      </c>
      <c r="I227">
        <v>0</v>
      </c>
      <c r="J227">
        <f t="shared" si="13"/>
        <v>9000</v>
      </c>
    </row>
    <row r="228" spans="1:10" x14ac:dyDescent="0.25">
      <c r="A228" t="str">
        <f t="shared" si="11"/>
        <v>Bajaj</v>
      </c>
      <c r="B228" s="1" t="s">
        <v>138</v>
      </c>
      <c r="C228" s="1">
        <v>40000</v>
      </c>
      <c r="D228" s="1">
        <v>2014</v>
      </c>
      <c r="E228" s="1" t="s">
        <v>8</v>
      </c>
      <c r="F228" s="1" t="str">
        <f t="shared" si="12"/>
        <v>1</v>
      </c>
      <c r="G228" s="1" t="s">
        <v>9</v>
      </c>
      <c r="H228" s="1">
        <v>50000</v>
      </c>
      <c r="I228" s="1">
        <v>63331</v>
      </c>
      <c r="J228">
        <f t="shared" si="13"/>
        <v>-23331</v>
      </c>
    </row>
    <row r="229" spans="1:10" x14ac:dyDescent="0.25">
      <c r="A229" t="str">
        <f t="shared" si="11"/>
        <v>TVS</v>
      </c>
      <c r="B229" s="1" t="s">
        <v>78</v>
      </c>
      <c r="C229" s="1">
        <v>28000</v>
      </c>
      <c r="D229" s="1">
        <v>2015</v>
      </c>
      <c r="E229" s="1" t="s">
        <v>8</v>
      </c>
      <c r="F229" s="1" t="str">
        <f t="shared" si="12"/>
        <v>1</v>
      </c>
      <c r="G229" s="1" t="s">
        <v>9</v>
      </c>
      <c r="H229" s="1">
        <v>32800</v>
      </c>
      <c r="I229" s="1">
        <v>52372</v>
      </c>
      <c r="J229">
        <f t="shared" si="13"/>
        <v>-24372</v>
      </c>
    </row>
    <row r="230" spans="1:10" x14ac:dyDescent="0.25">
      <c r="A230" t="str">
        <f t="shared" si="11"/>
        <v>Bajaj</v>
      </c>
      <c r="B230" s="1" t="s">
        <v>99</v>
      </c>
      <c r="C230" s="1">
        <v>50000</v>
      </c>
      <c r="D230" s="1">
        <v>2016</v>
      </c>
      <c r="E230" s="1" t="s">
        <v>8</v>
      </c>
      <c r="F230" s="1" t="str">
        <f t="shared" si="12"/>
        <v>1</v>
      </c>
      <c r="G230" s="1" t="s">
        <v>9</v>
      </c>
      <c r="H230" s="1">
        <v>32000</v>
      </c>
      <c r="I230" s="1">
        <v>80435</v>
      </c>
      <c r="J230">
        <f t="shared" si="13"/>
        <v>-30435</v>
      </c>
    </row>
    <row r="231" spans="1:10" x14ac:dyDescent="0.25">
      <c r="A231" t="str">
        <f t="shared" si="11"/>
        <v>Yamaha</v>
      </c>
      <c r="B231" s="1" t="s">
        <v>139</v>
      </c>
      <c r="C231" s="1">
        <v>56000</v>
      </c>
      <c r="D231" s="1">
        <v>2019</v>
      </c>
      <c r="E231" s="1" t="s">
        <v>8</v>
      </c>
      <c r="F231" s="1" t="str">
        <f t="shared" si="12"/>
        <v>1</v>
      </c>
      <c r="G231" s="1" t="s">
        <v>9</v>
      </c>
      <c r="H231" s="1">
        <v>3900</v>
      </c>
      <c r="I231" s="1">
        <v>58630</v>
      </c>
      <c r="J231">
        <f t="shared" si="13"/>
        <v>-2630</v>
      </c>
    </row>
    <row r="232" spans="1:10" x14ac:dyDescent="0.25">
      <c r="A232" t="str">
        <f t="shared" si="11"/>
        <v>Honda</v>
      </c>
      <c r="B232" s="1" t="s">
        <v>80</v>
      </c>
      <c r="C232" s="1">
        <v>35000</v>
      </c>
      <c r="D232" s="1">
        <v>2014</v>
      </c>
      <c r="E232" s="1" t="s">
        <v>8</v>
      </c>
      <c r="F232" s="1" t="str">
        <f t="shared" si="12"/>
        <v>1</v>
      </c>
      <c r="G232" s="1" t="s">
        <v>9</v>
      </c>
      <c r="H232" s="1">
        <v>10000</v>
      </c>
      <c r="I232" s="1">
        <v>50267</v>
      </c>
      <c r="J232">
        <f t="shared" si="13"/>
        <v>-15267</v>
      </c>
    </row>
    <row r="233" spans="1:10" x14ac:dyDescent="0.25">
      <c r="A233" t="str">
        <f t="shared" si="11"/>
        <v>TVS</v>
      </c>
      <c r="B233" s="1" t="s">
        <v>88</v>
      </c>
      <c r="C233" s="1">
        <v>95000</v>
      </c>
      <c r="D233" s="1">
        <v>2018</v>
      </c>
      <c r="E233" s="1" t="s">
        <v>8</v>
      </c>
      <c r="F233" s="1" t="str">
        <f t="shared" si="12"/>
        <v>1</v>
      </c>
      <c r="G233" s="1" t="s">
        <v>9</v>
      </c>
      <c r="H233" s="1">
        <v>9600</v>
      </c>
      <c r="I233">
        <v>0</v>
      </c>
      <c r="J233">
        <f t="shared" si="13"/>
        <v>95000</v>
      </c>
    </row>
    <row r="234" spans="1:10" x14ac:dyDescent="0.25">
      <c r="A234" t="str">
        <f t="shared" si="11"/>
        <v>Honda</v>
      </c>
      <c r="B234" s="1" t="s">
        <v>98</v>
      </c>
      <c r="C234" s="1">
        <v>30000</v>
      </c>
      <c r="D234" s="1">
        <v>2010</v>
      </c>
      <c r="E234" s="1" t="s">
        <v>8</v>
      </c>
      <c r="F234" s="1" t="str">
        <f t="shared" si="12"/>
        <v>1</v>
      </c>
      <c r="G234" s="1" t="s">
        <v>9</v>
      </c>
      <c r="H234" s="1">
        <v>46782</v>
      </c>
      <c r="I234">
        <v>0</v>
      </c>
      <c r="J234">
        <f t="shared" si="13"/>
        <v>30000</v>
      </c>
    </row>
    <row r="235" spans="1:10" x14ac:dyDescent="0.25">
      <c r="A235" t="str">
        <f t="shared" si="11"/>
        <v>Honda</v>
      </c>
      <c r="B235" s="1" t="s">
        <v>16</v>
      </c>
      <c r="C235" s="1">
        <v>95000</v>
      </c>
      <c r="D235" s="1">
        <v>2019</v>
      </c>
      <c r="E235" s="1" t="s">
        <v>8</v>
      </c>
      <c r="F235" s="1" t="str">
        <f t="shared" si="12"/>
        <v>1</v>
      </c>
      <c r="G235" s="1" t="s">
        <v>9</v>
      </c>
      <c r="H235" s="1">
        <v>8000</v>
      </c>
      <c r="I235" s="1">
        <v>94703</v>
      </c>
      <c r="J235">
        <f t="shared" si="13"/>
        <v>297</v>
      </c>
    </row>
    <row r="236" spans="1:10" x14ac:dyDescent="0.25">
      <c r="A236" t="str">
        <f t="shared" si="11"/>
        <v>Honda</v>
      </c>
      <c r="B236" s="1" t="s">
        <v>77</v>
      </c>
      <c r="C236" s="1">
        <v>40000</v>
      </c>
      <c r="D236" s="1">
        <v>2017</v>
      </c>
      <c r="E236" s="1" t="s">
        <v>8</v>
      </c>
      <c r="F236" s="1" t="str">
        <f t="shared" si="12"/>
        <v>1</v>
      </c>
      <c r="G236" s="1" t="s">
        <v>9</v>
      </c>
      <c r="H236" s="1">
        <v>11000</v>
      </c>
      <c r="I236" s="1">
        <v>53436</v>
      </c>
      <c r="J236">
        <f t="shared" si="13"/>
        <v>-13436</v>
      </c>
    </row>
    <row r="237" spans="1:10" x14ac:dyDescent="0.25">
      <c r="A237" t="str">
        <f t="shared" si="11"/>
        <v>Hero</v>
      </c>
      <c r="B237" s="1" t="s">
        <v>105</v>
      </c>
      <c r="C237" s="1">
        <v>30000</v>
      </c>
      <c r="D237" s="1">
        <v>2014</v>
      </c>
      <c r="E237" s="1" t="s">
        <v>8</v>
      </c>
      <c r="F237" s="1" t="str">
        <f t="shared" si="12"/>
        <v>2</v>
      </c>
      <c r="G237" s="1" t="s">
        <v>14</v>
      </c>
      <c r="H237" s="1">
        <v>51000</v>
      </c>
      <c r="I237" s="1">
        <v>86744</v>
      </c>
      <c r="J237">
        <f t="shared" si="13"/>
        <v>-56744</v>
      </c>
    </row>
    <row r="238" spans="1:10" x14ac:dyDescent="0.25">
      <c r="A238" t="str">
        <f t="shared" si="11"/>
        <v>Bajaj</v>
      </c>
      <c r="B238" s="1" t="s">
        <v>121</v>
      </c>
      <c r="C238" s="1">
        <v>18000</v>
      </c>
      <c r="D238" s="1">
        <v>2013</v>
      </c>
      <c r="E238" s="1" t="s">
        <v>8</v>
      </c>
      <c r="F238" s="1" t="str">
        <f t="shared" si="12"/>
        <v>1</v>
      </c>
      <c r="G238" s="1" t="s">
        <v>9</v>
      </c>
      <c r="H238" s="1">
        <v>45000</v>
      </c>
      <c r="I238" s="1">
        <v>47032</v>
      </c>
      <c r="J238">
        <f t="shared" si="13"/>
        <v>-29032</v>
      </c>
    </row>
    <row r="239" spans="1:10" x14ac:dyDescent="0.25">
      <c r="A239" t="str">
        <f t="shared" si="11"/>
        <v>Honda</v>
      </c>
      <c r="B239" s="1" t="s">
        <v>94</v>
      </c>
      <c r="C239" s="1">
        <v>14000</v>
      </c>
      <c r="D239" s="1">
        <v>2008</v>
      </c>
      <c r="E239" s="1" t="s">
        <v>8</v>
      </c>
      <c r="F239" s="1" t="str">
        <f t="shared" si="12"/>
        <v>1</v>
      </c>
      <c r="G239" s="1" t="s">
        <v>9</v>
      </c>
      <c r="H239" s="1">
        <v>66000</v>
      </c>
      <c r="I239" s="1">
        <v>59183</v>
      </c>
      <c r="J239">
        <f t="shared" si="13"/>
        <v>-45183</v>
      </c>
    </row>
    <row r="240" spans="1:10" x14ac:dyDescent="0.25">
      <c r="A240" t="str">
        <f t="shared" si="11"/>
        <v>Hero</v>
      </c>
      <c r="B240" s="1" t="s">
        <v>74</v>
      </c>
      <c r="C240" s="1">
        <v>17000</v>
      </c>
      <c r="D240" s="1">
        <v>2010</v>
      </c>
      <c r="E240" s="1" t="s">
        <v>8</v>
      </c>
      <c r="F240" s="1" t="str">
        <f t="shared" si="12"/>
        <v>2</v>
      </c>
      <c r="G240" s="1" t="s">
        <v>14</v>
      </c>
      <c r="H240" s="1">
        <v>50000</v>
      </c>
      <c r="I240">
        <v>0</v>
      </c>
      <c r="J240">
        <f t="shared" si="13"/>
        <v>17000</v>
      </c>
    </row>
    <row r="241" spans="1:10" x14ac:dyDescent="0.25">
      <c r="A241" t="str">
        <f>LEFT(B241, FIND(" ", B241) + 7)</f>
        <v>Royal Enfield</v>
      </c>
      <c r="B241" s="1" t="s">
        <v>33</v>
      </c>
      <c r="C241" s="1">
        <v>125000</v>
      </c>
      <c r="D241" s="1">
        <v>2017</v>
      </c>
      <c r="E241" s="1" t="s">
        <v>8</v>
      </c>
      <c r="F241" s="1" t="str">
        <f t="shared" si="12"/>
        <v>1</v>
      </c>
      <c r="G241" s="1" t="s">
        <v>9</v>
      </c>
      <c r="H241" s="1">
        <v>23500</v>
      </c>
      <c r="I241">
        <v>0</v>
      </c>
      <c r="J241">
        <f t="shared" si="13"/>
        <v>125000</v>
      </c>
    </row>
    <row r="242" spans="1:10" x14ac:dyDescent="0.25">
      <c r="A242" t="str">
        <f t="shared" si="11"/>
        <v>Bajaj</v>
      </c>
      <c r="B242" s="1" t="s">
        <v>140</v>
      </c>
      <c r="C242" s="1">
        <v>20000</v>
      </c>
      <c r="D242" s="1">
        <v>2015</v>
      </c>
      <c r="E242" s="1" t="s">
        <v>8</v>
      </c>
      <c r="F242" s="1" t="str">
        <f t="shared" si="12"/>
        <v>1</v>
      </c>
      <c r="G242" s="1" t="s">
        <v>9</v>
      </c>
      <c r="H242" s="1">
        <v>25000</v>
      </c>
      <c r="I242">
        <v>0</v>
      </c>
      <c r="J242">
        <f t="shared" si="13"/>
        <v>20000</v>
      </c>
    </row>
    <row r="243" spans="1:10" x14ac:dyDescent="0.25">
      <c r="A243" t="str">
        <f t="shared" si="11"/>
        <v>Hero</v>
      </c>
      <c r="B243" s="1" t="s">
        <v>141</v>
      </c>
      <c r="C243" s="1">
        <v>50000</v>
      </c>
      <c r="D243" s="1">
        <v>2017</v>
      </c>
      <c r="E243" s="1" t="s">
        <v>8</v>
      </c>
      <c r="F243" s="1" t="str">
        <f t="shared" si="12"/>
        <v>1</v>
      </c>
      <c r="G243" s="1" t="s">
        <v>9</v>
      </c>
      <c r="H243" s="1">
        <v>41000</v>
      </c>
      <c r="I243" s="1">
        <v>56925</v>
      </c>
      <c r="J243">
        <f t="shared" si="13"/>
        <v>-6925</v>
      </c>
    </row>
    <row r="244" spans="1:10" x14ac:dyDescent="0.25">
      <c r="A244" t="str">
        <f t="shared" si="11"/>
        <v>KTM</v>
      </c>
      <c r="B244" s="1" t="s">
        <v>107</v>
      </c>
      <c r="C244" s="1">
        <v>210000</v>
      </c>
      <c r="D244" s="1">
        <v>2017</v>
      </c>
      <c r="E244" s="1" t="s">
        <v>8</v>
      </c>
      <c r="F244" s="1" t="str">
        <f t="shared" si="12"/>
        <v>1</v>
      </c>
      <c r="G244" s="1" t="s">
        <v>9</v>
      </c>
      <c r="H244" s="1">
        <v>12000</v>
      </c>
      <c r="I244">
        <v>0</v>
      </c>
      <c r="J244">
        <f t="shared" si="13"/>
        <v>210000</v>
      </c>
    </row>
    <row r="245" spans="1:10" x14ac:dyDescent="0.25">
      <c r="A245" t="str">
        <f t="shared" si="11"/>
        <v>Bajaj</v>
      </c>
      <c r="B245" s="1" t="s">
        <v>142</v>
      </c>
      <c r="C245" s="1">
        <v>70000</v>
      </c>
      <c r="D245" s="1">
        <v>2018</v>
      </c>
      <c r="E245" s="1" t="s">
        <v>8</v>
      </c>
      <c r="F245" s="1" t="str">
        <f t="shared" si="12"/>
        <v>1</v>
      </c>
      <c r="G245" s="1" t="s">
        <v>9</v>
      </c>
      <c r="H245" s="1">
        <v>33000</v>
      </c>
      <c r="I245">
        <v>0</v>
      </c>
      <c r="J245">
        <f t="shared" si="13"/>
        <v>70000</v>
      </c>
    </row>
    <row r="246" spans="1:10" x14ac:dyDescent="0.25">
      <c r="A246" t="str">
        <f t="shared" si="11"/>
        <v>Hero</v>
      </c>
      <c r="B246" s="1" t="s">
        <v>143</v>
      </c>
      <c r="C246" s="1">
        <v>40000</v>
      </c>
      <c r="D246" s="1">
        <v>2017</v>
      </c>
      <c r="E246" s="1" t="s">
        <v>8</v>
      </c>
      <c r="F246" s="1" t="str">
        <f t="shared" si="12"/>
        <v>1</v>
      </c>
      <c r="G246" s="1" t="s">
        <v>9</v>
      </c>
      <c r="H246" s="1">
        <v>15000</v>
      </c>
      <c r="I246" s="1">
        <v>55980</v>
      </c>
      <c r="J246">
        <f t="shared" si="13"/>
        <v>-15980</v>
      </c>
    </row>
    <row r="247" spans="1:10" x14ac:dyDescent="0.25">
      <c r="A247" t="str">
        <f t="shared" si="11"/>
        <v>Bajaj</v>
      </c>
      <c r="B247" s="1" t="s">
        <v>73</v>
      </c>
      <c r="C247" s="1">
        <v>10000</v>
      </c>
      <c r="D247" s="1">
        <v>2008</v>
      </c>
      <c r="E247" s="1" t="s">
        <v>8</v>
      </c>
      <c r="F247" s="1" t="str">
        <f t="shared" si="12"/>
        <v>1</v>
      </c>
      <c r="G247" s="1" t="s">
        <v>9</v>
      </c>
      <c r="H247" s="1">
        <v>50000</v>
      </c>
      <c r="I247">
        <v>0</v>
      </c>
      <c r="J247">
        <f t="shared" si="13"/>
        <v>10000</v>
      </c>
    </row>
    <row r="248" spans="1:10" x14ac:dyDescent="0.25">
      <c r="A248" t="str">
        <f t="shared" si="11"/>
        <v>Bajaj</v>
      </c>
      <c r="B248" s="1" t="s">
        <v>59</v>
      </c>
      <c r="C248" s="1">
        <v>35000</v>
      </c>
      <c r="D248" s="1">
        <v>2010</v>
      </c>
      <c r="E248" s="1" t="s">
        <v>8</v>
      </c>
      <c r="F248" s="1" t="str">
        <f t="shared" si="12"/>
        <v>1</v>
      </c>
      <c r="G248" s="1" t="s">
        <v>9</v>
      </c>
      <c r="H248" s="1">
        <v>40000</v>
      </c>
      <c r="I248">
        <v>0</v>
      </c>
      <c r="J248">
        <f t="shared" si="13"/>
        <v>35000</v>
      </c>
    </row>
    <row r="249" spans="1:10" x14ac:dyDescent="0.25">
      <c r="A249" t="str">
        <f t="shared" si="11"/>
        <v>TVS</v>
      </c>
      <c r="B249" s="1" t="s">
        <v>144</v>
      </c>
      <c r="C249" s="1">
        <v>10000</v>
      </c>
      <c r="D249" s="1">
        <v>2005</v>
      </c>
      <c r="E249" s="1" t="s">
        <v>8</v>
      </c>
      <c r="F249" s="1" t="str">
        <f t="shared" si="12"/>
        <v>1</v>
      </c>
      <c r="G249" s="1" t="s">
        <v>9</v>
      </c>
      <c r="H249" s="1">
        <v>50000</v>
      </c>
      <c r="I249">
        <v>0</v>
      </c>
      <c r="J249">
        <f t="shared" si="13"/>
        <v>10000</v>
      </c>
    </row>
    <row r="250" spans="1:10" x14ac:dyDescent="0.25">
      <c r="A250" t="str">
        <f t="shared" si="11"/>
        <v>Honda</v>
      </c>
      <c r="B250" s="1" t="s">
        <v>62</v>
      </c>
      <c r="C250" s="1">
        <v>42000</v>
      </c>
      <c r="D250" s="1">
        <v>2015</v>
      </c>
      <c r="E250" s="1" t="s">
        <v>8</v>
      </c>
      <c r="F250" s="1" t="str">
        <f t="shared" si="12"/>
        <v>1</v>
      </c>
      <c r="G250" s="1" t="s">
        <v>9</v>
      </c>
      <c r="H250" s="1">
        <v>20000</v>
      </c>
      <c r="I250" s="1">
        <v>54605</v>
      </c>
      <c r="J250">
        <f t="shared" si="13"/>
        <v>-12605</v>
      </c>
    </row>
    <row r="251" spans="1:10" x14ac:dyDescent="0.25">
      <c r="A251" t="str">
        <f t="shared" si="11"/>
        <v>Yamaha</v>
      </c>
      <c r="B251" s="1" t="s">
        <v>20</v>
      </c>
      <c r="C251" s="1">
        <v>20000</v>
      </c>
      <c r="D251" s="1">
        <v>2009</v>
      </c>
      <c r="E251" s="1" t="s">
        <v>8</v>
      </c>
      <c r="F251" s="1" t="str">
        <f t="shared" si="12"/>
        <v>1</v>
      </c>
      <c r="G251" s="1" t="s">
        <v>9</v>
      </c>
      <c r="H251" s="1">
        <v>50000</v>
      </c>
      <c r="I251" s="1">
        <v>78712</v>
      </c>
      <c r="J251">
        <f t="shared" si="13"/>
        <v>-58712</v>
      </c>
    </row>
    <row r="252" spans="1:10" x14ac:dyDescent="0.25">
      <c r="A252" t="str">
        <f t="shared" si="11"/>
        <v>Hero</v>
      </c>
      <c r="B252" s="1" t="s">
        <v>143</v>
      </c>
      <c r="C252" s="1">
        <v>25000</v>
      </c>
      <c r="D252" s="1">
        <v>2017</v>
      </c>
      <c r="E252" s="1" t="s">
        <v>8</v>
      </c>
      <c r="F252" s="1" t="str">
        <f t="shared" si="12"/>
        <v>1</v>
      </c>
      <c r="G252" s="1" t="s">
        <v>9</v>
      </c>
      <c r="H252" s="1">
        <v>55000</v>
      </c>
      <c r="I252" s="1">
        <v>52790</v>
      </c>
      <c r="J252">
        <f t="shared" si="13"/>
        <v>-27790</v>
      </c>
    </row>
    <row r="253" spans="1:10" x14ac:dyDescent="0.25">
      <c r="A253" t="str">
        <f t="shared" si="11"/>
        <v>Bajaj</v>
      </c>
      <c r="B253" s="1" t="s">
        <v>19</v>
      </c>
      <c r="C253" s="1">
        <v>25000</v>
      </c>
      <c r="D253" s="1">
        <v>2016</v>
      </c>
      <c r="E253" s="1" t="s">
        <v>8</v>
      </c>
      <c r="F253" s="1" t="str">
        <f t="shared" si="12"/>
        <v>1</v>
      </c>
      <c r="G253" s="1" t="s">
        <v>9</v>
      </c>
      <c r="H253" s="1">
        <v>70350</v>
      </c>
      <c r="I253" s="1">
        <v>60122</v>
      </c>
      <c r="J253">
        <f t="shared" si="13"/>
        <v>-35122</v>
      </c>
    </row>
    <row r="254" spans="1:10" x14ac:dyDescent="0.25">
      <c r="A254" t="str">
        <f>LEFT(B254, FIND(" ", B254) + 7)</f>
        <v>Royal Enfield</v>
      </c>
      <c r="B254" s="1" t="s">
        <v>70</v>
      </c>
      <c r="C254" s="1">
        <v>145000</v>
      </c>
      <c r="D254" s="1">
        <v>2019</v>
      </c>
      <c r="E254" s="1" t="s">
        <v>8</v>
      </c>
      <c r="F254" s="1" t="str">
        <f t="shared" si="12"/>
        <v>1</v>
      </c>
      <c r="G254" s="1" t="s">
        <v>9</v>
      </c>
      <c r="H254" s="1">
        <v>2700</v>
      </c>
      <c r="I254" s="1">
        <v>164004</v>
      </c>
      <c r="J254">
        <f t="shared" si="13"/>
        <v>-19004</v>
      </c>
    </row>
    <row r="255" spans="1:10" x14ac:dyDescent="0.25">
      <c r="A255" t="str">
        <f t="shared" si="11"/>
        <v>Hero</v>
      </c>
      <c r="B255" s="1" t="s">
        <v>145</v>
      </c>
      <c r="C255" s="1">
        <v>50000</v>
      </c>
      <c r="D255" s="1">
        <v>2016</v>
      </c>
      <c r="E255" s="1" t="s">
        <v>8</v>
      </c>
      <c r="F255" s="1" t="str">
        <f t="shared" si="12"/>
        <v>1</v>
      </c>
      <c r="G255" s="1" t="s">
        <v>9</v>
      </c>
      <c r="H255" s="1">
        <v>20000</v>
      </c>
      <c r="I255">
        <v>0</v>
      </c>
      <c r="J255">
        <f t="shared" si="13"/>
        <v>50000</v>
      </c>
    </row>
    <row r="256" spans="1:10" x14ac:dyDescent="0.25">
      <c r="A256" t="str">
        <f t="shared" si="11"/>
        <v>TVS</v>
      </c>
      <c r="B256" s="1" t="s">
        <v>66</v>
      </c>
      <c r="C256" s="1">
        <v>30000</v>
      </c>
      <c r="D256" s="1">
        <v>2011</v>
      </c>
      <c r="E256" s="1" t="s">
        <v>8</v>
      </c>
      <c r="F256" s="1" t="str">
        <f t="shared" si="12"/>
        <v>1</v>
      </c>
      <c r="G256" s="1" t="s">
        <v>9</v>
      </c>
      <c r="H256" s="1">
        <v>20000</v>
      </c>
      <c r="I256">
        <v>0</v>
      </c>
      <c r="J256">
        <f t="shared" si="13"/>
        <v>30000</v>
      </c>
    </row>
    <row r="257" spans="1:10" x14ac:dyDescent="0.25">
      <c r="A257" t="str">
        <f t="shared" si="11"/>
        <v>Yamaha</v>
      </c>
      <c r="B257" s="1" t="s">
        <v>146</v>
      </c>
      <c r="C257" s="1">
        <v>60000</v>
      </c>
      <c r="D257" s="1">
        <v>2014</v>
      </c>
      <c r="E257" s="1" t="s">
        <v>8</v>
      </c>
      <c r="F257" s="1" t="str">
        <f t="shared" si="12"/>
        <v>1</v>
      </c>
      <c r="G257" s="1" t="s">
        <v>9</v>
      </c>
      <c r="H257" s="1">
        <v>41311</v>
      </c>
      <c r="I257" s="1">
        <v>81508</v>
      </c>
      <c r="J257">
        <f t="shared" si="13"/>
        <v>-21508</v>
      </c>
    </row>
    <row r="258" spans="1:10" x14ac:dyDescent="0.25">
      <c r="A258" t="str">
        <f t="shared" si="11"/>
        <v>Hero</v>
      </c>
      <c r="B258" s="1" t="s">
        <v>147</v>
      </c>
      <c r="C258" s="1">
        <v>15000</v>
      </c>
      <c r="D258" s="1">
        <v>2005</v>
      </c>
      <c r="E258" s="1" t="s">
        <v>8</v>
      </c>
      <c r="F258" s="1" t="str">
        <f t="shared" si="12"/>
        <v>1</v>
      </c>
      <c r="G258" s="1" t="s">
        <v>9</v>
      </c>
      <c r="H258" s="1">
        <v>65000</v>
      </c>
      <c r="I258">
        <v>0</v>
      </c>
      <c r="J258">
        <f t="shared" si="13"/>
        <v>15000</v>
      </c>
    </row>
    <row r="259" spans="1:10" x14ac:dyDescent="0.25">
      <c r="A259" t="str">
        <f t="shared" ref="A259:A322" si="14">LEFT(B259, FIND(" ", B259) - 1)</f>
        <v>Hero</v>
      </c>
      <c r="B259" s="1" t="s">
        <v>79</v>
      </c>
      <c r="C259" s="1">
        <v>15000</v>
      </c>
      <c r="D259" s="1">
        <v>2014</v>
      </c>
      <c r="E259" s="1" t="s">
        <v>8</v>
      </c>
      <c r="F259" s="1" t="str">
        <f t="shared" ref="F259:F322" si="15">UPPER(LEFT(G259, 1))</f>
        <v>2</v>
      </c>
      <c r="G259" s="1" t="s">
        <v>14</v>
      </c>
      <c r="H259" s="1">
        <v>34000</v>
      </c>
      <c r="I259">
        <v>0</v>
      </c>
      <c r="J259">
        <f t="shared" ref="J259:J322" si="16">C259 - I259</f>
        <v>15000</v>
      </c>
    </row>
    <row r="260" spans="1:10" x14ac:dyDescent="0.25">
      <c r="A260" t="str">
        <f t="shared" si="14"/>
        <v>Hero</v>
      </c>
      <c r="B260" s="1" t="s">
        <v>46</v>
      </c>
      <c r="C260" s="1">
        <v>25000</v>
      </c>
      <c r="D260" s="1">
        <v>2011</v>
      </c>
      <c r="E260" s="1" t="s">
        <v>8</v>
      </c>
      <c r="F260" s="1" t="str">
        <f t="shared" si="15"/>
        <v>1</v>
      </c>
      <c r="G260" s="1" t="s">
        <v>9</v>
      </c>
      <c r="H260" s="1">
        <v>20000</v>
      </c>
      <c r="I260">
        <v>0</v>
      </c>
      <c r="J260">
        <f t="shared" si="16"/>
        <v>25000</v>
      </c>
    </row>
    <row r="261" spans="1:10" x14ac:dyDescent="0.25">
      <c r="A261" t="str">
        <f t="shared" si="14"/>
        <v>Hero</v>
      </c>
      <c r="B261" s="1" t="s">
        <v>148</v>
      </c>
      <c r="C261" s="1">
        <v>54000</v>
      </c>
      <c r="D261" s="1">
        <v>2019</v>
      </c>
      <c r="E261" s="1" t="s">
        <v>8</v>
      </c>
      <c r="F261" s="1" t="str">
        <f t="shared" si="15"/>
        <v>1</v>
      </c>
      <c r="G261" s="1" t="s">
        <v>9</v>
      </c>
      <c r="H261" s="1">
        <v>11000</v>
      </c>
      <c r="I261">
        <v>0</v>
      </c>
      <c r="J261">
        <f t="shared" si="16"/>
        <v>54000</v>
      </c>
    </row>
    <row r="262" spans="1:10" x14ac:dyDescent="0.25">
      <c r="A262" t="str">
        <f t="shared" si="14"/>
        <v>Bajaj</v>
      </c>
      <c r="B262" s="1" t="s">
        <v>73</v>
      </c>
      <c r="C262" s="1">
        <v>25000</v>
      </c>
      <c r="D262" s="1">
        <v>2007</v>
      </c>
      <c r="E262" s="1" t="s">
        <v>8</v>
      </c>
      <c r="F262" s="1" t="str">
        <f t="shared" si="15"/>
        <v>1</v>
      </c>
      <c r="G262" s="1" t="s">
        <v>9</v>
      </c>
      <c r="H262" s="1">
        <v>75000</v>
      </c>
      <c r="I262">
        <v>0</v>
      </c>
      <c r="J262">
        <f t="shared" si="16"/>
        <v>25000</v>
      </c>
    </row>
    <row r="263" spans="1:10" x14ac:dyDescent="0.25">
      <c r="A263" t="str">
        <f>LEFT(B263, FIND(" ", B263) + 7)</f>
        <v>Royal Enfield</v>
      </c>
      <c r="B263" s="1" t="s">
        <v>149</v>
      </c>
      <c r="C263" s="1">
        <v>260000</v>
      </c>
      <c r="D263" s="1">
        <v>2019</v>
      </c>
      <c r="E263" s="1" t="s">
        <v>8</v>
      </c>
      <c r="F263" s="1" t="str">
        <f t="shared" si="15"/>
        <v>1</v>
      </c>
      <c r="G263" s="1" t="s">
        <v>9</v>
      </c>
      <c r="H263" s="1">
        <v>1200</v>
      </c>
      <c r="I263">
        <v>0</v>
      </c>
      <c r="J263">
        <f t="shared" si="16"/>
        <v>260000</v>
      </c>
    </row>
    <row r="264" spans="1:10" x14ac:dyDescent="0.25">
      <c r="A264" t="str">
        <f t="shared" si="14"/>
        <v>Honda</v>
      </c>
      <c r="B264" s="1" t="s">
        <v>45</v>
      </c>
      <c r="C264" s="1">
        <v>100000</v>
      </c>
      <c r="D264" s="1">
        <v>2014</v>
      </c>
      <c r="E264" s="1" t="s">
        <v>8</v>
      </c>
      <c r="F264" s="1" t="str">
        <f t="shared" si="15"/>
        <v>1</v>
      </c>
      <c r="G264" s="1" t="s">
        <v>9</v>
      </c>
      <c r="H264" s="1">
        <v>19000</v>
      </c>
      <c r="I264" s="1">
        <v>199275</v>
      </c>
      <c r="J264">
        <f t="shared" si="16"/>
        <v>-99275</v>
      </c>
    </row>
    <row r="265" spans="1:10" x14ac:dyDescent="0.25">
      <c r="A265" t="str">
        <f t="shared" si="14"/>
        <v>Bajaj</v>
      </c>
      <c r="B265" s="1" t="s">
        <v>150</v>
      </c>
      <c r="C265" s="1">
        <v>15000</v>
      </c>
      <c r="D265" s="1">
        <v>2007</v>
      </c>
      <c r="E265" s="1" t="s">
        <v>8</v>
      </c>
      <c r="F265" s="1" t="str">
        <f t="shared" si="15"/>
        <v>1</v>
      </c>
      <c r="G265" s="1" t="s">
        <v>9</v>
      </c>
      <c r="H265" s="1">
        <v>30000</v>
      </c>
      <c r="I265">
        <v>0</v>
      </c>
      <c r="J265">
        <f t="shared" si="16"/>
        <v>15000</v>
      </c>
    </row>
    <row r="266" spans="1:10" x14ac:dyDescent="0.25">
      <c r="A266" t="str">
        <f t="shared" si="14"/>
        <v>Hero</v>
      </c>
      <c r="B266" s="1" t="s">
        <v>147</v>
      </c>
      <c r="C266" s="1">
        <v>20000</v>
      </c>
      <c r="D266" s="1">
        <v>2006</v>
      </c>
      <c r="E266" s="1" t="s">
        <v>8</v>
      </c>
      <c r="F266" s="1" t="str">
        <f t="shared" si="15"/>
        <v>1</v>
      </c>
      <c r="G266" s="1" t="s">
        <v>9</v>
      </c>
      <c r="H266" s="1">
        <v>23000</v>
      </c>
      <c r="I266">
        <v>0</v>
      </c>
      <c r="J266">
        <f t="shared" si="16"/>
        <v>20000</v>
      </c>
    </row>
    <row r="267" spans="1:10" x14ac:dyDescent="0.25">
      <c r="A267" t="str">
        <f t="shared" si="14"/>
        <v>Honda</v>
      </c>
      <c r="B267" s="1" t="s">
        <v>34</v>
      </c>
      <c r="C267" s="1">
        <v>35000</v>
      </c>
      <c r="D267" s="1">
        <v>2014</v>
      </c>
      <c r="E267" s="1" t="s">
        <v>8</v>
      </c>
      <c r="F267" s="1" t="str">
        <f t="shared" si="15"/>
        <v>1</v>
      </c>
      <c r="G267" s="1" t="s">
        <v>9</v>
      </c>
      <c r="H267" s="1">
        <v>10000</v>
      </c>
      <c r="I267" s="1">
        <v>56147</v>
      </c>
      <c r="J267">
        <f t="shared" si="16"/>
        <v>-21147</v>
      </c>
    </row>
    <row r="268" spans="1:10" x14ac:dyDescent="0.25">
      <c r="A268" t="str">
        <f t="shared" si="14"/>
        <v>Yamaha</v>
      </c>
      <c r="B268" s="1" t="s">
        <v>51</v>
      </c>
      <c r="C268" s="1">
        <v>50000</v>
      </c>
      <c r="D268" s="1">
        <v>2016</v>
      </c>
      <c r="E268" s="1" t="s">
        <v>8</v>
      </c>
      <c r="F268" s="1" t="str">
        <f t="shared" si="15"/>
        <v>1</v>
      </c>
      <c r="G268" s="1" t="s">
        <v>9</v>
      </c>
      <c r="H268" s="1">
        <v>40000</v>
      </c>
      <c r="I268" s="1">
        <v>87042</v>
      </c>
      <c r="J268">
        <f t="shared" si="16"/>
        <v>-37042</v>
      </c>
    </row>
    <row r="269" spans="1:10" x14ac:dyDescent="0.25">
      <c r="A269" t="str">
        <f t="shared" si="14"/>
        <v>Hero</v>
      </c>
      <c r="B269" s="1" t="s">
        <v>151</v>
      </c>
      <c r="C269" s="1">
        <v>90000</v>
      </c>
      <c r="D269" s="1">
        <v>2019</v>
      </c>
      <c r="E269" s="1" t="s">
        <v>8</v>
      </c>
      <c r="F269" s="1" t="str">
        <f t="shared" si="15"/>
        <v>1</v>
      </c>
      <c r="G269" s="1" t="s">
        <v>9</v>
      </c>
      <c r="H269" s="1">
        <v>8600</v>
      </c>
      <c r="I269" s="1">
        <v>107500</v>
      </c>
      <c r="J269">
        <f t="shared" si="16"/>
        <v>-17500</v>
      </c>
    </row>
    <row r="270" spans="1:10" x14ac:dyDescent="0.25">
      <c r="A270" t="str">
        <f t="shared" si="14"/>
        <v>Bajaj</v>
      </c>
      <c r="B270" s="1" t="s">
        <v>89</v>
      </c>
      <c r="C270" s="1">
        <v>40000</v>
      </c>
      <c r="D270" s="1">
        <v>2016</v>
      </c>
      <c r="E270" s="1" t="s">
        <v>8</v>
      </c>
      <c r="F270" s="1" t="str">
        <f t="shared" si="15"/>
        <v>1</v>
      </c>
      <c r="G270" s="1" t="s">
        <v>9</v>
      </c>
      <c r="H270" s="1">
        <v>45000</v>
      </c>
      <c r="I270" s="1">
        <v>67187</v>
      </c>
      <c r="J270">
        <f t="shared" si="16"/>
        <v>-27187</v>
      </c>
    </row>
    <row r="271" spans="1:10" x14ac:dyDescent="0.25">
      <c r="A271" t="str">
        <f t="shared" si="14"/>
        <v>Bajaj</v>
      </c>
      <c r="B271" s="1" t="s">
        <v>22</v>
      </c>
      <c r="C271" s="1">
        <v>80000</v>
      </c>
      <c r="D271" s="1">
        <v>2016</v>
      </c>
      <c r="E271" s="1" t="s">
        <v>8</v>
      </c>
      <c r="F271" s="1" t="str">
        <f t="shared" si="15"/>
        <v>1</v>
      </c>
      <c r="G271" s="1" t="s">
        <v>9</v>
      </c>
      <c r="H271" s="1">
        <v>7200</v>
      </c>
      <c r="I271" s="1">
        <v>95955</v>
      </c>
      <c r="J271">
        <f t="shared" si="16"/>
        <v>-15955</v>
      </c>
    </row>
    <row r="272" spans="1:10" x14ac:dyDescent="0.25">
      <c r="A272" t="str">
        <f t="shared" si="14"/>
        <v>Bajaj</v>
      </c>
      <c r="B272" s="1" t="s">
        <v>152</v>
      </c>
      <c r="C272" s="1">
        <v>20000</v>
      </c>
      <c r="D272" s="1">
        <v>2010</v>
      </c>
      <c r="E272" s="1" t="s">
        <v>8</v>
      </c>
      <c r="F272" s="1" t="str">
        <f t="shared" si="15"/>
        <v>1</v>
      </c>
      <c r="G272" s="1" t="s">
        <v>9</v>
      </c>
      <c r="H272" s="1">
        <v>31195</v>
      </c>
      <c r="I272">
        <v>0</v>
      </c>
      <c r="J272">
        <f t="shared" si="16"/>
        <v>20000</v>
      </c>
    </row>
    <row r="273" spans="1:10" x14ac:dyDescent="0.25">
      <c r="A273" t="str">
        <f t="shared" si="14"/>
        <v>Honda</v>
      </c>
      <c r="B273" s="1" t="s">
        <v>75</v>
      </c>
      <c r="C273" s="1">
        <v>70000</v>
      </c>
      <c r="D273" s="1">
        <v>2017</v>
      </c>
      <c r="E273" s="1" t="s">
        <v>8</v>
      </c>
      <c r="F273" s="1" t="str">
        <f t="shared" si="15"/>
        <v>1</v>
      </c>
      <c r="G273" s="1" t="s">
        <v>9</v>
      </c>
      <c r="H273" s="1">
        <v>18000</v>
      </c>
      <c r="I273" s="1">
        <v>74295</v>
      </c>
      <c r="J273">
        <f t="shared" si="16"/>
        <v>-4295</v>
      </c>
    </row>
    <row r="274" spans="1:10" x14ac:dyDescent="0.25">
      <c r="A274" t="str">
        <f t="shared" si="14"/>
        <v>Vespa</v>
      </c>
      <c r="B274" s="1" t="s">
        <v>95</v>
      </c>
      <c r="C274" s="1">
        <v>98000</v>
      </c>
      <c r="D274" s="1">
        <v>2019</v>
      </c>
      <c r="E274" s="1" t="s">
        <v>8</v>
      </c>
      <c r="F274" s="1" t="str">
        <f t="shared" si="15"/>
        <v>1</v>
      </c>
      <c r="G274" s="1" t="s">
        <v>9</v>
      </c>
      <c r="H274" s="1">
        <v>1000</v>
      </c>
      <c r="I274">
        <v>0</v>
      </c>
      <c r="J274">
        <f t="shared" si="16"/>
        <v>98000</v>
      </c>
    </row>
    <row r="275" spans="1:10" x14ac:dyDescent="0.25">
      <c r="A275" t="str">
        <f>LEFT(B275, FIND(" ", B275) + 7)</f>
        <v>Royal Enfield</v>
      </c>
      <c r="B275" s="1" t="s">
        <v>153</v>
      </c>
      <c r="C275" s="1">
        <v>75000</v>
      </c>
      <c r="D275" s="1">
        <v>2008</v>
      </c>
      <c r="E275" s="1" t="s">
        <v>8</v>
      </c>
      <c r="F275" s="1" t="str">
        <f t="shared" si="15"/>
        <v>2</v>
      </c>
      <c r="G275" s="1" t="s">
        <v>14</v>
      </c>
      <c r="H275" s="1">
        <v>17000</v>
      </c>
      <c r="I275">
        <v>0</v>
      </c>
      <c r="J275">
        <f t="shared" si="16"/>
        <v>75000</v>
      </c>
    </row>
    <row r="276" spans="1:10" x14ac:dyDescent="0.25">
      <c r="A276" t="str">
        <f t="shared" si="14"/>
        <v>Honda</v>
      </c>
      <c r="B276" s="1" t="s">
        <v>43</v>
      </c>
      <c r="C276" s="1">
        <v>50000</v>
      </c>
      <c r="D276" s="1">
        <v>2016</v>
      </c>
      <c r="E276" s="1" t="s">
        <v>8</v>
      </c>
      <c r="F276" s="1" t="str">
        <f t="shared" si="15"/>
        <v>1</v>
      </c>
      <c r="G276" s="1" t="s">
        <v>9</v>
      </c>
      <c r="H276" s="1">
        <v>46000</v>
      </c>
      <c r="I276" s="1">
        <v>67214</v>
      </c>
      <c r="J276">
        <f t="shared" si="16"/>
        <v>-17214</v>
      </c>
    </row>
    <row r="277" spans="1:10" x14ac:dyDescent="0.25">
      <c r="A277" t="str">
        <f t="shared" si="14"/>
        <v>Honda</v>
      </c>
      <c r="B277" s="1" t="s">
        <v>75</v>
      </c>
      <c r="C277" s="1">
        <v>40000</v>
      </c>
      <c r="D277" s="1">
        <v>2014</v>
      </c>
      <c r="E277" s="1" t="s">
        <v>8</v>
      </c>
      <c r="F277" s="1" t="str">
        <f t="shared" si="15"/>
        <v>1</v>
      </c>
      <c r="G277" s="1" t="s">
        <v>9</v>
      </c>
      <c r="H277" s="1">
        <v>77592</v>
      </c>
      <c r="I277" s="1">
        <v>74295</v>
      </c>
      <c r="J277">
        <f t="shared" si="16"/>
        <v>-34295</v>
      </c>
    </row>
    <row r="278" spans="1:10" x14ac:dyDescent="0.25">
      <c r="A278" t="str">
        <f t="shared" si="14"/>
        <v>Honda</v>
      </c>
      <c r="B278" s="1" t="s">
        <v>75</v>
      </c>
      <c r="C278" s="1">
        <v>75000</v>
      </c>
      <c r="D278" s="1">
        <v>2013</v>
      </c>
      <c r="E278" s="1" t="s">
        <v>8</v>
      </c>
      <c r="F278" s="1" t="str">
        <f t="shared" si="15"/>
        <v>1</v>
      </c>
      <c r="G278" s="1" t="s">
        <v>9</v>
      </c>
      <c r="H278" s="1">
        <v>54000</v>
      </c>
      <c r="I278" s="1">
        <v>74295</v>
      </c>
      <c r="J278">
        <f t="shared" si="16"/>
        <v>705</v>
      </c>
    </row>
    <row r="279" spans="1:10" x14ac:dyDescent="0.25">
      <c r="A279" t="str">
        <f t="shared" si="14"/>
        <v>Honda</v>
      </c>
      <c r="B279" s="1" t="s">
        <v>75</v>
      </c>
      <c r="C279" s="1">
        <v>50000</v>
      </c>
      <c r="D279" s="1">
        <v>2013</v>
      </c>
      <c r="E279" s="1" t="s">
        <v>8</v>
      </c>
      <c r="F279" s="1" t="str">
        <f t="shared" si="15"/>
        <v>1</v>
      </c>
      <c r="G279" s="1" t="s">
        <v>9</v>
      </c>
      <c r="H279" s="1">
        <v>17000</v>
      </c>
      <c r="I279" s="1">
        <v>74295</v>
      </c>
      <c r="J279">
        <f t="shared" si="16"/>
        <v>-24295</v>
      </c>
    </row>
    <row r="280" spans="1:10" x14ac:dyDescent="0.25">
      <c r="A280" t="str">
        <f t="shared" si="14"/>
        <v>Bajaj</v>
      </c>
      <c r="B280" s="1" t="s">
        <v>59</v>
      </c>
      <c r="C280" s="1">
        <v>60000</v>
      </c>
      <c r="D280" s="1">
        <v>2014</v>
      </c>
      <c r="E280" s="1" t="s">
        <v>8</v>
      </c>
      <c r="F280" s="1" t="str">
        <f t="shared" si="15"/>
        <v>1</v>
      </c>
      <c r="G280" s="1" t="s">
        <v>9</v>
      </c>
      <c r="H280" s="1">
        <v>60000</v>
      </c>
      <c r="I280">
        <v>0</v>
      </c>
      <c r="J280">
        <f t="shared" si="16"/>
        <v>60000</v>
      </c>
    </row>
    <row r="281" spans="1:10" x14ac:dyDescent="0.25">
      <c r="A281" t="str">
        <f t="shared" si="14"/>
        <v>TVS</v>
      </c>
      <c r="B281" s="1" t="s">
        <v>68</v>
      </c>
      <c r="C281" s="1">
        <v>50000</v>
      </c>
      <c r="D281" s="1">
        <v>2016</v>
      </c>
      <c r="E281" s="1" t="s">
        <v>8</v>
      </c>
      <c r="F281" s="1" t="str">
        <f t="shared" si="15"/>
        <v>1</v>
      </c>
      <c r="G281" s="1" t="s">
        <v>9</v>
      </c>
      <c r="H281" s="1">
        <v>40000</v>
      </c>
      <c r="I281">
        <v>0</v>
      </c>
      <c r="J281">
        <f t="shared" si="16"/>
        <v>50000</v>
      </c>
    </row>
    <row r="282" spans="1:10" x14ac:dyDescent="0.25">
      <c r="A282" t="str">
        <f t="shared" si="14"/>
        <v>Honda</v>
      </c>
      <c r="B282" s="1" t="s">
        <v>10</v>
      </c>
      <c r="C282" s="1">
        <v>35000</v>
      </c>
      <c r="D282" s="1">
        <v>2014</v>
      </c>
      <c r="E282" s="1" t="s">
        <v>8</v>
      </c>
      <c r="F282" s="1" t="str">
        <f t="shared" si="15"/>
        <v>1</v>
      </c>
      <c r="G282" s="1" t="s">
        <v>9</v>
      </c>
      <c r="H282" s="1">
        <v>25000</v>
      </c>
      <c r="I282">
        <v>0</v>
      </c>
      <c r="J282">
        <f t="shared" si="16"/>
        <v>35000</v>
      </c>
    </row>
    <row r="283" spans="1:10" x14ac:dyDescent="0.25">
      <c r="A283" t="str">
        <f>LEFT(B283, FIND(" ", B283) + 7)</f>
        <v>Royal Enfield</v>
      </c>
      <c r="B283" s="1" t="s">
        <v>33</v>
      </c>
      <c r="C283" s="1">
        <v>160000</v>
      </c>
      <c r="D283" s="1">
        <v>2018</v>
      </c>
      <c r="E283" s="1" t="s">
        <v>8</v>
      </c>
      <c r="F283" s="1" t="str">
        <f t="shared" si="15"/>
        <v>1</v>
      </c>
      <c r="G283" s="1" t="s">
        <v>9</v>
      </c>
      <c r="H283" s="1">
        <v>19000</v>
      </c>
      <c r="I283">
        <v>0</v>
      </c>
      <c r="J283">
        <f t="shared" si="16"/>
        <v>160000</v>
      </c>
    </row>
    <row r="284" spans="1:10" x14ac:dyDescent="0.25">
      <c r="A284" t="str">
        <f t="shared" si="14"/>
        <v>Hero</v>
      </c>
      <c r="B284" s="1" t="s">
        <v>154</v>
      </c>
      <c r="C284" s="1">
        <v>25000</v>
      </c>
      <c r="D284" s="1">
        <v>2015</v>
      </c>
      <c r="E284" s="1" t="s">
        <v>8</v>
      </c>
      <c r="F284" s="1" t="str">
        <f t="shared" si="15"/>
        <v>2</v>
      </c>
      <c r="G284" s="1" t="s">
        <v>14</v>
      </c>
      <c r="H284" s="1">
        <v>40000</v>
      </c>
      <c r="I284" s="1">
        <v>49412</v>
      </c>
      <c r="J284">
        <f t="shared" si="16"/>
        <v>-24412</v>
      </c>
    </row>
    <row r="285" spans="1:10" x14ac:dyDescent="0.25">
      <c r="A285" t="str">
        <f t="shared" si="14"/>
        <v>Hero</v>
      </c>
      <c r="B285" s="1" t="s">
        <v>18</v>
      </c>
      <c r="C285" s="1">
        <v>42000</v>
      </c>
      <c r="D285" s="1">
        <v>2010</v>
      </c>
      <c r="E285" s="1" t="s">
        <v>8</v>
      </c>
      <c r="F285" s="1" t="str">
        <f t="shared" si="15"/>
        <v>1</v>
      </c>
      <c r="G285" s="1" t="s">
        <v>9</v>
      </c>
      <c r="H285" s="1">
        <v>51000</v>
      </c>
      <c r="I285">
        <v>0</v>
      </c>
      <c r="J285">
        <f t="shared" si="16"/>
        <v>42000</v>
      </c>
    </row>
    <row r="286" spans="1:10" x14ac:dyDescent="0.25">
      <c r="A286" t="str">
        <f t="shared" si="14"/>
        <v>Bajaj</v>
      </c>
      <c r="B286" s="1" t="s">
        <v>47</v>
      </c>
      <c r="C286" s="1">
        <v>200000</v>
      </c>
      <c r="D286" s="1">
        <v>2019</v>
      </c>
      <c r="E286" s="1" t="s">
        <v>8</v>
      </c>
      <c r="F286" s="1" t="str">
        <f t="shared" si="15"/>
        <v>1</v>
      </c>
      <c r="G286" s="1" t="s">
        <v>9</v>
      </c>
      <c r="H286" s="1">
        <v>7600</v>
      </c>
      <c r="I286">
        <v>0</v>
      </c>
      <c r="J286">
        <f t="shared" si="16"/>
        <v>200000</v>
      </c>
    </row>
    <row r="287" spans="1:10" x14ac:dyDescent="0.25">
      <c r="A287" t="str">
        <f t="shared" si="14"/>
        <v>Honda</v>
      </c>
      <c r="B287" s="1" t="s">
        <v>155</v>
      </c>
      <c r="C287" s="1">
        <v>40000</v>
      </c>
      <c r="D287" s="1">
        <v>2014</v>
      </c>
      <c r="E287" s="1" t="s">
        <v>8</v>
      </c>
      <c r="F287" s="1" t="str">
        <f t="shared" si="15"/>
        <v>1</v>
      </c>
      <c r="G287" s="1" t="s">
        <v>9</v>
      </c>
      <c r="H287" s="1">
        <v>14965</v>
      </c>
      <c r="I287">
        <v>0</v>
      </c>
      <c r="J287">
        <f t="shared" si="16"/>
        <v>40000</v>
      </c>
    </row>
    <row r="288" spans="1:10" x14ac:dyDescent="0.25">
      <c r="A288" t="str">
        <f>LEFT(B288, FIND(" ", B288) + 7)</f>
        <v>Royal Enfield</v>
      </c>
      <c r="B288" s="1" t="s">
        <v>86</v>
      </c>
      <c r="C288" s="1">
        <v>130000</v>
      </c>
      <c r="D288" s="1">
        <v>2015</v>
      </c>
      <c r="E288" s="1" t="s">
        <v>8</v>
      </c>
      <c r="F288" s="1" t="str">
        <f t="shared" si="15"/>
        <v>2</v>
      </c>
      <c r="G288" s="1" t="s">
        <v>14</v>
      </c>
      <c r="H288" s="1">
        <v>25000</v>
      </c>
      <c r="I288" s="1">
        <v>181445</v>
      </c>
      <c r="J288">
        <f t="shared" si="16"/>
        <v>-51445</v>
      </c>
    </row>
    <row r="289" spans="1:10" x14ac:dyDescent="0.25">
      <c r="A289" t="str">
        <f t="shared" si="14"/>
        <v>KTM</v>
      </c>
      <c r="B289" s="1" t="s">
        <v>156</v>
      </c>
      <c r="C289" s="1">
        <v>195000</v>
      </c>
      <c r="D289" s="1">
        <v>2019</v>
      </c>
      <c r="E289" s="1" t="s">
        <v>8</v>
      </c>
      <c r="F289" s="1" t="str">
        <f t="shared" si="15"/>
        <v>1</v>
      </c>
      <c r="G289" s="1" t="s">
        <v>9</v>
      </c>
      <c r="H289" s="1">
        <v>6000</v>
      </c>
      <c r="I289">
        <v>0</v>
      </c>
      <c r="J289">
        <f t="shared" si="16"/>
        <v>195000</v>
      </c>
    </row>
    <row r="290" spans="1:10" x14ac:dyDescent="0.25">
      <c r="A290" t="str">
        <f t="shared" si="14"/>
        <v>KTM</v>
      </c>
      <c r="B290" s="1" t="s">
        <v>107</v>
      </c>
      <c r="C290" s="1">
        <v>270000</v>
      </c>
      <c r="D290" s="1">
        <v>2019</v>
      </c>
      <c r="E290" s="1" t="s">
        <v>8</v>
      </c>
      <c r="F290" s="1" t="str">
        <f t="shared" si="15"/>
        <v>1</v>
      </c>
      <c r="G290" s="1" t="s">
        <v>9</v>
      </c>
      <c r="H290" s="1">
        <v>2380</v>
      </c>
      <c r="I290">
        <v>0</v>
      </c>
      <c r="J290">
        <f t="shared" si="16"/>
        <v>270000</v>
      </c>
    </row>
    <row r="291" spans="1:10" x14ac:dyDescent="0.25">
      <c r="A291" t="str">
        <f t="shared" si="14"/>
        <v>Kawasaki</v>
      </c>
      <c r="B291" s="1" t="s">
        <v>157</v>
      </c>
      <c r="C291" s="1">
        <v>425000</v>
      </c>
      <c r="D291" s="1">
        <v>2017</v>
      </c>
      <c r="E291" s="1" t="s">
        <v>8</v>
      </c>
      <c r="F291" s="1" t="str">
        <f t="shared" si="15"/>
        <v>2</v>
      </c>
      <c r="G291" s="1" t="s">
        <v>14</v>
      </c>
      <c r="H291" s="1">
        <v>13600</v>
      </c>
      <c r="I291" s="1">
        <v>599000</v>
      </c>
      <c r="J291">
        <f t="shared" si="16"/>
        <v>-174000</v>
      </c>
    </row>
    <row r="292" spans="1:10" x14ac:dyDescent="0.25">
      <c r="A292" t="str">
        <f t="shared" si="14"/>
        <v>TVS</v>
      </c>
      <c r="B292" s="1" t="s">
        <v>88</v>
      </c>
      <c r="C292" s="1">
        <v>85000</v>
      </c>
      <c r="D292" s="1">
        <v>2018</v>
      </c>
      <c r="E292" s="1" t="s">
        <v>8</v>
      </c>
      <c r="F292" s="1" t="str">
        <f t="shared" si="15"/>
        <v>1</v>
      </c>
      <c r="G292" s="1" t="s">
        <v>9</v>
      </c>
      <c r="H292" s="1">
        <v>10000</v>
      </c>
      <c r="I292">
        <v>0</v>
      </c>
      <c r="J292">
        <f t="shared" si="16"/>
        <v>85000</v>
      </c>
    </row>
    <row r="293" spans="1:10" x14ac:dyDescent="0.25">
      <c r="A293" t="str">
        <f t="shared" si="14"/>
        <v>Kawasaki</v>
      </c>
      <c r="B293" s="1" t="s">
        <v>158</v>
      </c>
      <c r="C293" s="1">
        <v>125000</v>
      </c>
      <c r="D293" s="1">
        <v>2010</v>
      </c>
      <c r="E293" s="1" t="s">
        <v>8</v>
      </c>
      <c r="F293" s="1" t="str">
        <f t="shared" si="15"/>
        <v>2</v>
      </c>
      <c r="G293" s="1" t="s">
        <v>14</v>
      </c>
      <c r="H293" s="1">
        <v>21000</v>
      </c>
      <c r="I293" s="1">
        <v>317934</v>
      </c>
      <c r="J293">
        <f t="shared" si="16"/>
        <v>-192934</v>
      </c>
    </row>
    <row r="294" spans="1:10" x14ac:dyDescent="0.25">
      <c r="A294" t="str">
        <f t="shared" si="14"/>
        <v>TVS</v>
      </c>
      <c r="B294" s="1" t="s">
        <v>159</v>
      </c>
      <c r="C294" s="1">
        <v>45000</v>
      </c>
      <c r="D294" s="1">
        <v>2018</v>
      </c>
      <c r="E294" s="1" t="s">
        <v>8</v>
      </c>
      <c r="F294" s="1" t="str">
        <f t="shared" si="15"/>
        <v>1</v>
      </c>
      <c r="G294" s="1" t="s">
        <v>9</v>
      </c>
      <c r="H294" s="1">
        <v>10000</v>
      </c>
      <c r="I294" s="1">
        <v>54760</v>
      </c>
      <c r="J294">
        <f t="shared" si="16"/>
        <v>-9760</v>
      </c>
    </row>
    <row r="295" spans="1:10" x14ac:dyDescent="0.25">
      <c r="A295" t="str">
        <f t="shared" si="14"/>
        <v>Honda</v>
      </c>
      <c r="B295" s="1" t="s">
        <v>45</v>
      </c>
      <c r="C295" s="1">
        <v>85000</v>
      </c>
      <c r="D295" s="1">
        <v>2014</v>
      </c>
      <c r="E295" s="1" t="s">
        <v>8</v>
      </c>
      <c r="F295" s="1" t="str">
        <f t="shared" si="15"/>
        <v>2</v>
      </c>
      <c r="G295" s="1" t="s">
        <v>14</v>
      </c>
      <c r="H295" s="1">
        <v>18600</v>
      </c>
      <c r="I295" s="1">
        <v>171646</v>
      </c>
      <c r="J295">
        <f t="shared" si="16"/>
        <v>-86646</v>
      </c>
    </row>
    <row r="296" spans="1:10" x14ac:dyDescent="0.25">
      <c r="A296" t="str">
        <f t="shared" si="14"/>
        <v>Bajaj</v>
      </c>
      <c r="B296" s="1" t="s">
        <v>160</v>
      </c>
      <c r="C296" s="1">
        <v>85000</v>
      </c>
      <c r="D296" s="1">
        <v>2018</v>
      </c>
      <c r="E296" s="1" t="s">
        <v>8</v>
      </c>
      <c r="F296" s="1" t="str">
        <f t="shared" si="15"/>
        <v>1</v>
      </c>
      <c r="G296" s="1" t="s">
        <v>9</v>
      </c>
      <c r="H296" s="1">
        <v>7750</v>
      </c>
      <c r="I296">
        <v>0</v>
      </c>
      <c r="J296">
        <f t="shared" si="16"/>
        <v>85000</v>
      </c>
    </row>
    <row r="297" spans="1:10" x14ac:dyDescent="0.25">
      <c r="A297" t="str">
        <f t="shared" si="14"/>
        <v>Suzuki</v>
      </c>
      <c r="B297" s="1" t="s">
        <v>161</v>
      </c>
      <c r="C297" s="1">
        <v>760000</v>
      </c>
      <c r="D297" s="1">
        <v>2019</v>
      </c>
      <c r="E297" s="1" t="s">
        <v>8</v>
      </c>
      <c r="F297" s="1" t="str">
        <f t="shared" si="15"/>
        <v>1</v>
      </c>
      <c r="G297" s="1" t="s">
        <v>9</v>
      </c>
      <c r="H297" s="1">
        <v>2800</v>
      </c>
      <c r="I297" s="1">
        <v>752020</v>
      </c>
      <c r="J297">
        <f t="shared" si="16"/>
        <v>7980</v>
      </c>
    </row>
    <row r="298" spans="1:10" x14ac:dyDescent="0.25">
      <c r="A298" t="str">
        <f t="shared" ref="A298:A299" si="17">LEFT(B298, FIND(" ", B298) + 7)</f>
        <v>Royal Enfield</v>
      </c>
      <c r="B298" s="1" t="s">
        <v>33</v>
      </c>
      <c r="C298" s="1">
        <v>100000</v>
      </c>
      <c r="D298" s="1">
        <v>2015</v>
      </c>
      <c r="E298" s="1" t="s">
        <v>8</v>
      </c>
      <c r="F298" s="1" t="str">
        <f t="shared" si="15"/>
        <v>1</v>
      </c>
      <c r="G298" s="1" t="s">
        <v>9</v>
      </c>
      <c r="H298" s="1">
        <v>30000</v>
      </c>
      <c r="I298">
        <v>0</v>
      </c>
      <c r="J298">
        <f t="shared" si="16"/>
        <v>100000</v>
      </c>
    </row>
    <row r="299" spans="1:10" x14ac:dyDescent="0.25">
      <c r="A299" t="str">
        <f t="shared" si="17"/>
        <v>Royal Enfield</v>
      </c>
      <c r="B299" s="1" t="s">
        <v>7</v>
      </c>
      <c r="C299" s="1">
        <v>95000</v>
      </c>
      <c r="D299" s="1">
        <v>2015</v>
      </c>
      <c r="E299" s="1" t="s">
        <v>8</v>
      </c>
      <c r="F299" s="1" t="str">
        <f t="shared" si="15"/>
        <v>1</v>
      </c>
      <c r="G299" s="1" t="s">
        <v>9</v>
      </c>
      <c r="H299" s="1">
        <v>9800</v>
      </c>
      <c r="I299">
        <v>0</v>
      </c>
      <c r="J299">
        <f t="shared" si="16"/>
        <v>95000</v>
      </c>
    </row>
    <row r="300" spans="1:10" x14ac:dyDescent="0.25">
      <c r="A300" t="str">
        <f t="shared" si="14"/>
        <v>Honda</v>
      </c>
      <c r="B300" s="1" t="s">
        <v>43</v>
      </c>
      <c r="C300" s="1">
        <v>48000</v>
      </c>
      <c r="D300" s="1">
        <v>2015</v>
      </c>
      <c r="E300" s="1" t="s">
        <v>8</v>
      </c>
      <c r="F300" s="1" t="str">
        <f t="shared" si="15"/>
        <v>1</v>
      </c>
      <c r="G300" s="1" t="s">
        <v>9</v>
      </c>
      <c r="H300" s="1">
        <v>25000</v>
      </c>
      <c r="I300" s="1">
        <v>67469</v>
      </c>
      <c r="J300">
        <f t="shared" si="16"/>
        <v>-19469</v>
      </c>
    </row>
    <row r="301" spans="1:10" x14ac:dyDescent="0.25">
      <c r="A301" t="str">
        <f t="shared" si="14"/>
        <v>Bajaj</v>
      </c>
      <c r="B301" s="1" t="s">
        <v>99</v>
      </c>
      <c r="C301" s="1">
        <v>40000</v>
      </c>
      <c r="D301" s="1">
        <v>2016</v>
      </c>
      <c r="E301" s="1" t="s">
        <v>8</v>
      </c>
      <c r="F301" s="1" t="str">
        <f t="shared" si="15"/>
        <v>1</v>
      </c>
      <c r="G301" s="1" t="s">
        <v>9</v>
      </c>
      <c r="H301" s="1">
        <v>29689</v>
      </c>
      <c r="I301" s="1">
        <v>80435</v>
      </c>
      <c r="J301">
        <f t="shared" si="16"/>
        <v>-40435</v>
      </c>
    </row>
    <row r="302" spans="1:10" x14ac:dyDescent="0.25">
      <c r="A302" t="str">
        <f t="shared" si="14"/>
        <v>Honda</v>
      </c>
      <c r="B302" s="1" t="s">
        <v>120</v>
      </c>
      <c r="C302" s="1">
        <v>37000</v>
      </c>
      <c r="D302" s="1">
        <v>2014</v>
      </c>
      <c r="E302" s="1" t="s">
        <v>8</v>
      </c>
      <c r="F302" s="1" t="str">
        <f t="shared" si="15"/>
        <v>1</v>
      </c>
      <c r="G302" s="1" t="s">
        <v>9</v>
      </c>
      <c r="H302" s="1">
        <v>43000</v>
      </c>
      <c r="I302" s="1">
        <v>58757</v>
      </c>
      <c r="J302">
        <f t="shared" si="16"/>
        <v>-21757</v>
      </c>
    </row>
    <row r="303" spans="1:10" x14ac:dyDescent="0.25">
      <c r="A303" t="str">
        <f t="shared" si="14"/>
        <v>Bajaj</v>
      </c>
      <c r="B303" s="1" t="s">
        <v>135</v>
      </c>
      <c r="C303" s="1">
        <v>38000</v>
      </c>
      <c r="D303" s="1">
        <v>2014</v>
      </c>
      <c r="E303" s="1" t="s">
        <v>8</v>
      </c>
      <c r="F303" s="1" t="str">
        <f t="shared" si="15"/>
        <v>2</v>
      </c>
      <c r="G303" s="1" t="s">
        <v>14</v>
      </c>
      <c r="H303" s="1">
        <v>28243</v>
      </c>
      <c r="I303" s="1">
        <v>75502</v>
      </c>
      <c r="J303">
        <f t="shared" si="16"/>
        <v>-37502</v>
      </c>
    </row>
    <row r="304" spans="1:10" x14ac:dyDescent="0.25">
      <c r="A304" t="str">
        <f t="shared" si="14"/>
        <v>Suzuki</v>
      </c>
      <c r="B304" s="1" t="s">
        <v>108</v>
      </c>
      <c r="C304" s="1">
        <v>55000</v>
      </c>
      <c r="D304" s="1">
        <v>2015</v>
      </c>
      <c r="E304" s="1" t="s">
        <v>8</v>
      </c>
      <c r="F304" s="1" t="str">
        <f t="shared" si="15"/>
        <v>1</v>
      </c>
      <c r="G304" s="1" t="s">
        <v>9</v>
      </c>
      <c r="H304" s="1">
        <v>25000</v>
      </c>
      <c r="I304" s="1">
        <v>78316</v>
      </c>
      <c r="J304">
        <f t="shared" si="16"/>
        <v>-23316</v>
      </c>
    </row>
    <row r="305" spans="1:10" x14ac:dyDescent="0.25">
      <c r="A305" t="str">
        <f t="shared" si="14"/>
        <v>Suzuki</v>
      </c>
      <c r="B305" s="1" t="s">
        <v>109</v>
      </c>
      <c r="C305" s="1">
        <v>45000</v>
      </c>
      <c r="D305" s="1">
        <v>2017</v>
      </c>
      <c r="E305" s="1" t="s">
        <v>8</v>
      </c>
      <c r="F305" s="1" t="str">
        <f t="shared" si="15"/>
        <v>1</v>
      </c>
      <c r="G305" s="1" t="s">
        <v>9</v>
      </c>
      <c r="H305" s="1">
        <v>22300</v>
      </c>
      <c r="I305">
        <v>0</v>
      </c>
      <c r="J305">
        <f t="shared" si="16"/>
        <v>45000</v>
      </c>
    </row>
    <row r="306" spans="1:10" x14ac:dyDescent="0.25">
      <c r="A306" t="str">
        <f t="shared" si="14"/>
        <v>TVS</v>
      </c>
      <c r="B306" s="1" t="s">
        <v>162</v>
      </c>
      <c r="C306" s="1">
        <v>18000</v>
      </c>
      <c r="D306" s="1">
        <v>2009</v>
      </c>
      <c r="E306" s="1" t="s">
        <v>8</v>
      </c>
      <c r="F306" s="1" t="str">
        <f t="shared" si="15"/>
        <v>2</v>
      </c>
      <c r="G306" s="1" t="s">
        <v>14</v>
      </c>
      <c r="H306" s="1">
        <v>33595</v>
      </c>
      <c r="I306" s="1">
        <v>44140</v>
      </c>
      <c r="J306">
        <f t="shared" si="16"/>
        <v>-26140</v>
      </c>
    </row>
    <row r="307" spans="1:10" x14ac:dyDescent="0.25">
      <c r="A307" t="str">
        <f>LEFT(B307, FIND(" ", B307) + 7)</f>
        <v>Royal Enfield</v>
      </c>
      <c r="B307" s="1" t="s">
        <v>70</v>
      </c>
      <c r="C307" s="1">
        <v>140000</v>
      </c>
      <c r="D307" s="1">
        <v>2018</v>
      </c>
      <c r="E307" s="1" t="s">
        <v>8</v>
      </c>
      <c r="F307" s="1" t="str">
        <f t="shared" si="15"/>
        <v>1</v>
      </c>
      <c r="G307" s="1" t="s">
        <v>9</v>
      </c>
      <c r="H307" s="1">
        <v>5505</v>
      </c>
      <c r="I307">
        <v>0</v>
      </c>
      <c r="J307">
        <f t="shared" si="16"/>
        <v>140000</v>
      </c>
    </row>
    <row r="308" spans="1:10" x14ac:dyDescent="0.25">
      <c r="A308" t="str">
        <f t="shared" si="14"/>
        <v>Yamaha</v>
      </c>
      <c r="B308" s="1" t="s">
        <v>163</v>
      </c>
      <c r="C308" s="1">
        <v>70000</v>
      </c>
      <c r="D308" s="1">
        <v>2000</v>
      </c>
      <c r="E308" s="1" t="s">
        <v>8</v>
      </c>
      <c r="F308" s="1" t="str">
        <f t="shared" si="15"/>
        <v>3</v>
      </c>
      <c r="G308" s="1" t="s">
        <v>37</v>
      </c>
      <c r="H308" s="1">
        <v>5000</v>
      </c>
      <c r="I308">
        <v>0</v>
      </c>
      <c r="J308">
        <f t="shared" si="16"/>
        <v>70000</v>
      </c>
    </row>
    <row r="309" spans="1:10" x14ac:dyDescent="0.25">
      <c r="A309" t="str">
        <f t="shared" si="14"/>
        <v>Hero</v>
      </c>
      <c r="B309" s="1" t="s">
        <v>147</v>
      </c>
      <c r="C309" s="1">
        <v>15000</v>
      </c>
      <c r="D309" s="1">
        <v>2007</v>
      </c>
      <c r="E309" s="1" t="s">
        <v>8</v>
      </c>
      <c r="F309" s="1" t="str">
        <f t="shared" si="15"/>
        <v>1</v>
      </c>
      <c r="G309" s="1" t="s">
        <v>9</v>
      </c>
      <c r="H309" s="1">
        <v>30000</v>
      </c>
      <c r="I309">
        <v>0</v>
      </c>
      <c r="J309">
        <f t="shared" si="16"/>
        <v>15000</v>
      </c>
    </row>
    <row r="310" spans="1:10" x14ac:dyDescent="0.25">
      <c r="A310" t="str">
        <f t="shared" si="14"/>
        <v>Bajaj</v>
      </c>
      <c r="B310" s="1" t="s">
        <v>164</v>
      </c>
      <c r="C310" s="1">
        <v>65000</v>
      </c>
      <c r="D310" s="1">
        <v>2019</v>
      </c>
      <c r="E310" s="1" t="s">
        <v>8</v>
      </c>
      <c r="F310" s="1" t="str">
        <f t="shared" si="15"/>
        <v>1</v>
      </c>
      <c r="G310" s="1" t="s">
        <v>9</v>
      </c>
      <c r="H310" s="1">
        <v>16000</v>
      </c>
      <c r="I310">
        <v>0</v>
      </c>
      <c r="J310">
        <f t="shared" si="16"/>
        <v>65000</v>
      </c>
    </row>
    <row r="311" spans="1:10" x14ac:dyDescent="0.25">
      <c r="A311" t="str">
        <f t="shared" si="14"/>
        <v>Honda</v>
      </c>
      <c r="B311" s="1" t="s">
        <v>44</v>
      </c>
      <c r="C311" s="1">
        <v>42000</v>
      </c>
      <c r="D311" s="1">
        <v>2018</v>
      </c>
      <c r="E311" s="1" t="s">
        <v>8</v>
      </c>
      <c r="F311" s="1" t="str">
        <f t="shared" si="15"/>
        <v>1</v>
      </c>
      <c r="G311" s="1" t="s">
        <v>9</v>
      </c>
      <c r="H311" s="1">
        <v>22000</v>
      </c>
      <c r="I311" s="1">
        <v>57557</v>
      </c>
      <c r="J311">
        <f t="shared" si="16"/>
        <v>-15557</v>
      </c>
    </row>
    <row r="312" spans="1:10" x14ac:dyDescent="0.25">
      <c r="A312" t="str">
        <f t="shared" si="14"/>
        <v>Yamaha</v>
      </c>
      <c r="B312" s="1" t="s">
        <v>165</v>
      </c>
      <c r="C312" s="1">
        <v>58000</v>
      </c>
      <c r="D312" s="1">
        <v>2012</v>
      </c>
      <c r="E312" s="1" t="s">
        <v>8</v>
      </c>
      <c r="F312" s="1" t="str">
        <f t="shared" si="15"/>
        <v>1</v>
      </c>
      <c r="G312" s="1" t="s">
        <v>9</v>
      </c>
      <c r="H312" s="1">
        <v>40000</v>
      </c>
      <c r="I312">
        <v>0</v>
      </c>
      <c r="J312">
        <f t="shared" si="16"/>
        <v>58000</v>
      </c>
    </row>
    <row r="313" spans="1:10" x14ac:dyDescent="0.25">
      <c r="A313" t="str">
        <f t="shared" si="14"/>
        <v>Harley-Davidson</v>
      </c>
      <c r="B313" s="1" t="s">
        <v>166</v>
      </c>
      <c r="C313" s="1">
        <v>330000</v>
      </c>
      <c r="D313" s="1">
        <v>2014</v>
      </c>
      <c r="E313" s="1" t="s">
        <v>8</v>
      </c>
      <c r="F313" s="1" t="str">
        <f t="shared" si="15"/>
        <v>4</v>
      </c>
      <c r="G313" s="1" t="s">
        <v>167</v>
      </c>
      <c r="H313" s="1">
        <v>6500</v>
      </c>
      <c r="I313" s="1">
        <v>534000</v>
      </c>
      <c r="J313">
        <f t="shared" si="16"/>
        <v>-204000</v>
      </c>
    </row>
    <row r="314" spans="1:10" x14ac:dyDescent="0.25">
      <c r="A314" t="str">
        <f t="shared" si="14"/>
        <v>Hero</v>
      </c>
      <c r="B314" s="1" t="s">
        <v>168</v>
      </c>
      <c r="C314" s="1">
        <v>35000</v>
      </c>
      <c r="D314" s="1">
        <v>2013</v>
      </c>
      <c r="E314" s="1" t="s">
        <v>8</v>
      </c>
      <c r="F314" s="1" t="str">
        <f t="shared" si="15"/>
        <v>1</v>
      </c>
      <c r="G314" s="1" t="s">
        <v>9</v>
      </c>
      <c r="H314" s="1">
        <v>15000</v>
      </c>
      <c r="I314" s="1">
        <v>72973</v>
      </c>
      <c r="J314">
        <f t="shared" si="16"/>
        <v>-37973</v>
      </c>
    </row>
    <row r="315" spans="1:10" x14ac:dyDescent="0.25">
      <c r="A315" t="str">
        <f>LEFT(B315, FIND(" ", B315) + 7)</f>
        <v>Royal Enfield</v>
      </c>
      <c r="B315" s="1" t="s">
        <v>7</v>
      </c>
      <c r="C315" s="1">
        <v>162000</v>
      </c>
      <c r="D315" s="1">
        <v>2018</v>
      </c>
      <c r="E315" s="1" t="s">
        <v>8</v>
      </c>
      <c r="F315" s="1" t="str">
        <f t="shared" si="15"/>
        <v>1</v>
      </c>
      <c r="G315" s="1" t="s">
        <v>9</v>
      </c>
      <c r="H315" s="1">
        <v>17365</v>
      </c>
      <c r="I315">
        <v>0</v>
      </c>
      <c r="J315">
        <f t="shared" si="16"/>
        <v>162000</v>
      </c>
    </row>
    <row r="316" spans="1:10" x14ac:dyDescent="0.25">
      <c r="A316" t="str">
        <f t="shared" si="14"/>
        <v>Hero</v>
      </c>
      <c r="B316" s="1" t="s">
        <v>126</v>
      </c>
      <c r="C316" s="1">
        <v>28000</v>
      </c>
      <c r="D316" s="1">
        <v>2009</v>
      </c>
      <c r="E316" s="1" t="s">
        <v>8</v>
      </c>
      <c r="F316" s="1" t="str">
        <f t="shared" si="15"/>
        <v>1</v>
      </c>
      <c r="G316" s="1" t="s">
        <v>9</v>
      </c>
      <c r="H316" s="1">
        <v>40000</v>
      </c>
      <c r="I316">
        <v>0</v>
      </c>
      <c r="J316">
        <f t="shared" si="16"/>
        <v>28000</v>
      </c>
    </row>
    <row r="317" spans="1:10" x14ac:dyDescent="0.25">
      <c r="A317" t="str">
        <f t="shared" ref="A317:A318" si="18">LEFT(B317, FIND(" ", B317) + 7)</f>
        <v>Royal Enfield</v>
      </c>
      <c r="B317" s="1" t="s">
        <v>149</v>
      </c>
      <c r="C317" s="1">
        <v>285000</v>
      </c>
      <c r="D317" s="1">
        <v>2019</v>
      </c>
      <c r="E317" s="1" t="s">
        <v>8</v>
      </c>
      <c r="F317" s="1" t="str">
        <f t="shared" si="15"/>
        <v>1</v>
      </c>
      <c r="G317" s="1" t="s">
        <v>9</v>
      </c>
      <c r="H317" s="1">
        <v>5500</v>
      </c>
      <c r="I317">
        <v>0</v>
      </c>
      <c r="J317">
        <f t="shared" si="16"/>
        <v>285000</v>
      </c>
    </row>
    <row r="318" spans="1:10" x14ac:dyDescent="0.25">
      <c r="A318" t="str">
        <f t="shared" si="18"/>
        <v>Royal Enfield</v>
      </c>
      <c r="B318" s="1" t="s">
        <v>7</v>
      </c>
      <c r="C318" s="1">
        <v>125000</v>
      </c>
      <c r="D318" s="1">
        <v>2017</v>
      </c>
      <c r="E318" s="1" t="s">
        <v>8</v>
      </c>
      <c r="F318" s="1" t="str">
        <f t="shared" si="15"/>
        <v>1</v>
      </c>
      <c r="G318" s="1" t="s">
        <v>9</v>
      </c>
      <c r="H318" s="1">
        <v>33900</v>
      </c>
      <c r="I318">
        <v>0</v>
      </c>
      <c r="J318">
        <f t="shared" si="16"/>
        <v>125000</v>
      </c>
    </row>
    <row r="319" spans="1:10" x14ac:dyDescent="0.25">
      <c r="A319" t="str">
        <f t="shared" si="14"/>
        <v>Bajaj</v>
      </c>
      <c r="B319" s="1" t="s">
        <v>61</v>
      </c>
      <c r="C319" s="1">
        <v>15000</v>
      </c>
      <c r="D319" s="1">
        <v>2005</v>
      </c>
      <c r="E319" s="1" t="s">
        <v>8</v>
      </c>
      <c r="F319" s="1" t="str">
        <f t="shared" si="15"/>
        <v>1</v>
      </c>
      <c r="G319" s="1" t="s">
        <v>9</v>
      </c>
      <c r="H319" s="1">
        <v>47670</v>
      </c>
      <c r="I319">
        <v>0</v>
      </c>
      <c r="J319">
        <f t="shared" si="16"/>
        <v>15000</v>
      </c>
    </row>
    <row r="320" spans="1:10" x14ac:dyDescent="0.25">
      <c r="A320" t="str">
        <f t="shared" si="14"/>
        <v>Honda</v>
      </c>
      <c r="B320" s="1" t="s">
        <v>80</v>
      </c>
      <c r="C320" s="1">
        <v>29500</v>
      </c>
      <c r="D320" s="1">
        <v>2013</v>
      </c>
      <c r="E320" s="1" t="s">
        <v>8</v>
      </c>
      <c r="F320" s="1" t="str">
        <f t="shared" si="15"/>
        <v>1</v>
      </c>
      <c r="G320" s="1" t="s">
        <v>9</v>
      </c>
      <c r="H320" s="1">
        <v>45000</v>
      </c>
      <c r="I320" s="1">
        <v>50267</v>
      </c>
      <c r="J320">
        <f t="shared" si="16"/>
        <v>-20767</v>
      </c>
    </row>
    <row r="321" spans="1:10" x14ac:dyDescent="0.25">
      <c r="A321" t="str">
        <f t="shared" si="14"/>
        <v>TVS</v>
      </c>
      <c r="B321" s="1" t="s">
        <v>169</v>
      </c>
      <c r="C321" s="1">
        <v>200000</v>
      </c>
      <c r="D321" s="1">
        <v>2019</v>
      </c>
      <c r="E321" s="1" t="s">
        <v>8</v>
      </c>
      <c r="F321" s="1" t="str">
        <f t="shared" si="15"/>
        <v>1</v>
      </c>
      <c r="G321" s="1" t="s">
        <v>9</v>
      </c>
      <c r="H321" s="1">
        <v>5000</v>
      </c>
      <c r="I321">
        <v>0</v>
      </c>
      <c r="J321">
        <f t="shared" si="16"/>
        <v>200000</v>
      </c>
    </row>
    <row r="322" spans="1:10" x14ac:dyDescent="0.25">
      <c r="A322" t="str">
        <f t="shared" si="14"/>
        <v>Jawa</v>
      </c>
      <c r="B322" s="1" t="s">
        <v>32</v>
      </c>
      <c r="C322" s="1">
        <v>160000</v>
      </c>
      <c r="D322" s="1">
        <v>2019</v>
      </c>
      <c r="E322" s="1" t="s">
        <v>8</v>
      </c>
      <c r="F322" s="1" t="str">
        <f t="shared" si="15"/>
        <v>1</v>
      </c>
      <c r="G322" s="1" t="s">
        <v>9</v>
      </c>
      <c r="H322" s="1">
        <v>5700</v>
      </c>
      <c r="I322">
        <v>0</v>
      </c>
      <c r="J322">
        <f t="shared" si="16"/>
        <v>160000</v>
      </c>
    </row>
    <row r="323" spans="1:10" x14ac:dyDescent="0.25">
      <c r="A323" t="str">
        <f t="shared" ref="A323:A385" si="19">LEFT(B323, FIND(" ", B323) - 1)</f>
        <v>Hero</v>
      </c>
      <c r="B323" s="1" t="s">
        <v>170</v>
      </c>
      <c r="C323" s="1">
        <v>30000</v>
      </c>
      <c r="D323" s="1">
        <v>2012</v>
      </c>
      <c r="E323" s="1" t="s">
        <v>8</v>
      </c>
      <c r="F323" s="1" t="str">
        <f t="shared" ref="F323:F386" si="20">UPPER(LEFT(G323, 1))</f>
        <v>1</v>
      </c>
      <c r="G323" s="1" t="s">
        <v>9</v>
      </c>
      <c r="H323" s="1">
        <v>22866</v>
      </c>
      <c r="I323">
        <v>0</v>
      </c>
      <c r="J323">
        <f t="shared" ref="J323:J386" si="21">C323 - I323</f>
        <v>30000</v>
      </c>
    </row>
    <row r="324" spans="1:10" x14ac:dyDescent="0.25">
      <c r="A324" t="str">
        <f t="shared" si="19"/>
        <v>Yamaha</v>
      </c>
      <c r="B324" s="1" t="s">
        <v>28</v>
      </c>
      <c r="C324" s="1">
        <v>110000</v>
      </c>
      <c r="D324" s="1">
        <v>2019</v>
      </c>
      <c r="E324" s="1" t="s">
        <v>8</v>
      </c>
      <c r="F324" s="1" t="str">
        <f t="shared" si="20"/>
        <v>1</v>
      </c>
      <c r="G324" s="1" t="s">
        <v>9</v>
      </c>
      <c r="H324" s="1">
        <v>10000</v>
      </c>
      <c r="I324" s="1">
        <v>133680</v>
      </c>
      <c r="J324">
        <f t="shared" si="21"/>
        <v>-23680</v>
      </c>
    </row>
    <row r="325" spans="1:10" x14ac:dyDescent="0.25">
      <c r="A325" t="str">
        <f t="shared" si="19"/>
        <v>Bajaj</v>
      </c>
      <c r="B325" s="1" t="s">
        <v>142</v>
      </c>
      <c r="C325" s="1">
        <v>70000</v>
      </c>
      <c r="D325" s="1">
        <v>2016</v>
      </c>
      <c r="E325" s="1" t="s">
        <v>8</v>
      </c>
      <c r="F325" s="1" t="str">
        <f t="shared" si="20"/>
        <v>1</v>
      </c>
      <c r="G325" s="1" t="s">
        <v>9</v>
      </c>
      <c r="H325" s="1">
        <v>31000</v>
      </c>
      <c r="I325">
        <v>0</v>
      </c>
      <c r="J325">
        <f t="shared" si="21"/>
        <v>70000</v>
      </c>
    </row>
    <row r="326" spans="1:10" x14ac:dyDescent="0.25">
      <c r="A326" t="str">
        <f t="shared" si="19"/>
        <v>Yamaha</v>
      </c>
      <c r="B326" s="1" t="s">
        <v>171</v>
      </c>
      <c r="C326" s="1">
        <v>69000</v>
      </c>
      <c r="D326" s="1">
        <v>2019</v>
      </c>
      <c r="E326" s="1" t="s">
        <v>8</v>
      </c>
      <c r="F326" s="1" t="str">
        <f t="shared" si="20"/>
        <v>1</v>
      </c>
      <c r="G326" s="1" t="s">
        <v>9</v>
      </c>
      <c r="H326" s="1">
        <v>1600</v>
      </c>
      <c r="I326" s="1">
        <v>57112</v>
      </c>
      <c r="J326">
        <f t="shared" si="21"/>
        <v>11888</v>
      </c>
    </row>
    <row r="327" spans="1:10" x14ac:dyDescent="0.25">
      <c r="A327" t="str">
        <f t="shared" si="19"/>
        <v>Yamaha</v>
      </c>
      <c r="B327" s="1" t="s">
        <v>20</v>
      </c>
      <c r="C327" s="1">
        <v>30000</v>
      </c>
      <c r="D327" s="1">
        <v>2011</v>
      </c>
      <c r="E327" s="1" t="s">
        <v>8</v>
      </c>
      <c r="F327" s="1" t="str">
        <f t="shared" si="20"/>
        <v>1</v>
      </c>
      <c r="G327" s="1" t="s">
        <v>9</v>
      </c>
      <c r="H327" s="1">
        <v>44000</v>
      </c>
      <c r="I327" s="1">
        <v>78712</v>
      </c>
      <c r="J327">
        <f t="shared" si="21"/>
        <v>-48712</v>
      </c>
    </row>
    <row r="328" spans="1:10" x14ac:dyDescent="0.25">
      <c r="A328" t="str">
        <f t="shared" si="19"/>
        <v>Yamaha</v>
      </c>
      <c r="B328" s="1" t="s">
        <v>20</v>
      </c>
      <c r="C328" s="1">
        <v>30000</v>
      </c>
      <c r="D328" s="1">
        <v>2010</v>
      </c>
      <c r="E328" s="1" t="s">
        <v>8</v>
      </c>
      <c r="F328" s="1" t="str">
        <f t="shared" si="20"/>
        <v>1</v>
      </c>
      <c r="G328" s="1" t="s">
        <v>9</v>
      </c>
      <c r="H328" s="1">
        <v>70000</v>
      </c>
      <c r="I328" s="1">
        <v>78712</v>
      </c>
      <c r="J328">
        <f t="shared" si="21"/>
        <v>-48712</v>
      </c>
    </row>
    <row r="329" spans="1:10" x14ac:dyDescent="0.25">
      <c r="A329" t="str">
        <f t="shared" si="19"/>
        <v>TVS</v>
      </c>
      <c r="B329" s="1" t="s">
        <v>172</v>
      </c>
      <c r="C329" s="1">
        <v>42000</v>
      </c>
      <c r="D329" s="1">
        <v>2017</v>
      </c>
      <c r="E329" s="1" t="s">
        <v>8</v>
      </c>
      <c r="F329" s="1" t="str">
        <f t="shared" si="20"/>
        <v>1</v>
      </c>
      <c r="G329" s="1" t="s">
        <v>9</v>
      </c>
      <c r="H329" s="1">
        <v>21000</v>
      </c>
      <c r="I329">
        <v>0</v>
      </c>
      <c r="J329">
        <f t="shared" si="21"/>
        <v>42000</v>
      </c>
    </row>
    <row r="330" spans="1:10" x14ac:dyDescent="0.25">
      <c r="A330" t="str">
        <f>LEFT(B330, FIND(" ", B330) + 7)</f>
        <v>Royal Enfield</v>
      </c>
      <c r="B330" s="1" t="s">
        <v>7</v>
      </c>
      <c r="C330" s="1">
        <v>160000</v>
      </c>
      <c r="D330" s="1">
        <v>2018</v>
      </c>
      <c r="E330" s="1" t="s">
        <v>8</v>
      </c>
      <c r="F330" s="1" t="str">
        <f t="shared" si="20"/>
        <v>1</v>
      </c>
      <c r="G330" s="1" t="s">
        <v>9</v>
      </c>
      <c r="H330" s="1">
        <v>17365</v>
      </c>
      <c r="I330">
        <v>0</v>
      </c>
      <c r="J330">
        <f t="shared" si="21"/>
        <v>160000</v>
      </c>
    </row>
    <row r="331" spans="1:10" x14ac:dyDescent="0.25">
      <c r="A331" t="str">
        <f t="shared" si="19"/>
        <v>Bajaj</v>
      </c>
      <c r="B331" s="1" t="s">
        <v>114</v>
      </c>
      <c r="C331" s="1">
        <v>20000</v>
      </c>
      <c r="D331" s="1">
        <v>2010</v>
      </c>
      <c r="E331" s="1" t="s">
        <v>8</v>
      </c>
      <c r="F331" s="1" t="str">
        <f t="shared" si="20"/>
        <v>1</v>
      </c>
      <c r="G331" s="1" t="s">
        <v>9</v>
      </c>
      <c r="H331" s="1">
        <v>80000</v>
      </c>
      <c r="I331" s="1">
        <v>64589</v>
      </c>
      <c r="J331">
        <f t="shared" si="21"/>
        <v>-44589</v>
      </c>
    </row>
    <row r="332" spans="1:10" x14ac:dyDescent="0.25">
      <c r="A332" t="str">
        <f t="shared" si="19"/>
        <v>Suzuki</v>
      </c>
      <c r="B332" s="1" t="s">
        <v>109</v>
      </c>
      <c r="C332" s="1">
        <v>45000</v>
      </c>
      <c r="D332" s="1">
        <v>2017</v>
      </c>
      <c r="E332" s="1" t="s">
        <v>8</v>
      </c>
      <c r="F332" s="1" t="str">
        <f t="shared" si="20"/>
        <v>1</v>
      </c>
      <c r="G332" s="1" t="s">
        <v>9</v>
      </c>
      <c r="H332" s="1">
        <v>15000</v>
      </c>
      <c r="I332">
        <v>0</v>
      </c>
      <c r="J332">
        <f t="shared" si="21"/>
        <v>45000</v>
      </c>
    </row>
    <row r="333" spans="1:10" x14ac:dyDescent="0.25">
      <c r="A333" t="str">
        <f t="shared" si="19"/>
        <v>Bajaj</v>
      </c>
      <c r="B333" s="1" t="s">
        <v>114</v>
      </c>
      <c r="C333" s="1">
        <v>23000</v>
      </c>
      <c r="D333" s="1">
        <v>2010</v>
      </c>
      <c r="E333" s="1" t="s">
        <v>8</v>
      </c>
      <c r="F333" s="1" t="str">
        <f t="shared" si="20"/>
        <v>1</v>
      </c>
      <c r="G333" s="1" t="s">
        <v>9</v>
      </c>
      <c r="H333" s="1">
        <v>77000</v>
      </c>
      <c r="I333" s="1">
        <v>64589</v>
      </c>
      <c r="J333">
        <f t="shared" si="21"/>
        <v>-41589</v>
      </c>
    </row>
    <row r="334" spans="1:10" x14ac:dyDescent="0.25">
      <c r="A334" t="str">
        <f t="shared" si="19"/>
        <v>UM</v>
      </c>
      <c r="B334" s="1" t="s">
        <v>97</v>
      </c>
      <c r="C334" s="1">
        <v>140000</v>
      </c>
      <c r="D334" s="1">
        <v>2017</v>
      </c>
      <c r="E334" s="1" t="s">
        <v>8</v>
      </c>
      <c r="F334" s="1" t="str">
        <f t="shared" si="20"/>
        <v>2</v>
      </c>
      <c r="G334" s="1" t="s">
        <v>14</v>
      </c>
      <c r="H334" s="1">
        <v>40000</v>
      </c>
      <c r="I334" s="1">
        <v>180525</v>
      </c>
      <c r="J334">
        <f t="shared" si="21"/>
        <v>-40525</v>
      </c>
    </row>
    <row r="335" spans="1:10" x14ac:dyDescent="0.25">
      <c r="A335" t="str">
        <f t="shared" si="19"/>
        <v>Hero</v>
      </c>
      <c r="B335" s="1" t="s">
        <v>147</v>
      </c>
      <c r="C335" s="1">
        <v>12000</v>
      </c>
      <c r="D335" s="1">
        <v>2005</v>
      </c>
      <c r="E335" s="1" t="s">
        <v>8</v>
      </c>
      <c r="F335" s="1" t="str">
        <f t="shared" si="20"/>
        <v>1</v>
      </c>
      <c r="G335" s="1" t="s">
        <v>9</v>
      </c>
      <c r="H335" s="1">
        <v>48000</v>
      </c>
      <c r="I335">
        <v>0</v>
      </c>
      <c r="J335">
        <f t="shared" si="21"/>
        <v>12000</v>
      </c>
    </row>
    <row r="336" spans="1:10" x14ac:dyDescent="0.25">
      <c r="A336" t="str">
        <f t="shared" si="19"/>
        <v>Hero</v>
      </c>
      <c r="B336" s="1" t="s">
        <v>141</v>
      </c>
      <c r="C336" s="1">
        <v>50000</v>
      </c>
      <c r="D336" s="1">
        <v>2017</v>
      </c>
      <c r="E336" s="1" t="s">
        <v>8</v>
      </c>
      <c r="F336" s="1" t="str">
        <f t="shared" si="20"/>
        <v>1</v>
      </c>
      <c r="G336" s="1" t="s">
        <v>9</v>
      </c>
      <c r="H336" s="1">
        <v>18000</v>
      </c>
      <c r="I336" s="1">
        <v>56925</v>
      </c>
      <c r="J336">
        <f t="shared" si="21"/>
        <v>-6925</v>
      </c>
    </row>
    <row r="337" spans="1:10" x14ac:dyDescent="0.25">
      <c r="A337" t="str">
        <f>LEFT(B337, FIND(" ", B337) + 7)</f>
        <v>Royal Enfield</v>
      </c>
      <c r="B337" s="1" t="s">
        <v>7</v>
      </c>
      <c r="C337" s="1">
        <v>140000</v>
      </c>
      <c r="D337" s="1">
        <v>2018</v>
      </c>
      <c r="E337" s="1" t="s">
        <v>8</v>
      </c>
      <c r="F337" s="1" t="str">
        <f t="shared" si="20"/>
        <v>1</v>
      </c>
      <c r="G337" s="1" t="s">
        <v>9</v>
      </c>
      <c r="H337" s="1">
        <v>20000</v>
      </c>
      <c r="I337">
        <v>0</v>
      </c>
      <c r="J337">
        <f t="shared" si="21"/>
        <v>140000</v>
      </c>
    </row>
    <row r="338" spans="1:10" x14ac:dyDescent="0.25">
      <c r="A338" t="str">
        <f t="shared" si="19"/>
        <v>Honda</v>
      </c>
      <c r="B338" s="1" t="s">
        <v>44</v>
      </c>
      <c r="C338" s="1">
        <v>55000</v>
      </c>
      <c r="D338" s="1">
        <v>2019</v>
      </c>
      <c r="E338" s="1" t="s">
        <v>8</v>
      </c>
      <c r="F338" s="1" t="str">
        <f t="shared" si="20"/>
        <v>1</v>
      </c>
      <c r="G338" s="1" t="s">
        <v>9</v>
      </c>
      <c r="H338" s="1">
        <v>9000</v>
      </c>
      <c r="I338" s="1">
        <v>59422</v>
      </c>
      <c r="J338">
        <f t="shared" si="21"/>
        <v>-4422</v>
      </c>
    </row>
    <row r="339" spans="1:10" x14ac:dyDescent="0.25">
      <c r="A339" t="str">
        <f t="shared" si="19"/>
        <v>Yamaha</v>
      </c>
      <c r="B339" s="1" t="s">
        <v>171</v>
      </c>
      <c r="C339" s="1">
        <v>45000</v>
      </c>
      <c r="D339" s="1">
        <v>2016</v>
      </c>
      <c r="E339" s="1" t="s">
        <v>8</v>
      </c>
      <c r="F339" s="1" t="str">
        <f t="shared" si="20"/>
        <v>1</v>
      </c>
      <c r="G339" s="1" t="s">
        <v>9</v>
      </c>
      <c r="H339" s="1">
        <v>56000</v>
      </c>
      <c r="I339" s="1">
        <v>54500</v>
      </c>
      <c r="J339">
        <f t="shared" si="21"/>
        <v>-9500</v>
      </c>
    </row>
    <row r="340" spans="1:10" x14ac:dyDescent="0.25">
      <c r="A340" t="str">
        <f t="shared" si="19"/>
        <v>Hero</v>
      </c>
      <c r="B340" s="1" t="s">
        <v>74</v>
      </c>
      <c r="C340" s="1">
        <v>25000</v>
      </c>
      <c r="D340" s="1">
        <v>2012</v>
      </c>
      <c r="E340" s="1" t="s">
        <v>8</v>
      </c>
      <c r="F340" s="1" t="str">
        <f t="shared" si="20"/>
        <v>1</v>
      </c>
      <c r="G340" s="1" t="s">
        <v>9</v>
      </c>
      <c r="H340" s="1">
        <v>50000</v>
      </c>
      <c r="I340">
        <v>0</v>
      </c>
      <c r="J340">
        <f t="shared" si="21"/>
        <v>25000</v>
      </c>
    </row>
    <row r="341" spans="1:10" x14ac:dyDescent="0.25">
      <c r="A341" t="str">
        <f>LEFT(B341, FIND(" ", B341) + 7)</f>
        <v>Royal Enfield</v>
      </c>
      <c r="B341" s="1" t="s">
        <v>33</v>
      </c>
      <c r="C341" s="1">
        <v>90000</v>
      </c>
      <c r="D341" s="1">
        <v>2014</v>
      </c>
      <c r="E341" s="1" t="s">
        <v>8</v>
      </c>
      <c r="F341" s="1" t="str">
        <f t="shared" si="20"/>
        <v>1</v>
      </c>
      <c r="G341" s="1" t="s">
        <v>9</v>
      </c>
      <c r="H341" s="1">
        <v>12000</v>
      </c>
      <c r="I341">
        <v>0</v>
      </c>
      <c r="J341">
        <f t="shared" si="21"/>
        <v>90000</v>
      </c>
    </row>
    <row r="342" spans="1:10" x14ac:dyDescent="0.25">
      <c r="A342" t="str">
        <f t="shared" si="19"/>
        <v>Yamaha</v>
      </c>
      <c r="B342" s="1" t="s">
        <v>173</v>
      </c>
      <c r="C342" s="1">
        <v>120000</v>
      </c>
      <c r="D342" s="1">
        <v>2018</v>
      </c>
      <c r="E342" s="1" t="s">
        <v>8</v>
      </c>
      <c r="F342" s="1" t="str">
        <f t="shared" si="20"/>
        <v>1</v>
      </c>
      <c r="G342" s="1" t="s">
        <v>9</v>
      </c>
      <c r="H342" s="1">
        <v>11500</v>
      </c>
      <c r="I342">
        <v>0</v>
      </c>
      <c r="J342">
        <f t="shared" si="21"/>
        <v>120000</v>
      </c>
    </row>
    <row r="343" spans="1:10" x14ac:dyDescent="0.25">
      <c r="A343" t="str">
        <f t="shared" si="19"/>
        <v>KTM</v>
      </c>
      <c r="B343" s="1" t="s">
        <v>111</v>
      </c>
      <c r="C343" s="1">
        <v>120000</v>
      </c>
      <c r="D343" s="1">
        <v>2015</v>
      </c>
      <c r="E343" s="1" t="s">
        <v>8</v>
      </c>
      <c r="F343" s="1" t="str">
        <f t="shared" si="20"/>
        <v>1</v>
      </c>
      <c r="G343" s="1" t="s">
        <v>9</v>
      </c>
      <c r="H343" s="1">
        <v>20000</v>
      </c>
      <c r="I343">
        <v>0</v>
      </c>
      <c r="J343">
        <f t="shared" si="21"/>
        <v>120000</v>
      </c>
    </row>
    <row r="344" spans="1:10" x14ac:dyDescent="0.25">
      <c r="A344" t="str">
        <f t="shared" si="19"/>
        <v>TVS</v>
      </c>
      <c r="B344" s="1" t="s">
        <v>174</v>
      </c>
      <c r="C344" s="1">
        <v>35000</v>
      </c>
      <c r="D344" s="1">
        <v>2017</v>
      </c>
      <c r="E344" s="1" t="s">
        <v>8</v>
      </c>
      <c r="F344" s="1" t="str">
        <f t="shared" si="20"/>
        <v>1</v>
      </c>
      <c r="G344" s="1" t="s">
        <v>9</v>
      </c>
      <c r="H344" s="1">
        <v>20000</v>
      </c>
      <c r="I344" s="1">
        <v>66492</v>
      </c>
      <c r="J344">
        <f t="shared" si="21"/>
        <v>-31492</v>
      </c>
    </row>
    <row r="345" spans="1:10" x14ac:dyDescent="0.25">
      <c r="A345" t="str">
        <f t="shared" si="19"/>
        <v>Hero</v>
      </c>
      <c r="B345" s="1" t="s">
        <v>91</v>
      </c>
      <c r="C345" s="1">
        <v>35000</v>
      </c>
      <c r="D345" s="1">
        <v>2017</v>
      </c>
      <c r="E345" s="1" t="s">
        <v>8</v>
      </c>
      <c r="F345" s="1" t="str">
        <f t="shared" si="20"/>
        <v>1</v>
      </c>
      <c r="G345" s="1" t="s">
        <v>9</v>
      </c>
      <c r="H345" s="1">
        <v>27000</v>
      </c>
      <c r="I345">
        <v>0</v>
      </c>
      <c r="J345">
        <f t="shared" si="21"/>
        <v>35000</v>
      </c>
    </row>
    <row r="346" spans="1:10" x14ac:dyDescent="0.25">
      <c r="A346" t="str">
        <f t="shared" si="19"/>
        <v>BMW</v>
      </c>
      <c r="B346" s="1" t="s">
        <v>175</v>
      </c>
      <c r="C346" s="1">
        <v>300000</v>
      </c>
      <c r="D346" s="1">
        <v>2018</v>
      </c>
      <c r="E346" s="1" t="s">
        <v>8</v>
      </c>
      <c r="F346" s="1" t="str">
        <f t="shared" si="20"/>
        <v>1</v>
      </c>
      <c r="G346" s="1" t="s">
        <v>9</v>
      </c>
      <c r="H346" s="1">
        <v>2500</v>
      </c>
      <c r="I346" s="1">
        <v>349000</v>
      </c>
      <c r="J346">
        <f t="shared" si="21"/>
        <v>-49000</v>
      </c>
    </row>
    <row r="347" spans="1:10" x14ac:dyDescent="0.25">
      <c r="A347" t="str">
        <f>LEFT(B347, FIND(" ", B347) + 7)</f>
        <v>Royal Enfield</v>
      </c>
      <c r="B347" s="1" t="s">
        <v>33</v>
      </c>
      <c r="C347" s="1">
        <v>87000</v>
      </c>
      <c r="D347" s="1">
        <v>2012</v>
      </c>
      <c r="E347" s="1" t="s">
        <v>8</v>
      </c>
      <c r="F347" s="1" t="str">
        <f t="shared" si="20"/>
        <v>1</v>
      </c>
      <c r="G347" s="1" t="s">
        <v>9</v>
      </c>
      <c r="H347" s="1">
        <v>20477</v>
      </c>
      <c r="I347">
        <v>0</v>
      </c>
      <c r="J347">
        <f t="shared" si="21"/>
        <v>87000</v>
      </c>
    </row>
    <row r="348" spans="1:10" x14ac:dyDescent="0.25">
      <c r="A348" t="str">
        <f t="shared" si="19"/>
        <v>Hero</v>
      </c>
      <c r="B348" s="1" t="s">
        <v>147</v>
      </c>
      <c r="C348" s="1">
        <v>18000</v>
      </c>
      <c r="D348" s="1">
        <v>2010</v>
      </c>
      <c r="E348" s="1" t="s">
        <v>8</v>
      </c>
      <c r="F348" s="1" t="str">
        <f t="shared" si="20"/>
        <v>1</v>
      </c>
      <c r="G348" s="1" t="s">
        <v>9</v>
      </c>
      <c r="H348" s="1">
        <v>35700</v>
      </c>
      <c r="I348">
        <v>0</v>
      </c>
      <c r="J348">
        <f t="shared" si="21"/>
        <v>18000</v>
      </c>
    </row>
    <row r="349" spans="1:10" x14ac:dyDescent="0.25">
      <c r="A349" t="str">
        <f t="shared" si="19"/>
        <v>Yamaha</v>
      </c>
      <c r="B349" s="1" t="s">
        <v>51</v>
      </c>
      <c r="C349" s="1">
        <v>50000</v>
      </c>
      <c r="D349" s="1">
        <v>2014</v>
      </c>
      <c r="E349" s="1" t="s">
        <v>8</v>
      </c>
      <c r="F349" s="1" t="str">
        <f t="shared" si="20"/>
        <v>1</v>
      </c>
      <c r="G349" s="1" t="s">
        <v>9</v>
      </c>
      <c r="H349" s="1">
        <v>70000</v>
      </c>
      <c r="I349" s="1">
        <v>84042</v>
      </c>
      <c r="J349">
        <f t="shared" si="21"/>
        <v>-34042</v>
      </c>
    </row>
    <row r="350" spans="1:10" x14ac:dyDescent="0.25">
      <c r="A350" t="str">
        <f t="shared" si="19"/>
        <v>Bajaj</v>
      </c>
      <c r="B350" s="1" t="s">
        <v>22</v>
      </c>
      <c r="C350" s="1">
        <v>60000</v>
      </c>
      <c r="D350" s="1">
        <v>2016</v>
      </c>
      <c r="E350" s="1" t="s">
        <v>8</v>
      </c>
      <c r="F350" s="1" t="str">
        <f t="shared" si="20"/>
        <v>1</v>
      </c>
      <c r="G350" s="1" t="s">
        <v>9</v>
      </c>
      <c r="H350" s="1">
        <v>29000</v>
      </c>
      <c r="I350" s="1">
        <v>95955</v>
      </c>
      <c r="J350">
        <f t="shared" si="21"/>
        <v>-35955</v>
      </c>
    </row>
    <row r="351" spans="1:10" x14ac:dyDescent="0.25">
      <c r="A351" t="str">
        <f t="shared" si="19"/>
        <v>Hero</v>
      </c>
      <c r="B351" s="1" t="s">
        <v>147</v>
      </c>
      <c r="C351" s="1">
        <v>15000</v>
      </c>
      <c r="D351" s="1">
        <v>2004</v>
      </c>
      <c r="E351" s="1" t="s">
        <v>8</v>
      </c>
      <c r="F351" s="1" t="str">
        <f t="shared" si="20"/>
        <v>1</v>
      </c>
      <c r="G351" s="1" t="s">
        <v>9</v>
      </c>
      <c r="H351" s="1">
        <v>14500</v>
      </c>
      <c r="I351">
        <v>0</v>
      </c>
      <c r="J351">
        <f t="shared" si="21"/>
        <v>15000</v>
      </c>
    </row>
    <row r="352" spans="1:10" x14ac:dyDescent="0.25">
      <c r="A352" t="str">
        <f t="shared" si="19"/>
        <v>Bajaj</v>
      </c>
      <c r="B352" s="1" t="s">
        <v>130</v>
      </c>
      <c r="C352" s="1">
        <v>30000</v>
      </c>
      <c r="D352" s="1">
        <v>2018</v>
      </c>
      <c r="E352" s="1" t="s">
        <v>8</v>
      </c>
      <c r="F352" s="1" t="str">
        <f t="shared" si="20"/>
        <v>1</v>
      </c>
      <c r="G352" s="1" t="s">
        <v>9</v>
      </c>
      <c r="H352" s="1">
        <v>37000</v>
      </c>
      <c r="I352">
        <v>0</v>
      </c>
      <c r="J352">
        <f t="shared" si="21"/>
        <v>30000</v>
      </c>
    </row>
    <row r="353" spans="1:10" x14ac:dyDescent="0.25">
      <c r="A353" t="str">
        <f>LEFT(B353, FIND(" ", B353) + 7)</f>
        <v>Royal Enfield</v>
      </c>
      <c r="B353" s="1" t="s">
        <v>70</v>
      </c>
      <c r="C353" s="1">
        <v>160000</v>
      </c>
      <c r="D353" s="1">
        <v>2018</v>
      </c>
      <c r="E353" s="1" t="s">
        <v>8</v>
      </c>
      <c r="F353" s="1" t="str">
        <f t="shared" si="20"/>
        <v>1</v>
      </c>
      <c r="G353" s="1" t="s">
        <v>9</v>
      </c>
      <c r="H353" s="1">
        <v>3246</v>
      </c>
      <c r="I353">
        <v>0</v>
      </c>
      <c r="J353">
        <f t="shared" si="21"/>
        <v>160000</v>
      </c>
    </row>
    <row r="354" spans="1:10" x14ac:dyDescent="0.25">
      <c r="A354" t="str">
        <f t="shared" si="19"/>
        <v>Honda</v>
      </c>
      <c r="B354" s="1" t="s">
        <v>75</v>
      </c>
      <c r="C354" s="1">
        <v>50000</v>
      </c>
      <c r="D354" s="1">
        <v>2016</v>
      </c>
      <c r="E354" s="1" t="s">
        <v>8</v>
      </c>
      <c r="F354" s="1" t="str">
        <f t="shared" si="20"/>
        <v>1</v>
      </c>
      <c r="G354" s="1" t="s">
        <v>9</v>
      </c>
      <c r="H354" s="1">
        <v>27000</v>
      </c>
      <c r="I354" s="1">
        <v>74295</v>
      </c>
      <c r="J354">
        <f t="shared" si="21"/>
        <v>-24295</v>
      </c>
    </row>
    <row r="355" spans="1:10" x14ac:dyDescent="0.25">
      <c r="A355" t="str">
        <f t="shared" si="19"/>
        <v>Suzuki</v>
      </c>
      <c r="B355" s="1" t="s">
        <v>108</v>
      </c>
      <c r="C355" s="1">
        <v>62000</v>
      </c>
      <c r="D355" s="1">
        <v>2017</v>
      </c>
      <c r="E355" s="1" t="s">
        <v>8</v>
      </c>
      <c r="F355" s="1" t="str">
        <f t="shared" si="20"/>
        <v>1</v>
      </c>
      <c r="G355" s="1" t="s">
        <v>9</v>
      </c>
      <c r="H355" s="1">
        <v>15000</v>
      </c>
      <c r="I355" s="1">
        <v>78316</v>
      </c>
      <c r="J355">
        <f t="shared" si="21"/>
        <v>-16316</v>
      </c>
    </row>
    <row r="356" spans="1:10" x14ac:dyDescent="0.25">
      <c r="A356" t="str">
        <f t="shared" si="19"/>
        <v>Bajaj</v>
      </c>
      <c r="B356" s="1" t="s">
        <v>130</v>
      </c>
      <c r="C356" s="1">
        <v>45000</v>
      </c>
      <c r="D356" s="1">
        <v>2019</v>
      </c>
      <c r="E356" s="1" t="s">
        <v>8</v>
      </c>
      <c r="F356" s="1" t="str">
        <f t="shared" si="20"/>
        <v>1</v>
      </c>
      <c r="G356" s="1" t="s">
        <v>9</v>
      </c>
      <c r="H356" s="1">
        <v>15000</v>
      </c>
      <c r="I356">
        <v>0</v>
      </c>
      <c r="J356">
        <f t="shared" si="21"/>
        <v>45000</v>
      </c>
    </row>
    <row r="357" spans="1:10" x14ac:dyDescent="0.25">
      <c r="A357" t="str">
        <f t="shared" ref="A357:A358" si="22">LEFT(B357, FIND(" ", B357) + 7)</f>
        <v>Royal Enfield</v>
      </c>
      <c r="B357" s="1" t="s">
        <v>33</v>
      </c>
      <c r="C357" s="1">
        <v>120000</v>
      </c>
      <c r="D357" s="1">
        <v>2017</v>
      </c>
      <c r="E357" s="1" t="s">
        <v>8</v>
      </c>
      <c r="F357" s="1" t="str">
        <f t="shared" si="20"/>
        <v>1</v>
      </c>
      <c r="G357" s="1" t="s">
        <v>9</v>
      </c>
      <c r="H357" s="1">
        <v>4050</v>
      </c>
      <c r="I357">
        <v>0</v>
      </c>
      <c r="J357">
        <f t="shared" si="21"/>
        <v>120000</v>
      </c>
    </row>
    <row r="358" spans="1:10" x14ac:dyDescent="0.25">
      <c r="A358" t="str">
        <f t="shared" si="22"/>
        <v>Royal Enfield</v>
      </c>
      <c r="B358" s="1" t="s">
        <v>176</v>
      </c>
      <c r="C358" s="1">
        <v>125000</v>
      </c>
      <c r="D358" s="1">
        <v>2014</v>
      </c>
      <c r="E358" s="1" t="s">
        <v>8</v>
      </c>
      <c r="F358" s="1" t="str">
        <f t="shared" si="20"/>
        <v>1</v>
      </c>
      <c r="G358" s="1" t="s">
        <v>9</v>
      </c>
      <c r="H358" s="1">
        <v>25000</v>
      </c>
      <c r="I358" s="1">
        <v>190874</v>
      </c>
      <c r="J358">
        <f t="shared" si="21"/>
        <v>-65874</v>
      </c>
    </row>
    <row r="359" spans="1:10" x14ac:dyDescent="0.25">
      <c r="A359" t="str">
        <f t="shared" si="19"/>
        <v>Bajaj</v>
      </c>
      <c r="B359" s="1" t="s">
        <v>177</v>
      </c>
      <c r="C359" s="1">
        <v>50000</v>
      </c>
      <c r="D359" s="1">
        <v>2015</v>
      </c>
      <c r="E359" s="1" t="s">
        <v>8</v>
      </c>
      <c r="F359" s="1" t="str">
        <f t="shared" si="20"/>
        <v>1</v>
      </c>
      <c r="G359" s="1" t="s">
        <v>9</v>
      </c>
      <c r="H359" s="1">
        <v>5000</v>
      </c>
      <c r="I359" s="1">
        <v>80821</v>
      </c>
      <c r="J359">
        <f t="shared" si="21"/>
        <v>-30821</v>
      </c>
    </row>
    <row r="360" spans="1:10" x14ac:dyDescent="0.25">
      <c r="A360" t="str">
        <f t="shared" si="19"/>
        <v>Bajaj</v>
      </c>
      <c r="B360" s="1" t="s">
        <v>59</v>
      </c>
      <c r="C360" s="1">
        <v>30000</v>
      </c>
      <c r="D360" s="1">
        <v>2012</v>
      </c>
      <c r="E360" s="1" t="s">
        <v>8</v>
      </c>
      <c r="F360" s="1" t="str">
        <f t="shared" si="20"/>
        <v>2</v>
      </c>
      <c r="G360" s="1" t="s">
        <v>14</v>
      </c>
      <c r="H360" s="1">
        <v>5000</v>
      </c>
      <c r="I360">
        <v>0</v>
      </c>
      <c r="J360">
        <f t="shared" si="21"/>
        <v>30000</v>
      </c>
    </row>
    <row r="361" spans="1:10" x14ac:dyDescent="0.25">
      <c r="A361" t="str">
        <f t="shared" si="19"/>
        <v>Hero</v>
      </c>
      <c r="B361" s="1" t="s">
        <v>178</v>
      </c>
      <c r="C361" s="1">
        <v>40000</v>
      </c>
      <c r="D361" s="1">
        <v>2014</v>
      </c>
      <c r="E361" s="1" t="s">
        <v>8</v>
      </c>
      <c r="F361" s="1" t="str">
        <f t="shared" si="20"/>
        <v>1</v>
      </c>
      <c r="G361" s="1" t="s">
        <v>9</v>
      </c>
      <c r="H361" s="1">
        <v>14000</v>
      </c>
      <c r="I361" s="1">
        <v>51600</v>
      </c>
      <c r="J361">
        <f t="shared" si="21"/>
        <v>-11600</v>
      </c>
    </row>
    <row r="362" spans="1:10" x14ac:dyDescent="0.25">
      <c r="A362" t="str">
        <f t="shared" si="19"/>
        <v>Honda</v>
      </c>
      <c r="B362" s="1" t="s">
        <v>94</v>
      </c>
      <c r="C362" s="1">
        <v>41000</v>
      </c>
      <c r="D362" s="1">
        <v>2013</v>
      </c>
      <c r="E362" s="1" t="s">
        <v>8</v>
      </c>
      <c r="F362" s="1" t="str">
        <f t="shared" si="20"/>
        <v>1</v>
      </c>
      <c r="G362" s="1" t="s">
        <v>9</v>
      </c>
      <c r="H362" s="1">
        <v>36500</v>
      </c>
      <c r="I362" s="1">
        <v>63537</v>
      </c>
      <c r="J362">
        <f t="shared" si="21"/>
        <v>-22537</v>
      </c>
    </row>
    <row r="363" spans="1:10" x14ac:dyDescent="0.25">
      <c r="A363" t="str">
        <f>LEFT(B363, FIND(" ", B363) + 7)</f>
        <v>Royal Enfield</v>
      </c>
      <c r="B363" s="1" t="s">
        <v>33</v>
      </c>
      <c r="C363" s="1">
        <v>120000</v>
      </c>
      <c r="D363" s="1">
        <v>2017</v>
      </c>
      <c r="E363" s="1" t="s">
        <v>8</v>
      </c>
      <c r="F363" s="1" t="str">
        <f t="shared" si="20"/>
        <v>2</v>
      </c>
      <c r="G363" s="1" t="s">
        <v>14</v>
      </c>
      <c r="H363" s="1">
        <v>9000</v>
      </c>
      <c r="I363">
        <v>0</v>
      </c>
      <c r="J363">
        <f t="shared" si="21"/>
        <v>120000</v>
      </c>
    </row>
    <row r="364" spans="1:10" x14ac:dyDescent="0.25">
      <c r="A364" t="str">
        <f t="shared" si="19"/>
        <v>Hero</v>
      </c>
      <c r="B364" s="1" t="s">
        <v>179</v>
      </c>
      <c r="C364" s="1">
        <v>35000</v>
      </c>
      <c r="D364" s="1">
        <v>2014</v>
      </c>
      <c r="E364" s="1" t="s">
        <v>8</v>
      </c>
      <c r="F364" s="1" t="str">
        <f t="shared" si="20"/>
        <v>1</v>
      </c>
      <c r="G364" s="1" t="s">
        <v>9</v>
      </c>
      <c r="H364" s="1">
        <v>33200</v>
      </c>
      <c r="I364" s="1">
        <v>67722</v>
      </c>
      <c r="J364">
        <f t="shared" si="21"/>
        <v>-32722</v>
      </c>
    </row>
    <row r="365" spans="1:10" x14ac:dyDescent="0.25">
      <c r="A365" t="str">
        <f t="shared" si="19"/>
        <v>Hero</v>
      </c>
      <c r="B365" s="1" t="s">
        <v>180</v>
      </c>
      <c r="C365" s="1">
        <v>10000</v>
      </c>
      <c r="D365" s="1">
        <v>1997</v>
      </c>
      <c r="E365" s="1" t="s">
        <v>8</v>
      </c>
      <c r="F365" s="1" t="str">
        <f t="shared" si="20"/>
        <v>1</v>
      </c>
      <c r="G365" s="1" t="s">
        <v>9</v>
      </c>
      <c r="H365" s="1">
        <v>646000</v>
      </c>
      <c r="I365">
        <v>0</v>
      </c>
      <c r="J365">
        <f t="shared" si="21"/>
        <v>10000</v>
      </c>
    </row>
    <row r="366" spans="1:10" x14ac:dyDescent="0.25">
      <c r="A366" t="str">
        <f t="shared" si="19"/>
        <v>TVS</v>
      </c>
      <c r="B366" s="1" t="s">
        <v>68</v>
      </c>
      <c r="C366" s="1">
        <v>35000</v>
      </c>
      <c r="D366" s="1">
        <v>2011</v>
      </c>
      <c r="E366" s="1" t="s">
        <v>8</v>
      </c>
      <c r="F366" s="1" t="str">
        <f t="shared" si="20"/>
        <v>1</v>
      </c>
      <c r="G366" s="1" t="s">
        <v>9</v>
      </c>
      <c r="H366" s="1">
        <v>25000</v>
      </c>
      <c r="I366">
        <v>0</v>
      </c>
      <c r="J366">
        <f t="shared" si="21"/>
        <v>35000</v>
      </c>
    </row>
    <row r="367" spans="1:10" x14ac:dyDescent="0.25">
      <c r="A367" t="str">
        <f t="shared" si="19"/>
        <v>Hero</v>
      </c>
      <c r="B367" s="1" t="s">
        <v>52</v>
      </c>
      <c r="C367" s="1">
        <v>38000</v>
      </c>
      <c r="D367" s="1">
        <v>2017</v>
      </c>
      <c r="E367" s="1" t="s">
        <v>8</v>
      </c>
      <c r="F367" s="1" t="str">
        <f t="shared" si="20"/>
        <v>1</v>
      </c>
      <c r="G367" s="1" t="s">
        <v>9</v>
      </c>
      <c r="H367" s="1">
        <v>26000</v>
      </c>
      <c r="I367" s="1">
        <v>69750</v>
      </c>
      <c r="J367">
        <f t="shared" si="21"/>
        <v>-31750</v>
      </c>
    </row>
    <row r="368" spans="1:10" x14ac:dyDescent="0.25">
      <c r="A368" t="str">
        <f t="shared" si="19"/>
        <v>Vespa</v>
      </c>
      <c r="B368" s="1" t="s">
        <v>181</v>
      </c>
      <c r="C368" s="1">
        <v>50000</v>
      </c>
      <c r="D368" s="1">
        <v>2015</v>
      </c>
      <c r="E368" s="1" t="s">
        <v>8</v>
      </c>
      <c r="F368" s="1" t="str">
        <f t="shared" si="20"/>
        <v>1</v>
      </c>
      <c r="G368" s="1" t="s">
        <v>9</v>
      </c>
      <c r="H368" s="1">
        <v>3909</v>
      </c>
      <c r="I368" s="1">
        <v>77900</v>
      </c>
      <c r="J368">
        <f t="shared" si="21"/>
        <v>-27900</v>
      </c>
    </row>
    <row r="369" spans="1:10" x14ac:dyDescent="0.25">
      <c r="A369" t="str">
        <f t="shared" si="19"/>
        <v>Honda</v>
      </c>
      <c r="B369" s="1" t="s">
        <v>62</v>
      </c>
      <c r="C369" s="1">
        <v>40000</v>
      </c>
      <c r="D369" s="1">
        <v>2015</v>
      </c>
      <c r="E369" s="1" t="s">
        <v>8</v>
      </c>
      <c r="F369" s="1" t="str">
        <f t="shared" si="20"/>
        <v>1</v>
      </c>
      <c r="G369" s="1" t="s">
        <v>9</v>
      </c>
      <c r="H369" s="1">
        <v>7672</v>
      </c>
      <c r="I369" s="1">
        <v>54605</v>
      </c>
      <c r="J369">
        <f t="shared" si="21"/>
        <v>-14605</v>
      </c>
    </row>
    <row r="370" spans="1:10" x14ac:dyDescent="0.25">
      <c r="A370" t="str">
        <f t="shared" si="19"/>
        <v>Hero</v>
      </c>
      <c r="B370" s="1" t="s">
        <v>182</v>
      </c>
      <c r="C370" s="1">
        <v>70000</v>
      </c>
      <c r="D370" s="1">
        <v>2019</v>
      </c>
      <c r="E370" s="1" t="s">
        <v>8</v>
      </c>
      <c r="F370" s="1" t="str">
        <f t="shared" si="20"/>
        <v>1</v>
      </c>
      <c r="G370" s="1" t="s">
        <v>9</v>
      </c>
      <c r="H370" s="1">
        <v>3000</v>
      </c>
      <c r="I370" s="1">
        <v>55600</v>
      </c>
      <c r="J370">
        <f t="shared" si="21"/>
        <v>14400</v>
      </c>
    </row>
    <row r="371" spans="1:10" x14ac:dyDescent="0.25">
      <c r="A371" t="str">
        <f>LEFT(B371, FIND(" ", B371) + 7)</f>
        <v>Royal Enfield</v>
      </c>
      <c r="B371" s="1" t="s">
        <v>7</v>
      </c>
      <c r="C371" s="1">
        <v>140000</v>
      </c>
      <c r="D371" s="1">
        <v>2016</v>
      </c>
      <c r="E371" s="1" t="s">
        <v>8</v>
      </c>
      <c r="F371" s="1" t="str">
        <f t="shared" si="20"/>
        <v>1</v>
      </c>
      <c r="G371" s="1" t="s">
        <v>9</v>
      </c>
      <c r="H371" s="1">
        <v>3654</v>
      </c>
      <c r="I371">
        <v>0</v>
      </c>
      <c r="J371">
        <f t="shared" si="21"/>
        <v>140000</v>
      </c>
    </row>
    <row r="372" spans="1:10" x14ac:dyDescent="0.25">
      <c r="A372" t="str">
        <f t="shared" si="19"/>
        <v>Hero</v>
      </c>
      <c r="B372" s="1" t="s">
        <v>154</v>
      </c>
      <c r="C372" s="1">
        <v>26500</v>
      </c>
      <c r="D372" s="1">
        <v>2016</v>
      </c>
      <c r="E372" s="1" t="s">
        <v>8</v>
      </c>
      <c r="F372" s="1" t="str">
        <f t="shared" si="20"/>
        <v>2</v>
      </c>
      <c r="G372" s="1" t="s">
        <v>14</v>
      </c>
      <c r="H372" s="1">
        <v>40000</v>
      </c>
      <c r="I372" s="1">
        <v>53830</v>
      </c>
      <c r="J372">
        <f t="shared" si="21"/>
        <v>-27330</v>
      </c>
    </row>
    <row r="373" spans="1:10" x14ac:dyDescent="0.25">
      <c r="A373" t="str">
        <f t="shared" si="19"/>
        <v>Hero</v>
      </c>
      <c r="B373" s="1" t="s">
        <v>39</v>
      </c>
      <c r="C373" s="1">
        <v>38000</v>
      </c>
      <c r="D373" s="1">
        <v>2016</v>
      </c>
      <c r="E373" s="1" t="s">
        <v>183</v>
      </c>
      <c r="F373" s="1" t="str">
        <f t="shared" si="20"/>
        <v>1</v>
      </c>
      <c r="G373" s="1" t="s">
        <v>9</v>
      </c>
      <c r="H373" s="1">
        <v>5500</v>
      </c>
      <c r="I373" s="1">
        <v>61600</v>
      </c>
      <c r="J373">
        <f t="shared" si="21"/>
        <v>-23600</v>
      </c>
    </row>
    <row r="374" spans="1:10" x14ac:dyDescent="0.25">
      <c r="A374" t="str">
        <f t="shared" si="19"/>
        <v>Yamaha</v>
      </c>
      <c r="B374" s="1" t="s">
        <v>20</v>
      </c>
      <c r="C374" s="1">
        <v>60000</v>
      </c>
      <c r="D374" s="1">
        <v>2016</v>
      </c>
      <c r="E374" s="1" t="s">
        <v>8</v>
      </c>
      <c r="F374" s="1" t="str">
        <f t="shared" si="20"/>
        <v>1</v>
      </c>
      <c r="G374" s="1" t="s">
        <v>9</v>
      </c>
      <c r="H374" s="1">
        <v>29950</v>
      </c>
      <c r="I374" s="1">
        <v>78712</v>
      </c>
      <c r="J374">
        <f t="shared" si="21"/>
        <v>-18712</v>
      </c>
    </row>
    <row r="375" spans="1:10" x14ac:dyDescent="0.25">
      <c r="A375" t="str">
        <f>LEFT(B375, FIND(" ", B375) + 7)</f>
        <v>Royal Enfield</v>
      </c>
      <c r="B375" s="1" t="s">
        <v>184</v>
      </c>
      <c r="C375" s="1">
        <v>145000</v>
      </c>
      <c r="D375" s="1">
        <v>2017</v>
      </c>
      <c r="E375" s="1" t="s">
        <v>8</v>
      </c>
      <c r="F375" s="1" t="str">
        <f t="shared" si="20"/>
        <v>1</v>
      </c>
      <c r="G375" s="1" t="s">
        <v>9</v>
      </c>
      <c r="H375" s="1">
        <v>14000</v>
      </c>
      <c r="I375">
        <v>0</v>
      </c>
      <c r="J375">
        <f t="shared" si="21"/>
        <v>145000</v>
      </c>
    </row>
    <row r="376" spans="1:10" x14ac:dyDescent="0.25">
      <c r="A376" t="str">
        <f t="shared" si="19"/>
        <v>Yamaha</v>
      </c>
      <c r="B376" s="1" t="s">
        <v>51</v>
      </c>
      <c r="C376" s="1">
        <v>78000</v>
      </c>
      <c r="D376" s="1">
        <v>2017</v>
      </c>
      <c r="E376" s="1" t="s">
        <v>8</v>
      </c>
      <c r="F376" s="1" t="str">
        <f t="shared" si="20"/>
        <v>1</v>
      </c>
      <c r="G376" s="1" t="s">
        <v>9</v>
      </c>
      <c r="H376" s="1">
        <v>26100</v>
      </c>
      <c r="I376" s="1">
        <v>84480</v>
      </c>
      <c r="J376">
        <f t="shared" si="21"/>
        <v>-6480</v>
      </c>
    </row>
    <row r="377" spans="1:10" x14ac:dyDescent="0.25">
      <c r="A377" t="str">
        <f t="shared" si="19"/>
        <v>Hero</v>
      </c>
      <c r="B377" s="1" t="s">
        <v>143</v>
      </c>
      <c r="C377" s="1">
        <v>58000</v>
      </c>
      <c r="D377" s="1">
        <v>2018</v>
      </c>
      <c r="E377" s="1" t="s">
        <v>8</v>
      </c>
      <c r="F377" s="1" t="str">
        <f t="shared" si="20"/>
        <v>1</v>
      </c>
      <c r="G377" s="1" t="s">
        <v>9</v>
      </c>
      <c r="H377" s="1">
        <v>6000</v>
      </c>
      <c r="I377" s="1">
        <v>54580</v>
      </c>
      <c r="J377">
        <f t="shared" si="21"/>
        <v>3420</v>
      </c>
    </row>
    <row r="378" spans="1:10" x14ac:dyDescent="0.25">
      <c r="A378" t="str">
        <f t="shared" si="19"/>
        <v>Yamaha</v>
      </c>
      <c r="B378" s="1" t="s">
        <v>28</v>
      </c>
      <c r="C378" s="1">
        <v>130000</v>
      </c>
      <c r="D378" s="1">
        <v>2017</v>
      </c>
      <c r="E378" s="1" t="s">
        <v>8</v>
      </c>
      <c r="F378" s="1" t="str">
        <f t="shared" si="20"/>
        <v>1</v>
      </c>
      <c r="G378" s="1" t="s">
        <v>9</v>
      </c>
      <c r="H378" s="1">
        <v>4000</v>
      </c>
      <c r="I378" s="1">
        <v>132680</v>
      </c>
      <c r="J378">
        <f t="shared" si="21"/>
        <v>-2680</v>
      </c>
    </row>
    <row r="379" spans="1:10" x14ac:dyDescent="0.25">
      <c r="A379" t="str">
        <f t="shared" si="19"/>
        <v>TVS</v>
      </c>
      <c r="B379" s="1" t="s">
        <v>185</v>
      </c>
      <c r="C379" s="1">
        <v>20000</v>
      </c>
      <c r="D379" s="1">
        <v>2001</v>
      </c>
      <c r="E379" s="1" t="s">
        <v>8</v>
      </c>
      <c r="F379" s="1" t="str">
        <f t="shared" si="20"/>
        <v>1</v>
      </c>
      <c r="G379" s="1" t="s">
        <v>9</v>
      </c>
      <c r="H379" s="1">
        <v>50000</v>
      </c>
      <c r="I379" s="1">
        <v>54852</v>
      </c>
      <c r="J379">
        <f t="shared" si="21"/>
        <v>-34852</v>
      </c>
    </row>
    <row r="380" spans="1:10" x14ac:dyDescent="0.25">
      <c r="A380" t="str">
        <f t="shared" si="19"/>
        <v>Bajaj</v>
      </c>
      <c r="B380" s="1" t="s">
        <v>133</v>
      </c>
      <c r="C380" s="1">
        <v>150000</v>
      </c>
      <c r="D380" s="1">
        <v>2018</v>
      </c>
      <c r="E380" s="1" t="s">
        <v>8</v>
      </c>
      <c r="F380" s="1" t="str">
        <f t="shared" si="20"/>
        <v>1</v>
      </c>
      <c r="G380" s="1" t="s">
        <v>9</v>
      </c>
      <c r="H380" s="1">
        <v>5475</v>
      </c>
      <c r="I380" s="1">
        <v>163331</v>
      </c>
      <c r="J380">
        <f t="shared" si="21"/>
        <v>-13331</v>
      </c>
    </row>
    <row r="381" spans="1:10" x14ac:dyDescent="0.25">
      <c r="A381" t="str">
        <f t="shared" si="19"/>
        <v>Bajaj</v>
      </c>
      <c r="B381" s="1" t="s">
        <v>101</v>
      </c>
      <c r="C381" s="1">
        <v>32000</v>
      </c>
      <c r="D381" s="1">
        <v>2012</v>
      </c>
      <c r="E381" s="1" t="s">
        <v>8</v>
      </c>
      <c r="F381" s="1" t="str">
        <f t="shared" si="20"/>
        <v>1</v>
      </c>
      <c r="G381" s="1" t="s">
        <v>9</v>
      </c>
      <c r="H381" s="1">
        <v>40000</v>
      </c>
      <c r="I381" s="1">
        <v>85011</v>
      </c>
      <c r="J381">
        <f t="shared" si="21"/>
        <v>-53011</v>
      </c>
    </row>
    <row r="382" spans="1:10" x14ac:dyDescent="0.25">
      <c r="A382" t="str">
        <f t="shared" si="19"/>
        <v>Bajaj</v>
      </c>
      <c r="B382" s="1" t="s">
        <v>101</v>
      </c>
      <c r="C382" s="1">
        <v>50000</v>
      </c>
      <c r="D382" s="1">
        <v>2017</v>
      </c>
      <c r="E382" s="1" t="s">
        <v>8</v>
      </c>
      <c r="F382" s="1" t="str">
        <f t="shared" si="20"/>
        <v>1</v>
      </c>
      <c r="G382" s="1" t="s">
        <v>9</v>
      </c>
      <c r="H382" s="1">
        <v>20500</v>
      </c>
      <c r="I382" s="1">
        <v>85011</v>
      </c>
      <c r="J382">
        <f t="shared" si="21"/>
        <v>-35011</v>
      </c>
    </row>
    <row r="383" spans="1:10" x14ac:dyDescent="0.25">
      <c r="A383" t="str">
        <f t="shared" si="19"/>
        <v>KTM</v>
      </c>
      <c r="B383" s="1" t="s">
        <v>104</v>
      </c>
      <c r="C383" s="1">
        <v>120000</v>
      </c>
      <c r="D383" s="1">
        <v>2017</v>
      </c>
      <c r="E383" s="1" t="s">
        <v>8</v>
      </c>
      <c r="F383" s="1" t="str">
        <f t="shared" si="20"/>
        <v>1</v>
      </c>
      <c r="G383" s="1" t="s">
        <v>9</v>
      </c>
      <c r="H383" s="1">
        <v>4100</v>
      </c>
      <c r="I383">
        <v>0</v>
      </c>
      <c r="J383">
        <f t="shared" si="21"/>
        <v>120000</v>
      </c>
    </row>
    <row r="384" spans="1:10" x14ac:dyDescent="0.25">
      <c r="A384" t="str">
        <f t="shared" si="19"/>
        <v>Bajaj</v>
      </c>
      <c r="B384" s="1" t="s">
        <v>99</v>
      </c>
      <c r="C384" s="1">
        <v>60000</v>
      </c>
      <c r="D384" s="1">
        <v>2016</v>
      </c>
      <c r="E384" s="1" t="s">
        <v>8</v>
      </c>
      <c r="F384" s="1" t="str">
        <f t="shared" si="20"/>
        <v>2</v>
      </c>
      <c r="G384" s="1" t="s">
        <v>14</v>
      </c>
      <c r="H384" s="1">
        <v>23097</v>
      </c>
      <c r="I384" s="1">
        <v>80435</v>
      </c>
      <c r="J384">
        <f t="shared" si="21"/>
        <v>-20435</v>
      </c>
    </row>
    <row r="385" spans="1:10" x14ac:dyDescent="0.25">
      <c r="A385" t="str">
        <f t="shared" si="19"/>
        <v>Bajaj</v>
      </c>
      <c r="B385" s="1" t="s">
        <v>186</v>
      </c>
      <c r="C385" s="1">
        <v>20000</v>
      </c>
      <c r="D385" s="1">
        <v>2011</v>
      </c>
      <c r="E385" s="1" t="s">
        <v>8</v>
      </c>
      <c r="F385" s="1" t="str">
        <f t="shared" si="20"/>
        <v>1</v>
      </c>
      <c r="G385" s="1" t="s">
        <v>9</v>
      </c>
      <c r="H385" s="1">
        <v>37734</v>
      </c>
      <c r="I385" s="1">
        <v>44756</v>
      </c>
      <c r="J385">
        <f t="shared" si="21"/>
        <v>-24756</v>
      </c>
    </row>
    <row r="386" spans="1:10" x14ac:dyDescent="0.25">
      <c r="A386" t="str">
        <f>LEFT(B386, FIND(" ", B386) + 7)</f>
        <v>Royal Enfield</v>
      </c>
      <c r="B386" s="1" t="s">
        <v>17</v>
      </c>
      <c r="C386" s="1">
        <v>65000</v>
      </c>
      <c r="D386" s="1">
        <v>2011</v>
      </c>
      <c r="E386" s="1" t="s">
        <v>8</v>
      </c>
      <c r="F386" s="1" t="str">
        <f t="shared" si="20"/>
        <v>2</v>
      </c>
      <c r="G386" s="1" t="s">
        <v>14</v>
      </c>
      <c r="H386" s="1">
        <v>65000</v>
      </c>
      <c r="I386">
        <v>0</v>
      </c>
      <c r="J386">
        <f t="shared" si="21"/>
        <v>65000</v>
      </c>
    </row>
    <row r="387" spans="1:10" x14ac:dyDescent="0.25">
      <c r="A387" t="str">
        <f t="shared" ref="A387:A450" si="23">LEFT(B387, FIND(" ", B387) - 1)</f>
        <v>Yamaha</v>
      </c>
      <c r="B387" s="1" t="s">
        <v>27</v>
      </c>
      <c r="C387" s="1">
        <v>70000</v>
      </c>
      <c r="D387" s="1">
        <v>2016</v>
      </c>
      <c r="E387" s="1" t="s">
        <v>8</v>
      </c>
      <c r="F387" s="1" t="str">
        <f t="shared" ref="F387:F450" si="24">UPPER(LEFT(G387, 1))</f>
        <v>1</v>
      </c>
      <c r="G387" s="1" t="s">
        <v>9</v>
      </c>
      <c r="H387" s="1">
        <v>8000</v>
      </c>
      <c r="I387" s="1">
        <v>117926</v>
      </c>
      <c r="J387">
        <f t="shared" ref="J387:J450" si="25">C387 - I387</f>
        <v>-47926</v>
      </c>
    </row>
    <row r="388" spans="1:10" x14ac:dyDescent="0.25">
      <c r="A388" t="str">
        <f t="shared" si="23"/>
        <v>Yamaha</v>
      </c>
      <c r="B388" s="1" t="s">
        <v>146</v>
      </c>
      <c r="C388" s="1">
        <v>35000</v>
      </c>
      <c r="D388" s="1">
        <v>2014</v>
      </c>
      <c r="E388" s="1" t="s">
        <v>8</v>
      </c>
      <c r="F388" s="1" t="str">
        <f t="shared" si="24"/>
        <v>1</v>
      </c>
      <c r="G388" s="1" t="s">
        <v>9</v>
      </c>
      <c r="H388" s="1">
        <v>13500</v>
      </c>
      <c r="I388" s="1">
        <v>81508</v>
      </c>
      <c r="J388">
        <f t="shared" si="25"/>
        <v>-46508</v>
      </c>
    </row>
    <row r="389" spans="1:10" x14ac:dyDescent="0.25">
      <c r="A389" t="str">
        <f t="shared" si="23"/>
        <v>Bajaj</v>
      </c>
      <c r="B389" s="1" t="s">
        <v>22</v>
      </c>
      <c r="C389" s="1">
        <v>95000</v>
      </c>
      <c r="D389" s="1">
        <v>2018</v>
      </c>
      <c r="E389" s="1" t="s">
        <v>8</v>
      </c>
      <c r="F389" s="1" t="str">
        <f t="shared" si="24"/>
        <v>1</v>
      </c>
      <c r="G389" s="1" t="s">
        <v>9</v>
      </c>
      <c r="H389" s="1">
        <v>23000</v>
      </c>
      <c r="I389" s="1">
        <v>95955</v>
      </c>
      <c r="J389">
        <f t="shared" si="25"/>
        <v>-955</v>
      </c>
    </row>
    <row r="390" spans="1:10" x14ac:dyDescent="0.25">
      <c r="A390" t="str">
        <f t="shared" si="23"/>
        <v>Bajaj</v>
      </c>
      <c r="B390" s="1" t="s">
        <v>59</v>
      </c>
      <c r="C390" s="1">
        <v>8000</v>
      </c>
      <c r="D390" s="1">
        <v>2005</v>
      </c>
      <c r="E390" s="1" t="s">
        <v>8</v>
      </c>
      <c r="F390" s="1" t="str">
        <f t="shared" si="24"/>
        <v>1</v>
      </c>
      <c r="G390" s="1" t="s">
        <v>9</v>
      </c>
      <c r="H390" s="1">
        <v>58000</v>
      </c>
      <c r="I390">
        <v>0</v>
      </c>
      <c r="J390">
        <f t="shared" si="25"/>
        <v>8000</v>
      </c>
    </row>
    <row r="391" spans="1:10" x14ac:dyDescent="0.25">
      <c r="A391" t="str">
        <f>LEFT(B391, FIND(" ", B391) + 7)</f>
        <v>Royal Enfield</v>
      </c>
      <c r="B391" s="1" t="s">
        <v>33</v>
      </c>
      <c r="C391" s="1">
        <v>85000</v>
      </c>
      <c r="D391" s="1">
        <v>2010</v>
      </c>
      <c r="E391" s="1" t="s">
        <v>8</v>
      </c>
      <c r="F391" s="1" t="str">
        <f t="shared" si="24"/>
        <v>1</v>
      </c>
      <c r="G391" s="1" t="s">
        <v>9</v>
      </c>
      <c r="H391" s="1">
        <v>15000</v>
      </c>
      <c r="I391">
        <v>0</v>
      </c>
      <c r="J391">
        <f t="shared" si="25"/>
        <v>85000</v>
      </c>
    </row>
    <row r="392" spans="1:10" x14ac:dyDescent="0.25">
      <c r="A392" t="str">
        <f t="shared" si="23"/>
        <v>Hero</v>
      </c>
      <c r="B392" s="1" t="s">
        <v>52</v>
      </c>
      <c r="C392" s="1">
        <v>65000</v>
      </c>
      <c r="D392" s="1">
        <v>2016</v>
      </c>
      <c r="E392" s="1" t="s">
        <v>8</v>
      </c>
      <c r="F392" s="1" t="str">
        <f t="shared" si="24"/>
        <v>1</v>
      </c>
      <c r="G392" s="1" t="s">
        <v>9</v>
      </c>
      <c r="H392" s="1">
        <v>29000</v>
      </c>
      <c r="I392" s="1">
        <v>69750</v>
      </c>
      <c r="J392">
        <f t="shared" si="25"/>
        <v>-4750</v>
      </c>
    </row>
    <row r="393" spans="1:10" x14ac:dyDescent="0.25">
      <c r="A393" t="str">
        <f t="shared" si="23"/>
        <v>Hero</v>
      </c>
      <c r="B393" s="1" t="s">
        <v>29</v>
      </c>
      <c r="C393" s="1">
        <v>39000</v>
      </c>
      <c r="D393" s="1">
        <v>2013</v>
      </c>
      <c r="E393" s="1" t="s">
        <v>8</v>
      </c>
      <c r="F393" s="1" t="str">
        <f t="shared" si="24"/>
        <v>1</v>
      </c>
      <c r="G393" s="1" t="s">
        <v>9</v>
      </c>
      <c r="H393" s="1">
        <v>20000</v>
      </c>
      <c r="I393">
        <v>0</v>
      </c>
      <c r="J393">
        <f t="shared" si="25"/>
        <v>39000</v>
      </c>
    </row>
    <row r="394" spans="1:10" x14ac:dyDescent="0.25">
      <c r="A394" t="str">
        <f t="shared" si="23"/>
        <v>Hero</v>
      </c>
      <c r="B394" s="1" t="s">
        <v>187</v>
      </c>
      <c r="C394" s="1">
        <v>45000</v>
      </c>
      <c r="D394" s="1">
        <v>2017</v>
      </c>
      <c r="E394" s="1" t="s">
        <v>8</v>
      </c>
      <c r="F394" s="1" t="str">
        <f t="shared" si="24"/>
        <v>1</v>
      </c>
      <c r="G394" s="1" t="s">
        <v>9</v>
      </c>
      <c r="H394" s="1">
        <v>35000</v>
      </c>
      <c r="I394" s="1">
        <v>50280</v>
      </c>
      <c r="J394">
        <f t="shared" si="25"/>
        <v>-5280</v>
      </c>
    </row>
    <row r="395" spans="1:10" x14ac:dyDescent="0.25">
      <c r="A395" t="str">
        <f t="shared" si="23"/>
        <v>Bajaj</v>
      </c>
      <c r="B395" s="1" t="s">
        <v>99</v>
      </c>
      <c r="C395" s="1">
        <v>60000</v>
      </c>
      <c r="D395" s="1">
        <v>2016</v>
      </c>
      <c r="E395" s="1" t="s">
        <v>8</v>
      </c>
      <c r="F395" s="1" t="str">
        <f t="shared" si="24"/>
        <v>1</v>
      </c>
      <c r="G395" s="1" t="s">
        <v>9</v>
      </c>
      <c r="H395" s="1">
        <v>45137</v>
      </c>
      <c r="I395" s="1">
        <v>80435</v>
      </c>
      <c r="J395">
        <f t="shared" si="25"/>
        <v>-20435</v>
      </c>
    </row>
    <row r="396" spans="1:10" x14ac:dyDescent="0.25">
      <c r="A396" t="str">
        <f>LEFT(B396, FIND(" ", B396) + 7)</f>
        <v>Royal Enfield</v>
      </c>
      <c r="B396" s="1" t="s">
        <v>188</v>
      </c>
      <c r="C396" s="1">
        <v>160000</v>
      </c>
      <c r="D396" s="1">
        <v>2018</v>
      </c>
      <c r="E396" s="1" t="s">
        <v>8</v>
      </c>
      <c r="F396" s="1" t="str">
        <f t="shared" si="24"/>
        <v>1</v>
      </c>
      <c r="G396" s="1" t="s">
        <v>9</v>
      </c>
      <c r="H396" s="1">
        <v>7500</v>
      </c>
      <c r="I396" s="1">
        <v>204977</v>
      </c>
      <c r="J396">
        <f t="shared" si="25"/>
        <v>-44977</v>
      </c>
    </row>
    <row r="397" spans="1:10" x14ac:dyDescent="0.25">
      <c r="A397" t="str">
        <f t="shared" si="23"/>
        <v>Bajaj</v>
      </c>
      <c r="B397" s="1" t="s">
        <v>59</v>
      </c>
      <c r="C397" s="1">
        <v>35000</v>
      </c>
      <c r="D397" s="1">
        <v>2011</v>
      </c>
      <c r="E397" s="1" t="s">
        <v>8</v>
      </c>
      <c r="F397" s="1" t="str">
        <f t="shared" si="24"/>
        <v>1</v>
      </c>
      <c r="G397" s="1" t="s">
        <v>9</v>
      </c>
      <c r="H397" s="1">
        <v>35600</v>
      </c>
      <c r="I397">
        <v>0</v>
      </c>
      <c r="J397">
        <f t="shared" si="25"/>
        <v>35000</v>
      </c>
    </row>
    <row r="398" spans="1:10" x14ac:dyDescent="0.25">
      <c r="A398" t="str">
        <f t="shared" si="23"/>
        <v>Bajaj</v>
      </c>
      <c r="B398" s="1" t="s">
        <v>114</v>
      </c>
      <c r="C398" s="1">
        <v>40000</v>
      </c>
      <c r="D398" s="1">
        <v>2018</v>
      </c>
      <c r="E398" s="1" t="s">
        <v>8</v>
      </c>
      <c r="F398" s="1" t="str">
        <f t="shared" si="24"/>
        <v>1</v>
      </c>
      <c r="G398" s="1" t="s">
        <v>9</v>
      </c>
      <c r="H398" s="1">
        <v>15000</v>
      </c>
      <c r="I398" s="1">
        <v>64589</v>
      </c>
      <c r="J398">
        <f t="shared" si="25"/>
        <v>-24589</v>
      </c>
    </row>
    <row r="399" spans="1:10" x14ac:dyDescent="0.25">
      <c r="A399" t="str">
        <f t="shared" si="23"/>
        <v>Yamaha</v>
      </c>
      <c r="B399" s="1" t="s">
        <v>36</v>
      </c>
      <c r="C399" s="1">
        <v>40000</v>
      </c>
      <c r="D399" s="1">
        <v>2012</v>
      </c>
      <c r="E399" s="1" t="s">
        <v>8</v>
      </c>
      <c r="F399" s="1" t="str">
        <f t="shared" si="24"/>
        <v>1</v>
      </c>
      <c r="G399" s="1" t="s">
        <v>9</v>
      </c>
      <c r="H399" s="1">
        <v>7353</v>
      </c>
      <c r="I399" s="1">
        <v>84751</v>
      </c>
      <c r="J399">
        <f t="shared" si="25"/>
        <v>-44751</v>
      </c>
    </row>
    <row r="400" spans="1:10" x14ac:dyDescent="0.25">
      <c r="A400" t="str">
        <f t="shared" si="23"/>
        <v>Honda</v>
      </c>
      <c r="B400" s="1" t="s">
        <v>16</v>
      </c>
      <c r="C400" s="1">
        <v>56000</v>
      </c>
      <c r="D400" s="1">
        <v>2017</v>
      </c>
      <c r="E400" s="1" t="s">
        <v>8</v>
      </c>
      <c r="F400" s="1" t="str">
        <f t="shared" si="24"/>
        <v>2</v>
      </c>
      <c r="G400" s="1" t="s">
        <v>14</v>
      </c>
      <c r="H400" s="1">
        <v>13200</v>
      </c>
      <c r="I400" s="1">
        <v>87543</v>
      </c>
      <c r="J400">
        <f t="shared" si="25"/>
        <v>-31543</v>
      </c>
    </row>
    <row r="401" spans="1:10" x14ac:dyDescent="0.25">
      <c r="A401" t="str">
        <f t="shared" si="23"/>
        <v>Honda</v>
      </c>
      <c r="B401" s="1" t="s">
        <v>189</v>
      </c>
      <c r="C401" s="1">
        <v>22000</v>
      </c>
      <c r="D401" s="1">
        <v>2011</v>
      </c>
      <c r="E401" s="1" t="s">
        <v>8</v>
      </c>
      <c r="F401" s="1" t="str">
        <f t="shared" si="24"/>
        <v>1</v>
      </c>
      <c r="G401" s="1" t="s">
        <v>9</v>
      </c>
      <c r="H401" s="1">
        <v>38350</v>
      </c>
      <c r="I401" s="1">
        <v>71757</v>
      </c>
      <c r="J401">
        <f t="shared" si="25"/>
        <v>-49757</v>
      </c>
    </row>
    <row r="402" spans="1:10" x14ac:dyDescent="0.25">
      <c r="A402" t="str">
        <f t="shared" si="23"/>
        <v>Yamaha</v>
      </c>
      <c r="B402" s="1" t="s">
        <v>190</v>
      </c>
      <c r="C402" s="1">
        <v>36000</v>
      </c>
      <c r="D402" s="1">
        <v>2014</v>
      </c>
      <c r="E402" s="1" t="s">
        <v>8</v>
      </c>
      <c r="F402" s="1" t="str">
        <f t="shared" si="24"/>
        <v>1</v>
      </c>
      <c r="G402" s="1" t="s">
        <v>9</v>
      </c>
      <c r="H402" s="1">
        <v>20400</v>
      </c>
      <c r="I402" s="1">
        <v>54593</v>
      </c>
      <c r="J402">
        <f t="shared" si="25"/>
        <v>-18593</v>
      </c>
    </row>
    <row r="403" spans="1:10" x14ac:dyDescent="0.25">
      <c r="A403" t="str">
        <f t="shared" si="23"/>
        <v>Suzuki</v>
      </c>
      <c r="B403" s="1" t="s">
        <v>191</v>
      </c>
      <c r="C403" s="1">
        <v>100000</v>
      </c>
      <c r="D403" s="1">
        <v>2018</v>
      </c>
      <c r="E403" s="1" t="s">
        <v>8</v>
      </c>
      <c r="F403" s="1" t="str">
        <f t="shared" si="24"/>
        <v>1</v>
      </c>
      <c r="G403" s="1" t="s">
        <v>9</v>
      </c>
      <c r="H403" s="1">
        <v>14500</v>
      </c>
      <c r="I403" s="1">
        <v>110240</v>
      </c>
      <c r="J403">
        <f t="shared" si="25"/>
        <v>-10240</v>
      </c>
    </row>
    <row r="404" spans="1:10" x14ac:dyDescent="0.25">
      <c r="A404" t="str">
        <f t="shared" si="23"/>
        <v>Bajaj</v>
      </c>
      <c r="B404" s="1" t="s">
        <v>89</v>
      </c>
      <c r="C404" s="1">
        <v>42000</v>
      </c>
      <c r="D404" s="1">
        <v>2016</v>
      </c>
      <c r="E404" s="1" t="s">
        <v>8</v>
      </c>
      <c r="F404" s="1" t="str">
        <f t="shared" si="24"/>
        <v>1</v>
      </c>
      <c r="G404" s="1" t="s">
        <v>9</v>
      </c>
      <c r="H404" s="1">
        <v>19500</v>
      </c>
      <c r="I404" s="1">
        <v>67187</v>
      </c>
      <c r="J404">
        <f t="shared" si="25"/>
        <v>-25187</v>
      </c>
    </row>
    <row r="405" spans="1:10" x14ac:dyDescent="0.25">
      <c r="A405" t="str">
        <f>LEFT(B405, FIND(" ", B405) + 7)</f>
        <v>Royal Enfield</v>
      </c>
      <c r="B405" s="1" t="s">
        <v>56</v>
      </c>
      <c r="C405" s="1">
        <v>85000</v>
      </c>
      <c r="D405" s="1">
        <v>2008</v>
      </c>
      <c r="E405" s="1" t="s">
        <v>8</v>
      </c>
      <c r="F405" s="1" t="str">
        <f t="shared" si="24"/>
        <v>1</v>
      </c>
      <c r="G405" s="1" t="s">
        <v>9</v>
      </c>
      <c r="H405" s="1">
        <v>20000</v>
      </c>
      <c r="I405">
        <v>0</v>
      </c>
      <c r="J405">
        <f t="shared" si="25"/>
        <v>85000</v>
      </c>
    </row>
    <row r="406" spans="1:10" x14ac:dyDescent="0.25">
      <c r="A406" t="str">
        <f t="shared" si="23"/>
        <v>Hero</v>
      </c>
      <c r="B406" s="1" t="s">
        <v>192</v>
      </c>
      <c r="C406" s="1">
        <v>45000</v>
      </c>
      <c r="D406" s="1">
        <v>2014</v>
      </c>
      <c r="E406" s="1" t="s">
        <v>8</v>
      </c>
      <c r="F406" s="1" t="str">
        <f t="shared" si="24"/>
        <v>1</v>
      </c>
      <c r="G406" s="1" t="s">
        <v>9</v>
      </c>
      <c r="H406" s="1">
        <v>36000</v>
      </c>
      <c r="I406" s="1">
        <v>54586</v>
      </c>
      <c r="J406">
        <f t="shared" si="25"/>
        <v>-9586</v>
      </c>
    </row>
    <row r="407" spans="1:10" x14ac:dyDescent="0.25">
      <c r="A407" t="str">
        <f t="shared" si="23"/>
        <v>Yamaha</v>
      </c>
      <c r="B407" s="1" t="s">
        <v>28</v>
      </c>
      <c r="C407" s="1">
        <v>145000</v>
      </c>
      <c r="D407" s="1">
        <v>2019</v>
      </c>
      <c r="E407" s="1" t="s">
        <v>8</v>
      </c>
      <c r="F407" s="1" t="str">
        <f t="shared" si="24"/>
        <v>1</v>
      </c>
      <c r="G407" s="1" t="s">
        <v>9</v>
      </c>
      <c r="H407" s="1">
        <v>4500</v>
      </c>
      <c r="I407" s="1">
        <v>133680</v>
      </c>
      <c r="J407">
        <f t="shared" si="25"/>
        <v>11320</v>
      </c>
    </row>
    <row r="408" spans="1:10" x14ac:dyDescent="0.25">
      <c r="A408" t="str">
        <f t="shared" si="23"/>
        <v>Hero</v>
      </c>
      <c r="B408" s="1" t="s">
        <v>193</v>
      </c>
      <c r="C408" s="1">
        <v>50000</v>
      </c>
      <c r="D408" s="1">
        <v>2013</v>
      </c>
      <c r="E408" s="1" t="s">
        <v>8</v>
      </c>
      <c r="F408" s="1" t="str">
        <f t="shared" si="24"/>
        <v>1</v>
      </c>
      <c r="G408" s="1" t="s">
        <v>9</v>
      </c>
      <c r="H408" s="1">
        <v>38000</v>
      </c>
      <c r="I408" s="1">
        <v>85766</v>
      </c>
      <c r="J408">
        <f t="shared" si="25"/>
        <v>-35766</v>
      </c>
    </row>
    <row r="409" spans="1:10" x14ac:dyDescent="0.25">
      <c r="A409" t="str">
        <f t="shared" ref="A409:A411" si="26">LEFT(B409, FIND(" ", B409) + 7)</f>
        <v>Royal Enfield</v>
      </c>
      <c r="B409" s="1" t="s">
        <v>149</v>
      </c>
      <c r="C409" s="1">
        <v>270000</v>
      </c>
      <c r="D409" s="1">
        <v>2019</v>
      </c>
      <c r="E409" s="1" t="s">
        <v>8</v>
      </c>
      <c r="F409" s="1" t="str">
        <f t="shared" si="24"/>
        <v>1</v>
      </c>
      <c r="G409" s="1" t="s">
        <v>9</v>
      </c>
      <c r="H409" s="1">
        <v>9000</v>
      </c>
      <c r="I409">
        <v>0</v>
      </c>
      <c r="J409">
        <f t="shared" si="25"/>
        <v>270000</v>
      </c>
    </row>
    <row r="410" spans="1:10" x14ac:dyDescent="0.25">
      <c r="A410" t="str">
        <f t="shared" si="26"/>
        <v>Royal Enfield</v>
      </c>
      <c r="B410" s="1" t="s">
        <v>33</v>
      </c>
      <c r="C410" s="1">
        <v>60000</v>
      </c>
      <c r="D410" s="1">
        <v>2006</v>
      </c>
      <c r="E410" s="1" t="s">
        <v>8</v>
      </c>
      <c r="F410" s="1" t="str">
        <f t="shared" si="24"/>
        <v>1</v>
      </c>
      <c r="G410" s="1" t="s">
        <v>9</v>
      </c>
      <c r="H410" s="1">
        <v>40000</v>
      </c>
      <c r="I410">
        <v>0</v>
      </c>
      <c r="J410">
        <f t="shared" si="25"/>
        <v>60000</v>
      </c>
    </row>
    <row r="411" spans="1:10" x14ac:dyDescent="0.25">
      <c r="A411" t="str">
        <f t="shared" si="26"/>
        <v>Royal Enfield</v>
      </c>
      <c r="B411" s="1" t="s">
        <v>194</v>
      </c>
      <c r="C411" s="1">
        <v>140000</v>
      </c>
      <c r="D411" s="1">
        <v>2017</v>
      </c>
      <c r="E411" s="1" t="s">
        <v>8</v>
      </c>
      <c r="F411" s="1" t="str">
        <f t="shared" si="24"/>
        <v>1</v>
      </c>
      <c r="G411" s="1" t="s">
        <v>9</v>
      </c>
      <c r="H411" s="1">
        <v>25000</v>
      </c>
      <c r="I411" s="1">
        <v>181445</v>
      </c>
      <c r="J411">
        <f t="shared" si="25"/>
        <v>-41445</v>
      </c>
    </row>
    <row r="412" spans="1:10" x14ac:dyDescent="0.25">
      <c r="A412" t="str">
        <f t="shared" si="23"/>
        <v>Hero</v>
      </c>
      <c r="B412" s="1" t="s">
        <v>147</v>
      </c>
      <c r="C412" s="1">
        <v>28000</v>
      </c>
      <c r="D412" s="1">
        <v>2008</v>
      </c>
      <c r="E412" s="1" t="s">
        <v>8</v>
      </c>
      <c r="F412" s="1" t="str">
        <f t="shared" si="24"/>
        <v>1</v>
      </c>
      <c r="G412" s="1" t="s">
        <v>9</v>
      </c>
      <c r="H412" s="1">
        <v>70889</v>
      </c>
      <c r="I412">
        <v>0</v>
      </c>
      <c r="J412">
        <f t="shared" si="25"/>
        <v>28000</v>
      </c>
    </row>
    <row r="413" spans="1:10" x14ac:dyDescent="0.25">
      <c r="A413" t="str">
        <f t="shared" si="23"/>
        <v>KTM</v>
      </c>
      <c r="B413" s="1" t="s">
        <v>103</v>
      </c>
      <c r="C413" s="1">
        <v>180000</v>
      </c>
      <c r="D413" s="1">
        <v>2015</v>
      </c>
      <c r="E413" s="1" t="s">
        <v>8</v>
      </c>
      <c r="F413" s="1" t="str">
        <f t="shared" si="24"/>
        <v>2</v>
      </c>
      <c r="G413" s="1" t="s">
        <v>14</v>
      </c>
      <c r="H413" s="1">
        <v>13125</v>
      </c>
      <c r="I413" s="1">
        <v>202127</v>
      </c>
      <c r="J413">
        <f t="shared" si="25"/>
        <v>-22127</v>
      </c>
    </row>
    <row r="414" spans="1:10" x14ac:dyDescent="0.25">
      <c r="A414" t="str">
        <f t="shared" si="23"/>
        <v>Bajaj</v>
      </c>
      <c r="B414" s="1" t="s">
        <v>101</v>
      </c>
      <c r="C414" s="1">
        <v>42000</v>
      </c>
      <c r="D414" s="1">
        <v>2014</v>
      </c>
      <c r="E414" s="1" t="s">
        <v>8</v>
      </c>
      <c r="F414" s="1" t="str">
        <f t="shared" si="24"/>
        <v>2</v>
      </c>
      <c r="G414" s="1" t="s">
        <v>14</v>
      </c>
      <c r="H414" s="1">
        <v>19600</v>
      </c>
      <c r="I414" s="1">
        <v>85011</v>
      </c>
      <c r="J414">
        <f t="shared" si="25"/>
        <v>-43011</v>
      </c>
    </row>
    <row r="415" spans="1:10" x14ac:dyDescent="0.25">
      <c r="A415" t="str">
        <f t="shared" si="23"/>
        <v>Suzuki</v>
      </c>
      <c r="B415" s="1" t="s">
        <v>25</v>
      </c>
      <c r="C415" s="1">
        <v>16000</v>
      </c>
      <c r="D415" s="1">
        <v>2011</v>
      </c>
      <c r="E415" s="1" t="s">
        <v>8</v>
      </c>
      <c r="F415" s="1" t="str">
        <f t="shared" si="24"/>
        <v>1</v>
      </c>
      <c r="G415" s="1" t="s">
        <v>9</v>
      </c>
      <c r="H415" s="1">
        <v>40000</v>
      </c>
      <c r="I415" s="1">
        <v>58314</v>
      </c>
      <c r="J415">
        <f t="shared" si="25"/>
        <v>-42314</v>
      </c>
    </row>
    <row r="416" spans="1:10" x14ac:dyDescent="0.25">
      <c r="A416" t="str">
        <f t="shared" si="23"/>
        <v>Hero</v>
      </c>
      <c r="B416" s="1" t="s">
        <v>136</v>
      </c>
      <c r="C416" s="1">
        <v>40000</v>
      </c>
      <c r="D416" s="1">
        <v>2015</v>
      </c>
      <c r="E416" s="1" t="s">
        <v>8</v>
      </c>
      <c r="F416" s="1" t="str">
        <f t="shared" si="24"/>
        <v>1</v>
      </c>
      <c r="G416" s="1" t="s">
        <v>9</v>
      </c>
      <c r="H416" s="1">
        <v>19055</v>
      </c>
      <c r="I416" s="1">
        <v>52271</v>
      </c>
      <c r="J416">
        <f t="shared" si="25"/>
        <v>-12271</v>
      </c>
    </row>
    <row r="417" spans="1:10" x14ac:dyDescent="0.25">
      <c r="A417" t="str">
        <f t="shared" si="23"/>
        <v>Bajaj</v>
      </c>
      <c r="B417" s="1" t="s">
        <v>101</v>
      </c>
      <c r="C417" s="1">
        <v>38000</v>
      </c>
      <c r="D417" s="1">
        <v>2012</v>
      </c>
      <c r="E417" s="1" t="s">
        <v>8</v>
      </c>
      <c r="F417" s="1" t="str">
        <f t="shared" si="24"/>
        <v>2</v>
      </c>
      <c r="G417" s="1" t="s">
        <v>14</v>
      </c>
      <c r="H417" s="1">
        <v>57000</v>
      </c>
      <c r="I417" s="1">
        <v>85011</v>
      </c>
      <c r="J417">
        <f t="shared" si="25"/>
        <v>-47011</v>
      </c>
    </row>
    <row r="418" spans="1:10" x14ac:dyDescent="0.25">
      <c r="A418" t="str">
        <f t="shared" si="23"/>
        <v>Yamaha</v>
      </c>
      <c r="B418" s="1" t="s">
        <v>27</v>
      </c>
      <c r="C418" s="1">
        <v>85000</v>
      </c>
      <c r="D418" s="1">
        <v>2017</v>
      </c>
      <c r="E418" s="1" t="s">
        <v>8</v>
      </c>
      <c r="F418" s="1" t="str">
        <f t="shared" si="24"/>
        <v>1</v>
      </c>
      <c r="G418" s="1" t="s">
        <v>9</v>
      </c>
      <c r="H418" s="1">
        <v>13000</v>
      </c>
      <c r="I418" s="1">
        <v>117926</v>
      </c>
      <c r="J418">
        <f t="shared" si="25"/>
        <v>-32926</v>
      </c>
    </row>
    <row r="419" spans="1:10" x14ac:dyDescent="0.25">
      <c r="A419" t="str">
        <f t="shared" si="23"/>
        <v>Honda</v>
      </c>
      <c r="B419" s="1" t="s">
        <v>94</v>
      </c>
      <c r="C419" s="1">
        <v>28000</v>
      </c>
      <c r="D419" s="1">
        <v>2013</v>
      </c>
      <c r="E419" s="1" t="s">
        <v>8</v>
      </c>
      <c r="F419" s="1" t="str">
        <f t="shared" si="24"/>
        <v>1</v>
      </c>
      <c r="G419" s="1" t="s">
        <v>9</v>
      </c>
      <c r="H419" s="1">
        <v>28087</v>
      </c>
      <c r="I419" s="1">
        <v>63537</v>
      </c>
      <c r="J419">
        <f t="shared" si="25"/>
        <v>-35537</v>
      </c>
    </row>
    <row r="420" spans="1:10" x14ac:dyDescent="0.25">
      <c r="A420" t="str">
        <f t="shared" si="23"/>
        <v>KTM</v>
      </c>
      <c r="B420" s="1" t="s">
        <v>104</v>
      </c>
      <c r="C420" s="1">
        <v>135000</v>
      </c>
      <c r="D420" s="1">
        <v>2018</v>
      </c>
      <c r="E420" s="1" t="s">
        <v>8</v>
      </c>
      <c r="F420" s="1" t="str">
        <f t="shared" si="24"/>
        <v>1</v>
      </c>
      <c r="G420" s="1" t="s">
        <v>9</v>
      </c>
      <c r="H420" s="1">
        <v>24000</v>
      </c>
      <c r="I420">
        <v>0</v>
      </c>
      <c r="J420">
        <f t="shared" si="25"/>
        <v>135000</v>
      </c>
    </row>
    <row r="421" spans="1:10" x14ac:dyDescent="0.25">
      <c r="A421" t="str">
        <f>LEFT(B421, FIND(" ", B421) + 7)</f>
        <v>Royal Enfield</v>
      </c>
      <c r="B421" s="1" t="s">
        <v>33</v>
      </c>
      <c r="C421" s="1">
        <v>120000</v>
      </c>
      <c r="D421" s="1">
        <v>2016</v>
      </c>
      <c r="E421" s="1" t="s">
        <v>8</v>
      </c>
      <c r="F421" s="1" t="str">
        <f t="shared" si="24"/>
        <v>1</v>
      </c>
      <c r="G421" s="1" t="s">
        <v>9</v>
      </c>
      <c r="H421" s="1">
        <v>24600</v>
      </c>
      <c r="I421">
        <v>0</v>
      </c>
      <c r="J421">
        <f t="shared" si="25"/>
        <v>120000</v>
      </c>
    </row>
    <row r="422" spans="1:10" x14ac:dyDescent="0.25">
      <c r="A422" t="str">
        <f t="shared" si="23"/>
        <v>Hero</v>
      </c>
      <c r="B422" s="1" t="s">
        <v>195</v>
      </c>
      <c r="C422" s="1">
        <v>37000</v>
      </c>
      <c r="D422" s="1">
        <v>2010</v>
      </c>
      <c r="E422" s="1" t="s">
        <v>8</v>
      </c>
      <c r="F422" s="1" t="str">
        <f t="shared" si="24"/>
        <v>1</v>
      </c>
      <c r="G422" s="1" t="s">
        <v>9</v>
      </c>
      <c r="H422" s="1">
        <v>27500</v>
      </c>
      <c r="I422" s="1">
        <v>108000</v>
      </c>
      <c r="J422">
        <f t="shared" si="25"/>
        <v>-71000</v>
      </c>
    </row>
    <row r="423" spans="1:10" x14ac:dyDescent="0.25">
      <c r="A423" t="str">
        <f>LEFT(B423, FIND(" ", B423) + 7)</f>
        <v>Royal Enfield</v>
      </c>
      <c r="B423" s="1" t="s">
        <v>196</v>
      </c>
      <c r="C423" s="1">
        <v>135000</v>
      </c>
      <c r="D423" s="1">
        <v>2015</v>
      </c>
      <c r="E423" s="1" t="s">
        <v>8</v>
      </c>
      <c r="F423" s="1" t="str">
        <f t="shared" si="24"/>
        <v>1</v>
      </c>
      <c r="G423" s="1" t="s">
        <v>9</v>
      </c>
      <c r="H423" s="1">
        <v>45000</v>
      </c>
      <c r="I423" s="1">
        <v>189313</v>
      </c>
      <c r="J423">
        <f t="shared" si="25"/>
        <v>-54313</v>
      </c>
    </row>
    <row r="424" spans="1:10" x14ac:dyDescent="0.25">
      <c r="A424" t="str">
        <f t="shared" si="23"/>
        <v>Hero</v>
      </c>
      <c r="B424" s="1" t="s">
        <v>197</v>
      </c>
      <c r="C424" s="1">
        <v>10000</v>
      </c>
      <c r="D424" s="1">
        <v>2000</v>
      </c>
      <c r="E424" s="1" t="s">
        <v>8</v>
      </c>
      <c r="F424" s="1" t="str">
        <f t="shared" si="24"/>
        <v>1</v>
      </c>
      <c r="G424" s="1" t="s">
        <v>9</v>
      </c>
      <c r="H424" s="1">
        <v>61000</v>
      </c>
      <c r="I424">
        <v>0</v>
      </c>
      <c r="J424">
        <f t="shared" si="25"/>
        <v>10000</v>
      </c>
    </row>
    <row r="425" spans="1:10" x14ac:dyDescent="0.25">
      <c r="A425" t="str">
        <f t="shared" si="23"/>
        <v>Mahindra</v>
      </c>
      <c r="B425" s="1" t="s">
        <v>198</v>
      </c>
      <c r="C425" s="1">
        <v>20000</v>
      </c>
      <c r="D425" s="1">
        <v>2013</v>
      </c>
      <c r="E425" s="1" t="s">
        <v>8</v>
      </c>
      <c r="F425" s="1" t="str">
        <f t="shared" si="24"/>
        <v>1</v>
      </c>
      <c r="G425" s="1" t="s">
        <v>9</v>
      </c>
      <c r="H425" s="1">
        <v>7000</v>
      </c>
      <c r="I425" s="1">
        <v>47343</v>
      </c>
      <c r="J425">
        <f t="shared" si="25"/>
        <v>-27343</v>
      </c>
    </row>
    <row r="426" spans="1:10" x14ac:dyDescent="0.25">
      <c r="A426" t="str">
        <f t="shared" si="23"/>
        <v>TVS</v>
      </c>
      <c r="B426" s="1" t="s">
        <v>68</v>
      </c>
      <c r="C426" s="1">
        <v>83299</v>
      </c>
      <c r="D426" s="1">
        <v>2019</v>
      </c>
      <c r="E426" s="1" t="s">
        <v>8</v>
      </c>
      <c r="F426" s="1" t="str">
        <f t="shared" si="24"/>
        <v>1</v>
      </c>
      <c r="G426" s="1" t="s">
        <v>9</v>
      </c>
      <c r="H426" s="1">
        <v>6400</v>
      </c>
      <c r="I426">
        <v>0</v>
      </c>
      <c r="J426">
        <f t="shared" si="25"/>
        <v>83299</v>
      </c>
    </row>
    <row r="427" spans="1:10" x14ac:dyDescent="0.25">
      <c r="A427" t="str">
        <f t="shared" si="23"/>
        <v>Yamaha</v>
      </c>
      <c r="B427" s="1" t="s">
        <v>12</v>
      </c>
      <c r="C427" s="1">
        <v>65000</v>
      </c>
      <c r="D427" s="1">
        <v>2018</v>
      </c>
      <c r="E427" s="1" t="s">
        <v>8</v>
      </c>
      <c r="F427" s="1" t="str">
        <f t="shared" si="24"/>
        <v>1</v>
      </c>
      <c r="G427" s="1" t="s">
        <v>9</v>
      </c>
      <c r="H427" s="1">
        <v>3500</v>
      </c>
      <c r="I427" s="1">
        <v>89643</v>
      </c>
      <c r="J427">
        <f t="shared" si="25"/>
        <v>-24643</v>
      </c>
    </row>
    <row r="428" spans="1:10" x14ac:dyDescent="0.25">
      <c r="A428" t="str">
        <f t="shared" si="23"/>
        <v>Honda</v>
      </c>
      <c r="B428" s="1" t="s">
        <v>44</v>
      </c>
      <c r="C428" s="1">
        <v>50000</v>
      </c>
      <c r="D428" s="1">
        <v>2018</v>
      </c>
      <c r="E428" s="1" t="s">
        <v>8</v>
      </c>
      <c r="F428" s="1" t="str">
        <f t="shared" si="24"/>
        <v>1</v>
      </c>
      <c r="G428" s="1" t="s">
        <v>9</v>
      </c>
      <c r="H428" s="1">
        <v>14000</v>
      </c>
      <c r="I428" s="1">
        <v>59422</v>
      </c>
      <c r="J428">
        <f t="shared" si="25"/>
        <v>-9422</v>
      </c>
    </row>
    <row r="429" spans="1:10" x14ac:dyDescent="0.25">
      <c r="A429" t="str">
        <f t="shared" si="23"/>
        <v>Bajaj</v>
      </c>
      <c r="B429" s="1" t="s">
        <v>132</v>
      </c>
      <c r="C429" s="1">
        <v>65000</v>
      </c>
      <c r="D429" s="1">
        <v>2013</v>
      </c>
      <c r="E429" s="1" t="s">
        <v>8</v>
      </c>
      <c r="F429" s="1" t="str">
        <f t="shared" si="24"/>
        <v>1</v>
      </c>
      <c r="G429" s="1" t="s">
        <v>9</v>
      </c>
      <c r="H429" s="1">
        <v>6409</v>
      </c>
      <c r="I429">
        <v>0</v>
      </c>
      <c r="J429">
        <f t="shared" si="25"/>
        <v>65000</v>
      </c>
    </row>
    <row r="430" spans="1:10" x14ac:dyDescent="0.25">
      <c r="A430" t="str">
        <f t="shared" si="23"/>
        <v>Hero</v>
      </c>
      <c r="B430" s="1" t="s">
        <v>72</v>
      </c>
      <c r="C430" s="1">
        <v>45000</v>
      </c>
      <c r="D430" s="1">
        <v>2012</v>
      </c>
      <c r="E430" s="1" t="s">
        <v>8</v>
      </c>
      <c r="F430" s="1" t="str">
        <f t="shared" si="24"/>
        <v>3</v>
      </c>
      <c r="G430" s="1" t="s">
        <v>37</v>
      </c>
      <c r="H430" s="1">
        <v>44000</v>
      </c>
      <c r="I430">
        <v>0</v>
      </c>
      <c r="J430">
        <f t="shared" si="25"/>
        <v>45000</v>
      </c>
    </row>
    <row r="431" spans="1:10" x14ac:dyDescent="0.25">
      <c r="A431" t="str">
        <f t="shared" si="23"/>
        <v>Honda</v>
      </c>
      <c r="B431" s="1" t="s">
        <v>16</v>
      </c>
      <c r="C431" s="1">
        <v>60000</v>
      </c>
      <c r="D431" s="1">
        <v>2017</v>
      </c>
      <c r="E431" s="1" t="s">
        <v>8</v>
      </c>
      <c r="F431" s="1" t="str">
        <f t="shared" si="24"/>
        <v>1</v>
      </c>
      <c r="G431" s="1" t="s">
        <v>9</v>
      </c>
      <c r="H431" s="1">
        <v>16500</v>
      </c>
      <c r="I431" s="1">
        <v>92210</v>
      </c>
      <c r="J431">
        <f t="shared" si="25"/>
        <v>-32210</v>
      </c>
    </row>
    <row r="432" spans="1:10" x14ac:dyDescent="0.25">
      <c r="A432" t="str">
        <f>LEFT(B432, FIND(" ", B432) + 7)</f>
        <v>Royal Enfield</v>
      </c>
      <c r="B432" s="1" t="s">
        <v>60</v>
      </c>
      <c r="C432" s="1">
        <v>110000</v>
      </c>
      <c r="D432" s="1">
        <v>2015</v>
      </c>
      <c r="E432" s="1" t="s">
        <v>8</v>
      </c>
      <c r="F432" s="1" t="str">
        <f t="shared" si="24"/>
        <v>1</v>
      </c>
      <c r="G432" s="1" t="s">
        <v>9</v>
      </c>
      <c r="H432" s="1">
        <v>36000</v>
      </c>
      <c r="I432">
        <v>0</v>
      </c>
      <c r="J432">
        <f t="shared" si="25"/>
        <v>110000</v>
      </c>
    </row>
    <row r="433" spans="1:10" x14ac:dyDescent="0.25">
      <c r="A433" t="str">
        <f t="shared" si="23"/>
        <v>Hero</v>
      </c>
      <c r="B433" s="1" t="s">
        <v>76</v>
      </c>
      <c r="C433" s="1">
        <v>14700</v>
      </c>
      <c r="D433" s="1">
        <v>2005</v>
      </c>
      <c r="E433" s="1" t="s">
        <v>8</v>
      </c>
      <c r="F433" s="1" t="str">
        <f t="shared" si="24"/>
        <v>2</v>
      </c>
      <c r="G433" s="1" t="s">
        <v>14</v>
      </c>
      <c r="H433" s="1">
        <v>30000</v>
      </c>
      <c r="I433">
        <v>0</v>
      </c>
      <c r="J433">
        <f t="shared" si="25"/>
        <v>14700</v>
      </c>
    </row>
    <row r="434" spans="1:10" x14ac:dyDescent="0.25">
      <c r="A434" t="str">
        <f t="shared" si="23"/>
        <v>Yamaha</v>
      </c>
      <c r="B434" s="1" t="s">
        <v>53</v>
      </c>
      <c r="C434" s="1">
        <v>38000</v>
      </c>
      <c r="D434" s="1">
        <v>2015</v>
      </c>
      <c r="E434" s="1" t="s">
        <v>8</v>
      </c>
      <c r="F434" s="1" t="str">
        <f t="shared" si="24"/>
        <v>1</v>
      </c>
      <c r="G434" s="1" t="s">
        <v>9</v>
      </c>
      <c r="H434" s="1">
        <v>15000</v>
      </c>
      <c r="I434" s="1">
        <v>63180</v>
      </c>
      <c r="J434">
        <f t="shared" si="25"/>
        <v>-25180</v>
      </c>
    </row>
    <row r="435" spans="1:10" x14ac:dyDescent="0.25">
      <c r="A435" t="str">
        <f t="shared" si="23"/>
        <v>Suzuki</v>
      </c>
      <c r="B435" s="1" t="s">
        <v>109</v>
      </c>
      <c r="C435" s="1">
        <v>70000</v>
      </c>
      <c r="D435" s="1">
        <v>2018</v>
      </c>
      <c r="E435" s="1" t="s">
        <v>8</v>
      </c>
      <c r="F435" s="1" t="str">
        <f t="shared" si="24"/>
        <v>1</v>
      </c>
      <c r="G435" s="1" t="s">
        <v>9</v>
      </c>
      <c r="H435" s="1">
        <v>14500</v>
      </c>
      <c r="I435">
        <v>0</v>
      </c>
      <c r="J435">
        <f t="shared" si="25"/>
        <v>70000</v>
      </c>
    </row>
    <row r="436" spans="1:10" x14ac:dyDescent="0.25">
      <c r="A436" t="str">
        <f t="shared" si="23"/>
        <v>TVS</v>
      </c>
      <c r="B436" s="1" t="s">
        <v>124</v>
      </c>
      <c r="C436" s="1">
        <v>35000</v>
      </c>
      <c r="D436" s="1">
        <v>2018</v>
      </c>
      <c r="E436" s="1" t="s">
        <v>8</v>
      </c>
      <c r="F436" s="1" t="str">
        <f t="shared" si="24"/>
        <v>1</v>
      </c>
      <c r="G436" s="1" t="s">
        <v>9</v>
      </c>
      <c r="H436" s="1">
        <v>26600</v>
      </c>
      <c r="I436">
        <v>0</v>
      </c>
      <c r="J436">
        <f t="shared" si="25"/>
        <v>35000</v>
      </c>
    </row>
    <row r="437" spans="1:10" x14ac:dyDescent="0.25">
      <c r="A437" t="str">
        <f t="shared" si="23"/>
        <v>Hero</v>
      </c>
      <c r="B437" s="1" t="s">
        <v>26</v>
      </c>
      <c r="C437" s="1">
        <v>19000</v>
      </c>
      <c r="D437" s="1">
        <v>2012</v>
      </c>
      <c r="E437" s="1" t="s">
        <v>8</v>
      </c>
      <c r="F437" s="1" t="str">
        <f t="shared" si="24"/>
        <v>1</v>
      </c>
      <c r="G437" s="1" t="s">
        <v>9</v>
      </c>
      <c r="H437" s="1">
        <v>32000</v>
      </c>
      <c r="I437">
        <v>0</v>
      </c>
      <c r="J437">
        <f t="shared" si="25"/>
        <v>19000</v>
      </c>
    </row>
    <row r="438" spans="1:10" x14ac:dyDescent="0.25">
      <c r="A438" t="str">
        <f t="shared" si="23"/>
        <v>KTM</v>
      </c>
      <c r="B438" s="1" t="s">
        <v>199</v>
      </c>
      <c r="C438" s="1">
        <v>130000</v>
      </c>
      <c r="D438" s="1">
        <v>2019</v>
      </c>
      <c r="E438" s="1" t="s">
        <v>8</v>
      </c>
      <c r="F438" s="1" t="str">
        <f t="shared" si="24"/>
        <v>1</v>
      </c>
      <c r="G438" s="1" t="s">
        <v>9</v>
      </c>
      <c r="H438" s="1">
        <v>3500</v>
      </c>
      <c r="I438">
        <v>0</v>
      </c>
      <c r="J438">
        <f t="shared" si="25"/>
        <v>130000</v>
      </c>
    </row>
    <row r="439" spans="1:10" x14ac:dyDescent="0.25">
      <c r="A439" t="str">
        <f t="shared" si="23"/>
        <v>Bajaj</v>
      </c>
      <c r="B439" s="1" t="s">
        <v>160</v>
      </c>
      <c r="C439" s="1">
        <v>50000</v>
      </c>
      <c r="D439" s="1">
        <v>2013</v>
      </c>
      <c r="E439" s="1" t="s">
        <v>183</v>
      </c>
      <c r="F439" s="1" t="str">
        <f t="shared" si="24"/>
        <v>1</v>
      </c>
      <c r="G439" s="1" t="s">
        <v>9</v>
      </c>
      <c r="H439" s="1">
        <v>58203</v>
      </c>
      <c r="I439">
        <v>0</v>
      </c>
      <c r="J439">
        <f t="shared" si="25"/>
        <v>50000</v>
      </c>
    </row>
    <row r="440" spans="1:10" x14ac:dyDescent="0.25">
      <c r="A440" t="str">
        <f t="shared" si="23"/>
        <v>Bajaj</v>
      </c>
      <c r="B440" s="1" t="s">
        <v>61</v>
      </c>
      <c r="C440" s="1">
        <v>18000</v>
      </c>
      <c r="D440" s="1">
        <v>2005</v>
      </c>
      <c r="E440" s="1" t="s">
        <v>8</v>
      </c>
      <c r="F440" s="1" t="str">
        <f t="shared" si="24"/>
        <v>1</v>
      </c>
      <c r="G440" s="1" t="s">
        <v>9</v>
      </c>
      <c r="H440" s="1">
        <v>21885</v>
      </c>
      <c r="I440">
        <v>0</v>
      </c>
      <c r="J440">
        <f t="shared" si="25"/>
        <v>18000</v>
      </c>
    </row>
    <row r="441" spans="1:10" x14ac:dyDescent="0.25">
      <c r="A441" t="str">
        <f t="shared" si="23"/>
        <v>Hero</v>
      </c>
      <c r="B441" s="1" t="s">
        <v>200</v>
      </c>
      <c r="C441" s="1">
        <v>87000</v>
      </c>
      <c r="D441" s="1">
        <v>2019</v>
      </c>
      <c r="E441" s="1" t="s">
        <v>8</v>
      </c>
      <c r="F441" s="1" t="str">
        <f t="shared" si="24"/>
        <v>1</v>
      </c>
      <c r="G441" s="1" t="s">
        <v>9</v>
      </c>
      <c r="H441" s="1">
        <v>3200</v>
      </c>
      <c r="I441" s="1">
        <v>93400</v>
      </c>
      <c r="J441">
        <f t="shared" si="25"/>
        <v>-6400</v>
      </c>
    </row>
    <row r="442" spans="1:10" x14ac:dyDescent="0.25">
      <c r="A442" t="str">
        <f t="shared" si="23"/>
        <v>Hero</v>
      </c>
      <c r="B442" s="1" t="s">
        <v>147</v>
      </c>
      <c r="C442" s="1">
        <v>40000</v>
      </c>
      <c r="D442" s="1">
        <v>2007</v>
      </c>
      <c r="E442" s="1" t="s">
        <v>8</v>
      </c>
      <c r="F442" s="1" t="str">
        <f t="shared" si="24"/>
        <v>1</v>
      </c>
      <c r="G442" s="1" t="s">
        <v>9</v>
      </c>
      <c r="H442" s="1">
        <v>40000</v>
      </c>
      <c r="I442">
        <v>0</v>
      </c>
      <c r="J442">
        <f t="shared" si="25"/>
        <v>40000</v>
      </c>
    </row>
    <row r="443" spans="1:10" x14ac:dyDescent="0.25">
      <c r="A443" t="str">
        <f t="shared" si="23"/>
        <v>Bajaj</v>
      </c>
      <c r="B443" s="1" t="s">
        <v>138</v>
      </c>
      <c r="C443" s="1">
        <v>35000</v>
      </c>
      <c r="D443" s="1">
        <v>2015</v>
      </c>
      <c r="E443" s="1" t="s">
        <v>8</v>
      </c>
      <c r="F443" s="1" t="str">
        <f t="shared" si="24"/>
        <v>1</v>
      </c>
      <c r="G443" s="1" t="s">
        <v>9</v>
      </c>
      <c r="H443" s="1">
        <v>28000</v>
      </c>
      <c r="I443" s="1">
        <v>63331</v>
      </c>
      <c r="J443">
        <f t="shared" si="25"/>
        <v>-28331</v>
      </c>
    </row>
    <row r="444" spans="1:10" x14ac:dyDescent="0.25">
      <c r="A444" t="str">
        <f t="shared" si="23"/>
        <v>Honda</v>
      </c>
      <c r="B444" s="1" t="s">
        <v>45</v>
      </c>
      <c r="C444" s="1">
        <v>100000</v>
      </c>
      <c r="D444" s="1">
        <v>2011</v>
      </c>
      <c r="E444" s="1" t="s">
        <v>8</v>
      </c>
      <c r="F444" s="1" t="str">
        <f t="shared" si="24"/>
        <v>2</v>
      </c>
      <c r="G444" s="1" t="s">
        <v>14</v>
      </c>
      <c r="H444" s="1">
        <v>3500</v>
      </c>
      <c r="I444" s="1">
        <v>171646</v>
      </c>
      <c r="J444">
        <f t="shared" si="25"/>
        <v>-71646</v>
      </c>
    </row>
    <row r="445" spans="1:10" x14ac:dyDescent="0.25">
      <c r="A445" t="str">
        <f t="shared" si="23"/>
        <v>Hero</v>
      </c>
      <c r="B445" s="1" t="s">
        <v>178</v>
      </c>
      <c r="C445" s="1">
        <v>30000</v>
      </c>
      <c r="D445" s="1">
        <v>2013</v>
      </c>
      <c r="E445" s="1" t="s">
        <v>8</v>
      </c>
      <c r="F445" s="1" t="str">
        <f t="shared" si="24"/>
        <v>1</v>
      </c>
      <c r="G445" s="1" t="s">
        <v>9</v>
      </c>
      <c r="H445" s="1">
        <v>24000</v>
      </c>
      <c r="I445" s="1">
        <v>51600</v>
      </c>
      <c r="J445">
        <f t="shared" si="25"/>
        <v>-21600</v>
      </c>
    </row>
    <row r="446" spans="1:10" x14ac:dyDescent="0.25">
      <c r="A446" t="str">
        <f t="shared" si="23"/>
        <v>Bajaj</v>
      </c>
      <c r="B446" s="1" t="s">
        <v>127</v>
      </c>
      <c r="C446" s="1">
        <v>95000</v>
      </c>
      <c r="D446" s="1">
        <v>2018</v>
      </c>
      <c r="E446" s="1" t="s">
        <v>8</v>
      </c>
      <c r="F446" s="1" t="str">
        <f t="shared" si="24"/>
        <v>1</v>
      </c>
      <c r="G446" s="1" t="s">
        <v>9</v>
      </c>
      <c r="H446" s="1">
        <v>1800</v>
      </c>
      <c r="I446">
        <v>0</v>
      </c>
      <c r="J446">
        <f t="shared" si="25"/>
        <v>95000</v>
      </c>
    </row>
    <row r="447" spans="1:10" x14ac:dyDescent="0.25">
      <c r="A447" t="str">
        <f t="shared" si="23"/>
        <v>Bajaj</v>
      </c>
      <c r="B447" s="1" t="s">
        <v>93</v>
      </c>
      <c r="C447" s="1">
        <v>25000</v>
      </c>
      <c r="D447" s="1">
        <v>2012</v>
      </c>
      <c r="E447" s="1" t="s">
        <v>8</v>
      </c>
      <c r="F447" s="1" t="str">
        <f t="shared" si="24"/>
        <v>1</v>
      </c>
      <c r="G447" s="1" t="s">
        <v>9</v>
      </c>
      <c r="H447" s="1">
        <v>76000</v>
      </c>
      <c r="I447" s="1">
        <v>58438</v>
      </c>
      <c r="J447">
        <f t="shared" si="25"/>
        <v>-33438</v>
      </c>
    </row>
    <row r="448" spans="1:10" x14ac:dyDescent="0.25">
      <c r="A448" t="str">
        <f t="shared" si="23"/>
        <v>Bajaj</v>
      </c>
      <c r="B448" s="1" t="s">
        <v>61</v>
      </c>
      <c r="C448" s="1">
        <v>26500</v>
      </c>
      <c r="D448" s="1">
        <v>2010</v>
      </c>
      <c r="E448" s="1" t="s">
        <v>8</v>
      </c>
      <c r="F448" s="1" t="str">
        <f t="shared" si="24"/>
        <v>1</v>
      </c>
      <c r="G448" s="1" t="s">
        <v>9</v>
      </c>
      <c r="H448" s="1">
        <v>52500</v>
      </c>
      <c r="I448">
        <v>0</v>
      </c>
      <c r="J448">
        <f t="shared" si="25"/>
        <v>26500</v>
      </c>
    </row>
    <row r="449" spans="1:10" x14ac:dyDescent="0.25">
      <c r="A449" t="str">
        <f t="shared" si="23"/>
        <v>Bajaj</v>
      </c>
      <c r="B449" s="1" t="s">
        <v>125</v>
      </c>
      <c r="C449" s="1">
        <v>12000</v>
      </c>
      <c r="D449" s="1">
        <v>2008</v>
      </c>
      <c r="E449" s="1" t="s">
        <v>8</v>
      </c>
      <c r="F449" s="1" t="str">
        <f t="shared" si="24"/>
        <v>1</v>
      </c>
      <c r="G449" s="1" t="s">
        <v>9</v>
      </c>
      <c r="H449" s="1">
        <v>17500</v>
      </c>
      <c r="I449">
        <v>0</v>
      </c>
      <c r="J449">
        <f t="shared" si="25"/>
        <v>12000</v>
      </c>
    </row>
    <row r="450" spans="1:10" x14ac:dyDescent="0.25">
      <c r="A450" t="str">
        <f t="shared" si="23"/>
        <v>Bajaj</v>
      </c>
      <c r="B450" s="1" t="s">
        <v>59</v>
      </c>
      <c r="C450" s="1">
        <v>20000</v>
      </c>
      <c r="D450" s="1">
        <v>2006</v>
      </c>
      <c r="E450" s="1" t="s">
        <v>8</v>
      </c>
      <c r="F450" s="1" t="str">
        <f t="shared" si="24"/>
        <v>1</v>
      </c>
      <c r="G450" s="1" t="s">
        <v>9</v>
      </c>
      <c r="H450" s="1">
        <v>41000</v>
      </c>
      <c r="I450">
        <v>0</v>
      </c>
      <c r="J450">
        <f t="shared" si="25"/>
        <v>20000</v>
      </c>
    </row>
    <row r="451" spans="1:10" x14ac:dyDescent="0.25">
      <c r="A451" t="str">
        <f>LEFT(B451, FIND(" ", B451) + 7)</f>
        <v>Royal Enfield</v>
      </c>
      <c r="B451" s="1" t="s">
        <v>201</v>
      </c>
      <c r="C451" s="1">
        <v>195000</v>
      </c>
      <c r="D451" s="1">
        <v>2018</v>
      </c>
      <c r="E451" s="1" t="s">
        <v>8</v>
      </c>
      <c r="F451" s="1" t="str">
        <f t="shared" ref="F451:F514" si="27">UPPER(LEFT(G451, 1))</f>
        <v>1</v>
      </c>
      <c r="G451" s="1" t="s">
        <v>9</v>
      </c>
      <c r="H451" s="1">
        <v>2845</v>
      </c>
      <c r="I451" s="1">
        <v>164095</v>
      </c>
      <c r="J451">
        <f t="shared" ref="J451:J514" si="28">C451 - I451</f>
        <v>30905</v>
      </c>
    </row>
    <row r="452" spans="1:10" x14ac:dyDescent="0.25">
      <c r="A452" t="str">
        <f t="shared" ref="A452:A514" si="29">LEFT(B452, FIND(" ", B452) - 1)</f>
        <v>Bajaj</v>
      </c>
      <c r="B452" s="1" t="s">
        <v>101</v>
      </c>
      <c r="C452" s="1">
        <v>14900</v>
      </c>
      <c r="D452" s="1">
        <v>2007</v>
      </c>
      <c r="E452" s="1" t="s">
        <v>8</v>
      </c>
      <c r="F452" s="1" t="str">
        <f t="shared" si="27"/>
        <v>1</v>
      </c>
      <c r="G452" s="1" t="s">
        <v>9</v>
      </c>
      <c r="H452" s="1">
        <v>50000</v>
      </c>
      <c r="I452" s="1">
        <v>85011</v>
      </c>
      <c r="J452">
        <f t="shared" si="28"/>
        <v>-70111</v>
      </c>
    </row>
    <row r="453" spans="1:10" x14ac:dyDescent="0.25">
      <c r="A453" t="str">
        <f t="shared" si="29"/>
        <v>Honda</v>
      </c>
      <c r="B453" s="1" t="s">
        <v>34</v>
      </c>
      <c r="C453" s="1">
        <v>48000</v>
      </c>
      <c r="D453" s="1">
        <v>2018</v>
      </c>
      <c r="E453" s="1" t="s">
        <v>8</v>
      </c>
      <c r="F453" s="1" t="str">
        <f t="shared" si="27"/>
        <v>1</v>
      </c>
      <c r="G453" s="1" t="s">
        <v>9</v>
      </c>
      <c r="H453" s="1">
        <v>7110</v>
      </c>
      <c r="I453" s="1">
        <v>56147</v>
      </c>
      <c r="J453">
        <f t="shared" si="28"/>
        <v>-8147</v>
      </c>
    </row>
    <row r="454" spans="1:10" x14ac:dyDescent="0.25">
      <c r="A454" t="str">
        <f t="shared" si="29"/>
        <v>Yamaha</v>
      </c>
      <c r="B454" s="1" t="s">
        <v>40</v>
      </c>
      <c r="C454" s="1">
        <v>40000</v>
      </c>
      <c r="D454" s="1">
        <v>2014</v>
      </c>
      <c r="E454" s="1" t="s">
        <v>8</v>
      </c>
      <c r="F454" s="1" t="str">
        <f t="shared" si="27"/>
        <v>1</v>
      </c>
      <c r="G454" s="1" t="s">
        <v>9</v>
      </c>
      <c r="H454" s="1">
        <v>27785</v>
      </c>
      <c r="I454" s="1">
        <v>79432</v>
      </c>
      <c r="J454">
        <f t="shared" si="28"/>
        <v>-39432</v>
      </c>
    </row>
    <row r="455" spans="1:10" x14ac:dyDescent="0.25">
      <c r="A455" t="str">
        <f t="shared" si="29"/>
        <v>Honda</v>
      </c>
      <c r="B455" s="1" t="s">
        <v>202</v>
      </c>
      <c r="C455" s="1">
        <v>45000</v>
      </c>
      <c r="D455" s="1">
        <v>2010</v>
      </c>
      <c r="E455" s="1" t="s">
        <v>8</v>
      </c>
      <c r="F455" s="1" t="str">
        <f t="shared" si="27"/>
        <v>1</v>
      </c>
      <c r="G455" s="1" t="s">
        <v>9</v>
      </c>
      <c r="H455" s="1">
        <v>75000</v>
      </c>
      <c r="I455" s="1">
        <v>71681</v>
      </c>
      <c r="J455">
        <f t="shared" si="28"/>
        <v>-26681</v>
      </c>
    </row>
    <row r="456" spans="1:10" x14ac:dyDescent="0.25">
      <c r="A456" t="str">
        <f t="shared" si="29"/>
        <v>Honda</v>
      </c>
      <c r="B456" s="1" t="s">
        <v>98</v>
      </c>
      <c r="C456" s="1">
        <v>25000</v>
      </c>
      <c r="D456" s="1">
        <v>2010</v>
      </c>
      <c r="E456" s="1" t="s">
        <v>8</v>
      </c>
      <c r="F456" s="1" t="str">
        <f t="shared" si="27"/>
        <v>1</v>
      </c>
      <c r="G456" s="1" t="s">
        <v>9</v>
      </c>
      <c r="H456" s="1">
        <v>20000</v>
      </c>
      <c r="I456">
        <v>0</v>
      </c>
      <c r="J456">
        <f t="shared" si="28"/>
        <v>25000</v>
      </c>
    </row>
    <row r="457" spans="1:10" x14ac:dyDescent="0.25">
      <c r="A457" t="str">
        <f t="shared" si="29"/>
        <v>Honda</v>
      </c>
      <c r="B457" s="1" t="s">
        <v>62</v>
      </c>
      <c r="C457" s="1">
        <v>25000</v>
      </c>
      <c r="D457" s="1">
        <v>2011</v>
      </c>
      <c r="E457" s="1" t="s">
        <v>8</v>
      </c>
      <c r="F457" s="1" t="str">
        <f t="shared" si="27"/>
        <v>1</v>
      </c>
      <c r="G457" s="1" t="s">
        <v>9</v>
      </c>
      <c r="H457" s="1">
        <v>20000</v>
      </c>
      <c r="I457" s="1">
        <v>54605</v>
      </c>
      <c r="J457">
        <f t="shared" si="28"/>
        <v>-29605</v>
      </c>
    </row>
    <row r="458" spans="1:10" x14ac:dyDescent="0.25">
      <c r="A458" t="str">
        <f t="shared" si="29"/>
        <v>Honda</v>
      </c>
      <c r="B458" s="1" t="s">
        <v>80</v>
      </c>
      <c r="C458" s="1">
        <v>10000</v>
      </c>
      <c r="D458" s="1">
        <v>2009</v>
      </c>
      <c r="E458" s="1" t="s">
        <v>8</v>
      </c>
      <c r="F458" s="1" t="str">
        <f t="shared" si="27"/>
        <v>1</v>
      </c>
      <c r="G458" s="1" t="s">
        <v>9</v>
      </c>
      <c r="H458" s="1">
        <v>60000</v>
      </c>
      <c r="I458" s="1">
        <v>50267</v>
      </c>
      <c r="J458">
        <f t="shared" si="28"/>
        <v>-40267</v>
      </c>
    </row>
    <row r="459" spans="1:10" x14ac:dyDescent="0.25">
      <c r="A459" t="str">
        <f t="shared" si="29"/>
        <v>Mahindra</v>
      </c>
      <c r="B459" s="1" t="s">
        <v>203</v>
      </c>
      <c r="C459" s="1">
        <v>22000</v>
      </c>
      <c r="D459" s="1">
        <v>2009</v>
      </c>
      <c r="E459" s="1" t="s">
        <v>8</v>
      </c>
      <c r="F459" s="1" t="str">
        <f t="shared" si="27"/>
        <v>3</v>
      </c>
      <c r="G459" s="1" t="s">
        <v>37</v>
      </c>
      <c r="H459" s="1">
        <v>20000</v>
      </c>
      <c r="I459" s="1">
        <v>44493</v>
      </c>
      <c r="J459">
        <f t="shared" si="28"/>
        <v>-22493</v>
      </c>
    </row>
    <row r="460" spans="1:10" x14ac:dyDescent="0.25">
      <c r="A460" t="str">
        <f t="shared" si="29"/>
        <v>Honda</v>
      </c>
      <c r="B460" s="1" t="s">
        <v>62</v>
      </c>
      <c r="C460" s="1">
        <v>45000</v>
      </c>
      <c r="D460" s="1">
        <v>2015</v>
      </c>
      <c r="E460" s="1" t="s">
        <v>8</v>
      </c>
      <c r="F460" s="1" t="str">
        <f t="shared" si="27"/>
        <v>1</v>
      </c>
      <c r="G460" s="1" t="s">
        <v>9</v>
      </c>
      <c r="H460" s="1">
        <v>18000</v>
      </c>
      <c r="I460" s="1">
        <v>54605</v>
      </c>
      <c r="J460">
        <f t="shared" si="28"/>
        <v>-9605</v>
      </c>
    </row>
    <row r="461" spans="1:10" x14ac:dyDescent="0.25">
      <c r="A461" t="str">
        <f t="shared" si="29"/>
        <v>KTM</v>
      </c>
      <c r="B461" s="1" t="s">
        <v>156</v>
      </c>
      <c r="C461" s="1">
        <v>135000</v>
      </c>
      <c r="D461" s="1">
        <v>2017</v>
      </c>
      <c r="E461" s="1" t="s">
        <v>8</v>
      </c>
      <c r="F461" s="1" t="str">
        <f t="shared" si="27"/>
        <v>1</v>
      </c>
      <c r="G461" s="1" t="s">
        <v>9</v>
      </c>
      <c r="H461" s="1">
        <v>16500</v>
      </c>
      <c r="I461">
        <v>0</v>
      </c>
      <c r="J461">
        <f t="shared" si="28"/>
        <v>135000</v>
      </c>
    </row>
    <row r="462" spans="1:10" x14ac:dyDescent="0.25">
      <c r="A462" t="str">
        <f t="shared" si="29"/>
        <v>Yamaha</v>
      </c>
      <c r="B462" s="1" t="s">
        <v>128</v>
      </c>
      <c r="C462" s="1">
        <v>75000</v>
      </c>
      <c r="D462" s="1">
        <v>2017</v>
      </c>
      <c r="E462" s="1" t="s">
        <v>8</v>
      </c>
      <c r="F462" s="1" t="str">
        <f t="shared" si="27"/>
        <v>1</v>
      </c>
      <c r="G462" s="1" t="s">
        <v>9</v>
      </c>
      <c r="H462" s="1">
        <v>15000</v>
      </c>
      <c r="I462" s="1">
        <v>52949</v>
      </c>
      <c r="J462">
        <f t="shared" si="28"/>
        <v>22051</v>
      </c>
    </row>
    <row r="463" spans="1:10" x14ac:dyDescent="0.25">
      <c r="A463" t="str">
        <f t="shared" si="29"/>
        <v>Bajaj</v>
      </c>
      <c r="B463" s="1" t="s">
        <v>114</v>
      </c>
      <c r="C463" s="1">
        <v>24000</v>
      </c>
      <c r="D463" s="1">
        <v>2010</v>
      </c>
      <c r="E463" s="1" t="s">
        <v>8</v>
      </c>
      <c r="F463" s="1" t="str">
        <f t="shared" si="27"/>
        <v>1</v>
      </c>
      <c r="G463" s="1" t="s">
        <v>9</v>
      </c>
      <c r="H463" s="1">
        <v>45000</v>
      </c>
      <c r="I463" s="1">
        <v>64589</v>
      </c>
      <c r="J463">
        <f t="shared" si="28"/>
        <v>-40589</v>
      </c>
    </row>
    <row r="464" spans="1:10" x14ac:dyDescent="0.25">
      <c r="A464" t="str">
        <f t="shared" si="29"/>
        <v>Yamaha</v>
      </c>
      <c r="B464" s="1" t="s">
        <v>20</v>
      </c>
      <c r="C464" s="1">
        <v>45000</v>
      </c>
      <c r="D464" s="1">
        <v>2016</v>
      </c>
      <c r="E464" s="1" t="s">
        <v>8</v>
      </c>
      <c r="F464" s="1" t="str">
        <f t="shared" si="27"/>
        <v>1</v>
      </c>
      <c r="G464" s="1" t="s">
        <v>9</v>
      </c>
      <c r="H464" s="1">
        <v>37000</v>
      </c>
      <c r="I464" s="1">
        <v>78712</v>
      </c>
      <c r="J464">
        <f t="shared" si="28"/>
        <v>-33712</v>
      </c>
    </row>
    <row r="465" spans="1:10" x14ac:dyDescent="0.25">
      <c r="A465" t="str">
        <f t="shared" si="29"/>
        <v>Hero</v>
      </c>
      <c r="B465" s="1" t="s">
        <v>141</v>
      </c>
      <c r="C465" s="1">
        <v>55000</v>
      </c>
      <c r="D465" s="1">
        <v>2017</v>
      </c>
      <c r="E465" s="1" t="s">
        <v>8</v>
      </c>
      <c r="F465" s="1" t="str">
        <f t="shared" si="27"/>
        <v>1</v>
      </c>
      <c r="G465" s="1" t="s">
        <v>9</v>
      </c>
      <c r="H465" s="1">
        <v>14600</v>
      </c>
      <c r="I465" s="1">
        <v>54475</v>
      </c>
      <c r="J465">
        <f t="shared" si="28"/>
        <v>525</v>
      </c>
    </row>
    <row r="466" spans="1:10" x14ac:dyDescent="0.25">
      <c r="A466" t="str">
        <f t="shared" si="29"/>
        <v>Bajaj</v>
      </c>
      <c r="B466" s="1" t="s">
        <v>19</v>
      </c>
      <c r="C466" s="1">
        <v>10000</v>
      </c>
      <c r="D466" s="1">
        <v>2006</v>
      </c>
      <c r="E466" s="1" t="s">
        <v>8</v>
      </c>
      <c r="F466" s="1" t="str">
        <f t="shared" si="27"/>
        <v>1</v>
      </c>
      <c r="G466" s="1" t="s">
        <v>9</v>
      </c>
      <c r="H466" s="1">
        <v>51000</v>
      </c>
      <c r="I466" s="1">
        <v>57549</v>
      </c>
      <c r="J466">
        <f t="shared" si="28"/>
        <v>-47549</v>
      </c>
    </row>
    <row r="467" spans="1:10" x14ac:dyDescent="0.25">
      <c r="A467" t="str">
        <f>LEFT(B467, FIND(" ", B467) + 7)</f>
        <v>Royal Enfield</v>
      </c>
      <c r="B467" s="1" t="s">
        <v>7</v>
      </c>
      <c r="C467" s="1">
        <v>135000</v>
      </c>
      <c r="D467" s="1">
        <v>2017</v>
      </c>
      <c r="E467" s="1" t="s">
        <v>8</v>
      </c>
      <c r="F467" s="1" t="str">
        <f t="shared" si="27"/>
        <v>1</v>
      </c>
      <c r="G467" s="1" t="s">
        <v>9</v>
      </c>
      <c r="H467" s="1">
        <v>15000</v>
      </c>
      <c r="I467">
        <v>0</v>
      </c>
      <c r="J467">
        <f t="shared" si="28"/>
        <v>135000</v>
      </c>
    </row>
    <row r="468" spans="1:10" x14ac:dyDescent="0.25">
      <c r="A468" t="str">
        <f t="shared" si="29"/>
        <v>Honda</v>
      </c>
      <c r="B468" s="1" t="s">
        <v>75</v>
      </c>
      <c r="C468" s="1">
        <v>55000</v>
      </c>
      <c r="D468" s="1">
        <v>2017</v>
      </c>
      <c r="E468" s="1" t="s">
        <v>8</v>
      </c>
      <c r="F468" s="1" t="str">
        <f t="shared" si="27"/>
        <v>1</v>
      </c>
      <c r="G468" s="1" t="s">
        <v>9</v>
      </c>
      <c r="H468" s="1">
        <v>12000</v>
      </c>
      <c r="I468" s="1">
        <v>74295</v>
      </c>
      <c r="J468">
        <f t="shared" si="28"/>
        <v>-19295</v>
      </c>
    </row>
    <row r="469" spans="1:10" x14ac:dyDescent="0.25">
      <c r="A469" t="str">
        <f t="shared" si="29"/>
        <v>Bajaj</v>
      </c>
      <c r="B469" s="1" t="s">
        <v>135</v>
      </c>
      <c r="C469" s="1">
        <v>35000</v>
      </c>
      <c r="D469" s="1">
        <v>2012</v>
      </c>
      <c r="E469" s="1" t="s">
        <v>8</v>
      </c>
      <c r="F469" s="1" t="str">
        <f t="shared" si="27"/>
        <v>1</v>
      </c>
      <c r="G469" s="1" t="s">
        <v>9</v>
      </c>
      <c r="H469" s="1">
        <v>15000</v>
      </c>
      <c r="I469" s="1">
        <v>75502</v>
      </c>
      <c r="J469">
        <f t="shared" si="28"/>
        <v>-40502</v>
      </c>
    </row>
    <row r="470" spans="1:10" x14ac:dyDescent="0.25">
      <c r="A470" t="str">
        <f t="shared" si="29"/>
        <v>Bajaj</v>
      </c>
      <c r="B470" s="1" t="s">
        <v>204</v>
      </c>
      <c r="C470" s="1">
        <v>20000</v>
      </c>
      <c r="D470" s="1">
        <v>1988</v>
      </c>
      <c r="E470" s="1" t="s">
        <v>8</v>
      </c>
      <c r="F470" s="1" t="str">
        <f t="shared" si="27"/>
        <v>1</v>
      </c>
      <c r="G470" s="1" t="s">
        <v>9</v>
      </c>
      <c r="H470" s="1">
        <v>21000</v>
      </c>
      <c r="I470">
        <v>0</v>
      </c>
      <c r="J470">
        <f t="shared" si="28"/>
        <v>20000</v>
      </c>
    </row>
    <row r="471" spans="1:10" x14ac:dyDescent="0.25">
      <c r="A471" t="str">
        <f t="shared" si="29"/>
        <v>Bajaj</v>
      </c>
      <c r="B471" s="1" t="s">
        <v>59</v>
      </c>
      <c r="C471" s="1">
        <v>26000</v>
      </c>
      <c r="D471" s="1">
        <v>2012</v>
      </c>
      <c r="E471" s="1" t="s">
        <v>8</v>
      </c>
      <c r="F471" s="1" t="str">
        <f t="shared" si="27"/>
        <v>2</v>
      </c>
      <c r="G471" s="1" t="s">
        <v>14</v>
      </c>
      <c r="H471" s="1">
        <v>65000</v>
      </c>
      <c r="I471">
        <v>0</v>
      </c>
      <c r="J471">
        <f t="shared" si="28"/>
        <v>26000</v>
      </c>
    </row>
    <row r="472" spans="1:10" x14ac:dyDescent="0.25">
      <c r="A472" t="str">
        <f t="shared" si="29"/>
        <v>Honda</v>
      </c>
      <c r="B472" s="1" t="s">
        <v>80</v>
      </c>
      <c r="C472" s="1">
        <v>23000</v>
      </c>
      <c r="D472" s="1">
        <v>2009</v>
      </c>
      <c r="E472" s="1" t="s">
        <v>8</v>
      </c>
      <c r="F472" s="1" t="str">
        <f t="shared" si="27"/>
        <v>1</v>
      </c>
      <c r="G472" s="1" t="s">
        <v>9</v>
      </c>
      <c r="H472" s="1">
        <v>95000</v>
      </c>
      <c r="I472" s="1">
        <v>50267</v>
      </c>
      <c r="J472">
        <f t="shared" si="28"/>
        <v>-27267</v>
      </c>
    </row>
    <row r="473" spans="1:10" x14ac:dyDescent="0.25">
      <c r="A473" t="str">
        <f>LEFT(B473, FIND(" ", B473) + 7)</f>
        <v>Royal Enfield</v>
      </c>
      <c r="B473" s="1" t="s">
        <v>86</v>
      </c>
      <c r="C473" s="1">
        <v>150000</v>
      </c>
      <c r="D473" s="1">
        <v>2015</v>
      </c>
      <c r="E473" s="1" t="s">
        <v>8</v>
      </c>
      <c r="F473" s="1" t="str">
        <f t="shared" si="27"/>
        <v>1</v>
      </c>
      <c r="G473" s="1" t="s">
        <v>9</v>
      </c>
      <c r="H473" s="1">
        <v>23000</v>
      </c>
      <c r="I473" s="1">
        <v>181445</v>
      </c>
      <c r="J473">
        <f t="shared" si="28"/>
        <v>-31445</v>
      </c>
    </row>
    <row r="474" spans="1:10" x14ac:dyDescent="0.25">
      <c r="A474" t="str">
        <f t="shared" si="29"/>
        <v>Hero</v>
      </c>
      <c r="B474" s="1" t="s">
        <v>76</v>
      </c>
      <c r="C474" s="1">
        <v>24700</v>
      </c>
      <c r="D474" s="1">
        <v>2012</v>
      </c>
      <c r="E474" s="1" t="s">
        <v>8</v>
      </c>
      <c r="F474" s="1" t="str">
        <f t="shared" si="27"/>
        <v>2</v>
      </c>
      <c r="G474" s="1" t="s">
        <v>14</v>
      </c>
      <c r="H474" s="1">
        <v>40000</v>
      </c>
      <c r="I474">
        <v>0</v>
      </c>
      <c r="J474">
        <f t="shared" si="28"/>
        <v>24700</v>
      </c>
    </row>
    <row r="475" spans="1:10" x14ac:dyDescent="0.25">
      <c r="A475" t="str">
        <f t="shared" si="29"/>
        <v>Hero</v>
      </c>
      <c r="B475" s="1" t="s">
        <v>187</v>
      </c>
      <c r="C475" s="1">
        <v>35000</v>
      </c>
      <c r="D475" s="1">
        <v>2016</v>
      </c>
      <c r="E475" s="1" t="s">
        <v>8</v>
      </c>
      <c r="F475" s="1" t="str">
        <f t="shared" si="27"/>
        <v>2</v>
      </c>
      <c r="G475" s="1" t="s">
        <v>14</v>
      </c>
      <c r="H475" s="1">
        <v>49637</v>
      </c>
      <c r="I475" s="1">
        <v>54080</v>
      </c>
      <c r="J475">
        <f t="shared" si="28"/>
        <v>-19080</v>
      </c>
    </row>
    <row r="476" spans="1:10" x14ac:dyDescent="0.25">
      <c r="A476" t="str">
        <f t="shared" si="29"/>
        <v>Hero</v>
      </c>
      <c r="B476" s="1" t="s">
        <v>46</v>
      </c>
      <c r="C476" s="1">
        <v>12000</v>
      </c>
      <c r="D476" s="1">
        <v>2012</v>
      </c>
      <c r="E476" s="1" t="s">
        <v>8</v>
      </c>
      <c r="F476" s="1" t="str">
        <f t="shared" si="27"/>
        <v>1</v>
      </c>
      <c r="G476" s="1" t="s">
        <v>9</v>
      </c>
      <c r="H476" s="1">
        <v>90000</v>
      </c>
      <c r="I476">
        <v>0</v>
      </c>
      <c r="J476">
        <f t="shared" si="28"/>
        <v>12000</v>
      </c>
    </row>
    <row r="477" spans="1:10" x14ac:dyDescent="0.25">
      <c r="A477" t="str">
        <f>LEFT(B477, FIND(" ", B477) + 7)</f>
        <v>Royal Enfield</v>
      </c>
      <c r="B477" s="1" t="s">
        <v>7</v>
      </c>
      <c r="C477" s="1">
        <v>150000</v>
      </c>
      <c r="D477" s="1">
        <v>2017</v>
      </c>
      <c r="E477" s="1" t="s">
        <v>8</v>
      </c>
      <c r="F477" s="1" t="str">
        <f t="shared" si="27"/>
        <v>1</v>
      </c>
      <c r="G477" s="1" t="s">
        <v>9</v>
      </c>
      <c r="H477" s="1">
        <v>7000</v>
      </c>
      <c r="I477">
        <v>0</v>
      </c>
      <c r="J477">
        <f t="shared" si="28"/>
        <v>150000</v>
      </c>
    </row>
    <row r="478" spans="1:10" x14ac:dyDescent="0.25">
      <c r="A478" t="str">
        <f t="shared" si="29"/>
        <v>Honda</v>
      </c>
      <c r="B478" s="1" t="s">
        <v>62</v>
      </c>
      <c r="C478" s="1">
        <v>50000</v>
      </c>
      <c r="D478" s="1">
        <v>2016</v>
      </c>
      <c r="E478" s="1" t="s">
        <v>8</v>
      </c>
      <c r="F478" s="1" t="str">
        <f t="shared" si="27"/>
        <v>1</v>
      </c>
      <c r="G478" s="1" t="s">
        <v>9</v>
      </c>
      <c r="H478" s="1">
        <v>5326</v>
      </c>
      <c r="I478" s="1">
        <v>54605</v>
      </c>
      <c r="J478">
        <f t="shared" si="28"/>
        <v>-4605</v>
      </c>
    </row>
    <row r="479" spans="1:10" x14ac:dyDescent="0.25">
      <c r="A479" t="str">
        <f t="shared" si="29"/>
        <v>Honda</v>
      </c>
      <c r="B479" s="1" t="s">
        <v>80</v>
      </c>
      <c r="C479" s="1">
        <v>25000</v>
      </c>
      <c r="D479" s="1">
        <v>2009</v>
      </c>
      <c r="E479" s="1" t="s">
        <v>8</v>
      </c>
      <c r="F479" s="1" t="str">
        <f t="shared" si="27"/>
        <v>1</v>
      </c>
      <c r="G479" s="1" t="s">
        <v>9</v>
      </c>
      <c r="H479" s="1">
        <v>585659</v>
      </c>
      <c r="I479" s="1">
        <v>50267</v>
      </c>
      <c r="J479">
        <f t="shared" si="28"/>
        <v>-25267</v>
      </c>
    </row>
    <row r="480" spans="1:10" x14ac:dyDescent="0.25">
      <c r="A480" t="str">
        <f t="shared" si="29"/>
        <v>Hero</v>
      </c>
      <c r="B480" s="1" t="s">
        <v>205</v>
      </c>
      <c r="C480" s="1">
        <v>15000</v>
      </c>
      <c r="D480" s="1">
        <v>1999</v>
      </c>
      <c r="E480" s="1" t="s">
        <v>183</v>
      </c>
      <c r="F480" s="1" t="str">
        <f t="shared" si="27"/>
        <v>2</v>
      </c>
      <c r="G480" s="1" t="s">
        <v>14</v>
      </c>
      <c r="H480" s="1">
        <v>10000</v>
      </c>
      <c r="I480">
        <v>0</v>
      </c>
      <c r="J480">
        <f t="shared" si="28"/>
        <v>15000</v>
      </c>
    </row>
    <row r="481" spans="1:10" x14ac:dyDescent="0.25">
      <c r="A481" t="str">
        <f t="shared" si="29"/>
        <v>Hero</v>
      </c>
      <c r="B481" s="1" t="s">
        <v>145</v>
      </c>
      <c r="C481" s="1">
        <v>35000</v>
      </c>
      <c r="D481" s="1">
        <v>2014</v>
      </c>
      <c r="E481" s="1" t="s">
        <v>8</v>
      </c>
      <c r="F481" s="1" t="str">
        <f t="shared" si="27"/>
        <v>2</v>
      </c>
      <c r="G481" s="1" t="s">
        <v>14</v>
      </c>
      <c r="H481" s="1">
        <v>37541</v>
      </c>
      <c r="I481">
        <v>0</v>
      </c>
      <c r="J481">
        <f t="shared" si="28"/>
        <v>35000</v>
      </c>
    </row>
    <row r="482" spans="1:10" x14ac:dyDescent="0.25">
      <c r="A482" t="str">
        <f t="shared" si="29"/>
        <v>Honda</v>
      </c>
      <c r="B482" s="1" t="s">
        <v>55</v>
      </c>
      <c r="C482" s="1">
        <v>45000</v>
      </c>
      <c r="D482" s="1">
        <v>2015</v>
      </c>
      <c r="E482" s="1" t="s">
        <v>8</v>
      </c>
      <c r="F482" s="1" t="str">
        <f t="shared" si="27"/>
        <v>1</v>
      </c>
      <c r="G482" s="1" t="s">
        <v>9</v>
      </c>
      <c r="H482" s="1">
        <v>36000</v>
      </c>
      <c r="I482" s="1">
        <v>83437</v>
      </c>
      <c r="J482">
        <f t="shared" si="28"/>
        <v>-38437</v>
      </c>
    </row>
    <row r="483" spans="1:10" x14ac:dyDescent="0.25">
      <c r="A483" t="str">
        <f t="shared" si="29"/>
        <v>Honda</v>
      </c>
      <c r="B483" s="1" t="s">
        <v>34</v>
      </c>
      <c r="C483" s="1">
        <v>25000</v>
      </c>
      <c r="D483" s="1">
        <v>2013</v>
      </c>
      <c r="E483" s="1" t="s">
        <v>8</v>
      </c>
      <c r="F483" s="1" t="str">
        <f t="shared" si="27"/>
        <v>1</v>
      </c>
      <c r="G483" s="1" t="s">
        <v>9</v>
      </c>
      <c r="H483" s="1">
        <v>29000</v>
      </c>
      <c r="I483" s="1">
        <v>56147</v>
      </c>
      <c r="J483">
        <f t="shared" si="28"/>
        <v>-31147</v>
      </c>
    </row>
    <row r="484" spans="1:10" x14ac:dyDescent="0.25">
      <c r="A484" t="str">
        <f t="shared" si="29"/>
        <v>Hero</v>
      </c>
      <c r="B484" s="1" t="s">
        <v>58</v>
      </c>
      <c r="C484" s="1">
        <v>40000</v>
      </c>
      <c r="D484" s="1">
        <v>2018</v>
      </c>
      <c r="E484" s="1" t="s">
        <v>8</v>
      </c>
      <c r="F484" s="1" t="str">
        <f t="shared" si="27"/>
        <v>1</v>
      </c>
      <c r="G484" s="1" t="s">
        <v>9</v>
      </c>
      <c r="H484" s="1">
        <v>29000</v>
      </c>
      <c r="I484">
        <v>0</v>
      </c>
      <c r="J484">
        <f t="shared" si="28"/>
        <v>40000</v>
      </c>
    </row>
    <row r="485" spans="1:10" x14ac:dyDescent="0.25">
      <c r="A485" t="str">
        <f t="shared" si="29"/>
        <v>TVS</v>
      </c>
      <c r="B485" s="1" t="s">
        <v>206</v>
      </c>
      <c r="C485" s="1">
        <v>17000</v>
      </c>
      <c r="D485" s="1">
        <v>2008</v>
      </c>
      <c r="E485" s="1" t="s">
        <v>8</v>
      </c>
      <c r="F485" s="1" t="str">
        <f t="shared" si="27"/>
        <v>1</v>
      </c>
      <c r="G485" s="1" t="s">
        <v>9</v>
      </c>
      <c r="H485" s="1">
        <v>50000</v>
      </c>
      <c r="I485">
        <v>0</v>
      </c>
      <c r="J485">
        <f t="shared" si="28"/>
        <v>17000</v>
      </c>
    </row>
    <row r="486" spans="1:10" x14ac:dyDescent="0.25">
      <c r="A486" t="str">
        <f t="shared" si="29"/>
        <v>Hero</v>
      </c>
      <c r="B486" s="1" t="s">
        <v>179</v>
      </c>
      <c r="C486" s="1">
        <v>30000</v>
      </c>
      <c r="D486" s="1">
        <v>2016</v>
      </c>
      <c r="E486" s="1" t="s">
        <v>8</v>
      </c>
      <c r="F486" s="1" t="str">
        <f t="shared" si="27"/>
        <v>1</v>
      </c>
      <c r="G486" s="1" t="s">
        <v>9</v>
      </c>
      <c r="H486" s="1">
        <v>18000</v>
      </c>
      <c r="I486" s="1">
        <v>67722</v>
      </c>
      <c r="J486">
        <f t="shared" si="28"/>
        <v>-37722</v>
      </c>
    </row>
    <row r="487" spans="1:10" x14ac:dyDescent="0.25">
      <c r="A487" t="str">
        <f t="shared" si="29"/>
        <v>Hero</v>
      </c>
      <c r="B487" s="1" t="s">
        <v>205</v>
      </c>
      <c r="C487" s="1">
        <v>15000</v>
      </c>
      <c r="D487" s="1">
        <v>2000</v>
      </c>
      <c r="E487" s="1" t="s">
        <v>8</v>
      </c>
      <c r="F487" s="1" t="str">
        <f t="shared" si="27"/>
        <v>1</v>
      </c>
      <c r="G487" s="1" t="s">
        <v>9</v>
      </c>
      <c r="H487" s="1">
        <v>50000</v>
      </c>
      <c r="I487">
        <v>0</v>
      </c>
      <c r="J487">
        <f t="shared" si="28"/>
        <v>15000</v>
      </c>
    </row>
    <row r="488" spans="1:10" x14ac:dyDescent="0.25">
      <c r="A488" t="str">
        <f t="shared" si="29"/>
        <v>Bajaj</v>
      </c>
      <c r="B488" s="1" t="s">
        <v>142</v>
      </c>
      <c r="C488" s="1">
        <v>60000</v>
      </c>
      <c r="D488" s="1">
        <v>2017</v>
      </c>
      <c r="E488" s="1" t="s">
        <v>8</v>
      </c>
      <c r="F488" s="1" t="str">
        <f t="shared" si="27"/>
        <v>2</v>
      </c>
      <c r="G488" s="1" t="s">
        <v>14</v>
      </c>
      <c r="H488" s="1">
        <v>40000</v>
      </c>
      <c r="I488">
        <v>0</v>
      </c>
      <c r="J488">
        <f t="shared" si="28"/>
        <v>60000</v>
      </c>
    </row>
    <row r="489" spans="1:10" x14ac:dyDescent="0.25">
      <c r="A489" t="str">
        <f t="shared" si="29"/>
        <v>Hero</v>
      </c>
      <c r="B489" s="1" t="s">
        <v>74</v>
      </c>
      <c r="C489" s="1">
        <v>30000</v>
      </c>
      <c r="D489" s="1">
        <v>2013</v>
      </c>
      <c r="E489" s="1" t="s">
        <v>8</v>
      </c>
      <c r="F489" s="1" t="str">
        <f t="shared" si="27"/>
        <v>1</v>
      </c>
      <c r="G489" s="1" t="s">
        <v>9</v>
      </c>
      <c r="H489" s="1">
        <v>20000</v>
      </c>
      <c r="I489">
        <v>0</v>
      </c>
      <c r="J489">
        <f t="shared" si="28"/>
        <v>30000</v>
      </c>
    </row>
    <row r="490" spans="1:10" x14ac:dyDescent="0.25">
      <c r="A490" t="str">
        <f t="shared" si="29"/>
        <v>Yamaha</v>
      </c>
      <c r="B490" s="1" t="s">
        <v>123</v>
      </c>
      <c r="C490" s="1">
        <v>60000</v>
      </c>
      <c r="D490" s="1">
        <v>2012</v>
      </c>
      <c r="E490" s="1" t="s">
        <v>8</v>
      </c>
      <c r="F490" s="1" t="str">
        <f t="shared" si="27"/>
        <v>1</v>
      </c>
      <c r="G490" s="1" t="s">
        <v>9</v>
      </c>
      <c r="H490" s="1">
        <v>22000</v>
      </c>
      <c r="I490" s="1">
        <v>118997</v>
      </c>
      <c r="J490">
        <f t="shared" si="28"/>
        <v>-58997</v>
      </c>
    </row>
    <row r="491" spans="1:10" x14ac:dyDescent="0.25">
      <c r="A491" t="str">
        <f t="shared" si="29"/>
        <v>Honda</v>
      </c>
      <c r="B491" s="1" t="s">
        <v>62</v>
      </c>
      <c r="C491" s="1">
        <v>32000</v>
      </c>
      <c r="D491" s="1">
        <v>2015</v>
      </c>
      <c r="E491" s="1" t="s">
        <v>8</v>
      </c>
      <c r="F491" s="1" t="str">
        <f t="shared" si="27"/>
        <v>1</v>
      </c>
      <c r="G491" s="1" t="s">
        <v>9</v>
      </c>
      <c r="H491" s="1">
        <v>4500</v>
      </c>
      <c r="I491" s="1">
        <v>54605</v>
      </c>
      <c r="J491">
        <f t="shared" si="28"/>
        <v>-22605</v>
      </c>
    </row>
    <row r="492" spans="1:10" x14ac:dyDescent="0.25">
      <c r="A492" t="str">
        <f t="shared" si="29"/>
        <v>Bajaj</v>
      </c>
      <c r="B492" s="1" t="s">
        <v>116</v>
      </c>
      <c r="C492" s="1">
        <v>30000</v>
      </c>
      <c r="D492" s="1">
        <v>2012</v>
      </c>
      <c r="E492" s="1" t="s">
        <v>8</v>
      </c>
      <c r="F492" s="1" t="str">
        <f t="shared" si="27"/>
        <v>1</v>
      </c>
      <c r="G492" s="1" t="s">
        <v>9</v>
      </c>
      <c r="H492" s="1">
        <v>50000</v>
      </c>
      <c r="I492" s="1">
        <v>54299</v>
      </c>
      <c r="J492">
        <f t="shared" si="28"/>
        <v>-24299</v>
      </c>
    </row>
    <row r="493" spans="1:10" x14ac:dyDescent="0.25">
      <c r="A493" t="str">
        <f t="shared" si="29"/>
        <v>Bajaj</v>
      </c>
      <c r="B493" s="1" t="s">
        <v>61</v>
      </c>
      <c r="C493" s="1">
        <v>55000</v>
      </c>
      <c r="D493" s="1">
        <v>2010</v>
      </c>
      <c r="E493" s="1" t="s">
        <v>8</v>
      </c>
      <c r="F493" s="1" t="str">
        <f t="shared" si="27"/>
        <v>1</v>
      </c>
      <c r="G493" s="1" t="s">
        <v>9</v>
      </c>
      <c r="H493" s="1">
        <v>42000</v>
      </c>
      <c r="I493">
        <v>0</v>
      </c>
      <c r="J493">
        <f t="shared" si="28"/>
        <v>55000</v>
      </c>
    </row>
    <row r="494" spans="1:10" x14ac:dyDescent="0.25">
      <c r="A494" t="str">
        <f t="shared" si="29"/>
        <v>Bajaj</v>
      </c>
      <c r="B494" s="1" t="s">
        <v>99</v>
      </c>
      <c r="C494" s="1">
        <v>75000</v>
      </c>
      <c r="D494" s="1">
        <v>2016</v>
      </c>
      <c r="E494" s="1" t="s">
        <v>8</v>
      </c>
      <c r="F494" s="1" t="str">
        <f t="shared" si="27"/>
        <v>1</v>
      </c>
      <c r="G494" s="1" t="s">
        <v>9</v>
      </c>
      <c r="H494" s="1">
        <v>35000</v>
      </c>
      <c r="I494" s="1">
        <v>80435</v>
      </c>
      <c r="J494">
        <f t="shared" si="28"/>
        <v>-5435</v>
      </c>
    </row>
    <row r="495" spans="1:10" x14ac:dyDescent="0.25">
      <c r="A495" t="str">
        <f t="shared" si="29"/>
        <v>TVS</v>
      </c>
      <c r="B495" s="1" t="s">
        <v>172</v>
      </c>
      <c r="C495" s="1">
        <v>52000</v>
      </c>
      <c r="D495" s="1">
        <v>2017</v>
      </c>
      <c r="E495" s="1" t="s">
        <v>8</v>
      </c>
      <c r="F495" s="1" t="str">
        <f t="shared" si="27"/>
        <v>1</v>
      </c>
      <c r="G495" s="1" t="s">
        <v>9</v>
      </c>
      <c r="H495" s="1">
        <v>25000</v>
      </c>
      <c r="I495">
        <v>0</v>
      </c>
      <c r="J495">
        <f t="shared" si="28"/>
        <v>52000</v>
      </c>
    </row>
    <row r="496" spans="1:10" x14ac:dyDescent="0.25">
      <c r="A496" t="str">
        <f t="shared" si="29"/>
        <v>Bajaj</v>
      </c>
      <c r="B496" s="1" t="s">
        <v>19</v>
      </c>
      <c r="C496" s="1">
        <v>38000</v>
      </c>
      <c r="D496" s="1">
        <v>2018</v>
      </c>
      <c r="E496" s="1" t="s">
        <v>8</v>
      </c>
      <c r="F496" s="1" t="str">
        <f t="shared" si="27"/>
        <v>1</v>
      </c>
      <c r="G496" s="1" t="s">
        <v>9</v>
      </c>
      <c r="H496" s="1">
        <v>34000</v>
      </c>
      <c r="I496" s="1">
        <v>60122</v>
      </c>
      <c r="J496">
        <f t="shared" si="28"/>
        <v>-22122</v>
      </c>
    </row>
    <row r="497" spans="1:10" x14ac:dyDescent="0.25">
      <c r="A497" t="str">
        <f t="shared" si="29"/>
        <v>Bajaj</v>
      </c>
      <c r="B497" s="1" t="s">
        <v>152</v>
      </c>
      <c r="C497" s="1">
        <v>12000</v>
      </c>
      <c r="D497" s="1">
        <v>2007</v>
      </c>
      <c r="E497" s="1" t="s">
        <v>8</v>
      </c>
      <c r="F497" s="1" t="str">
        <f t="shared" si="27"/>
        <v>1</v>
      </c>
      <c r="G497" s="1" t="s">
        <v>9</v>
      </c>
      <c r="H497" s="1">
        <v>60000</v>
      </c>
      <c r="I497">
        <v>0</v>
      </c>
      <c r="J497">
        <f t="shared" si="28"/>
        <v>12000</v>
      </c>
    </row>
    <row r="498" spans="1:10" x14ac:dyDescent="0.25">
      <c r="A498" t="str">
        <f t="shared" si="29"/>
        <v>Honda</v>
      </c>
      <c r="B498" s="1" t="s">
        <v>43</v>
      </c>
      <c r="C498" s="1">
        <v>47000</v>
      </c>
      <c r="D498" s="1">
        <v>2017</v>
      </c>
      <c r="E498" s="1" t="s">
        <v>8</v>
      </c>
      <c r="F498" s="1" t="str">
        <f t="shared" si="27"/>
        <v>1</v>
      </c>
      <c r="G498" s="1" t="s">
        <v>9</v>
      </c>
      <c r="H498" s="1">
        <v>73000</v>
      </c>
      <c r="I498" s="1">
        <v>64750</v>
      </c>
      <c r="J498">
        <f t="shared" si="28"/>
        <v>-17750</v>
      </c>
    </row>
    <row r="499" spans="1:10" x14ac:dyDescent="0.25">
      <c r="A499" t="str">
        <f t="shared" si="29"/>
        <v>Honda</v>
      </c>
      <c r="B499" s="1" t="s">
        <v>80</v>
      </c>
      <c r="C499" s="1">
        <v>22000</v>
      </c>
      <c r="D499" s="1">
        <v>2014</v>
      </c>
      <c r="E499" s="1" t="s">
        <v>8</v>
      </c>
      <c r="F499" s="1" t="str">
        <f t="shared" si="27"/>
        <v>1</v>
      </c>
      <c r="G499" s="1" t="s">
        <v>9</v>
      </c>
      <c r="H499" s="1">
        <v>38000</v>
      </c>
      <c r="I499" s="1">
        <v>50267</v>
      </c>
      <c r="J499">
        <f t="shared" si="28"/>
        <v>-28267</v>
      </c>
    </row>
    <row r="500" spans="1:10" x14ac:dyDescent="0.25">
      <c r="A500" t="str">
        <f t="shared" si="29"/>
        <v>Bajaj</v>
      </c>
      <c r="B500" s="1" t="s">
        <v>135</v>
      </c>
      <c r="C500" s="1">
        <v>65000</v>
      </c>
      <c r="D500" s="1">
        <v>2015</v>
      </c>
      <c r="E500" s="1" t="s">
        <v>8</v>
      </c>
      <c r="F500" s="1" t="str">
        <f t="shared" si="27"/>
        <v>1</v>
      </c>
      <c r="G500" s="1" t="s">
        <v>9</v>
      </c>
      <c r="H500" s="1">
        <v>26000</v>
      </c>
      <c r="I500" s="1">
        <v>75502</v>
      </c>
      <c r="J500">
        <f t="shared" si="28"/>
        <v>-10502</v>
      </c>
    </row>
    <row r="501" spans="1:10" x14ac:dyDescent="0.25">
      <c r="A501" t="str">
        <f t="shared" si="29"/>
        <v>Bajaj</v>
      </c>
      <c r="B501" s="1" t="s">
        <v>130</v>
      </c>
      <c r="C501" s="1">
        <v>23000</v>
      </c>
      <c r="D501" s="1">
        <v>2013</v>
      </c>
      <c r="E501" s="1" t="s">
        <v>8</v>
      </c>
      <c r="F501" s="1" t="str">
        <f t="shared" si="27"/>
        <v>2</v>
      </c>
      <c r="G501" s="1" t="s">
        <v>14</v>
      </c>
      <c r="H501" s="1">
        <v>24000</v>
      </c>
      <c r="I501">
        <v>0</v>
      </c>
      <c r="J501">
        <f t="shared" si="28"/>
        <v>23000</v>
      </c>
    </row>
    <row r="502" spans="1:10" x14ac:dyDescent="0.25">
      <c r="A502" t="str">
        <f t="shared" si="29"/>
        <v>Bajaj</v>
      </c>
      <c r="B502" s="1" t="s">
        <v>54</v>
      </c>
      <c r="C502" s="1">
        <v>30000</v>
      </c>
      <c r="D502" s="1">
        <v>2011</v>
      </c>
      <c r="E502" s="1" t="s">
        <v>8</v>
      </c>
      <c r="F502" s="1" t="str">
        <f t="shared" si="27"/>
        <v>1</v>
      </c>
      <c r="G502" s="1" t="s">
        <v>9</v>
      </c>
      <c r="H502" s="1">
        <v>45000</v>
      </c>
      <c r="I502" s="1">
        <v>42859</v>
      </c>
      <c r="J502">
        <f t="shared" si="28"/>
        <v>-12859</v>
      </c>
    </row>
    <row r="503" spans="1:10" x14ac:dyDescent="0.25">
      <c r="A503" t="str">
        <f t="shared" si="29"/>
        <v>Bajaj</v>
      </c>
      <c r="B503" s="1" t="s">
        <v>59</v>
      </c>
      <c r="C503" s="1">
        <v>35000</v>
      </c>
      <c r="D503" s="1">
        <v>2011</v>
      </c>
      <c r="E503" s="1" t="s">
        <v>8</v>
      </c>
      <c r="F503" s="1" t="str">
        <f t="shared" si="27"/>
        <v>1</v>
      </c>
      <c r="G503" s="1" t="s">
        <v>9</v>
      </c>
      <c r="H503" s="1">
        <v>36000</v>
      </c>
      <c r="I503">
        <v>0</v>
      </c>
      <c r="J503">
        <f t="shared" si="28"/>
        <v>35000</v>
      </c>
    </row>
    <row r="504" spans="1:10" x14ac:dyDescent="0.25">
      <c r="A504" t="str">
        <f t="shared" si="29"/>
        <v>Bajaj</v>
      </c>
      <c r="B504" s="1" t="s">
        <v>99</v>
      </c>
      <c r="C504" s="1">
        <v>80000</v>
      </c>
      <c r="D504" s="1">
        <v>2017</v>
      </c>
      <c r="E504" s="1" t="s">
        <v>8</v>
      </c>
      <c r="F504" s="1" t="str">
        <f t="shared" si="27"/>
        <v>1</v>
      </c>
      <c r="G504" s="1" t="s">
        <v>9</v>
      </c>
      <c r="H504" s="1">
        <v>30000</v>
      </c>
      <c r="I504" s="1">
        <v>80435</v>
      </c>
      <c r="J504">
        <f t="shared" si="28"/>
        <v>-435</v>
      </c>
    </row>
    <row r="505" spans="1:10" x14ac:dyDescent="0.25">
      <c r="A505" t="str">
        <f t="shared" si="29"/>
        <v>Bajaj</v>
      </c>
      <c r="B505" s="1" t="s">
        <v>130</v>
      </c>
      <c r="C505" s="1">
        <v>20000</v>
      </c>
      <c r="D505" s="1">
        <v>2012</v>
      </c>
      <c r="E505" s="1" t="s">
        <v>8</v>
      </c>
      <c r="F505" s="1" t="str">
        <f t="shared" si="27"/>
        <v>1</v>
      </c>
      <c r="G505" s="1" t="s">
        <v>9</v>
      </c>
      <c r="H505" s="1">
        <v>16295</v>
      </c>
      <c r="I505">
        <v>0</v>
      </c>
      <c r="J505">
        <f t="shared" si="28"/>
        <v>20000</v>
      </c>
    </row>
    <row r="506" spans="1:10" x14ac:dyDescent="0.25">
      <c r="A506" t="str">
        <f t="shared" si="29"/>
        <v>Bajaj</v>
      </c>
      <c r="B506" s="1" t="s">
        <v>59</v>
      </c>
      <c r="C506" s="1">
        <v>16000</v>
      </c>
      <c r="D506" s="1">
        <v>2011</v>
      </c>
      <c r="E506" s="1" t="s">
        <v>8</v>
      </c>
      <c r="F506" s="1" t="str">
        <f t="shared" si="27"/>
        <v>2</v>
      </c>
      <c r="G506" s="1" t="s">
        <v>14</v>
      </c>
      <c r="H506" s="1">
        <v>59000</v>
      </c>
      <c r="I506">
        <v>0</v>
      </c>
      <c r="J506">
        <f t="shared" si="28"/>
        <v>16000</v>
      </c>
    </row>
    <row r="507" spans="1:10" x14ac:dyDescent="0.25">
      <c r="A507" t="str">
        <f t="shared" si="29"/>
        <v>Bajaj</v>
      </c>
      <c r="B507" s="1" t="s">
        <v>59</v>
      </c>
      <c r="C507" s="1">
        <v>20000</v>
      </c>
      <c r="D507" s="1">
        <v>2006</v>
      </c>
      <c r="E507" s="1" t="s">
        <v>8</v>
      </c>
      <c r="F507" s="1" t="str">
        <f t="shared" si="27"/>
        <v>1</v>
      </c>
      <c r="G507" s="1" t="s">
        <v>9</v>
      </c>
      <c r="H507" s="1">
        <v>9500</v>
      </c>
      <c r="I507">
        <v>0</v>
      </c>
      <c r="J507">
        <f t="shared" si="28"/>
        <v>20000</v>
      </c>
    </row>
    <row r="508" spans="1:10" x14ac:dyDescent="0.25">
      <c r="A508" t="str">
        <f t="shared" si="29"/>
        <v>Bajaj</v>
      </c>
      <c r="B508" s="1" t="s">
        <v>160</v>
      </c>
      <c r="C508" s="1">
        <v>50000</v>
      </c>
      <c r="D508" s="1">
        <v>2012</v>
      </c>
      <c r="E508" s="1" t="s">
        <v>8</v>
      </c>
      <c r="F508" s="1" t="str">
        <f t="shared" si="27"/>
        <v>1</v>
      </c>
      <c r="G508" s="1" t="s">
        <v>9</v>
      </c>
      <c r="H508" s="1">
        <v>46000</v>
      </c>
      <c r="I508">
        <v>0</v>
      </c>
      <c r="J508">
        <f t="shared" si="28"/>
        <v>50000</v>
      </c>
    </row>
    <row r="509" spans="1:10" x14ac:dyDescent="0.25">
      <c r="A509" t="str">
        <f t="shared" si="29"/>
        <v>Honda</v>
      </c>
      <c r="B509" s="1" t="s">
        <v>55</v>
      </c>
      <c r="C509" s="1">
        <v>40000</v>
      </c>
      <c r="D509" s="1">
        <v>2015</v>
      </c>
      <c r="E509" s="1" t="s">
        <v>8</v>
      </c>
      <c r="F509" s="1" t="str">
        <f t="shared" si="27"/>
        <v>1</v>
      </c>
      <c r="G509" s="1" t="s">
        <v>9</v>
      </c>
      <c r="H509" s="1">
        <v>75000</v>
      </c>
      <c r="I509" s="1">
        <v>76572</v>
      </c>
      <c r="J509">
        <f t="shared" si="28"/>
        <v>-36572</v>
      </c>
    </row>
    <row r="510" spans="1:10" x14ac:dyDescent="0.25">
      <c r="A510" t="str">
        <f t="shared" si="29"/>
        <v>Bajaj</v>
      </c>
      <c r="B510" s="1" t="s">
        <v>114</v>
      </c>
      <c r="C510" s="1">
        <v>20000</v>
      </c>
      <c r="D510" s="1">
        <v>2010</v>
      </c>
      <c r="E510" s="1" t="s">
        <v>8</v>
      </c>
      <c r="F510" s="1" t="str">
        <f t="shared" si="27"/>
        <v>1</v>
      </c>
      <c r="G510" s="1" t="s">
        <v>9</v>
      </c>
      <c r="H510" s="1">
        <v>80000</v>
      </c>
      <c r="I510" s="1">
        <v>64589</v>
      </c>
      <c r="J510">
        <f t="shared" si="28"/>
        <v>-44589</v>
      </c>
    </row>
    <row r="511" spans="1:10" x14ac:dyDescent="0.25">
      <c r="A511" t="str">
        <f t="shared" si="29"/>
        <v>Bajaj</v>
      </c>
      <c r="B511" s="1" t="s">
        <v>101</v>
      </c>
      <c r="C511" s="1">
        <v>65000</v>
      </c>
      <c r="D511" s="1">
        <v>2018</v>
      </c>
      <c r="E511" s="1" t="s">
        <v>8</v>
      </c>
      <c r="F511" s="1" t="str">
        <f t="shared" si="27"/>
        <v>1</v>
      </c>
      <c r="G511" s="1" t="s">
        <v>9</v>
      </c>
      <c r="H511" s="1">
        <v>26000</v>
      </c>
      <c r="I511" s="1">
        <v>85011</v>
      </c>
      <c r="J511">
        <f t="shared" si="28"/>
        <v>-20011</v>
      </c>
    </row>
    <row r="512" spans="1:10" x14ac:dyDescent="0.25">
      <c r="A512" t="str">
        <f t="shared" si="29"/>
        <v>Yamaha</v>
      </c>
      <c r="B512" s="1" t="s">
        <v>27</v>
      </c>
      <c r="C512" s="1">
        <v>85000</v>
      </c>
      <c r="D512" s="1">
        <v>2016</v>
      </c>
      <c r="E512" s="1" t="s">
        <v>8</v>
      </c>
      <c r="F512" s="1" t="str">
        <f t="shared" si="27"/>
        <v>1</v>
      </c>
      <c r="G512" s="1" t="s">
        <v>9</v>
      </c>
      <c r="H512" s="1">
        <v>26000</v>
      </c>
      <c r="I512" s="1">
        <v>117926</v>
      </c>
      <c r="J512">
        <f t="shared" si="28"/>
        <v>-32926</v>
      </c>
    </row>
    <row r="513" spans="1:10" x14ac:dyDescent="0.25">
      <c r="A513" t="str">
        <f t="shared" si="29"/>
        <v>Hero</v>
      </c>
      <c r="B513" s="1" t="s">
        <v>74</v>
      </c>
      <c r="C513" s="1">
        <v>12000</v>
      </c>
      <c r="D513" s="1">
        <v>2007</v>
      </c>
      <c r="E513" s="1" t="s">
        <v>8</v>
      </c>
      <c r="F513" s="1" t="str">
        <f t="shared" si="27"/>
        <v>1</v>
      </c>
      <c r="G513" s="1" t="s">
        <v>9</v>
      </c>
      <c r="H513" s="1">
        <v>100000</v>
      </c>
      <c r="I513">
        <v>0</v>
      </c>
      <c r="J513">
        <f t="shared" si="28"/>
        <v>12000</v>
      </c>
    </row>
    <row r="514" spans="1:10" x14ac:dyDescent="0.25">
      <c r="A514" t="str">
        <f t="shared" si="29"/>
        <v>Hero</v>
      </c>
      <c r="B514" s="1" t="s">
        <v>207</v>
      </c>
      <c r="C514" s="1">
        <v>105000</v>
      </c>
      <c r="D514" s="1">
        <v>2019</v>
      </c>
      <c r="E514" s="1" t="s">
        <v>8</v>
      </c>
      <c r="F514" s="1" t="str">
        <f t="shared" si="27"/>
        <v>1</v>
      </c>
      <c r="G514" s="1" t="s">
        <v>9</v>
      </c>
      <c r="H514" s="1">
        <v>2900</v>
      </c>
      <c r="I514" s="1">
        <v>96500</v>
      </c>
      <c r="J514">
        <f t="shared" si="28"/>
        <v>8500</v>
      </c>
    </row>
    <row r="515" spans="1:10" x14ac:dyDescent="0.25">
      <c r="A515" t="str">
        <f t="shared" ref="A515:A578" si="30">LEFT(B515, FIND(" ", B515) - 1)</f>
        <v>Yamaha</v>
      </c>
      <c r="B515" s="1" t="s">
        <v>51</v>
      </c>
      <c r="C515" s="1">
        <v>40000</v>
      </c>
      <c r="D515" s="1">
        <v>2015</v>
      </c>
      <c r="E515" s="1" t="s">
        <v>8</v>
      </c>
      <c r="F515" s="1" t="str">
        <f t="shared" ref="F515:F578" si="31">UPPER(LEFT(G515, 1))</f>
        <v>1</v>
      </c>
      <c r="G515" s="1" t="s">
        <v>9</v>
      </c>
      <c r="H515" s="1">
        <v>25000</v>
      </c>
      <c r="I515" s="1">
        <v>84042</v>
      </c>
      <c r="J515">
        <f t="shared" ref="J515:J578" si="32">C515 - I515</f>
        <v>-44042</v>
      </c>
    </row>
    <row r="516" spans="1:10" x14ac:dyDescent="0.25">
      <c r="A516" t="str">
        <f t="shared" si="30"/>
        <v>Bajaj</v>
      </c>
      <c r="B516" s="1" t="s">
        <v>116</v>
      </c>
      <c r="C516" s="1">
        <v>30000</v>
      </c>
      <c r="D516" s="1">
        <v>2011</v>
      </c>
      <c r="E516" s="1" t="s">
        <v>8</v>
      </c>
      <c r="F516" s="1" t="str">
        <f t="shared" si="31"/>
        <v>2</v>
      </c>
      <c r="G516" s="1" t="s">
        <v>14</v>
      </c>
      <c r="H516" s="1">
        <v>39500</v>
      </c>
      <c r="I516" s="1">
        <v>54299</v>
      </c>
      <c r="J516">
        <f t="shared" si="32"/>
        <v>-24299</v>
      </c>
    </row>
    <row r="517" spans="1:10" x14ac:dyDescent="0.25">
      <c r="A517" t="str">
        <f t="shared" si="30"/>
        <v>Honda</v>
      </c>
      <c r="B517" s="1" t="s">
        <v>80</v>
      </c>
      <c r="C517" s="1">
        <v>25000</v>
      </c>
      <c r="D517" s="1">
        <v>2012</v>
      </c>
      <c r="E517" s="1" t="s">
        <v>8</v>
      </c>
      <c r="F517" s="1" t="str">
        <f t="shared" si="31"/>
        <v>1</v>
      </c>
      <c r="G517" s="1" t="s">
        <v>9</v>
      </c>
      <c r="H517" s="1">
        <v>40000</v>
      </c>
      <c r="I517" s="1">
        <v>50267</v>
      </c>
      <c r="J517">
        <f t="shared" si="32"/>
        <v>-25267</v>
      </c>
    </row>
    <row r="518" spans="1:10" x14ac:dyDescent="0.25">
      <c r="A518" t="str">
        <f t="shared" si="30"/>
        <v>Hero</v>
      </c>
      <c r="B518" s="1" t="s">
        <v>57</v>
      </c>
      <c r="C518" s="1">
        <v>40000</v>
      </c>
      <c r="D518" s="1">
        <v>2016</v>
      </c>
      <c r="E518" s="1" t="s">
        <v>8</v>
      </c>
      <c r="F518" s="1" t="str">
        <f t="shared" si="31"/>
        <v>1</v>
      </c>
      <c r="G518" s="1" t="s">
        <v>9</v>
      </c>
      <c r="H518" s="1">
        <v>16000</v>
      </c>
      <c r="I518" s="1">
        <v>51994</v>
      </c>
      <c r="J518">
        <f t="shared" si="32"/>
        <v>-11994</v>
      </c>
    </row>
    <row r="519" spans="1:10" x14ac:dyDescent="0.25">
      <c r="A519" t="str">
        <f t="shared" si="30"/>
        <v>Honda</v>
      </c>
      <c r="B519" s="1" t="s">
        <v>208</v>
      </c>
      <c r="C519" s="1">
        <v>45000</v>
      </c>
      <c r="D519" s="1">
        <v>2017</v>
      </c>
      <c r="E519" s="1" t="s">
        <v>8</v>
      </c>
      <c r="F519" s="1" t="str">
        <f t="shared" si="31"/>
        <v>2</v>
      </c>
      <c r="G519" s="1" t="s">
        <v>14</v>
      </c>
      <c r="H519" s="1">
        <v>21000</v>
      </c>
      <c r="I519" s="1">
        <v>49211</v>
      </c>
      <c r="J519">
        <f t="shared" si="32"/>
        <v>-4211</v>
      </c>
    </row>
    <row r="520" spans="1:10" x14ac:dyDescent="0.25">
      <c r="A520" t="str">
        <f t="shared" si="30"/>
        <v>Bajaj</v>
      </c>
      <c r="B520" s="1" t="s">
        <v>112</v>
      </c>
      <c r="C520" s="1">
        <v>40000</v>
      </c>
      <c r="D520" s="1">
        <v>2018</v>
      </c>
      <c r="E520" s="1" t="s">
        <v>8</v>
      </c>
      <c r="F520" s="1" t="str">
        <f t="shared" si="31"/>
        <v>1</v>
      </c>
      <c r="G520" s="1" t="s">
        <v>9</v>
      </c>
      <c r="H520" s="1">
        <v>14000</v>
      </c>
      <c r="I520">
        <v>0</v>
      </c>
      <c r="J520">
        <f t="shared" si="32"/>
        <v>40000</v>
      </c>
    </row>
    <row r="521" spans="1:10" x14ac:dyDescent="0.25">
      <c r="A521" t="str">
        <f t="shared" si="30"/>
        <v>Suzuki</v>
      </c>
      <c r="B521" s="1" t="s">
        <v>109</v>
      </c>
      <c r="C521" s="1">
        <v>70000</v>
      </c>
      <c r="D521" s="1">
        <v>2018</v>
      </c>
      <c r="E521" s="1" t="s">
        <v>8</v>
      </c>
      <c r="F521" s="1" t="str">
        <f t="shared" si="31"/>
        <v>1</v>
      </c>
      <c r="G521" s="1" t="s">
        <v>9</v>
      </c>
      <c r="H521" s="1">
        <v>7000</v>
      </c>
      <c r="I521" s="1">
        <v>76632</v>
      </c>
      <c r="J521">
        <f t="shared" si="32"/>
        <v>-6632</v>
      </c>
    </row>
    <row r="522" spans="1:10" x14ac:dyDescent="0.25">
      <c r="A522" t="str">
        <f t="shared" si="30"/>
        <v>Honda</v>
      </c>
      <c r="B522" s="1" t="s">
        <v>80</v>
      </c>
      <c r="C522" s="1">
        <v>30000</v>
      </c>
      <c r="D522" s="1">
        <v>2012</v>
      </c>
      <c r="E522" s="1" t="s">
        <v>8</v>
      </c>
      <c r="F522" s="1" t="str">
        <f t="shared" si="31"/>
        <v>1</v>
      </c>
      <c r="G522" s="1" t="s">
        <v>9</v>
      </c>
      <c r="H522" s="1">
        <v>22000</v>
      </c>
      <c r="I522" s="1">
        <v>50267</v>
      </c>
      <c r="J522">
        <f t="shared" si="32"/>
        <v>-20267</v>
      </c>
    </row>
    <row r="523" spans="1:10" x14ac:dyDescent="0.25">
      <c r="A523" t="str">
        <f t="shared" si="30"/>
        <v>Hero</v>
      </c>
      <c r="B523" s="1" t="s">
        <v>113</v>
      </c>
      <c r="C523" s="1">
        <v>25000</v>
      </c>
      <c r="D523" s="1">
        <v>2009</v>
      </c>
      <c r="E523" s="1" t="s">
        <v>8</v>
      </c>
      <c r="F523" s="1" t="str">
        <f t="shared" si="31"/>
        <v>1</v>
      </c>
      <c r="G523" s="1" t="s">
        <v>9</v>
      </c>
      <c r="H523" s="1">
        <v>50000</v>
      </c>
      <c r="I523">
        <v>0</v>
      </c>
      <c r="J523">
        <f t="shared" si="32"/>
        <v>25000</v>
      </c>
    </row>
    <row r="524" spans="1:10" x14ac:dyDescent="0.25">
      <c r="A524" t="str">
        <f t="shared" si="30"/>
        <v>Bajaj</v>
      </c>
      <c r="B524" s="1" t="s">
        <v>130</v>
      </c>
      <c r="C524" s="1">
        <v>20000</v>
      </c>
      <c r="D524" s="1">
        <v>2012</v>
      </c>
      <c r="E524" s="1" t="s">
        <v>8</v>
      </c>
      <c r="F524" s="1" t="str">
        <f t="shared" si="31"/>
        <v>1</v>
      </c>
      <c r="G524" s="1" t="s">
        <v>9</v>
      </c>
      <c r="H524" s="1">
        <v>16295</v>
      </c>
      <c r="I524">
        <v>0</v>
      </c>
      <c r="J524">
        <f t="shared" si="32"/>
        <v>20000</v>
      </c>
    </row>
    <row r="525" spans="1:10" x14ac:dyDescent="0.25">
      <c r="A525" t="str">
        <f t="shared" si="30"/>
        <v>Honda</v>
      </c>
      <c r="B525" s="1" t="s">
        <v>16</v>
      </c>
      <c r="C525" s="1">
        <v>70000</v>
      </c>
      <c r="D525" s="1">
        <v>2017</v>
      </c>
      <c r="E525" s="1" t="s">
        <v>8</v>
      </c>
      <c r="F525" s="1" t="str">
        <f t="shared" si="31"/>
        <v>1</v>
      </c>
      <c r="G525" s="1" t="s">
        <v>9</v>
      </c>
      <c r="H525" s="1">
        <v>35000</v>
      </c>
      <c r="I525" s="1">
        <v>87719</v>
      </c>
      <c r="J525">
        <f t="shared" si="32"/>
        <v>-17719</v>
      </c>
    </row>
    <row r="526" spans="1:10" x14ac:dyDescent="0.25">
      <c r="A526" t="str">
        <f t="shared" si="30"/>
        <v>Bajaj</v>
      </c>
      <c r="B526" s="1" t="s">
        <v>89</v>
      </c>
      <c r="C526" s="1">
        <v>50000</v>
      </c>
      <c r="D526" s="1">
        <v>2017</v>
      </c>
      <c r="E526" s="1" t="s">
        <v>8</v>
      </c>
      <c r="F526" s="1" t="str">
        <f t="shared" si="31"/>
        <v>1</v>
      </c>
      <c r="G526" s="1" t="s">
        <v>9</v>
      </c>
      <c r="H526" s="1">
        <v>9000</v>
      </c>
      <c r="I526" s="1">
        <v>65626</v>
      </c>
      <c r="J526">
        <f t="shared" si="32"/>
        <v>-15626</v>
      </c>
    </row>
    <row r="527" spans="1:10" x14ac:dyDescent="0.25">
      <c r="A527" t="str">
        <f t="shared" si="30"/>
        <v>Hero</v>
      </c>
      <c r="B527" s="1" t="s">
        <v>76</v>
      </c>
      <c r="C527" s="1">
        <v>25000</v>
      </c>
      <c r="D527" s="1">
        <v>2010</v>
      </c>
      <c r="E527" s="1" t="s">
        <v>8</v>
      </c>
      <c r="F527" s="1" t="str">
        <f t="shared" si="31"/>
        <v>1</v>
      </c>
      <c r="G527" s="1" t="s">
        <v>9</v>
      </c>
      <c r="H527" s="1">
        <v>35000</v>
      </c>
      <c r="I527">
        <v>0</v>
      </c>
      <c r="J527">
        <f t="shared" si="32"/>
        <v>25000</v>
      </c>
    </row>
    <row r="528" spans="1:10" x14ac:dyDescent="0.25">
      <c r="A528" t="str">
        <f t="shared" si="30"/>
        <v>Bajaj</v>
      </c>
      <c r="B528" s="1" t="s">
        <v>59</v>
      </c>
      <c r="C528" s="1">
        <v>22000</v>
      </c>
      <c r="D528" s="1">
        <v>2011</v>
      </c>
      <c r="E528" s="1" t="s">
        <v>8</v>
      </c>
      <c r="F528" s="1" t="str">
        <f t="shared" si="31"/>
        <v>1</v>
      </c>
      <c r="G528" s="1" t="s">
        <v>9</v>
      </c>
      <c r="H528" s="1">
        <v>60000</v>
      </c>
      <c r="I528">
        <v>0</v>
      </c>
      <c r="J528">
        <f t="shared" si="32"/>
        <v>22000</v>
      </c>
    </row>
    <row r="529" spans="1:10" x14ac:dyDescent="0.25">
      <c r="A529" t="str">
        <f t="shared" si="30"/>
        <v>Honda</v>
      </c>
      <c r="B529" s="1" t="s">
        <v>80</v>
      </c>
      <c r="C529" s="1">
        <v>35000</v>
      </c>
      <c r="D529" s="1">
        <v>2013</v>
      </c>
      <c r="E529" s="1" t="s">
        <v>8</v>
      </c>
      <c r="F529" s="1" t="str">
        <f t="shared" si="31"/>
        <v>1</v>
      </c>
      <c r="G529" s="1" t="s">
        <v>9</v>
      </c>
      <c r="H529" s="1">
        <v>29500</v>
      </c>
      <c r="I529" s="1">
        <v>50267</v>
      </c>
      <c r="J529">
        <f t="shared" si="32"/>
        <v>-15267</v>
      </c>
    </row>
    <row r="530" spans="1:10" x14ac:dyDescent="0.25">
      <c r="A530" t="str">
        <f t="shared" si="30"/>
        <v>TVS</v>
      </c>
      <c r="B530" s="1" t="s">
        <v>68</v>
      </c>
      <c r="C530" s="1">
        <v>40000</v>
      </c>
      <c r="D530" s="1">
        <v>2014</v>
      </c>
      <c r="E530" s="1" t="s">
        <v>8</v>
      </c>
      <c r="F530" s="1" t="str">
        <f t="shared" si="31"/>
        <v>2</v>
      </c>
      <c r="G530" s="1" t="s">
        <v>14</v>
      </c>
      <c r="H530" s="1">
        <v>50000</v>
      </c>
      <c r="I530">
        <v>0</v>
      </c>
      <c r="J530">
        <f t="shared" si="32"/>
        <v>40000</v>
      </c>
    </row>
    <row r="531" spans="1:10" x14ac:dyDescent="0.25">
      <c r="A531" t="str">
        <f t="shared" si="30"/>
        <v>Bajaj</v>
      </c>
      <c r="B531" s="1" t="s">
        <v>142</v>
      </c>
      <c r="C531" s="1">
        <v>75000</v>
      </c>
      <c r="D531" s="1">
        <v>2016</v>
      </c>
      <c r="E531" s="1" t="s">
        <v>8</v>
      </c>
      <c r="F531" s="1" t="str">
        <f t="shared" si="31"/>
        <v>1</v>
      </c>
      <c r="G531" s="1" t="s">
        <v>9</v>
      </c>
      <c r="H531" s="1">
        <v>10500</v>
      </c>
      <c r="I531">
        <v>0</v>
      </c>
      <c r="J531">
        <f t="shared" si="32"/>
        <v>75000</v>
      </c>
    </row>
    <row r="532" spans="1:10" x14ac:dyDescent="0.25">
      <c r="A532" t="str">
        <f t="shared" si="30"/>
        <v>Hero</v>
      </c>
      <c r="B532" s="1" t="s">
        <v>46</v>
      </c>
      <c r="C532" s="1">
        <v>28000</v>
      </c>
      <c r="D532" s="1">
        <v>2011</v>
      </c>
      <c r="E532" s="1" t="s">
        <v>8</v>
      </c>
      <c r="F532" s="1" t="str">
        <f t="shared" si="31"/>
        <v>2</v>
      </c>
      <c r="G532" s="1" t="s">
        <v>14</v>
      </c>
      <c r="H532" s="1">
        <v>60000</v>
      </c>
      <c r="I532">
        <v>0</v>
      </c>
      <c r="J532">
        <f t="shared" si="32"/>
        <v>28000</v>
      </c>
    </row>
    <row r="533" spans="1:10" x14ac:dyDescent="0.25">
      <c r="A533" t="str">
        <f t="shared" si="30"/>
        <v>Hero</v>
      </c>
      <c r="B533" s="1" t="s">
        <v>143</v>
      </c>
      <c r="C533" s="1">
        <v>55000</v>
      </c>
      <c r="D533" s="1">
        <v>2018</v>
      </c>
      <c r="E533" s="1" t="s">
        <v>8</v>
      </c>
      <c r="F533" s="1" t="str">
        <f t="shared" si="31"/>
        <v>1</v>
      </c>
      <c r="G533" s="1" t="s">
        <v>9</v>
      </c>
      <c r="H533" s="1">
        <v>39000</v>
      </c>
      <c r="I533" s="1">
        <v>52790</v>
      </c>
      <c r="J533">
        <f t="shared" si="32"/>
        <v>2210</v>
      </c>
    </row>
    <row r="534" spans="1:10" x14ac:dyDescent="0.25">
      <c r="A534" t="str">
        <f t="shared" si="30"/>
        <v>Honda</v>
      </c>
      <c r="B534" s="1" t="s">
        <v>10</v>
      </c>
      <c r="C534" s="1">
        <v>30000</v>
      </c>
      <c r="D534" s="1">
        <v>2014</v>
      </c>
      <c r="E534" s="1" t="s">
        <v>8</v>
      </c>
      <c r="F534" s="1" t="str">
        <f t="shared" si="31"/>
        <v>1</v>
      </c>
      <c r="G534" s="1" t="s">
        <v>9</v>
      </c>
      <c r="H534" s="1">
        <v>24000</v>
      </c>
      <c r="I534">
        <v>0</v>
      </c>
      <c r="J534">
        <f t="shared" si="32"/>
        <v>30000</v>
      </c>
    </row>
    <row r="535" spans="1:10" x14ac:dyDescent="0.25">
      <c r="A535" t="str">
        <f t="shared" si="30"/>
        <v>Hero</v>
      </c>
      <c r="B535" s="1" t="s">
        <v>39</v>
      </c>
      <c r="C535" s="1">
        <v>40000</v>
      </c>
      <c r="D535" s="1">
        <v>2016</v>
      </c>
      <c r="E535" s="1" t="s">
        <v>8</v>
      </c>
      <c r="F535" s="1" t="str">
        <f t="shared" si="31"/>
        <v>1</v>
      </c>
      <c r="G535" s="1" t="s">
        <v>9</v>
      </c>
      <c r="H535" s="1">
        <v>15000</v>
      </c>
      <c r="I535" s="1">
        <v>61600</v>
      </c>
      <c r="J535">
        <f t="shared" si="32"/>
        <v>-21600</v>
      </c>
    </row>
    <row r="536" spans="1:10" x14ac:dyDescent="0.25">
      <c r="A536" t="str">
        <f t="shared" si="30"/>
        <v>Bajaj</v>
      </c>
      <c r="B536" s="1" t="s">
        <v>209</v>
      </c>
      <c r="C536" s="1">
        <v>85000</v>
      </c>
      <c r="D536" s="1">
        <v>2019</v>
      </c>
      <c r="E536" s="1" t="s">
        <v>8</v>
      </c>
      <c r="F536" s="1" t="str">
        <f t="shared" si="31"/>
        <v>1</v>
      </c>
      <c r="G536" s="1" t="s">
        <v>9</v>
      </c>
      <c r="H536" s="1">
        <v>3000</v>
      </c>
      <c r="I536">
        <v>0</v>
      </c>
      <c r="J536">
        <f t="shared" si="32"/>
        <v>85000</v>
      </c>
    </row>
    <row r="537" spans="1:10" x14ac:dyDescent="0.25">
      <c r="A537" t="str">
        <f t="shared" si="30"/>
        <v>Hero</v>
      </c>
      <c r="B537" s="1" t="s">
        <v>76</v>
      </c>
      <c r="C537" s="1">
        <v>12000</v>
      </c>
      <c r="D537" s="1">
        <v>2007</v>
      </c>
      <c r="E537" s="1" t="s">
        <v>8</v>
      </c>
      <c r="F537" s="1" t="str">
        <f t="shared" si="31"/>
        <v>2</v>
      </c>
      <c r="G537" s="1" t="s">
        <v>14</v>
      </c>
      <c r="H537" s="1">
        <v>100000</v>
      </c>
      <c r="I537">
        <v>0</v>
      </c>
      <c r="J537">
        <f t="shared" si="32"/>
        <v>12000</v>
      </c>
    </row>
    <row r="538" spans="1:10" x14ac:dyDescent="0.25">
      <c r="A538" t="str">
        <f t="shared" si="30"/>
        <v>Yamaha</v>
      </c>
      <c r="B538" s="1" t="s">
        <v>190</v>
      </c>
      <c r="C538" s="1">
        <v>35000</v>
      </c>
      <c r="D538" s="1">
        <v>2013</v>
      </c>
      <c r="E538" s="1" t="s">
        <v>8</v>
      </c>
      <c r="F538" s="1" t="str">
        <f t="shared" si="31"/>
        <v>1</v>
      </c>
      <c r="G538" s="1" t="s">
        <v>9</v>
      </c>
      <c r="H538" s="1">
        <v>20350</v>
      </c>
      <c r="I538" s="1">
        <v>54593</v>
      </c>
      <c r="J538">
        <f t="shared" si="32"/>
        <v>-19593</v>
      </c>
    </row>
    <row r="539" spans="1:10" x14ac:dyDescent="0.25">
      <c r="A539" t="str">
        <f t="shared" si="30"/>
        <v>Bajaj</v>
      </c>
      <c r="B539" s="1" t="s">
        <v>59</v>
      </c>
      <c r="C539" s="1">
        <v>25000</v>
      </c>
      <c r="D539" s="1">
        <v>2015</v>
      </c>
      <c r="E539" s="1" t="s">
        <v>8</v>
      </c>
      <c r="F539" s="1" t="str">
        <f t="shared" si="31"/>
        <v>2</v>
      </c>
      <c r="G539" s="1" t="s">
        <v>14</v>
      </c>
      <c r="H539" s="1">
        <v>50000</v>
      </c>
      <c r="I539">
        <v>0</v>
      </c>
      <c r="J539">
        <f t="shared" si="32"/>
        <v>25000</v>
      </c>
    </row>
    <row r="540" spans="1:10" x14ac:dyDescent="0.25">
      <c r="A540" t="str">
        <f t="shared" si="30"/>
        <v>Bajaj</v>
      </c>
      <c r="B540" s="1" t="s">
        <v>59</v>
      </c>
      <c r="C540" s="1">
        <v>40000</v>
      </c>
      <c r="D540" s="1">
        <v>2012</v>
      </c>
      <c r="E540" s="1" t="s">
        <v>8</v>
      </c>
      <c r="F540" s="1" t="str">
        <f t="shared" si="31"/>
        <v>2</v>
      </c>
      <c r="G540" s="1" t="s">
        <v>14</v>
      </c>
      <c r="H540" s="1">
        <v>37000</v>
      </c>
      <c r="I540">
        <v>0</v>
      </c>
      <c r="J540">
        <f t="shared" si="32"/>
        <v>40000</v>
      </c>
    </row>
    <row r="541" spans="1:10" x14ac:dyDescent="0.25">
      <c r="A541" t="str">
        <f t="shared" si="30"/>
        <v>Hero</v>
      </c>
      <c r="B541" s="1" t="s">
        <v>76</v>
      </c>
      <c r="C541" s="1">
        <v>15000</v>
      </c>
      <c r="D541" s="1">
        <v>2011</v>
      </c>
      <c r="E541" s="1" t="s">
        <v>8</v>
      </c>
      <c r="F541" s="1" t="str">
        <f t="shared" si="31"/>
        <v>1</v>
      </c>
      <c r="G541" s="1" t="s">
        <v>9</v>
      </c>
      <c r="H541" s="1">
        <v>70000</v>
      </c>
      <c r="I541">
        <v>0</v>
      </c>
      <c r="J541">
        <f t="shared" si="32"/>
        <v>15000</v>
      </c>
    </row>
    <row r="542" spans="1:10" x14ac:dyDescent="0.25">
      <c r="A542" t="str">
        <f t="shared" si="30"/>
        <v>Hero</v>
      </c>
      <c r="B542" s="1" t="s">
        <v>141</v>
      </c>
      <c r="C542" s="1">
        <v>55000</v>
      </c>
      <c r="D542" s="1">
        <v>2018</v>
      </c>
      <c r="E542" s="1" t="s">
        <v>8</v>
      </c>
      <c r="F542" s="1" t="str">
        <f t="shared" si="31"/>
        <v>1</v>
      </c>
      <c r="G542" s="1" t="s">
        <v>9</v>
      </c>
      <c r="H542" s="1">
        <v>15000</v>
      </c>
      <c r="I542" s="1">
        <v>54475</v>
      </c>
      <c r="J542">
        <f t="shared" si="32"/>
        <v>525</v>
      </c>
    </row>
    <row r="543" spans="1:10" x14ac:dyDescent="0.25">
      <c r="A543" t="str">
        <f t="shared" si="30"/>
        <v>Bajaj</v>
      </c>
      <c r="B543" s="1" t="s">
        <v>101</v>
      </c>
      <c r="C543" s="1">
        <v>60000</v>
      </c>
      <c r="D543" s="1">
        <v>2015</v>
      </c>
      <c r="E543" s="1" t="s">
        <v>8</v>
      </c>
      <c r="F543" s="1" t="str">
        <f t="shared" si="31"/>
        <v>1</v>
      </c>
      <c r="G543" s="1" t="s">
        <v>9</v>
      </c>
      <c r="H543" s="1">
        <v>28563</v>
      </c>
      <c r="I543" s="1">
        <v>85011</v>
      </c>
      <c r="J543">
        <f t="shared" si="32"/>
        <v>-25011</v>
      </c>
    </row>
    <row r="544" spans="1:10" x14ac:dyDescent="0.25">
      <c r="A544" t="str">
        <f t="shared" si="30"/>
        <v>Yamaha</v>
      </c>
      <c r="B544" s="1" t="s">
        <v>210</v>
      </c>
      <c r="C544" s="1">
        <v>115000</v>
      </c>
      <c r="D544" s="1">
        <v>2018</v>
      </c>
      <c r="E544" s="1" t="s">
        <v>8</v>
      </c>
      <c r="F544" s="1" t="str">
        <f t="shared" si="31"/>
        <v>1</v>
      </c>
      <c r="G544" s="1" t="s">
        <v>9</v>
      </c>
      <c r="H544" s="1">
        <v>11000</v>
      </c>
      <c r="I544" s="1">
        <v>142680</v>
      </c>
      <c r="J544">
        <f t="shared" si="32"/>
        <v>-27680</v>
      </c>
    </row>
    <row r="545" spans="1:10" x14ac:dyDescent="0.25">
      <c r="A545" t="str">
        <f t="shared" si="30"/>
        <v>TVS</v>
      </c>
      <c r="B545" s="1" t="s">
        <v>211</v>
      </c>
      <c r="C545" s="1">
        <v>5000</v>
      </c>
      <c r="D545" s="1">
        <v>1998</v>
      </c>
      <c r="E545" s="1" t="s">
        <v>8</v>
      </c>
      <c r="F545" s="1" t="str">
        <f t="shared" si="31"/>
        <v>1</v>
      </c>
      <c r="G545" s="1" t="s">
        <v>9</v>
      </c>
      <c r="H545" s="1">
        <v>60000</v>
      </c>
      <c r="I545">
        <v>0</v>
      </c>
      <c r="J545">
        <f t="shared" si="32"/>
        <v>5000</v>
      </c>
    </row>
    <row r="546" spans="1:10" x14ac:dyDescent="0.25">
      <c r="A546" t="str">
        <f t="shared" si="30"/>
        <v>Honda</v>
      </c>
      <c r="B546" s="1" t="s">
        <v>98</v>
      </c>
      <c r="C546" s="1">
        <v>40000</v>
      </c>
      <c r="D546" s="1">
        <v>2015</v>
      </c>
      <c r="E546" s="1" t="s">
        <v>8</v>
      </c>
      <c r="F546" s="1" t="str">
        <f t="shared" si="31"/>
        <v>1</v>
      </c>
      <c r="G546" s="1" t="s">
        <v>9</v>
      </c>
      <c r="H546" s="1">
        <v>21121</v>
      </c>
      <c r="I546">
        <v>0</v>
      </c>
      <c r="J546">
        <f t="shared" si="32"/>
        <v>40000</v>
      </c>
    </row>
    <row r="547" spans="1:10" x14ac:dyDescent="0.25">
      <c r="A547" t="str">
        <f t="shared" si="30"/>
        <v>Honda</v>
      </c>
      <c r="B547" s="1" t="s">
        <v>208</v>
      </c>
      <c r="C547" s="1">
        <v>50000</v>
      </c>
      <c r="D547" s="1">
        <v>2014</v>
      </c>
      <c r="E547" s="1" t="s">
        <v>8</v>
      </c>
      <c r="F547" s="1" t="str">
        <f t="shared" si="31"/>
        <v>1</v>
      </c>
      <c r="G547" s="1" t="s">
        <v>9</v>
      </c>
      <c r="H547" s="1">
        <v>25000</v>
      </c>
      <c r="I547" s="1">
        <v>49211</v>
      </c>
      <c r="J547">
        <f t="shared" si="32"/>
        <v>789</v>
      </c>
    </row>
    <row r="548" spans="1:10" x14ac:dyDescent="0.25">
      <c r="A548" t="str">
        <f t="shared" si="30"/>
        <v>Honda</v>
      </c>
      <c r="B548" s="1" t="s">
        <v>10</v>
      </c>
      <c r="C548" s="1">
        <v>28000</v>
      </c>
      <c r="D548" s="1">
        <v>2014</v>
      </c>
      <c r="E548" s="1" t="s">
        <v>8</v>
      </c>
      <c r="F548" s="1" t="str">
        <f t="shared" si="31"/>
        <v>1</v>
      </c>
      <c r="G548" s="1" t="s">
        <v>9</v>
      </c>
      <c r="H548" s="1">
        <v>13000</v>
      </c>
      <c r="I548">
        <v>0</v>
      </c>
      <c r="J548">
        <f t="shared" si="32"/>
        <v>28000</v>
      </c>
    </row>
    <row r="549" spans="1:10" x14ac:dyDescent="0.25">
      <c r="A549" t="str">
        <f t="shared" si="30"/>
        <v>Hero</v>
      </c>
      <c r="B549" s="1" t="s">
        <v>74</v>
      </c>
      <c r="C549" s="1">
        <v>35000</v>
      </c>
      <c r="D549" s="1">
        <v>2013</v>
      </c>
      <c r="E549" s="1" t="s">
        <v>8</v>
      </c>
      <c r="F549" s="1" t="str">
        <f t="shared" si="31"/>
        <v>1</v>
      </c>
      <c r="G549" s="1" t="s">
        <v>9</v>
      </c>
      <c r="H549" s="1">
        <v>55000</v>
      </c>
      <c r="I549">
        <v>0</v>
      </c>
      <c r="J549">
        <f t="shared" si="32"/>
        <v>35000</v>
      </c>
    </row>
    <row r="550" spans="1:10" x14ac:dyDescent="0.25">
      <c r="A550" t="str">
        <f t="shared" si="30"/>
        <v>Bajaj</v>
      </c>
      <c r="B550" s="1" t="s">
        <v>73</v>
      </c>
      <c r="C550" s="1">
        <v>25000</v>
      </c>
      <c r="D550" s="1">
        <v>2007</v>
      </c>
      <c r="E550" s="1" t="s">
        <v>8</v>
      </c>
      <c r="F550" s="1" t="str">
        <f t="shared" si="31"/>
        <v>2</v>
      </c>
      <c r="G550" s="1" t="s">
        <v>14</v>
      </c>
      <c r="H550" s="1">
        <v>100000</v>
      </c>
      <c r="I550">
        <v>0</v>
      </c>
      <c r="J550">
        <f t="shared" si="32"/>
        <v>25000</v>
      </c>
    </row>
    <row r="551" spans="1:10" x14ac:dyDescent="0.25">
      <c r="A551" t="str">
        <f t="shared" si="30"/>
        <v>TVS</v>
      </c>
      <c r="B551" s="1" t="s">
        <v>212</v>
      </c>
      <c r="C551" s="1">
        <v>20000</v>
      </c>
      <c r="D551" s="1">
        <v>2009</v>
      </c>
      <c r="E551" s="1" t="s">
        <v>8</v>
      </c>
      <c r="F551" s="1" t="str">
        <f t="shared" si="31"/>
        <v>2</v>
      </c>
      <c r="G551" s="1" t="s">
        <v>14</v>
      </c>
      <c r="H551" s="1">
        <v>36000</v>
      </c>
      <c r="I551">
        <v>0</v>
      </c>
      <c r="J551">
        <f t="shared" si="32"/>
        <v>20000</v>
      </c>
    </row>
    <row r="552" spans="1:10" x14ac:dyDescent="0.25">
      <c r="A552" t="str">
        <f t="shared" si="30"/>
        <v>Bajaj</v>
      </c>
      <c r="B552" s="1" t="s">
        <v>101</v>
      </c>
      <c r="C552" s="1">
        <v>40000</v>
      </c>
      <c r="D552" s="1">
        <v>2013</v>
      </c>
      <c r="E552" s="1" t="s">
        <v>8</v>
      </c>
      <c r="F552" s="1" t="str">
        <f t="shared" si="31"/>
        <v>1</v>
      </c>
      <c r="G552" s="1" t="s">
        <v>9</v>
      </c>
      <c r="H552" s="1">
        <v>34000</v>
      </c>
      <c r="I552" s="1">
        <v>85011</v>
      </c>
      <c r="J552">
        <f t="shared" si="32"/>
        <v>-45011</v>
      </c>
    </row>
    <row r="553" spans="1:10" x14ac:dyDescent="0.25">
      <c r="A553" t="str">
        <f t="shared" si="30"/>
        <v>Hero</v>
      </c>
      <c r="B553" s="1" t="s">
        <v>200</v>
      </c>
      <c r="C553" s="1">
        <v>86000</v>
      </c>
      <c r="D553" s="1">
        <v>2018</v>
      </c>
      <c r="E553" s="1" t="s">
        <v>8</v>
      </c>
      <c r="F553" s="1" t="str">
        <f t="shared" si="31"/>
        <v>1</v>
      </c>
      <c r="G553" s="1" t="s">
        <v>9</v>
      </c>
      <c r="H553" s="1">
        <v>12000</v>
      </c>
      <c r="I553" s="1">
        <v>93400</v>
      </c>
      <c r="J553">
        <f t="shared" si="32"/>
        <v>-7400</v>
      </c>
    </row>
    <row r="554" spans="1:10" x14ac:dyDescent="0.25">
      <c r="A554" t="str">
        <f t="shared" si="30"/>
        <v>Yamaha</v>
      </c>
      <c r="B554" s="1" t="s">
        <v>123</v>
      </c>
      <c r="C554" s="1">
        <v>65000</v>
      </c>
      <c r="D554" s="1">
        <v>2011</v>
      </c>
      <c r="E554" s="1" t="s">
        <v>8</v>
      </c>
      <c r="F554" s="1" t="str">
        <f t="shared" si="31"/>
        <v>1</v>
      </c>
      <c r="G554" s="1" t="s">
        <v>9</v>
      </c>
      <c r="H554" s="1">
        <v>29000</v>
      </c>
      <c r="I554">
        <v>0</v>
      </c>
      <c r="J554">
        <f t="shared" si="32"/>
        <v>65000</v>
      </c>
    </row>
    <row r="555" spans="1:10" x14ac:dyDescent="0.25">
      <c r="A555" t="str">
        <f t="shared" si="30"/>
        <v>Bajaj</v>
      </c>
      <c r="B555" s="1" t="s">
        <v>99</v>
      </c>
      <c r="C555" s="1">
        <v>60000</v>
      </c>
      <c r="D555" s="1">
        <v>2017</v>
      </c>
      <c r="E555" s="1" t="s">
        <v>8</v>
      </c>
      <c r="F555" s="1" t="str">
        <f t="shared" si="31"/>
        <v>1</v>
      </c>
      <c r="G555" s="1" t="s">
        <v>9</v>
      </c>
      <c r="H555" s="1">
        <v>30000</v>
      </c>
      <c r="I555" s="1">
        <v>80435</v>
      </c>
      <c r="J555">
        <f t="shared" si="32"/>
        <v>-20435</v>
      </c>
    </row>
    <row r="556" spans="1:10" x14ac:dyDescent="0.25">
      <c r="A556" t="str">
        <f t="shared" si="30"/>
        <v>Yamaha</v>
      </c>
      <c r="B556" s="1" t="s">
        <v>213</v>
      </c>
      <c r="C556" s="1">
        <v>65000</v>
      </c>
      <c r="D556" s="1">
        <v>1998</v>
      </c>
      <c r="E556" s="1" t="s">
        <v>8</v>
      </c>
      <c r="F556" s="1" t="str">
        <f t="shared" si="31"/>
        <v>3</v>
      </c>
      <c r="G556" s="1" t="s">
        <v>37</v>
      </c>
      <c r="H556" s="1">
        <v>16500</v>
      </c>
      <c r="I556">
        <v>0</v>
      </c>
      <c r="J556">
        <f t="shared" si="32"/>
        <v>65000</v>
      </c>
    </row>
    <row r="557" spans="1:10" x14ac:dyDescent="0.25">
      <c r="A557" t="str">
        <f t="shared" si="30"/>
        <v>Honda</v>
      </c>
      <c r="B557" s="1" t="s">
        <v>43</v>
      </c>
      <c r="C557" s="1">
        <v>41000</v>
      </c>
      <c r="D557" s="1">
        <v>2017</v>
      </c>
      <c r="E557" s="1" t="s">
        <v>8</v>
      </c>
      <c r="F557" s="1" t="str">
        <f t="shared" si="31"/>
        <v>1</v>
      </c>
      <c r="G557" s="1" t="s">
        <v>9</v>
      </c>
      <c r="H557" s="1">
        <v>33000</v>
      </c>
      <c r="I557" s="1">
        <v>66697</v>
      </c>
      <c r="J557">
        <f t="shared" si="32"/>
        <v>-25697</v>
      </c>
    </row>
    <row r="558" spans="1:10" x14ac:dyDescent="0.25">
      <c r="A558" t="str">
        <f t="shared" si="30"/>
        <v>Honda</v>
      </c>
      <c r="B558" s="1" t="s">
        <v>214</v>
      </c>
      <c r="C558" s="1">
        <v>110000</v>
      </c>
      <c r="D558" s="1">
        <v>2017</v>
      </c>
      <c r="E558" s="1" t="s">
        <v>8</v>
      </c>
      <c r="F558" s="1" t="str">
        <f t="shared" si="31"/>
        <v>1</v>
      </c>
      <c r="G558" s="1" t="s">
        <v>9</v>
      </c>
      <c r="H558" s="1">
        <v>11800</v>
      </c>
      <c r="I558" s="1">
        <v>129662</v>
      </c>
      <c r="J558">
        <f t="shared" si="32"/>
        <v>-19662</v>
      </c>
    </row>
    <row r="559" spans="1:10" x14ac:dyDescent="0.25">
      <c r="A559" t="str">
        <f t="shared" si="30"/>
        <v>Honda</v>
      </c>
      <c r="B559" s="1" t="s">
        <v>34</v>
      </c>
      <c r="C559" s="1">
        <v>32000</v>
      </c>
      <c r="D559" s="1">
        <v>2017</v>
      </c>
      <c r="E559" s="1" t="s">
        <v>8</v>
      </c>
      <c r="F559" s="1" t="str">
        <f t="shared" si="31"/>
        <v>1</v>
      </c>
      <c r="G559" s="1" t="s">
        <v>9</v>
      </c>
      <c r="H559" s="1">
        <v>39000</v>
      </c>
      <c r="I559" s="1">
        <v>56147</v>
      </c>
      <c r="J559">
        <f t="shared" si="32"/>
        <v>-24147</v>
      </c>
    </row>
    <row r="560" spans="1:10" x14ac:dyDescent="0.25">
      <c r="A560" t="str">
        <f t="shared" si="30"/>
        <v>Honda</v>
      </c>
      <c r="B560" s="1" t="s">
        <v>98</v>
      </c>
      <c r="C560" s="1">
        <v>37000</v>
      </c>
      <c r="D560" s="1">
        <v>2014</v>
      </c>
      <c r="E560" s="1" t="s">
        <v>8</v>
      </c>
      <c r="F560" s="1" t="str">
        <f t="shared" si="31"/>
        <v>1</v>
      </c>
      <c r="G560" s="1" t="s">
        <v>9</v>
      </c>
      <c r="H560" s="1">
        <v>16145</v>
      </c>
      <c r="I560">
        <v>0</v>
      </c>
      <c r="J560">
        <f t="shared" si="32"/>
        <v>37000</v>
      </c>
    </row>
    <row r="561" spans="1:10" x14ac:dyDescent="0.25">
      <c r="A561" t="str">
        <f t="shared" si="30"/>
        <v>Hero</v>
      </c>
      <c r="B561" s="1" t="s">
        <v>182</v>
      </c>
      <c r="C561" s="1">
        <v>65000</v>
      </c>
      <c r="D561" s="1">
        <v>2019</v>
      </c>
      <c r="E561" s="1" t="s">
        <v>8</v>
      </c>
      <c r="F561" s="1" t="str">
        <f t="shared" si="31"/>
        <v>1</v>
      </c>
      <c r="G561" s="1" t="s">
        <v>9</v>
      </c>
      <c r="H561" s="1">
        <v>1000</v>
      </c>
      <c r="I561" s="1">
        <v>55600</v>
      </c>
      <c r="J561">
        <f t="shared" si="32"/>
        <v>9400</v>
      </c>
    </row>
    <row r="562" spans="1:10" x14ac:dyDescent="0.25">
      <c r="A562" t="str">
        <f t="shared" si="30"/>
        <v>Hero</v>
      </c>
      <c r="B562" s="1" t="s">
        <v>58</v>
      </c>
      <c r="C562" s="1">
        <v>18000</v>
      </c>
      <c r="D562" s="1">
        <v>2007</v>
      </c>
      <c r="E562" s="1" t="s">
        <v>8</v>
      </c>
      <c r="F562" s="1" t="str">
        <f t="shared" si="31"/>
        <v>2</v>
      </c>
      <c r="G562" s="1" t="s">
        <v>14</v>
      </c>
      <c r="H562" s="1">
        <v>50000</v>
      </c>
      <c r="I562">
        <v>0</v>
      </c>
      <c r="J562">
        <f t="shared" si="32"/>
        <v>18000</v>
      </c>
    </row>
    <row r="563" spans="1:10" x14ac:dyDescent="0.25">
      <c r="A563" t="str">
        <f t="shared" si="30"/>
        <v>Hero</v>
      </c>
      <c r="B563" s="1" t="s">
        <v>46</v>
      </c>
      <c r="C563" s="1">
        <v>28700</v>
      </c>
      <c r="D563" s="1">
        <v>2012</v>
      </c>
      <c r="E563" s="1" t="s">
        <v>8</v>
      </c>
      <c r="F563" s="1" t="str">
        <f t="shared" si="31"/>
        <v>2</v>
      </c>
      <c r="G563" s="1" t="s">
        <v>14</v>
      </c>
      <c r="H563" s="1">
        <v>49876</v>
      </c>
      <c r="I563">
        <v>0</v>
      </c>
      <c r="J563">
        <f t="shared" si="32"/>
        <v>28700</v>
      </c>
    </row>
    <row r="564" spans="1:10" x14ac:dyDescent="0.25">
      <c r="A564" t="str">
        <f t="shared" si="30"/>
        <v>Honda</v>
      </c>
      <c r="B564" s="1" t="s">
        <v>62</v>
      </c>
      <c r="C564" s="1">
        <v>35000</v>
      </c>
      <c r="D564" s="1">
        <v>2016</v>
      </c>
      <c r="E564" s="1" t="s">
        <v>8</v>
      </c>
      <c r="F564" s="1" t="str">
        <f t="shared" si="31"/>
        <v>1</v>
      </c>
      <c r="G564" s="1" t="s">
        <v>9</v>
      </c>
      <c r="H564" s="1">
        <v>51000</v>
      </c>
      <c r="I564" s="1">
        <v>54605</v>
      </c>
      <c r="J564">
        <f t="shared" si="32"/>
        <v>-19605</v>
      </c>
    </row>
    <row r="565" spans="1:10" x14ac:dyDescent="0.25">
      <c r="A565" t="str">
        <f t="shared" si="30"/>
        <v>Bajaj</v>
      </c>
      <c r="B565" s="1" t="s">
        <v>215</v>
      </c>
      <c r="C565" s="1">
        <v>100000</v>
      </c>
      <c r="D565" s="1">
        <v>2019</v>
      </c>
      <c r="E565" s="1" t="s">
        <v>8</v>
      </c>
      <c r="F565" s="1" t="str">
        <f t="shared" si="31"/>
        <v>1</v>
      </c>
      <c r="G565" s="1" t="s">
        <v>9</v>
      </c>
      <c r="H565" s="1">
        <v>1300</v>
      </c>
      <c r="I565">
        <v>0</v>
      </c>
      <c r="J565">
        <f t="shared" si="32"/>
        <v>100000</v>
      </c>
    </row>
    <row r="566" spans="1:10" x14ac:dyDescent="0.25">
      <c r="A566" t="str">
        <f t="shared" si="30"/>
        <v>Hero</v>
      </c>
      <c r="B566" s="1" t="s">
        <v>26</v>
      </c>
      <c r="C566" s="1">
        <v>21000</v>
      </c>
      <c r="D566" s="1">
        <v>2010</v>
      </c>
      <c r="E566" s="1" t="s">
        <v>8</v>
      </c>
      <c r="F566" s="1" t="str">
        <f t="shared" si="31"/>
        <v>1</v>
      </c>
      <c r="G566" s="1" t="s">
        <v>9</v>
      </c>
      <c r="H566" s="1">
        <v>11000</v>
      </c>
      <c r="I566">
        <v>0</v>
      </c>
      <c r="J566">
        <f t="shared" si="32"/>
        <v>21000</v>
      </c>
    </row>
    <row r="567" spans="1:10" x14ac:dyDescent="0.25">
      <c r="A567" t="str">
        <f t="shared" si="30"/>
        <v>Bajaj</v>
      </c>
      <c r="B567" s="1" t="s">
        <v>61</v>
      </c>
      <c r="C567" s="1">
        <v>30000</v>
      </c>
      <c r="D567" s="1">
        <v>2010</v>
      </c>
      <c r="E567" s="1" t="s">
        <v>8</v>
      </c>
      <c r="F567" s="1" t="str">
        <f t="shared" si="31"/>
        <v>2</v>
      </c>
      <c r="G567" s="1" t="s">
        <v>14</v>
      </c>
      <c r="H567" s="1">
        <v>55000</v>
      </c>
      <c r="I567">
        <v>0</v>
      </c>
      <c r="J567">
        <f t="shared" si="32"/>
        <v>30000</v>
      </c>
    </row>
    <row r="568" spans="1:10" x14ac:dyDescent="0.25">
      <c r="A568" t="str">
        <f t="shared" si="30"/>
        <v>TVS</v>
      </c>
      <c r="B568" s="1" t="s">
        <v>88</v>
      </c>
      <c r="C568" s="1">
        <v>90000</v>
      </c>
      <c r="D568" s="1">
        <v>2019</v>
      </c>
      <c r="E568" s="1" t="s">
        <v>8</v>
      </c>
      <c r="F568" s="1" t="str">
        <f t="shared" si="31"/>
        <v>1</v>
      </c>
      <c r="G568" s="1" t="s">
        <v>9</v>
      </c>
      <c r="H568" s="1">
        <v>20000</v>
      </c>
      <c r="I568">
        <v>0</v>
      </c>
      <c r="J568">
        <f t="shared" si="32"/>
        <v>90000</v>
      </c>
    </row>
    <row r="569" spans="1:10" x14ac:dyDescent="0.25">
      <c r="A569" t="str">
        <f t="shared" si="30"/>
        <v>Bajaj</v>
      </c>
      <c r="B569" s="1" t="s">
        <v>204</v>
      </c>
      <c r="C569" s="1">
        <v>6000</v>
      </c>
      <c r="D569" s="1">
        <v>1991</v>
      </c>
      <c r="E569" s="1" t="s">
        <v>8</v>
      </c>
      <c r="F569" s="1" t="str">
        <f t="shared" si="31"/>
        <v>1</v>
      </c>
      <c r="G569" s="1" t="s">
        <v>9</v>
      </c>
      <c r="H569" s="1">
        <v>35000</v>
      </c>
      <c r="I569">
        <v>0</v>
      </c>
      <c r="J569">
        <f t="shared" si="32"/>
        <v>6000</v>
      </c>
    </row>
    <row r="570" spans="1:10" x14ac:dyDescent="0.25">
      <c r="A570" t="str">
        <f t="shared" si="30"/>
        <v>Hero</v>
      </c>
      <c r="B570" s="1" t="s">
        <v>58</v>
      </c>
      <c r="C570" s="1">
        <v>23500</v>
      </c>
      <c r="D570" s="1">
        <v>2010</v>
      </c>
      <c r="E570" s="1" t="s">
        <v>8</v>
      </c>
      <c r="F570" s="1" t="str">
        <f t="shared" si="31"/>
        <v>1</v>
      </c>
      <c r="G570" s="1" t="s">
        <v>9</v>
      </c>
      <c r="H570" s="1">
        <v>60000</v>
      </c>
      <c r="I570">
        <v>0</v>
      </c>
      <c r="J570">
        <f t="shared" si="32"/>
        <v>23500</v>
      </c>
    </row>
    <row r="571" spans="1:10" x14ac:dyDescent="0.25">
      <c r="A571" t="str">
        <f t="shared" si="30"/>
        <v>Bajaj</v>
      </c>
      <c r="B571" s="1" t="s">
        <v>59</v>
      </c>
      <c r="C571" s="1">
        <v>55000</v>
      </c>
      <c r="D571" s="1">
        <v>2015</v>
      </c>
      <c r="E571" s="1" t="s">
        <v>8</v>
      </c>
      <c r="F571" s="1" t="str">
        <f t="shared" si="31"/>
        <v>2</v>
      </c>
      <c r="G571" s="1" t="s">
        <v>14</v>
      </c>
      <c r="H571" s="1">
        <v>40000</v>
      </c>
      <c r="I571">
        <v>0</v>
      </c>
      <c r="J571">
        <f t="shared" si="32"/>
        <v>55000</v>
      </c>
    </row>
    <row r="572" spans="1:10" x14ac:dyDescent="0.25">
      <c r="A572" t="str">
        <f t="shared" si="30"/>
        <v>Yamaha</v>
      </c>
      <c r="B572" s="1" t="s">
        <v>119</v>
      </c>
      <c r="C572" s="1">
        <v>35000</v>
      </c>
      <c r="D572" s="1">
        <v>2010</v>
      </c>
      <c r="E572" s="1" t="s">
        <v>8</v>
      </c>
      <c r="F572" s="1" t="str">
        <f t="shared" si="31"/>
        <v>1</v>
      </c>
      <c r="G572" s="1" t="s">
        <v>9</v>
      </c>
      <c r="H572" s="1">
        <v>46000</v>
      </c>
      <c r="I572" s="1">
        <v>65800</v>
      </c>
      <c r="J572">
        <f t="shared" si="32"/>
        <v>-30800</v>
      </c>
    </row>
    <row r="573" spans="1:10" x14ac:dyDescent="0.25">
      <c r="A573" t="str">
        <f t="shared" si="30"/>
        <v>Hero</v>
      </c>
      <c r="B573" s="1" t="s">
        <v>205</v>
      </c>
      <c r="C573" s="1">
        <v>15000</v>
      </c>
      <c r="D573" s="1">
        <v>1998</v>
      </c>
      <c r="E573" s="1" t="s">
        <v>8</v>
      </c>
      <c r="F573" s="1" t="str">
        <f t="shared" si="31"/>
        <v>1</v>
      </c>
      <c r="G573" s="1" t="s">
        <v>9</v>
      </c>
      <c r="H573" s="1">
        <v>65000</v>
      </c>
      <c r="I573">
        <v>0</v>
      </c>
      <c r="J573">
        <f t="shared" si="32"/>
        <v>15000</v>
      </c>
    </row>
    <row r="574" spans="1:10" x14ac:dyDescent="0.25">
      <c r="A574" t="str">
        <f t="shared" si="30"/>
        <v>Bajaj</v>
      </c>
      <c r="B574" s="1" t="s">
        <v>101</v>
      </c>
      <c r="C574" s="1">
        <v>35000</v>
      </c>
      <c r="D574" s="1">
        <v>2009</v>
      </c>
      <c r="E574" s="1" t="s">
        <v>8</v>
      </c>
      <c r="F574" s="1" t="str">
        <f t="shared" si="31"/>
        <v>1</v>
      </c>
      <c r="G574" s="1" t="s">
        <v>9</v>
      </c>
      <c r="H574" s="1">
        <v>19000</v>
      </c>
      <c r="I574" s="1">
        <v>85011</v>
      </c>
      <c r="J574">
        <f t="shared" si="32"/>
        <v>-50011</v>
      </c>
    </row>
    <row r="575" spans="1:10" x14ac:dyDescent="0.25">
      <c r="A575" t="str">
        <f t="shared" si="30"/>
        <v>Bajaj</v>
      </c>
      <c r="B575" s="1" t="s">
        <v>216</v>
      </c>
      <c r="C575" s="1">
        <v>40000</v>
      </c>
      <c r="D575" s="1">
        <v>2011</v>
      </c>
      <c r="E575" s="1" t="s">
        <v>8</v>
      </c>
      <c r="F575" s="1" t="str">
        <f t="shared" si="31"/>
        <v>1</v>
      </c>
      <c r="G575" s="1" t="s">
        <v>9</v>
      </c>
      <c r="H575" s="1">
        <v>26000</v>
      </c>
      <c r="I575">
        <v>0</v>
      </c>
      <c r="J575">
        <f t="shared" si="32"/>
        <v>40000</v>
      </c>
    </row>
    <row r="576" spans="1:10" x14ac:dyDescent="0.25">
      <c r="A576" t="str">
        <f t="shared" si="30"/>
        <v>Hero</v>
      </c>
      <c r="B576" s="1" t="s">
        <v>217</v>
      </c>
      <c r="C576" s="1">
        <v>15000</v>
      </c>
      <c r="D576" s="1">
        <v>2009</v>
      </c>
      <c r="E576" s="1" t="s">
        <v>8</v>
      </c>
      <c r="F576" s="1" t="str">
        <f t="shared" si="31"/>
        <v>1</v>
      </c>
      <c r="G576" s="1" t="s">
        <v>9</v>
      </c>
      <c r="H576" s="1">
        <v>86000</v>
      </c>
      <c r="I576">
        <v>0</v>
      </c>
      <c r="J576">
        <f t="shared" si="32"/>
        <v>15000</v>
      </c>
    </row>
    <row r="577" spans="1:10" x14ac:dyDescent="0.25">
      <c r="A577" t="str">
        <f t="shared" si="30"/>
        <v>Hero</v>
      </c>
      <c r="B577" s="1" t="s">
        <v>218</v>
      </c>
      <c r="C577" s="1">
        <v>40000</v>
      </c>
      <c r="D577" s="1">
        <v>2011</v>
      </c>
      <c r="E577" s="1" t="s">
        <v>8</v>
      </c>
      <c r="F577" s="1" t="str">
        <f t="shared" si="31"/>
        <v>2</v>
      </c>
      <c r="G577" s="1" t="s">
        <v>14</v>
      </c>
      <c r="H577" s="1">
        <v>340000</v>
      </c>
      <c r="I577">
        <v>0</v>
      </c>
      <c r="J577">
        <f t="shared" si="32"/>
        <v>40000</v>
      </c>
    </row>
    <row r="578" spans="1:10" x14ac:dyDescent="0.25">
      <c r="A578" t="str">
        <f t="shared" si="30"/>
        <v>Honda</v>
      </c>
      <c r="B578" s="1" t="s">
        <v>122</v>
      </c>
      <c r="C578" s="1">
        <v>75000</v>
      </c>
      <c r="D578" s="1">
        <v>2016</v>
      </c>
      <c r="E578" s="1" t="s">
        <v>8</v>
      </c>
      <c r="F578" s="1" t="str">
        <f t="shared" si="31"/>
        <v>1</v>
      </c>
      <c r="G578" s="1" t="s">
        <v>9</v>
      </c>
      <c r="H578" s="1">
        <v>40000</v>
      </c>
      <c r="I578" s="1">
        <v>77545</v>
      </c>
      <c r="J578">
        <f t="shared" si="32"/>
        <v>-2545</v>
      </c>
    </row>
    <row r="579" spans="1:10" x14ac:dyDescent="0.25">
      <c r="A579" t="str">
        <f t="shared" ref="A579:A642" si="33">LEFT(B579, FIND(" ", B579) - 1)</f>
        <v>Bajaj</v>
      </c>
      <c r="B579" s="1" t="s">
        <v>127</v>
      </c>
      <c r="C579" s="1">
        <v>70000</v>
      </c>
      <c r="D579" s="1">
        <v>2016</v>
      </c>
      <c r="E579" s="1" t="s">
        <v>8</v>
      </c>
      <c r="F579" s="1" t="str">
        <f t="shared" ref="F579:F642" si="34">UPPER(LEFT(G579, 1))</f>
        <v>1</v>
      </c>
      <c r="G579" s="1" t="s">
        <v>9</v>
      </c>
      <c r="H579" s="1">
        <v>10000</v>
      </c>
      <c r="I579">
        <v>0</v>
      </c>
      <c r="J579">
        <f t="shared" ref="J579:J642" si="35">C579 - I579</f>
        <v>70000</v>
      </c>
    </row>
    <row r="580" spans="1:10" x14ac:dyDescent="0.25">
      <c r="A580" t="str">
        <f t="shared" si="33"/>
        <v>Bajaj</v>
      </c>
      <c r="B580" s="1" t="s">
        <v>152</v>
      </c>
      <c r="C580" s="1">
        <v>22000</v>
      </c>
      <c r="D580" s="1">
        <v>2007</v>
      </c>
      <c r="E580" s="1" t="s">
        <v>8</v>
      </c>
      <c r="F580" s="1" t="str">
        <f t="shared" si="34"/>
        <v>1</v>
      </c>
      <c r="G580" s="1" t="s">
        <v>9</v>
      </c>
      <c r="H580" s="1">
        <v>25000</v>
      </c>
      <c r="I580">
        <v>0</v>
      </c>
      <c r="J580">
        <f t="shared" si="35"/>
        <v>22000</v>
      </c>
    </row>
    <row r="581" spans="1:10" x14ac:dyDescent="0.25">
      <c r="A581" t="str">
        <f t="shared" si="33"/>
        <v>Yamaha</v>
      </c>
      <c r="B581" s="1" t="s">
        <v>51</v>
      </c>
      <c r="C581" s="1">
        <v>80000</v>
      </c>
      <c r="D581" s="1">
        <v>2019</v>
      </c>
      <c r="E581" s="1" t="s">
        <v>8</v>
      </c>
      <c r="F581" s="1" t="str">
        <f t="shared" si="34"/>
        <v>1</v>
      </c>
      <c r="G581" s="1" t="s">
        <v>9</v>
      </c>
      <c r="H581" s="1">
        <v>10000</v>
      </c>
      <c r="I581" s="1">
        <v>87042</v>
      </c>
      <c r="J581">
        <f t="shared" si="35"/>
        <v>-7042</v>
      </c>
    </row>
    <row r="582" spans="1:10" x14ac:dyDescent="0.25">
      <c r="A582" t="str">
        <f t="shared" si="33"/>
        <v>Bajaj</v>
      </c>
      <c r="B582" s="1" t="s">
        <v>59</v>
      </c>
      <c r="C582" s="1">
        <v>72000</v>
      </c>
      <c r="D582" s="1">
        <v>2017</v>
      </c>
      <c r="E582" s="1" t="s">
        <v>8</v>
      </c>
      <c r="F582" s="1" t="str">
        <f t="shared" si="34"/>
        <v>1</v>
      </c>
      <c r="G582" s="1" t="s">
        <v>9</v>
      </c>
      <c r="H582" s="1">
        <v>24000</v>
      </c>
      <c r="I582">
        <v>0</v>
      </c>
      <c r="J582">
        <f t="shared" si="35"/>
        <v>72000</v>
      </c>
    </row>
    <row r="583" spans="1:10" x14ac:dyDescent="0.25">
      <c r="A583" t="str">
        <f t="shared" si="33"/>
        <v>Hero</v>
      </c>
      <c r="B583" s="1" t="s">
        <v>91</v>
      </c>
      <c r="C583" s="1">
        <v>30000</v>
      </c>
      <c r="D583" s="1">
        <v>2014</v>
      </c>
      <c r="E583" s="1" t="s">
        <v>8</v>
      </c>
      <c r="F583" s="1" t="str">
        <f t="shared" si="34"/>
        <v>2</v>
      </c>
      <c r="G583" s="1" t="s">
        <v>14</v>
      </c>
      <c r="H583" s="1">
        <v>35000</v>
      </c>
      <c r="I583">
        <v>0</v>
      </c>
      <c r="J583">
        <f t="shared" si="35"/>
        <v>30000</v>
      </c>
    </row>
    <row r="584" spans="1:10" x14ac:dyDescent="0.25">
      <c r="A584" t="str">
        <f t="shared" si="33"/>
        <v>Bajaj</v>
      </c>
      <c r="B584" s="1" t="s">
        <v>114</v>
      </c>
      <c r="C584" s="1">
        <v>25000</v>
      </c>
      <c r="D584" s="1">
        <v>2011</v>
      </c>
      <c r="E584" s="1" t="s">
        <v>8</v>
      </c>
      <c r="F584" s="1" t="str">
        <f t="shared" si="34"/>
        <v>2</v>
      </c>
      <c r="G584" s="1" t="s">
        <v>14</v>
      </c>
      <c r="H584" s="1">
        <v>30000</v>
      </c>
      <c r="I584" s="1">
        <v>64589</v>
      </c>
      <c r="J584">
        <f t="shared" si="35"/>
        <v>-39589</v>
      </c>
    </row>
    <row r="585" spans="1:10" x14ac:dyDescent="0.25">
      <c r="A585" t="str">
        <f t="shared" si="33"/>
        <v>Aprilia</v>
      </c>
      <c r="B585" s="1" t="s">
        <v>92</v>
      </c>
      <c r="C585" s="1">
        <v>65000</v>
      </c>
      <c r="D585" s="1">
        <v>2018</v>
      </c>
      <c r="E585" s="1" t="s">
        <v>8</v>
      </c>
      <c r="F585" s="1" t="str">
        <f t="shared" si="34"/>
        <v>1</v>
      </c>
      <c r="G585" s="1" t="s">
        <v>9</v>
      </c>
      <c r="H585" s="1">
        <v>6500</v>
      </c>
      <c r="I585">
        <v>0</v>
      </c>
      <c r="J585">
        <f t="shared" si="35"/>
        <v>65000</v>
      </c>
    </row>
    <row r="586" spans="1:10" x14ac:dyDescent="0.25">
      <c r="A586" t="str">
        <f t="shared" si="33"/>
        <v>Bajaj</v>
      </c>
      <c r="B586" s="1" t="s">
        <v>59</v>
      </c>
      <c r="C586" s="1">
        <v>68000</v>
      </c>
      <c r="D586" s="1">
        <v>2019</v>
      </c>
      <c r="E586" s="1" t="s">
        <v>8</v>
      </c>
      <c r="F586" s="1" t="str">
        <f t="shared" si="34"/>
        <v>1</v>
      </c>
      <c r="G586" s="1" t="s">
        <v>9</v>
      </c>
      <c r="H586" s="1">
        <v>10000</v>
      </c>
      <c r="I586">
        <v>0</v>
      </c>
      <c r="J586">
        <f t="shared" si="35"/>
        <v>68000</v>
      </c>
    </row>
    <row r="587" spans="1:10" x14ac:dyDescent="0.25">
      <c r="A587" t="str">
        <f t="shared" si="33"/>
        <v>Hero</v>
      </c>
      <c r="B587" s="1" t="s">
        <v>187</v>
      </c>
      <c r="C587" s="1">
        <v>27000</v>
      </c>
      <c r="D587" s="1">
        <v>2016</v>
      </c>
      <c r="E587" s="1" t="s">
        <v>8</v>
      </c>
      <c r="F587" s="1" t="str">
        <f t="shared" si="34"/>
        <v>1</v>
      </c>
      <c r="G587" s="1" t="s">
        <v>9</v>
      </c>
      <c r="H587" s="1">
        <v>28000</v>
      </c>
      <c r="I587" s="1">
        <v>50280</v>
      </c>
      <c r="J587">
        <f t="shared" si="35"/>
        <v>-23280</v>
      </c>
    </row>
    <row r="588" spans="1:10" x14ac:dyDescent="0.25">
      <c r="A588" t="str">
        <f t="shared" si="33"/>
        <v>Honda</v>
      </c>
      <c r="B588" s="1" t="s">
        <v>15</v>
      </c>
      <c r="C588" s="1">
        <v>25000</v>
      </c>
      <c r="D588" s="1">
        <v>2015</v>
      </c>
      <c r="E588" s="1" t="s">
        <v>8</v>
      </c>
      <c r="F588" s="1" t="str">
        <f t="shared" si="34"/>
        <v>1</v>
      </c>
      <c r="G588" s="1" t="s">
        <v>9</v>
      </c>
      <c r="H588" s="1">
        <v>35000</v>
      </c>
      <c r="I588" s="1">
        <v>57241</v>
      </c>
      <c r="J588">
        <f t="shared" si="35"/>
        <v>-32241</v>
      </c>
    </row>
    <row r="589" spans="1:10" x14ac:dyDescent="0.25">
      <c r="A589" t="str">
        <f t="shared" si="33"/>
        <v>Bajaj</v>
      </c>
      <c r="B589" s="1" t="s">
        <v>19</v>
      </c>
      <c r="C589" s="1">
        <v>45000</v>
      </c>
      <c r="D589" s="1">
        <v>2016</v>
      </c>
      <c r="E589" s="1" t="s">
        <v>8</v>
      </c>
      <c r="F589" s="1" t="str">
        <f t="shared" si="34"/>
        <v>1</v>
      </c>
      <c r="G589" s="1" t="s">
        <v>9</v>
      </c>
      <c r="H589" s="1">
        <v>20000</v>
      </c>
      <c r="I589" s="1">
        <v>60122</v>
      </c>
      <c r="J589">
        <f t="shared" si="35"/>
        <v>-15122</v>
      </c>
    </row>
    <row r="590" spans="1:10" x14ac:dyDescent="0.25">
      <c r="A590" t="str">
        <f t="shared" si="33"/>
        <v>Honda</v>
      </c>
      <c r="B590" s="1" t="s">
        <v>45</v>
      </c>
      <c r="C590" s="1">
        <v>200000</v>
      </c>
      <c r="D590" s="1">
        <v>2019</v>
      </c>
      <c r="E590" s="1" t="s">
        <v>8</v>
      </c>
      <c r="F590" s="1" t="str">
        <f t="shared" si="34"/>
        <v>1</v>
      </c>
      <c r="G590" s="1" t="s">
        <v>9</v>
      </c>
      <c r="H590" s="1">
        <v>5500</v>
      </c>
      <c r="I590" s="1">
        <v>202310</v>
      </c>
      <c r="J590">
        <f t="shared" si="35"/>
        <v>-2310</v>
      </c>
    </row>
    <row r="591" spans="1:10" x14ac:dyDescent="0.25">
      <c r="A591" t="str">
        <f t="shared" si="33"/>
        <v>Bajaj</v>
      </c>
      <c r="B591" s="1" t="s">
        <v>101</v>
      </c>
      <c r="C591" s="1">
        <v>20100</v>
      </c>
      <c r="D591" s="1">
        <v>2008</v>
      </c>
      <c r="E591" s="1" t="s">
        <v>8</v>
      </c>
      <c r="F591" s="1" t="str">
        <f t="shared" si="34"/>
        <v>1</v>
      </c>
      <c r="G591" s="1" t="s">
        <v>9</v>
      </c>
      <c r="H591" s="1">
        <v>36000</v>
      </c>
      <c r="I591" s="1">
        <v>85011</v>
      </c>
      <c r="J591">
        <f t="shared" si="35"/>
        <v>-64911</v>
      </c>
    </row>
    <row r="592" spans="1:10" x14ac:dyDescent="0.25">
      <c r="A592" t="str">
        <f t="shared" si="33"/>
        <v>Honda</v>
      </c>
      <c r="B592" s="1" t="s">
        <v>98</v>
      </c>
      <c r="C592" s="1">
        <v>30000</v>
      </c>
      <c r="D592" s="1">
        <v>2014</v>
      </c>
      <c r="E592" s="1" t="s">
        <v>8</v>
      </c>
      <c r="F592" s="1" t="str">
        <f t="shared" si="34"/>
        <v>1</v>
      </c>
      <c r="G592" s="1" t="s">
        <v>9</v>
      </c>
      <c r="H592" s="1">
        <v>25000</v>
      </c>
      <c r="I592">
        <v>0</v>
      </c>
      <c r="J592">
        <f t="shared" si="35"/>
        <v>30000</v>
      </c>
    </row>
    <row r="593" spans="1:10" x14ac:dyDescent="0.25">
      <c r="A593" t="str">
        <f t="shared" si="33"/>
        <v>Suzuki</v>
      </c>
      <c r="B593" s="1" t="s">
        <v>219</v>
      </c>
      <c r="C593" s="1">
        <v>30000</v>
      </c>
      <c r="D593" s="1">
        <v>2014</v>
      </c>
      <c r="E593" s="1" t="s">
        <v>8</v>
      </c>
      <c r="F593" s="1" t="str">
        <f t="shared" si="34"/>
        <v>1</v>
      </c>
      <c r="G593" s="1" t="s">
        <v>9</v>
      </c>
      <c r="H593" s="1">
        <v>30000</v>
      </c>
      <c r="I593" s="1">
        <v>51685</v>
      </c>
      <c r="J593">
        <f t="shared" si="35"/>
        <v>-21685</v>
      </c>
    </row>
    <row r="594" spans="1:10" x14ac:dyDescent="0.25">
      <c r="A594" t="str">
        <f t="shared" si="33"/>
        <v>TVS</v>
      </c>
      <c r="B594" s="1" t="s">
        <v>220</v>
      </c>
      <c r="C594" s="1">
        <v>21000</v>
      </c>
      <c r="D594" s="1">
        <v>2011</v>
      </c>
      <c r="E594" s="1" t="s">
        <v>8</v>
      </c>
      <c r="F594" s="1" t="str">
        <f t="shared" si="34"/>
        <v>1</v>
      </c>
      <c r="G594" s="1" t="s">
        <v>9</v>
      </c>
      <c r="H594" s="1">
        <v>101000</v>
      </c>
      <c r="I594" s="1">
        <v>47108</v>
      </c>
      <c r="J594">
        <f t="shared" si="35"/>
        <v>-26108</v>
      </c>
    </row>
    <row r="595" spans="1:10" x14ac:dyDescent="0.25">
      <c r="A595" t="str">
        <f t="shared" si="33"/>
        <v>Hero</v>
      </c>
      <c r="B595" s="1" t="s">
        <v>145</v>
      </c>
      <c r="C595" s="1">
        <v>45000</v>
      </c>
      <c r="D595" s="1">
        <v>2012</v>
      </c>
      <c r="E595" s="1" t="s">
        <v>8</v>
      </c>
      <c r="F595" s="1" t="str">
        <f t="shared" si="34"/>
        <v>1</v>
      </c>
      <c r="G595" s="1" t="s">
        <v>9</v>
      </c>
      <c r="H595" s="1">
        <v>21000</v>
      </c>
      <c r="I595">
        <v>0</v>
      </c>
      <c r="J595">
        <f t="shared" si="35"/>
        <v>45000</v>
      </c>
    </row>
    <row r="596" spans="1:10" x14ac:dyDescent="0.25">
      <c r="A596" t="str">
        <f t="shared" si="33"/>
        <v>Yamaha</v>
      </c>
      <c r="B596" s="1" t="s">
        <v>36</v>
      </c>
      <c r="C596" s="1">
        <v>45000</v>
      </c>
      <c r="D596" s="1">
        <v>2014</v>
      </c>
      <c r="E596" s="1" t="s">
        <v>8</v>
      </c>
      <c r="F596" s="1" t="str">
        <f t="shared" si="34"/>
        <v>1</v>
      </c>
      <c r="G596" s="1" t="s">
        <v>9</v>
      </c>
      <c r="H596" s="1">
        <v>57700</v>
      </c>
      <c r="I596" s="1">
        <v>84751</v>
      </c>
      <c r="J596">
        <f t="shared" si="35"/>
        <v>-39751</v>
      </c>
    </row>
    <row r="597" spans="1:10" x14ac:dyDescent="0.25">
      <c r="A597" t="str">
        <f t="shared" si="33"/>
        <v>TVS</v>
      </c>
      <c r="B597" s="1" t="s">
        <v>221</v>
      </c>
      <c r="C597" s="1">
        <v>14500</v>
      </c>
      <c r="D597" s="1">
        <v>2012</v>
      </c>
      <c r="E597" s="1" t="s">
        <v>8</v>
      </c>
      <c r="F597" s="1" t="str">
        <f t="shared" si="34"/>
        <v>1</v>
      </c>
      <c r="G597" s="1" t="s">
        <v>9</v>
      </c>
      <c r="H597" s="1">
        <v>44000</v>
      </c>
      <c r="I597">
        <v>0</v>
      </c>
      <c r="J597">
        <f t="shared" si="35"/>
        <v>14500</v>
      </c>
    </row>
    <row r="598" spans="1:10" x14ac:dyDescent="0.25">
      <c r="A598" t="str">
        <f t="shared" si="33"/>
        <v>Honda</v>
      </c>
      <c r="B598" s="1" t="s">
        <v>34</v>
      </c>
      <c r="C598" s="1">
        <v>47000</v>
      </c>
      <c r="D598" s="1">
        <v>2019</v>
      </c>
      <c r="E598" s="1" t="s">
        <v>8</v>
      </c>
      <c r="F598" s="1" t="str">
        <f t="shared" si="34"/>
        <v>1</v>
      </c>
      <c r="G598" s="1" t="s">
        <v>9</v>
      </c>
      <c r="H598" s="1">
        <v>8800</v>
      </c>
      <c r="I598" s="1">
        <v>56147</v>
      </c>
      <c r="J598">
        <f t="shared" si="35"/>
        <v>-9147</v>
      </c>
    </row>
    <row r="599" spans="1:10" x14ac:dyDescent="0.25">
      <c r="A599" t="str">
        <f t="shared" si="33"/>
        <v>TVS</v>
      </c>
      <c r="B599" s="1" t="s">
        <v>172</v>
      </c>
      <c r="C599" s="1">
        <v>26000</v>
      </c>
      <c r="D599" s="1">
        <v>2014</v>
      </c>
      <c r="E599" s="1" t="s">
        <v>8</v>
      </c>
      <c r="F599" s="1" t="str">
        <f t="shared" si="34"/>
        <v>2</v>
      </c>
      <c r="G599" s="1" t="s">
        <v>14</v>
      </c>
      <c r="H599" s="1">
        <v>68000</v>
      </c>
      <c r="I599">
        <v>0</v>
      </c>
      <c r="J599">
        <f t="shared" si="35"/>
        <v>26000</v>
      </c>
    </row>
    <row r="600" spans="1:10" x14ac:dyDescent="0.25">
      <c r="A600" t="str">
        <f t="shared" si="33"/>
        <v>Yamaha</v>
      </c>
      <c r="B600" s="1" t="s">
        <v>36</v>
      </c>
      <c r="C600" s="1">
        <v>25000</v>
      </c>
      <c r="D600" s="1">
        <v>2013</v>
      </c>
      <c r="E600" s="1" t="s">
        <v>8</v>
      </c>
      <c r="F600" s="1" t="str">
        <f t="shared" si="34"/>
        <v>1</v>
      </c>
      <c r="G600" s="1" t="s">
        <v>9</v>
      </c>
      <c r="H600" s="1">
        <v>120000</v>
      </c>
      <c r="I600" s="1">
        <v>84751</v>
      </c>
      <c r="J600">
        <f t="shared" si="35"/>
        <v>-59751</v>
      </c>
    </row>
    <row r="601" spans="1:10" x14ac:dyDescent="0.25">
      <c r="A601" t="str">
        <f t="shared" si="33"/>
        <v>Hero</v>
      </c>
      <c r="B601" s="1" t="s">
        <v>222</v>
      </c>
      <c r="C601" s="1">
        <v>10000</v>
      </c>
      <c r="D601" s="1">
        <v>2000</v>
      </c>
      <c r="E601" s="1" t="s">
        <v>8</v>
      </c>
      <c r="F601" s="1" t="str">
        <f t="shared" si="34"/>
        <v>1</v>
      </c>
      <c r="G601" s="1" t="s">
        <v>9</v>
      </c>
      <c r="H601" s="1">
        <v>24000</v>
      </c>
      <c r="I601">
        <v>0</v>
      </c>
      <c r="J601">
        <f t="shared" si="35"/>
        <v>10000</v>
      </c>
    </row>
    <row r="602" spans="1:10" x14ac:dyDescent="0.25">
      <c r="A602" t="str">
        <f t="shared" si="33"/>
        <v>TVS</v>
      </c>
      <c r="B602" s="1" t="s">
        <v>68</v>
      </c>
      <c r="C602" s="1">
        <v>50000</v>
      </c>
      <c r="D602" s="1">
        <v>2017</v>
      </c>
      <c r="E602" s="1" t="s">
        <v>8</v>
      </c>
      <c r="F602" s="1" t="str">
        <f t="shared" si="34"/>
        <v>1</v>
      </c>
      <c r="G602" s="1" t="s">
        <v>9</v>
      </c>
      <c r="H602" s="1">
        <v>38000</v>
      </c>
      <c r="I602">
        <v>0</v>
      </c>
      <c r="J602">
        <f t="shared" si="35"/>
        <v>50000</v>
      </c>
    </row>
    <row r="603" spans="1:10" x14ac:dyDescent="0.25">
      <c r="A603" t="str">
        <f t="shared" si="33"/>
        <v>Honda</v>
      </c>
      <c r="B603" s="1" t="s">
        <v>10</v>
      </c>
      <c r="C603" s="1">
        <v>23000</v>
      </c>
      <c r="D603" s="1">
        <v>2010</v>
      </c>
      <c r="E603" s="1" t="s">
        <v>8</v>
      </c>
      <c r="F603" s="1" t="str">
        <f t="shared" si="34"/>
        <v>1</v>
      </c>
      <c r="G603" s="1" t="s">
        <v>9</v>
      </c>
      <c r="H603" s="1">
        <v>40000</v>
      </c>
      <c r="I603">
        <v>0</v>
      </c>
      <c r="J603">
        <f t="shared" si="35"/>
        <v>23000</v>
      </c>
    </row>
    <row r="604" spans="1:10" x14ac:dyDescent="0.25">
      <c r="A604" t="str">
        <f t="shared" si="33"/>
        <v>Honda</v>
      </c>
      <c r="B604" s="1" t="s">
        <v>80</v>
      </c>
      <c r="C604" s="1">
        <v>50000</v>
      </c>
      <c r="D604" s="1">
        <v>2014</v>
      </c>
      <c r="E604" s="1" t="s">
        <v>8</v>
      </c>
      <c r="F604" s="1" t="str">
        <f t="shared" si="34"/>
        <v>1</v>
      </c>
      <c r="G604" s="1" t="s">
        <v>9</v>
      </c>
      <c r="H604" s="1">
        <v>48000</v>
      </c>
      <c r="I604" s="1">
        <v>50267</v>
      </c>
      <c r="J604">
        <f t="shared" si="35"/>
        <v>-267</v>
      </c>
    </row>
    <row r="605" spans="1:10" x14ac:dyDescent="0.25">
      <c r="A605" t="str">
        <f t="shared" si="33"/>
        <v>Hero</v>
      </c>
      <c r="B605" s="1" t="s">
        <v>143</v>
      </c>
      <c r="C605" s="1">
        <v>46000</v>
      </c>
      <c r="D605" s="1">
        <v>2015</v>
      </c>
      <c r="E605" s="1" t="s">
        <v>8</v>
      </c>
      <c r="F605" s="1" t="str">
        <f t="shared" si="34"/>
        <v>1</v>
      </c>
      <c r="G605" s="1" t="s">
        <v>9</v>
      </c>
      <c r="H605" s="1">
        <v>14000</v>
      </c>
      <c r="I605" s="1">
        <v>55980</v>
      </c>
      <c r="J605">
        <f t="shared" si="35"/>
        <v>-9980</v>
      </c>
    </row>
    <row r="606" spans="1:10" x14ac:dyDescent="0.25">
      <c r="A606" t="str">
        <f t="shared" si="33"/>
        <v>Honda</v>
      </c>
      <c r="B606" s="1" t="s">
        <v>16</v>
      </c>
      <c r="C606" s="1">
        <v>80000</v>
      </c>
      <c r="D606" s="1">
        <v>2017</v>
      </c>
      <c r="E606" s="1" t="s">
        <v>8</v>
      </c>
      <c r="F606" s="1" t="str">
        <f t="shared" si="34"/>
        <v>1</v>
      </c>
      <c r="G606" s="1" t="s">
        <v>9</v>
      </c>
      <c r="H606" s="1">
        <v>18000</v>
      </c>
      <c r="I606" s="1">
        <v>87719</v>
      </c>
      <c r="J606">
        <f t="shared" si="35"/>
        <v>-7719</v>
      </c>
    </row>
    <row r="607" spans="1:10" x14ac:dyDescent="0.25">
      <c r="A607" t="str">
        <f t="shared" si="33"/>
        <v>Hero</v>
      </c>
      <c r="B607" s="1" t="s">
        <v>193</v>
      </c>
      <c r="C607" s="1">
        <v>50000</v>
      </c>
      <c r="D607" s="1">
        <v>2013</v>
      </c>
      <c r="E607" s="1" t="s">
        <v>8</v>
      </c>
      <c r="F607" s="1" t="str">
        <f t="shared" si="34"/>
        <v>1</v>
      </c>
      <c r="G607" s="1" t="s">
        <v>9</v>
      </c>
      <c r="H607" s="1">
        <v>38000</v>
      </c>
      <c r="I607" s="1">
        <v>85766</v>
      </c>
      <c r="J607">
        <f t="shared" si="35"/>
        <v>-35766</v>
      </c>
    </row>
    <row r="608" spans="1:10" x14ac:dyDescent="0.25">
      <c r="A608" t="str">
        <f t="shared" si="33"/>
        <v>Honda</v>
      </c>
      <c r="B608" s="1" t="s">
        <v>55</v>
      </c>
      <c r="C608" s="1">
        <v>40000</v>
      </c>
      <c r="D608" s="1">
        <v>2014</v>
      </c>
      <c r="E608" s="1" t="s">
        <v>8</v>
      </c>
      <c r="F608" s="1" t="str">
        <f t="shared" si="34"/>
        <v>1</v>
      </c>
      <c r="G608" s="1" t="s">
        <v>9</v>
      </c>
      <c r="H608" s="1">
        <v>75000</v>
      </c>
      <c r="I608" s="1">
        <v>83437</v>
      </c>
      <c r="J608">
        <f t="shared" si="35"/>
        <v>-43437</v>
      </c>
    </row>
    <row r="609" spans="1:10" x14ac:dyDescent="0.25">
      <c r="A609" t="str">
        <f t="shared" si="33"/>
        <v>Honda</v>
      </c>
      <c r="B609" s="1" t="s">
        <v>16</v>
      </c>
      <c r="C609" s="1">
        <v>70000</v>
      </c>
      <c r="D609" s="1">
        <v>2017</v>
      </c>
      <c r="E609" s="1" t="s">
        <v>8</v>
      </c>
      <c r="F609" s="1" t="str">
        <f t="shared" si="34"/>
        <v>1</v>
      </c>
      <c r="G609" s="1" t="s">
        <v>9</v>
      </c>
      <c r="H609" s="1">
        <v>35000</v>
      </c>
      <c r="I609" s="1">
        <v>87719</v>
      </c>
      <c r="J609">
        <f t="shared" si="35"/>
        <v>-17719</v>
      </c>
    </row>
    <row r="610" spans="1:10" x14ac:dyDescent="0.25">
      <c r="A610" t="str">
        <f t="shared" si="33"/>
        <v>Hero</v>
      </c>
      <c r="B610" s="1" t="s">
        <v>48</v>
      </c>
      <c r="C610" s="1">
        <v>30900</v>
      </c>
      <c r="D610" s="1">
        <v>2014</v>
      </c>
      <c r="E610" s="1" t="s">
        <v>8</v>
      </c>
      <c r="F610" s="1" t="str">
        <f t="shared" si="34"/>
        <v>1</v>
      </c>
      <c r="G610" s="1" t="s">
        <v>9</v>
      </c>
      <c r="H610" s="1">
        <v>25000</v>
      </c>
      <c r="I610" s="1">
        <v>71150</v>
      </c>
      <c r="J610">
        <f t="shared" si="35"/>
        <v>-40250</v>
      </c>
    </row>
    <row r="611" spans="1:10" x14ac:dyDescent="0.25">
      <c r="A611" t="str">
        <f t="shared" si="33"/>
        <v>Bajaj</v>
      </c>
      <c r="B611" s="1" t="s">
        <v>135</v>
      </c>
      <c r="C611" s="1">
        <v>65000</v>
      </c>
      <c r="D611" s="1">
        <v>2010</v>
      </c>
      <c r="E611" s="1" t="s">
        <v>8</v>
      </c>
      <c r="F611" s="1" t="str">
        <f t="shared" si="34"/>
        <v>1</v>
      </c>
      <c r="G611" s="1" t="s">
        <v>9</v>
      </c>
      <c r="H611" s="1">
        <v>20000</v>
      </c>
      <c r="I611" s="1">
        <v>75502</v>
      </c>
      <c r="J611">
        <f t="shared" si="35"/>
        <v>-10502</v>
      </c>
    </row>
    <row r="612" spans="1:10" x14ac:dyDescent="0.25">
      <c r="A612" t="str">
        <f t="shared" si="33"/>
        <v>Hero</v>
      </c>
      <c r="B612" s="1" t="s">
        <v>147</v>
      </c>
      <c r="C612" s="1">
        <v>15000</v>
      </c>
      <c r="D612" s="1">
        <v>2006</v>
      </c>
      <c r="E612" s="1" t="s">
        <v>8</v>
      </c>
      <c r="F612" s="1" t="str">
        <f t="shared" si="34"/>
        <v>1</v>
      </c>
      <c r="G612" s="1" t="s">
        <v>9</v>
      </c>
      <c r="H612" s="1">
        <v>100000</v>
      </c>
      <c r="I612">
        <v>0</v>
      </c>
      <c r="J612">
        <f t="shared" si="35"/>
        <v>15000</v>
      </c>
    </row>
    <row r="613" spans="1:10" x14ac:dyDescent="0.25">
      <c r="A613" t="str">
        <f t="shared" si="33"/>
        <v>TVS</v>
      </c>
      <c r="B613" s="1" t="s">
        <v>68</v>
      </c>
      <c r="C613" s="1">
        <v>89999</v>
      </c>
      <c r="D613" s="1">
        <v>2019</v>
      </c>
      <c r="E613" s="1" t="s">
        <v>8</v>
      </c>
      <c r="F613" s="1" t="str">
        <f t="shared" si="34"/>
        <v>1</v>
      </c>
      <c r="G613" s="1" t="s">
        <v>9</v>
      </c>
      <c r="H613" s="1">
        <v>6400</v>
      </c>
      <c r="I613">
        <v>0</v>
      </c>
      <c r="J613">
        <f t="shared" si="35"/>
        <v>89999</v>
      </c>
    </row>
    <row r="614" spans="1:10" x14ac:dyDescent="0.25">
      <c r="A614" t="str">
        <f t="shared" si="33"/>
        <v>Hero</v>
      </c>
      <c r="B614" s="1" t="s">
        <v>147</v>
      </c>
      <c r="C614" s="1">
        <v>17600</v>
      </c>
      <c r="D614" s="1">
        <v>2006</v>
      </c>
      <c r="E614" s="1" t="s">
        <v>8</v>
      </c>
      <c r="F614" s="1" t="str">
        <f t="shared" si="34"/>
        <v>1</v>
      </c>
      <c r="G614" s="1" t="s">
        <v>9</v>
      </c>
      <c r="H614" s="1">
        <v>52000</v>
      </c>
      <c r="I614">
        <v>0</v>
      </c>
      <c r="J614">
        <f t="shared" si="35"/>
        <v>17600</v>
      </c>
    </row>
    <row r="615" spans="1:10" x14ac:dyDescent="0.25">
      <c r="A615" t="str">
        <f t="shared" si="33"/>
        <v>Bajaj</v>
      </c>
      <c r="B615" s="1" t="s">
        <v>130</v>
      </c>
      <c r="C615" s="1">
        <v>17000</v>
      </c>
      <c r="D615" s="1">
        <v>2007</v>
      </c>
      <c r="E615" s="1" t="s">
        <v>8</v>
      </c>
      <c r="F615" s="1" t="str">
        <f t="shared" si="34"/>
        <v>1</v>
      </c>
      <c r="G615" s="1" t="s">
        <v>9</v>
      </c>
      <c r="H615" s="1">
        <v>16000</v>
      </c>
      <c r="I615">
        <v>0</v>
      </c>
      <c r="J615">
        <f t="shared" si="35"/>
        <v>17000</v>
      </c>
    </row>
    <row r="616" spans="1:10" x14ac:dyDescent="0.25">
      <c r="A616" t="str">
        <f t="shared" si="33"/>
        <v>Yamaha</v>
      </c>
      <c r="B616" s="1" t="s">
        <v>28</v>
      </c>
      <c r="C616" s="1">
        <v>90000</v>
      </c>
      <c r="D616" s="1">
        <v>2018</v>
      </c>
      <c r="E616" s="1" t="s">
        <v>8</v>
      </c>
      <c r="F616" s="1" t="str">
        <f t="shared" si="34"/>
        <v>1</v>
      </c>
      <c r="G616" s="1" t="s">
        <v>9</v>
      </c>
      <c r="H616" s="1">
        <v>8200</v>
      </c>
      <c r="I616" s="1">
        <v>132680</v>
      </c>
      <c r="J616">
        <f t="shared" si="35"/>
        <v>-42680</v>
      </c>
    </row>
    <row r="617" spans="1:10" x14ac:dyDescent="0.25">
      <c r="A617" t="str">
        <f t="shared" si="33"/>
        <v>Bajaj</v>
      </c>
      <c r="B617" s="1" t="s">
        <v>61</v>
      </c>
      <c r="C617" s="1">
        <v>35000</v>
      </c>
      <c r="D617" s="1">
        <v>2010</v>
      </c>
      <c r="E617" s="1" t="s">
        <v>8</v>
      </c>
      <c r="F617" s="1" t="str">
        <f t="shared" si="34"/>
        <v>1</v>
      </c>
      <c r="G617" s="1" t="s">
        <v>9</v>
      </c>
      <c r="H617" s="1">
        <v>60000</v>
      </c>
      <c r="I617">
        <v>0</v>
      </c>
      <c r="J617">
        <f t="shared" si="35"/>
        <v>35000</v>
      </c>
    </row>
    <row r="618" spans="1:10" x14ac:dyDescent="0.25">
      <c r="A618" t="str">
        <f t="shared" si="33"/>
        <v>Yamaha</v>
      </c>
      <c r="B618" s="1" t="s">
        <v>27</v>
      </c>
      <c r="C618" s="1">
        <v>70000</v>
      </c>
      <c r="D618" s="1">
        <v>2017</v>
      </c>
      <c r="E618" s="1" t="s">
        <v>8</v>
      </c>
      <c r="F618" s="1" t="str">
        <f t="shared" si="34"/>
        <v>1</v>
      </c>
      <c r="G618" s="1" t="s">
        <v>9</v>
      </c>
      <c r="H618" s="1">
        <v>16000</v>
      </c>
      <c r="I618" s="1">
        <v>117926</v>
      </c>
      <c r="J618">
        <f t="shared" si="35"/>
        <v>-47926</v>
      </c>
    </row>
    <row r="619" spans="1:10" x14ac:dyDescent="0.25">
      <c r="A619" t="str">
        <f t="shared" si="33"/>
        <v>Bajaj</v>
      </c>
      <c r="B619" s="1" t="s">
        <v>19</v>
      </c>
      <c r="C619" s="1">
        <v>15000</v>
      </c>
      <c r="D619" s="1">
        <v>2011</v>
      </c>
      <c r="E619" s="1" t="s">
        <v>8</v>
      </c>
      <c r="F619" s="1" t="str">
        <f t="shared" si="34"/>
        <v>1</v>
      </c>
      <c r="G619" s="1" t="s">
        <v>9</v>
      </c>
      <c r="H619" s="1">
        <v>47000</v>
      </c>
      <c r="I619" s="1">
        <v>57549</v>
      </c>
      <c r="J619">
        <f t="shared" si="35"/>
        <v>-42549</v>
      </c>
    </row>
    <row r="620" spans="1:10" x14ac:dyDescent="0.25">
      <c r="A620" t="str">
        <f t="shared" si="33"/>
        <v>Hero</v>
      </c>
      <c r="B620" s="1" t="s">
        <v>141</v>
      </c>
      <c r="C620" s="1">
        <v>35000</v>
      </c>
      <c r="D620" s="1">
        <v>2016</v>
      </c>
      <c r="E620" s="1" t="s">
        <v>8</v>
      </c>
      <c r="F620" s="1" t="str">
        <f t="shared" si="34"/>
        <v>1</v>
      </c>
      <c r="G620" s="1" t="s">
        <v>9</v>
      </c>
      <c r="H620" s="1">
        <v>18000</v>
      </c>
      <c r="I620" s="1">
        <v>54475</v>
      </c>
      <c r="J620">
        <f t="shared" si="35"/>
        <v>-19475</v>
      </c>
    </row>
    <row r="621" spans="1:10" x14ac:dyDescent="0.25">
      <c r="A621" t="str">
        <f t="shared" si="33"/>
        <v>Honda</v>
      </c>
      <c r="B621" s="1" t="s">
        <v>80</v>
      </c>
      <c r="C621" s="1">
        <v>15000</v>
      </c>
      <c r="D621" s="1">
        <v>2006</v>
      </c>
      <c r="E621" s="1" t="s">
        <v>8</v>
      </c>
      <c r="F621" s="1" t="str">
        <f t="shared" si="34"/>
        <v>1</v>
      </c>
      <c r="G621" s="1" t="s">
        <v>9</v>
      </c>
      <c r="H621" s="1">
        <v>50000</v>
      </c>
      <c r="I621" s="1">
        <v>50267</v>
      </c>
      <c r="J621">
        <f t="shared" si="35"/>
        <v>-35267</v>
      </c>
    </row>
    <row r="622" spans="1:10" x14ac:dyDescent="0.25">
      <c r="A622" t="str">
        <f t="shared" si="33"/>
        <v>Bajaj</v>
      </c>
      <c r="B622" s="1" t="s">
        <v>19</v>
      </c>
      <c r="C622" s="1">
        <v>50000</v>
      </c>
      <c r="D622" s="1">
        <v>2018</v>
      </c>
      <c r="E622" s="1" t="s">
        <v>8</v>
      </c>
      <c r="F622" s="1" t="str">
        <f t="shared" si="34"/>
        <v>1</v>
      </c>
      <c r="G622" s="1" t="s">
        <v>9</v>
      </c>
      <c r="H622" s="1">
        <v>6000</v>
      </c>
      <c r="I622" s="1">
        <v>60122</v>
      </c>
      <c r="J622">
        <f t="shared" si="35"/>
        <v>-10122</v>
      </c>
    </row>
    <row r="623" spans="1:10" x14ac:dyDescent="0.25">
      <c r="A623" t="str">
        <f t="shared" si="33"/>
        <v>Suzuki</v>
      </c>
      <c r="B623" s="1" t="s">
        <v>108</v>
      </c>
      <c r="C623" s="1">
        <v>69000</v>
      </c>
      <c r="D623" s="1">
        <v>2017</v>
      </c>
      <c r="E623" s="1" t="s">
        <v>8</v>
      </c>
      <c r="F623" s="1" t="str">
        <f t="shared" si="34"/>
        <v>1</v>
      </c>
      <c r="G623" s="1" t="s">
        <v>9</v>
      </c>
      <c r="H623" s="1">
        <v>20000</v>
      </c>
      <c r="I623" s="1">
        <v>82813</v>
      </c>
      <c r="J623">
        <f t="shared" si="35"/>
        <v>-13813</v>
      </c>
    </row>
    <row r="624" spans="1:10" x14ac:dyDescent="0.25">
      <c r="A624" t="str">
        <f t="shared" si="33"/>
        <v>TVS</v>
      </c>
      <c r="B624" s="1" t="s">
        <v>159</v>
      </c>
      <c r="C624" s="1">
        <v>15000</v>
      </c>
      <c r="D624" s="1">
        <v>2011</v>
      </c>
      <c r="E624" s="1" t="s">
        <v>8</v>
      </c>
      <c r="F624" s="1" t="str">
        <f t="shared" si="34"/>
        <v>1</v>
      </c>
      <c r="G624" s="1" t="s">
        <v>9</v>
      </c>
      <c r="H624" s="1">
        <v>65000</v>
      </c>
      <c r="I624" s="1">
        <v>54760</v>
      </c>
      <c r="J624">
        <f t="shared" si="35"/>
        <v>-39760</v>
      </c>
    </row>
    <row r="625" spans="1:10" x14ac:dyDescent="0.25">
      <c r="A625" t="str">
        <f t="shared" si="33"/>
        <v>Bajaj</v>
      </c>
      <c r="B625" s="1" t="s">
        <v>116</v>
      </c>
      <c r="C625" s="1">
        <v>25000</v>
      </c>
      <c r="D625" s="1">
        <v>2008</v>
      </c>
      <c r="E625" s="1" t="s">
        <v>8</v>
      </c>
      <c r="F625" s="1" t="str">
        <f t="shared" si="34"/>
        <v>1</v>
      </c>
      <c r="G625" s="1" t="s">
        <v>9</v>
      </c>
      <c r="H625" s="1">
        <v>25000</v>
      </c>
      <c r="I625" s="1">
        <v>54299</v>
      </c>
      <c r="J625">
        <f t="shared" si="35"/>
        <v>-29299</v>
      </c>
    </row>
    <row r="626" spans="1:10" x14ac:dyDescent="0.25">
      <c r="A626" t="str">
        <f t="shared" si="33"/>
        <v>Suzuki</v>
      </c>
      <c r="B626" s="1" t="s">
        <v>25</v>
      </c>
      <c r="C626" s="1">
        <v>30000</v>
      </c>
      <c r="D626" s="1">
        <v>2012</v>
      </c>
      <c r="E626" s="1" t="s">
        <v>8</v>
      </c>
      <c r="F626" s="1" t="str">
        <f t="shared" si="34"/>
        <v>1</v>
      </c>
      <c r="G626" s="1" t="s">
        <v>9</v>
      </c>
      <c r="H626" s="1">
        <v>23000</v>
      </c>
      <c r="I626" s="1">
        <v>58314</v>
      </c>
      <c r="J626">
        <f t="shared" si="35"/>
        <v>-28314</v>
      </c>
    </row>
    <row r="627" spans="1:10" x14ac:dyDescent="0.25">
      <c r="A627" t="str">
        <f t="shared" si="33"/>
        <v>Hero</v>
      </c>
      <c r="B627" s="1" t="s">
        <v>105</v>
      </c>
      <c r="C627" s="1">
        <v>45000</v>
      </c>
      <c r="D627" s="1">
        <v>2014</v>
      </c>
      <c r="E627" s="1" t="s">
        <v>8</v>
      </c>
      <c r="F627" s="1" t="str">
        <f t="shared" si="34"/>
        <v>1</v>
      </c>
      <c r="G627" s="1" t="s">
        <v>9</v>
      </c>
      <c r="H627" s="1">
        <v>5555</v>
      </c>
      <c r="I627" s="1">
        <v>86744</v>
      </c>
      <c r="J627">
        <f t="shared" si="35"/>
        <v>-41744</v>
      </c>
    </row>
    <row r="628" spans="1:10" x14ac:dyDescent="0.25">
      <c r="A628" t="str">
        <f t="shared" si="33"/>
        <v>Hero</v>
      </c>
      <c r="B628" s="1" t="s">
        <v>79</v>
      </c>
      <c r="C628" s="1">
        <v>35000</v>
      </c>
      <c r="D628" s="1">
        <v>2016</v>
      </c>
      <c r="E628" s="1" t="s">
        <v>8</v>
      </c>
      <c r="F628" s="1" t="str">
        <f t="shared" si="34"/>
        <v>1</v>
      </c>
      <c r="G628" s="1" t="s">
        <v>9</v>
      </c>
      <c r="H628" s="1">
        <v>38000</v>
      </c>
      <c r="I628">
        <v>0</v>
      </c>
      <c r="J628">
        <f t="shared" si="35"/>
        <v>35000</v>
      </c>
    </row>
    <row r="629" spans="1:10" x14ac:dyDescent="0.25">
      <c r="A629" t="str">
        <f t="shared" si="33"/>
        <v>Yamaha</v>
      </c>
      <c r="B629" s="1" t="s">
        <v>210</v>
      </c>
      <c r="C629" s="1">
        <v>120000</v>
      </c>
      <c r="D629" s="1">
        <v>2018</v>
      </c>
      <c r="E629" s="1" t="s">
        <v>8</v>
      </c>
      <c r="F629" s="1" t="str">
        <f t="shared" si="34"/>
        <v>1</v>
      </c>
      <c r="G629" s="1" t="s">
        <v>9</v>
      </c>
      <c r="H629" s="1">
        <v>6000</v>
      </c>
      <c r="I629" s="1">
        <v>142680</v>
      </c>
      <c r="J629">
        <f t="shared" si="35"/>
        <v>-22680</v>
      </c>
    </row>
    <row r="630" spans="1:10" x14ac:dyDescent="0.25">
      <c r="A630" t="str">
        <f t="shared" si="33"/>
        <v>Hero</v>
      </c>
      <c r="B630" s="1" t="s">
        <v>74</v>
      </c>
      <c r="C630" s="1">
        <v>25000</v>
      </c>
      <c r="D630" s="1">
        <v>2015</v>
      </c>
      <c r="E630" s="1" t="s">
        <v>8</v>
      </c>
      <c r="F630" s="1" t="str">
        <f t="shared" si="34"/>
        <v>1</v>
      </c>
      <c r="G630" s="1" t="s">
        <v>9</v>
      </c>
      <c r="H630" s="1">
        <v>45000</v>
      </c>
      <c r="I630">
        <v>0</v>
      </c>
      <c r="J630">
        <f t="shared" si="35"/>
        <v>25000</v>
      </c>
    </row>
    <row r="631" spans="1:10" x14ac:dyDescent="0.25">
      <c r="A631" t="str">
        <f t="shared" si="33"/>
        <v>Yamaha</v>
      </c>
      <c r="B631" s="1" t="s">
        <v>123</v>
      </c>
      <c r="C631" s="1">
        <v>80000</v>
      </c>
      <c r="D631" s="1">
        <v>2017</v>
      </c>
      <c r="E631" s="1" t="s">
        <v>8</v>
      </c>
      <c r="F631" s="1" t="str">
        <f t="shared" si="34"/>
        <v>1</v>
      </c>
      <c r="G631" s="1" t="s">
        <v>9</v>
      </c>
      <c r="H631" s="1">
        <v>27000</v>
      </c>
      <c r="I631" s="1">
        <v>118997</v>
      </c>
      <c r="J631">
        <f t="shared" si="35"/>
        <v>-38997</v>
      </c>
    </row>
    <row r="632" spans="1:10" x14ac:dyDescent="0.25">
      <c r="A632" t="str">
        <f t="shared" si="33"/>
        <v>Hero</v>
      </c>
      <c r="B632" s="1" t="s">
        <v>147</v>
      </c>
      <c r="C632" s="1">
        <v>10000</v>
      </c>
      <c r="D632" s="1">
        <v>2007</v>
      </c>
      <c r="E632" s="1" t="s">
        <v>8</v>
      </c>
      <c r="F632" s="1" t="str">
        <f t="shared" si="34"/>
        <v>1</v>
      </c>
      <c r="G632" s="1" t="s">
        <v>9</v>
      </c>
      <c r="H632" s="1">
        <v>98000</v>
      </c>
      <c r="I632">
        <v>0</v>
      </c>
      <c r="J632">
        <f t="shared" si="35"/>
        <v>10000</v>
      </c>
    </row>
    <row r="633" spans="1:10" x14ac:dyDescent="0.25">
      <c r="A633" t="str">
        <f t="shared" si="33"/>
        <v>TVS</v>
      </c>
      <c r="B633" s="1" t="s">
        <v>68</v>
      </c>
      <c r="C633" s="1">
        <v>70000</v>
      </c>
      <c r="D633" s="1">
        <v>2018</v>
      </c>
      <c r="E633" s="1" t="s">
        <v>8</v>
      </c>
      <c r="F633" s="1" t="str">
        <f t="shared" si="34"/>
        <v>1</v>
      </c>
      <c r="G633" s="1" t="s">
        <v>9</v>
      </c>
      <c r="H633" s="1">
        <v>16000</v>
      </c>
      <c r="I633">
        <v>0</v>
      </c>
      <c r="J633">
        <f t="shared" si="35"/>
        <v>70000</v>
      </c>
    </row>
    <row r="634" spans="1:10" x14ac:dyDescent="0.25">
      <c r="A634" t="str">
        <f t="shared" si="33"/>
        <v>Bajaj</v>
      </c>
      <c r="B634" s="1" t="s">
        <v>59</v>
      </c>
      <c r="C634" s="1">
        <v>35000</v>
      </c>
      <c r="D634" s="1">
        <v>2011</v>
      </c>
      <c r="E634" s="1" t="s">
        <v>8</v>
      </c>
      <c r="F634" s="1" t="str">
        <f t="shared" si="34"/>
        <v>1</v>
      </c>
      <c r="G634" s="1" t="s">
        <v>9</v>
      </c>
      <c r="H634" s="1">
        <v>50000</v>
      </c>
      <c r="I634">
        <v>0</v>
      </c>
      <c r="J634">
        <f t="shared" si="35"/>
        <v>35000</v>
      </c>
    </row>
    <row r="635" spans="1:10" x14ac:dyDescent="0.25">
      <c r="A635" t="str">
        <f t="shared" si="33"/>
        <v>Hero</v>
      </c>
      <c r="B635" s="1" t="s">
        <v>39</v>
      </c>
      <c r="C635" s="1">
        <v>40000</v>
      </c>
      <c r="D635" s="1">
        <v>2015</v>
      </c>
      <c r="E635" s="1" t="s">
        <v>8</v>
      </c>
      <c r="F635" s="1" t="str">
        <f t="shared" si="34"/>
        <v>1</v>
      </c>
      <c r="G635" s="1" t="s">
        <v>9</v>
      </c>
      <c r="H635" s="1">
        <v>71250</v>
      </c>
      <c r="I635" s="1">
        <v>61600</v>
      </c>
      <c r="J635">
        <f t="shared" si="35"/>
        <v>-21600</v>
      </c>
    </row>
    <row r="636" spans="1:10" x14ac:dyDescent="0.25">
      <c r="A636" t="str">
        <f t="shared" si="33"/>
        <v>Hero</v>
      </c>
      <c r="B636" s="1" t="s">
        <v>58</v>
      </c>
      <c r="C636" s="1">
        <v>20000</v>
      </c>
      <c r="D636" s="1">
        <v>2006</v>
      </c>
      <c r="E636" s="1" t="s">
        <v>8</v>
      </c>
      <c r="F636" s="1" t="str">
        <f t="shared" si="34"/>
        <v>1</v>
      </c>
      <c r="G636" s="1" t="s">
        <v>9</v>
      </c>
      <c r="H636" s="1">
        <v>28000</v>
      </c>
      <c r="I636">
        <v>0</v>
      </c>
      <c r="J636">
        <f t="shared" si="35"/>
        <v>20000</v>
      </c>
    </row>
    <row r="637" spans="1:10" x14ac:dyDescent="0.25">
      <c r="A637" t="str">
        <f t="shared" si="33"/>
        <v>Honda</v>
      </c>
      <c r="B637" s="1" t="s">
        <v>15</v>
      </c>
      <c r="C637" s="1">
        <v>30000</v>
      </c>
      <c r="D637" s="1">
        <v>2012</v>
      </c>
      <c r="E637" s="1" t="s">
        <v>8</v>
      </c>
      <c r="F637" s="1" t="str">
        <f t="shared" si="34"/>
        <v>1</v>
      </c>
      <c r="G637" s="1" t="s">
        <v>9</v>
      </c>
      <c r="H637" s="1">
        <v>50000</v>
      </c>
      <c r="I637" s="1">
        <v>57241</v>
      </c>
      <c r="J637">
        <f t="shared" si="35"/>
        <v>-27241</v>
      </c>
    </row>
    <row r="638" spans="1:10" x14ac:dyDescent="0.25">
      <c r="A638" t="str">
        <f t="shared" si="33"/>
        <v>Bajaj</v>
      </c>
      <c r="B638" s="1" t="s">
        <v>112</v>
      </c>
      <c r="C638" s="1">
        <v>8000</v>
      </c>
      <c r="D638" s="1">
        <v>2005</v>
      </c>
      <c r="E638" s="1" t="s">
        <v>8</v>
      </c>
      <c r="F638" s="1" t="str">
        <f t="shared" si="34"/>
        <v>2</v>
      </c>
      <c r="G638" s="1" t="s">
        <v>14</v>
      </c>
      <c r="H638" s="1">
        <v>82000</v>
      </c>
      <c r="I638">
        <v>0</v>
      </c>
      <c r="J638">
        <f t="shared" si="35"/>
        <v>8000</v>
      </c>
    </row>
    <row r="639" spans="1:10" x14ac:dyDescent="0.25">
      <c r="A639" t="str">
        <f t="shared" si="33"/>
        <v>Bajaj</v>
      </c>
      <c r="B639" s="1" t="s">
        <v>216</v>
      </c>
      <c r="C639" s="1">
        <v>65000</v>
      </c>
      <c r="D639" s="1">
        <v>2013</v>
      </c>
      <c r="E639" s="1" t="s">
        <v>8</v>
      </c>
      <c r="F639" s="1" t="str">
        <f t="shared" si="34"/>
        <v>1</v>
      </c>
      <c r="G639" s="1" t="s">
        <v>9</v>
      </c>
      <c r="H639" s="1">
        <v>6409</v>
      </c>
      <c r="I639">
        <v>0</v>
      </c>
      <c r="J639">
        <f t="shared" si="35"/>
        <v>65000</v>
      </c>
    </row>
    <row r="640" spans="1:10" x14ac:dyDescent="0.25">
      <c r="A640" t="str">
        <f t="shared" si="33"/>
        <v>Hero</v>
      </c>
      <c r="B640" s="1" t="s">
        <v>223</v>
      </c>
      <c r="C640" s="1">
        <v>20000</v>
      </c>
      <c r="D640" s="1">
        <v>2008</v>
      </c>
      <c r="E640" s="1" t="s">
        <v>8</v>
      </c>
      <c r="F640" s="1" t="str">
        <f t="shared" si="34"/>
        <v>1</v>
      </c>
      <c r="G640" s="1" t="s">
        <v>9</v>
      </c>
      <c r="H640" s="1">
        <v>54000</v>
      </c>
      <c r="I640">
        <v>0</v>
      </c>
      <c r="J640">
        <f t="shared" si="35"/>
        <v>20000</v>
      </c>
    </row>
    <row r="641" spans="1:10" x14ac:dyDescent="0.25">
      <c r="A641" t="str">
        <f t="shared" si="33"/>
        <v>Honda</v>
      </c>
      <c r="B641" s="1" t="s">
        <v>55</v>
      </c>
      <c r="C641" s="1">
        <v>45000</v>
      </c>
      <c r="D641" s="1">
        <v>2013</v>
      </c>
      <c r="E641" s="1" t="s">
        <v>8</v>
      </c>
      <c r="F641" s="1" t="str">
        <f t="shared" si="34"/>
        <v>1</v>
      </c>
      <c r="G641" s="1" t="s">
        <v>9</v>
      </c>
      <c r="H641" s="1">
        <v>20000</v>
      </c>
      <c r="I641" s="1">
        <v>76572</v>
      </c>
      <c r="J641">
        <f t="shared" si="35"/>
        <v>-31572</v>
      </c>
    </row>
    <row r="642" spans="1:10" x14ac:dyDescent="0.25">
      <c r="A642" t="str">
        <f t="shared" si="33"/>
        <v>Hero</v>
      </c>
      <c r="B642" s="1" t="s">
        <v>63</v>
      </c>
      <c r="C642" s="1">
        <v>35000</v>
      </c>
      <c r="D642" s="1">
        <v>2013</v>
      </c>
      <c r="E642" s="1" t="s">
        <v>8</v>
      </c>
      <c r="F642" s="1" t="str">
        <f t="shared" si="34"/>
        <v>1</v>
      </c>
      <c r="G642" s="1" t="s">
        <v>9</v>
      </c>
      <c r="H642" s="1">
        <v>50000</v>
      </c>
      <c r="I642" s="1">
        <v>78513</v>
      </c>
      <c r="J642">
        <f t="shared" si="35"/>
        <v>-43513</v>
      </c>
    </row>
    <row r="643" spans="1:10" x14ac:dyDescent="0.25">
      <c r="A643" t="str">
        <f t="shared" ref="A643:A706" si="36">LEFT(B643, FIND(" ", B643) - 1)</f>
        <v>Bajaj</v>
      </c>
      <c r="B643" s="1" t="s">
        <v>116</v>
      </c>
      <c r="C643" s="1">
        <v>25000</v>
      </c>
      <c r="D643" s="1">
        <v>2011</v>
      </c>
      <c r="E643" s="1" t="s">
        <v>8</v>
      </c>
      <c r="F643" s="1" t="str">
        <f t="shared" ref="F643:F706" si="37">UPPER(LEFT(G643, 1))</f>
        <v>1</v>
      </c>
      <c r="G643" s="1" t="s">
        <v>9</v>
      </c>
      <c r="H643" s="1">
        <v>52000</v>
      </c>
      <c r="I643" s="1">
        <v>54299</v>
      </c>
      <c r="J643">
        <f t="shared" ref="J643:J706" si="38">C643 - I643</f>
        <v>-29299</v>
      </c>
    </row>
    <row r="644" spans="1:10" x14ac:dyDescent="0.25">
      <c r="A644" t="str">
        <f t="shared" si="36"/>
        <v>TVS</v>
      </c>
      <c r="B644" s="1" t="s">
        <v>68</v>
      </c>
      <c r="C644" s="1">
        <v>15000</v>
      </c>
      <c r="D644" s="1">
        <v>2009</v>
      </c>
      <c r="E644" s="1" t="s">
        <v>8</v>
      </c>
      <c r="F644" s="1" t="str">
        <f t="shared" si="37"/>
        <v>4</v>
      </c>
      <c r="G644" s="1" t="s">
        <v>167</v>
      </c>
      <c r="H644" s="1">
        <v>880000</v>
      </c>
      <c r="I644">
        <v>0</v>
      </c>
      <c r="J644">
        <f t="shared" si="38"/>
        <v>15000</v>
      </c>
    </row>
    <row r="645" spans="1:10" x14ac:dyDescent="0.25">
      <c r="A645" t="str">
        <f t="shared" si="36"/>
        <v>Hero</v>
      </c>
      <c r="B645" s="1" t="s">
        <v>41</v>
      </c>
      <c r="C645" s="1">
        <v>65000</v>
      </c>
      <c r="D645" s="1">
        <v>2017</v>
      </c>
      <c r="E645" s="1" t="s">
        <v>8</v>
      </c>
      <c r="F645" s="1" t="str">
        <f t="shared" si="37"/>
        <v>1</v>
      </c>
      <c r="G645" s="1" t="s">
        <v>9</v>
      </c>
      <c r="H645" s="1">
        <v>23000</v>
      </c>
      <c r="I645" s="1">
        <v>78350</v>
      </c>
      <c r="J645">
        <f t="shared" si="38"/>
        <v>-13350</v>
      </c>
    </row>
    <row r="646" spans="1:10" x14ac:dyDescent="0.25">
      <c r="A646" t="str">
        <f t="shared" si="36"/>
        <v>Bajaj</v>
      </c>
      <c r="B646" s="1" t="s">
        <v>135</v>
      </c>
      <c r="C646" s="1">
        <v>45000</v>
      </c>
      <c r="D646" s="1">
        <v>2011</v>
      </c>
      <c r="E646" s="1" t="s">
        <v>8</v>
      </c>
      <c r="F646" s="1" t="str">
        <f t="shared" si="37"/>
        <v>1</v>
      </c>
      <c r="G646" s="1" t="s">
        <v>9</v>
      </c>
      <c r="H646" s="1">
        <v>35000</v>
      </c>
      <c r="I646" s="1">
        <v>75502</v>
      </c>
      <c r="J646">
        <f t="shared" si="38"/>
        <v>-30502</v>
      </c>
    </row>
    <row r="647" spans="1:10" x14ac:dyDescent="0.25">
      <c r="A647" t="str">
        <f t="shared" si="36"/>
        <v>Honda</v>
      </c>
      <c r="B647" s="1" t="s">
        <v>155</v>
      </c>
      <c r="C647" s="1">
        <v>45000</v>
      </c>
      <c r="D647" s="1">
        <v>2017</v>
      </c>
      <c r="E647" s="1" t="s">
        <v>8</v>
      </c>
      <c r="F647" s="1" t="str">
        <f t="shared" si="37"/>
        <v>1</v>
      </c>
      <c r="G647" s="1" t="s">
        <v>9</v>
      </c>
      <c r="H647" s="1">
        <v>49000</v>
      </c>
      <c r="I647">
        <v>0</v>
      </c>
      <c r="J647">
        <f t="shared" si="38"/>
        <v>45000</v>
      </c>
    </row>
    <row r="648" spans="1:10" x14ac:dyDescent="0.25">
      <c r="A648" t="str">
        <f t="shared" si="36"/>
        <v>Bajaj</v>
      </c>
      <c r="B648" s="1" t="s">
        <v>142</v>
      </c>
      <c r="C648" s="1">
        <v>50000</v>
      </c>
      <c r="D648" s="1">
        <v>2011</v>
      </c>
      <c r="E648" s="1" t="s">
        <v>8</v>
      </c>
      <c r="F648" s="1" t="str">
        <f t="shared" si="37"/>
        <v>2</v>
      </c>
      <c r="G648" s="1" t="s">
        <v>14</v>
      </c>
      <c r="H648" s="1">
        <v>55000</v>
      </c>
      <c r="I648">
        <v>0</v>
      </c>
      <c r="J648">
        <f t="shared" si="38"/>
        <v>50000</v>
      </c>
    </row>
    <row r="649" spans="1:10" x14ac:dyDescent="0.25">
      <c r="A649" t="str">
        <f t="shared" si="36"/>
        <v>Bajaj</v>
      </c>
      <c r="B649" s="1" t="s">
        <v>160</v>
      </c>
      <c r="C649" s="1">
        <v>85000</v>
      </c>
      <c r="D649" s="1">
        <v>2018</v>
      </c>
      <c r="E649" s="1" t="s">
        <v>8</v>
      </c>
      <c r="F649" s="1" t="str">
        <f t="shared" si="37"/>
        <v>2</v>
      </c>
      <c r="G649" s="1" t="s">
        <v>14</v>
      </c>
      <c r="H649" s="1">
        <v>15100</v>
      </c>
      <c r="I649">
        <v>0</v>
      </c>
      <c r="J649">
        <f t="shared" si="38"/>
        <v>85000</v>
      </c>
    </row>
    <row r="650" spans="1:10" x14ac:dyDescent="0.25">
      <c r="A650" t="str">
        <f t="shared" si="36"/>
        <v>Hero</v>
      </c>
      <c r="B650" s="1" t="s">
        <v>197</v>
      </c>
      <c r="C650" s="1">
        <v>25000</v>
      </c>
      <c r="D650" s="1">
        <v>2008</v>
      </c>
      <c r="E650" s="1" t="s">
        <v>8</v>
      </c>
      <c r="F650" s="1" t="str">
        <f t="shared" si="37"/>
        <v>1</v>
      </c>
      <c r="G650" s="1" t="s">
        <v>9</v>
      </c>
      <c r="H650" s="1">
        <v>38000</v>
      </c>
      <c r="I650">
        <v>0</v>
      </c>
      <c r="J650">
        <f t="shared" si="38"/>
        <v>25000</v>
      </c>
    </row>
    <row r="651" spans="1:10" x14ac:dyDescent="0.25">
      <c r="A651" t="str">
        <f t="shared" si="36"/>
        <v>Honda</v>
      </c>
      <c r="B651" s="1" t="s">
        <v>75</v>
      </c>
      <c r="C651" s="1">
        <v>60000</v>
      </c>
      <c r="D651" s="1">
        <v>2017</v>
      </c>
      <c r="E651" s="1" t="s">
        <v>8</v>
      </c>
      <c r="F651" s="1" t="str">
        <f t="shared" si="37"/>
        <v>1</v>
      </c>
      <c r="G651" s="1" t="s">
        <v>9</v>
      </c>
      <c r="H651" s="1">
        <v>12652</v>
      </c>
      <c r="I651" s="1">
        <v>74295</v>
      </c>
      <c r="J651">
        <f t="shared" si="38"/>
        <v>-14295</v>
      </c>
    </row>
    <row r="652" spans="1:10" x14ac:dyDescent="0.25">
      <c r="A652" t="str">
        <f t="shared" si="36"/>
        <v>Suzuki</v>
      </c>
      <c r="B652" s="1" t="s">
        <v>224</v>
      </c>
      <c r="C652" s="1">
        <v>100000</v>
      </c>
      <c r="D652" s="1">
        <v>2019</v>
      </c>
      <c r="E652" s="1" t="s">
        <v>8</v>
      </c>
      <c r="F652" s="1" t="str">
        <f t="shared" si="37"/>
        <v>1</v>
      </c>
      <c r="G652" s="1" t="s">
        <v>9</v>
      </c>
      <c r="H652" s="1">
        <v>7000</v>
      </c>
      <c r="I652" s="1">
        <v>103170</v>
      </c>
      <c r="J652">
        <f t="shared" si="38"/>
        <v>-3170</v>
      </c>
    </row>
    <row r="653" spans="1:10" x14ac:dyDescent="0.25">
      <c r="A653" t="str">
        <f t="shared" si="36"/>
        <v>KTM</v>
      </c>
      <c r="B653" s="1" t="s">
        <v>111</v>
      </c>
      <c r="C653" s="1">
        <v>180000</v>
      </c>
      <c r="D653" s="1">
        <v>2019</v>
      </c>
      <c r="E653" s="1" t="s">
        <v>8</v>
      </c>
      <c r="F653" s="1" t="str">
        <f t="shared" si="37"/>
        <v>2</v>
      </c>
      <c r="G653" s="1" t="s">
        <v>14</v>
      </c>
      <c r="H653" s="1">
        <v>13800</v>
      </c>
      <c r="I653">
        <v>0</v>
      </c>
      <c r="J653">
        <f t="shared" si="38"/>
        <v>180000</v>
      </c>
    </row>
    <row r="654" spans="1:10" x14ac:dyDescent="0.25">
      <c r="A654" t="str">
        <f t="shared" si="36"/>
        <v>Bajaj</v>
      </c>
      <c r="B654" s="1" t="s">
        <v>54</v>
      </c>
      <c r="C654" s="1">
        <v>25000</v>
      </c>
      <c r="D654" s="1">
        <v>2010</v>
      </c>
      <c r="E654" s="1" t="s">
        <v>8</v>
      </c>
      <c r="F654" s="1" t="str">
        <f t="shared" si="37"/>
        <v>2</v>
      </c>
      <c r="G654" s="1" t="s">
        <v>14</v>
      </c>
      <c r="H654" s="1">
        <v>28000</v>
      </c>
      <c r="I654" s="1">
        <v>42859</v>
      </c>
      <c r="J654">
        <f t="shared" si="38"/>
        <v>-17859</v>
      </c>
    </row>
    <row r="655" spans="1:10" x14ac:dyDescent="0.25">
      <c r="A655" t="str">
        <f t="shared" si="36"/>
        <v>TVS</v>
      </c>
      <c r="B655" s="1" t="s">
        <v>159</v>
      </c>
      <c r="C655" s="1">
        <v>15000</v>
      </c>
      <c r="D655" s="1">
        <v>2011</v>
      </c>
      <c r="E655" s="1" t="s">
        <v>8</v>
      </c>
      <c r="F655" s="1" t="str">
        <f t="shared" si="37"/>
        <v>2</v>
      </c>
      <c r="G655" s="1" t="s">
        <v>14</v>
      </c>
      <c r="H655" s="1">
        <v>20000</v>
      </c>
      <c r="I655" s="1">
        <v>54760</v>
      </c>
      <c r="J655">
        <f t="shared" si="38"/>
        <v>-39760</v>
      </c>
    </row>
    <row r="656" spans="1:10" x14ac:dyDescent="0.25">
      <c r="A656" t="str">
        <f t="shared" si="36"/>
        <v>Honda</v>
      </c>
      <c r="B656" s="1" t="s">
        <v>16</v>
      </c>
      <c r="C656" s="1">
        <v>60000</v>
      </c>
      <c r="D656" s="1">
        <v>2017</v>
      </c>
      <c r="E656" s="1" t="s">
        <v>8</v>
      </c>
      <c r="F656" s="1" t="str">
        <f t="shared" si="37"/>
        <v>2</v>
      </c>
      <c r="G656" s="1" t="s">
        <v>14</v>
      </c>
      <c r="H656" s="1">
        <v>16008</v>
      </c>
      <c r="I656" s="1">
        <v>92210</v>
      </c>
      <c r="J656">
        <f t="shared" si="38"/>
        <v>-32210</v>
      </c>
    </row>
    <row r="657" spans="1:10" x14ac:dyDescent="0.25">
      <c r="A657" t="str">
        <f t="shared" si="36"/>
        <v>Yamaha</v>
      </c>
      <c r="B657" s="1" t="s">
        <v>27</v>
      </c>
      <c r="C657" s="1">
        <v>75000</v>
      </c>
      <c r="D657" s="1">
        <v>2018</v>
      </c>
      <c r="E657" s="1" t="s">
        <v>8</v>
      </c>
      <c r="F657" s="1" t="str">
        <f t="shared" si="37"/>
        <v>1</v>
      </c>
      <c r="G657" s="1" t="s">
        <v>9</v>
      </c>
      <c r="H657" s="1">
        <v>36000</v>
      </c>
      <c r="I657" s="1">
        <v>117926</v>
      </c>
      <c r="J657">
        <f t="shared" si="38"/>
        <v>-42926</v>
      </c>
    </row>
    <row r="658" spans="1:10" x14ac:dyDescent="0.25">
      <c r="A658" t="str">
        <f t="shared" si="36"/>
        <v>Hero</v>
      </c>
      <c r="B658" s="1" t="s">
        <v>225</v>
      </c>
      <c r="C658" s="1">
        <v>35000</v>
      </c>
      <c r="D658" s="1">
        <v>2010</v>
      </c>
      <c r="E658" s="1" t="s">
        <v>8</v>
      </c>
      <c r="F658" s="1" t="str">
        <f t="shared" si="37"/>
        <v>1</v>
      </c>
      <c r="G658" s="1" t="s">
        <v>9</v>
      </c>
      <c r="H658" s="1">
        <v>36000</v>
      </c>
      <c r="I658">
        <v>0</v>
      </c>
      <c r="J658">
        <f t="shared" si="38"/>
        <v>35000</v>
      </c>
    </row>
    <row r="659" spans="1:10" x14ac:dyDescent="0.25">
      <c r="A659" t="str">
        <f t="shared" si="36"/>
        <v>TVS</v>
      </c>
      <c r="B659" s="1" t="s">
        <v>78</v>
      </c>
      <c r="C659" s="1">
        <v>55000</v>
      </c>
      <c r="D659" s="1">
        <v>2018</v>
      </c>
      <c r="E659" s="1" t="s">
        <v>8</v>
      </c>
      <c r="F659" s="1" t="str">
        <f t="shared" si="37"/>
        <v>1</v>
      </c>
      <c r="G659" s="1" t="s">
        <v>9</v>
      </c>
      <c r="H659" s="1">
        <v>380</v>
      </c>
      <c r="I659" s="1">
        <v>53751</v>
      </c>
      <c r="J659">
        <f t="shared" si="38"/>
        <v>1249</v>
      </c>
    </row>
    <row r="660" spans="1:10" x14ac:dyDescent="0.25">
      <c r="A660" t="str">
        <f t="shared" si="36"/>
        <v>Yamaha</v>
      </c>
      <c r="B660" s="1" t="s">
        <v>51</v>
      </c>
      <c r="C660" s="1">
        <v>85000</v>
      </c>
      <c r="D660" s="1">
        <v>2018</v>
      </c>
      <c r="E660" s="1" t="s">
        <v>8</v>
      </c>
      <c r="F660" s="1" t="str">
        <f t="shared" si="37"/>
        <v>1</v>
      </c>
      <c r="G660" s="1" t="s">
        <v>9</v>
      </c>
      <c r="H660" s="1">
        <v>50000</v>
      </c>
      <c r="I660" s="1">
        <v>87042</v>
      </c>
      <c r="J660">
        <f t="shared" si="38"/>
        <v>-2042</v>
      </c>
    </row>
    <row r="661" spans="1:10" x14ac:dyDescent="0.25">
      <c r="A661" t="str">
        <f t="shared" si="36"/>
        <v>Hero</v>
      </c>
      <c r="B661" s="1" t="s">
        <v>26</v>
      </c>
      <c r="C661" s="1">
        <v>35000</v>
      </c>
      <c r="D661" s="1">
        <v>2012</v>
      </c>
      <c r="E661" s="1" t="s">
        <v>8</v>
      </c>
      <c r="F661" s="1" t="str">
        <f t="shared" si="37"/>
        <v>1</v>
      </c>
      <c r="G661" s="1" t="s">
        <v>9</v>
      </c>
      <c r="H661" s="1">
        <v>30000</v>
      </c>
      <c r="I661">
        <v>0</v>
      </c>
      <c r="J661">
        <f t="shared" si="38"/>
        <v>35000</v>
      </c>
    </row>
    <row r="662" spans="1:10" x14ac:dyDescent="0.25">
      <c r="A662" t="str">
        <f t="shared" si="36"/>
        <v>Hero</v>
      </c>
      <c r="B662" s="1" t="s">
        <v>18</v>
      </c>
      <c r="C662" s="1">
        <v>35000</v>
      </c>
      <c r="D662" s="1">
        <v>2011</v>
      </c>
      <c r="E662" s="1" t="s">
        <v>8</v>
      </c>
      <c r="F662" s="1" t="str">
        <f t="shared" si="37"/>
        <v>1</v>
      </c>
      <c r="G662" s="1" t="s">
        <v>9</v>
      </c>
      <c r="H662" s="1">
        <v>35000</v>
      </c>
      <c r="I662">
        <v>0</v>
      </c>
      <c r="J662">
        <f t="shared" si="38"/>
        <v>35000</v>
      </c>
    </row>
    <row r="663" spans="1:10" x14ac:dyDescent="0.25">
      <c r="A663" t="str">
        <f t="shared" si="36"/>
        <v>Yamaha</v>
      </c>
      <c r="B663" s="1" t="s">
        <v>51</v>
      </c>
      <c r="C663" s="1">
        <v>60000</v>
      </c>
      <c r="D663" s="1">
        <v>2017</v>
      </c>
      <c r="E663" s="1" t="s">
        <v>8</v>
      </c>
      <c r="F663" s="1" t="str">
        <f t="shared" si="37"/>
        <v>1</v>
      </c>
      <c r="G663" s="1" t="s">
        <v>9</v>
      </c>
      <c r="H663" s="1">
        <v>14500</v>
      </c>
      <c r="I663" s="1">
        <v>84042</v>
      </c>
      <c r="J663">
        <f t="shared" si="38"/>
        <v>-24042</v>
      </c>
    </row>
    <row r="664" spans="1:10" x14ac:dyDescent="0.25">
      <c r="A664" t="str">
        <f t="shared" si="36"/>
        <v>Suzuki</v>
      </c>
      <c r="B664" s="1" t="s">
        <v>109</v>
      </c>
      <c r="C664" s="1">
        <v>40000</v>
      </c>
      <c r="D664" s="1">
        <v>2017</v>
      </c>
      <c r="E664" s="1" t="s">
        <v>8</v>
      </c>
      <c r="F664" s="1" t="str">
        <f t="shared" si="37"/>
        <v>1</v>
      </c>
      <c r="G664" s="1" t="s">
        <v>9</v>
      </c>
      <c r="H664" s="1">
        <v>15000</v>
      </c>
      <c r="I664">
        <v>0</v>
      </c>
      <c r="J664">
        <f t="shared" si="38"/>
        <v>40000</v>
      </c>
    </row>
    <row r="665" spans="1:10" x14ac:dyDescent="0.25">
      <c r="A665" t="str">
        <f t="shared" si="36"/>
        <v>Bajaj</v>
      </c>
      <c r="B665" s="1" t="s">
        <v>59</v>
      </c>
      <c r="C665" s="1">
        <v>30000</v>
      </c>
      <c r="D665" s="1">
        <v>2010</v>
      </c>
      <c r="E665" s="1" t="s">
        <v>8</v>
      </c>
      <c r="F665" s="1" t="str">
        <f t="shared" si="37"/>
        <v>1</v>
      </c>
      <c r="G665" s="1" t="s">
        <v>9</v>
      </c>
      <c r="H665" s="1">
        <v>54000</v>
      </c>
      <c r="I665">
        <v>0</v>
      </c>
      <c r="J665">
        <f t="shared" si="38"/>
        <v>30000</v>
      </c>
    </row>
    <row r="666" spans="1:10" x14ac:dyDescent="0.25">
      <c r="A666" t="str">
        <f t="shared" si="36"/>
        <v>Bajaj</v>
      </c>
      <c r="B666" s="1" t="s">
        <v>85</v>
      </c>
      <c r="C666" s="1">
        <v>80000</v>
      </c>
      <c r="D666" s="1">
        <v>2018</v>
      </c>
      <c r="E666" s="1" t="s">
        <v>8</v>
      </c>
      <c r="F666" s="1" t="str">
        <f t="shared" si="37"/>
        <v>1</v>
      </c>
      <c r="G666" s="1" t="s">
        <v>9</v>
      </c>
      <c r="H666" s="1">
        <v>11000</v>
      </c>
      <c r="I666">
        <v>0</v>
      </c>
      <c r="J666">
        <f t="shared" si="38"/>
        <v>80000</v>
      </c>
    </row>
    <row r="667" spans="1:10" x14ac:dyDescent="0.25">
      <c r="A667" t="str">
        <f t="shared" si="36"/>
        <v>Hero</v>
      </c>
      <c r="B667" s="1" t="s">
        <v>57</v>
      </c>
      <c r="C667" s="1">
        <v>24000</v>
      </c>
      <c r="D667" s="1">
        <v>2011</v>
      </c>
      <c r="E667" s="1" t="s">
        <v>8</v>
      </c>
      <c r="F667" s="1" t="str">
        <f t="shared" si="37"/>
        <v>1</v>
      </c>
      <c r="G667" s="1" t="s">
        <v>9</v>
      </c>
      <c r="H667" s="1">
        <v>43000</v>
      </c>
      <c r="I667" s="1">
        <v>51994</v>
      </c>
      <c r="J667">
        <f t="shared" si="38"/>
        <v>-27994</v>
      </c>
    </row>
    <row r="668" spans="1:10" x14ac:dyDescent="0.25">
      <c r="A668" t="str">
        <f t="shared" si="36"/>
        <v>Honda</v>
      </c>
      <c r="B668" s="1" t="s">
        <v>98</v>
      </c>
      <c r="C668" s="1">
        <v>18000</v>
      </c>
      <c r="D668" s="1">
        <v>2010</v>
      </c>
      <c r="E668" s="1" t="s">
        <v>8</v>
      </c>
      <c r="F668" s="1" t="str">
        <f t="shared" si="37"/>
        <v>1</v>
      </c>
      <c r="G668" s="1" t="s">
        <v>9</v>
      </c>
      <c r="H668" s="1">
        <v>15000</v>
      </c>
      <c r="I668">
        <v>0</v>
      </c>
      <c r="J668">
        <f t="shared" si="38"/>
        <v>18000</v>
      </c>
    </row>
    <row r="669" spans="1:10" x14ac:dyDescent="0.25">
      <c r="A669" t="str">
        <f t="shared" si="36"/>
        <v>Hero</v>
      </c>
      <c r="B669" s="1" t="s">
        <v>29</v>
      </c>
      <c r="C669" s="1">
        <v>20000</v>
      </c>
      <c r="D669" s="1">
        <v>2008</v>
      </c>
      <c r="E669" s="1" t="s">
        <v>8</v>
      </c>
      <c r="F669" s="1" t="str">
        <f t="shared" si="37"/>
        <v>3</v>
      </c>
      <c r="G669" s="1" t="s">
        <v>37</v>
      </c>
      <c r="H669" s="1">
        <v>40000</v>
      </c>
      <c r="I669">
        <v>0</v>
      </c>
      <c r="J669">
        <f t="shared" si="38"/>
        <v>20000</v>
      </c>
    </row>
    <row r="670" spans="1:10" x14ac:dyDescent="0.25">
      <c r="A670" t="str">
        <f t="shared" si="36"/>
        <v>Yamaha</v>
      </c>
      <c r="B670" s="1" t="s">
        <v>20</v>
      </c>
      <c r="C670" s="1">
        <v>40000</v>
      </c>
      <c r="D670" s="1">
        <v>2016</v>
      </c>
      <c r="E670" s="1" t="s">
        <v>8</v>
      </c>
      <c r="F670" s="1" t="str">
        <f t="shared" si="37"/>
        <v>1</v>
      </c>
      <c r="G670" s="1" t="s">
        <v>9</v>
      </c>
      <c r="H670" s="1">
        <v>93000</v>
      </c>
      <c r="I670" s="1">
        <v>78712</v>
      </c>
      <c r="J670">
        <f t="shared" si="38"/>
        <v>-38712</v>
      </c>
    </row>
    <row r="671" spans="1:10" x14ac:dyDescent="0.25">
      <c r="A671" t="str">
        <f t="shared" si="36"/>
        <v>Suzuki</v>
      </c>
      <c r="B671" s="1" t="s">
        <v>109</v>
      </c>
      <c r="C671" s="1">
        <v>20000</v>
      </c>
      <c r="D671" s="1">
        <v>2012</v>
      </c>
      <c r="E671" s="1" t="s">
        <v>8</v>
      </c>
      <c r="F671" s="1" t="str">
        <f t="shared" si="37"/>
        <v>1</v>
      </c>
      <c r="G671" s="1" t="s">
        <v>9</v>
      </c>
      <c r="H671" s="1">
        <v>24000</v>
      </c>
      <c r="I671">
        <v>0</v>
      </c>
      <c r="J671">
        <f t="shared" si="38"/>
        <v>20000</v>
      </c>
    </row>
    <row r="672" spans="1:10" x14ac:dyDescent="0.25">
      <c r="A672" t="str">
        <f t="shared" si="36"/>
        <v>TVS</v>
      </c>
      <c r="B672" s="1" t="s">
        <v>226</v>
      </c>
      <c r="C672" s="1">
        <v>70000</v>
      </c>
      <c r="D672" s="1">
        <v>2018</v>
      </c>
      <c r="E672" s="1" t="s">
        <v>8</v>
      </c>
      <c r="F672" s="1" t="str">
        <f t="shared" si="37"/>
        <v>1</v>
      </c>
      <c r="G672" s="1" t="s">
        <v>9</v>
      </c>
      <c r="H672" s="1">
        <v>14000</v>
      </c>
      <c r="I672">
        <v>0</v>
      </c>
      <c r="J672">
        <f t="shared" si="38"/>
        <v>70000</v>
      </c>
    </row>
    <row r="673" spans="1:10" x14ac:dyDescent="0.25">
      <c r="A673" t="str">
        <f t="shared" si="36"/>
        <v>Hero</v>
      </c>
      <c r="B673" s="1" t="s">
        <v>29</v>
      </c>
      <c r="C673" s="1">
        <v>50000</v>
      </c>
      <c r="D673" s="1">
        <v>2019</v>
      </c>
      <c r="E673" s="1" t="s">
        <v>8</v>
      </c>
      <c r="F673" s="1" t="str">
        <f t="shared" si="37"/>
        <v>1</v>
      </c>
      <c r="G673" s="1" t="s">
        <v>9</v>
      </c>
      <c r="H673" s="1">
        <v>29442</v>
      </c>
      <c r="I673">
        <v>0</v>
      </c>
      <c r="J673">
        <f t="shared" si="38"/>
        <v>50000</v>
      </c>
    </row>
    <row r="674" spans="1:10" x14ac:dyDescent="0.25">
      <c r="A674" t="str">
        <f t="shared" si="36"/>
        <v>Yamaha</v>
      </c>
      <c r="B674" s="1" t="s">
        <v>51</v>
      </c>
      <c r="C674" s="1">
        <v>75000</v>
      </c>
      <c r="D674" s="1">
        <v>2017</v>
      </c>
      <c r="E674" s="1" t="s">
        <v>8</v>
      </c>
      <c r="F674" s="1" t="str">
        <f t="shared" si="37"/>
        <v>1</v>
      </c>
      <c r="G674" s="1" t="s">
        <v>9</v>
      </c>
      <c r="H674" s="1">
        <v>20000</v>
      </c>
      <c r="I674" s="1">
        <v>84042</v>
      </c>
      <c r="J674">
        <f t="shared" si="38"/>
        <v>-9042</v>
      </c>
    </row>
    <row r="675" spans="1:10" x14ac:dyDescent="0.25">
      <c r="A675" t="str">
        <f t="shared" si="36"/>
        <v>Honda</v>
      </c>
      <c r="B675" s="1" t="s">
        <v>227</v>
      </c>
      <c r="C675" s="1">
        <v>25000</v>
      </c>
      <c r="D675" s="1">
        <v>2015</v>
      </c>
      <c r="E675" s="1" t="s">
        <v>8</v>
      </c>
      <c r="F675" s="1" t="str">
        <f t="shared" si="37"/>
        <v>1</v>
      </c>
      <c r="G675" s="1" t="s">
        <v>9</v>
      </c>
      <c r="H675" s="1">
        <v>30000</v>
      </c>
      <c r="I675">
        <v>0</v>
      </c>
      <c r="J675">
        <f t="shared" si="38"/>
        <v>25000</v>
      </c>
    </row>
    <row r="676" spans="1:10" x14ac:dyDescent="0.25">
      <c r="A676" t="str">
        <f t="shared" si="36"/>
        <v>Honda</v>
      </c>
      <c r="B676" s="1" t="s">
        <v>16</v>
      </c>
      <c r="C676" s="1">
        <v>70000</v>
      </c>
      <c r="D676" s="1">
        <v>2017</v>
      </c>
      <c r="E676" s="1" t="s">
        <v>8</v>
      </c>
      <c r="F676" s="1" t="str">
        <f t="shared" si="37"/>
        <v>1</v>
      </c>
      <c r="G676" s="1" t="s">
        <v>9</v>
      </c>
      <c r="H676" s="1">
        <v>38000</v>
      </c>
      <c r="I676" s="1">
        <v>87543</v>
      </c>
      <c r="J676">
        <f t="shared" si="38"/>
        <v>-17543</v>
      </c>
    </row>
    <row r="677" spans="1:10" x14ac:dyDescent="0.25">
      <c r="A677" t="str">
        <f t="shared" si="36"/>
        <v>Honda</v>
      </c>
      <c r="B677" s="1" t="s">
        <v>81</v>
      </c>
      <c r="C677" s="1">
        <v>55000</v>
      </c>
      <c r="D677" s="1">
        <v>2018</v>
      </c>
      <c r="E677" s="1" t="s">
        <v>8</v>
      </c>
      <c r="F677" s="1" t="str">
        <f t="shared" si="37"/>
        <v>1</v>
      </c>
      <c r="G677" s="1" t="s">
        <v>9</v>
      </c>
      <c r="H677" s="1">
        <v>18000</v>
      </c>
      <c r="I677" s="1">
        <v>61545</v>
      </c>
      <c r="J677">
        <f t="shared" si="38"/>
        <v>-6545</v>
      </c>
    </row>
    <row r="678" spans="1:10" x14ac:dyDescent="0.25">
      <c r="A678" t="str">
        <f t="shared" si="36"/>
        <v>Honda</v>
      </c>
      <c r="B678" s="1" t="s">
        <v>44</v>
      </c>
      <c r="C678" s="1">
        <v>51000</v>
      </c>
      <c r="D678" s="1">
        <v>2018</v>
      </c>
      <c r="E678" s="1" t="s">
        <v>8</v>
      </c>
      <c r="F678" s="1" t="str">
        <f t="shared" si="37"/>
        <v>1</v>
      </c>
      <c r="G678" s="1" t="s">
        <v>9</v>
      </c>
      <c r="H678" s="1">
        <v>14000</v>
      </c>
      <c r="I678" s="1">
        <v>59422</v>
      </c>
      <c r="J678">
        <f t="shared" si="38"/>
        <v>-8422</v>
      </c>
    </row>
    <row r="679" spans="1:10" x14ac:dyDescent="0.25">
      <c r="A679" t="str">
        <f t="shared" si="36"/>
        <v>Yamaha</v>
      </c>
      <c r="B679" s="1" t="s">
        <v>53</v>
      </c>
      <c r="C679" s="1">
        <v>74000</v>
      </c>
      <c r="D679" s="1">
        <v>2019</v>
      </c>
      <c r="E679" s="1" t="s">
        <v>8</v>
      </c>
      <c r="F679" s="1" t="str">
        <f t="shared" si="37"/>
        <v>1</v>
      </c>
      <c r="G679" s="1" t="s">
        <v>9</v>
      </c>
      <c r="H679" s="1">
        <v>13000</v>
      </c>
      <c r="I679" s="1">
        <v>59844</v>
      </c>
      <c r="J679">
        <f t="shared" si="38"/>
        <v>14156</v>
      </c>
    </row>
    <row r="680" spans="1:10" x14ac:dyDescent="0.25">
      <c r="A680" t="str">
        <f t="shared" si="36"/>
        <v>Yamaha</v>
      </c>
      <c r="B680" s="1" t="s">
        <v>51</v>
      </c>
      <c r="C680" s="1">
        <v>65000</v>
      </c>
      <c r="D680" s="1">
        <v>2017</v>
      </c>
      <c r="E680" s="1" t="s">
        <v>8</v>
      </c>
      <c r="F680" s="1" t="str">
        <f t="shared" si="37"/>
        <v>1</v>
      </c>
      <c r="G680" s="1" t="s">
        <v>9</v>
      </c>
      <c r="H680" s="1">
        <v>42000</v>
      </c>
      <c r="I680" s="1">
        <v>84042</v>
      </c>
      <c r="J680">
        <f t="shared" si="38"/>
        <v>-19042</v>
      </c>
    </row>
    <row r="681" spans="1:10" x14ac:dyDescent="0.25">
      <c r="A681" t="str">
        <f t="shared" si="36"/>
        <v>Bajaj</v>
      </c>
      <c r="B681" s="1" t="s">
        <v>99</v>
      </c>
      <c r="C681" s="1">
        <v>60000</v>
      </c>
      <c r="D681" s="1">
        <v>2016</v>
      </c>
      <c r="E681" s="1" t="s">
        <v>8</v>
      </c>
      <c r="F681" s="1" t="str">
        <f t="shared" si="37"/>
        <v>2</v>
      </c>
      <c r="G681" s="1" t="s">
        <v>14</v>
      </c>
      <c r="H681" s="1">
        <v>27000</v>
      </c>
      <c r="I681" s="1">
        <v>80435</v>
      </c>
      <c r="J681">
        <f t="shared" si="38"/>
        <v>-20435</v>
      </c>
    </row>
    <row r="682" spans="1:10" x14ac:dyDescent="0.25">
      <c r="A682" t="str">
        <f t="shared" si="36"/>
        <v>Bajaj</v>
      </c>
      <c r="B682" s="1" t="s">
        <v>142</v>
      </c>
      <c r="C682" s="1">
        <v>110000</v>
      </c>
      <c r="D682" s="1">
        <v>2019</v>
      </c>
      <c r="E682" s="1" t="s">
        <v>8</v>
      </c>
      <c r="F682" s="1" t="str">
        <f t="shared" si="37"/>
        <v>1</v>
      </c>
      <c r="G682" s="1" t="s">
        <v>9</v>
      </c>
      <c r="H682" s="1">
        <v>4000</v>
      </c>
      <c r="I682">
        <v>0</v>
      </c>
      <c r="J682">
        <f t="shared" si="38"/>
        <v>110000</v>
      </c>
    </row>
    <row r="683" spans="1:10" x14ac:dyDescent="0.25">
      <c r="A683" t="str">
        <f t="shared" si="36"/>
        <v>Yamaha</v>
      </c>
      <c r="B683" s="1" t="s">
        <v>123</v>
      </c>
      <c r="C683" s="1">
        <v>50000</v>
      </c>
      <c r="D683" s="1">
        <v>2014</v>
      </c>
      <c r="E683" s="1" t="s">
        <v>8</v>
      </c>
      <c r="F683" s="1" t="str">
        <f t="shared" si="37"/>
        <v>1</v>
      </c>
      <c r="G683" s="1" t="s">
        <v>9</v>
      </c>
      <c r="H683" s="1">
        <v>1200</v>
      </c>
      <c r="I683" s="1">
        <v>118997</v>
      </c>
      <c r="J683">
        <f t="shared" si="38"/>
        <v>-68997</v>
      </c>
    </row>
    <row r="684" spans="1:10" x14ac:dyDescent="0.25">
      <c r="A684" t="str">
        <f t="shared" si="36"/>
        <v>TVS</v>
      </c>
      <c r="B684" s="1" t="s">
        <v>35</v>
      </c>
      <c r="C684" s="1">
        <v>85009</v>
      </c>
      <c r="D684" s="1">
        <v>2018</v>
      </c>
      <c r="E684" s="1" t="s">
        <v>8</v>
      </c>
      <c r="F684" s="1" t="str">
        <f t="shared" si="37"/>
        <v>1</v>
      </c>
      <c r="G684" s="1" t="s">
        <v>9</v>
      </c>
      <c r="H684" s="1">
        <v>7500</v>
      </c>
      <c r="I684">
        <v>0</v>
      </c>
      <c r="J684">
        <f t="shared" si="38"/>
        <v>85009</v>
      </c>
    </row>
    <row r="685" spans="1:10" x14ac:dyDescent="0.25">
      <c r="A685" t="str">
        <f t="shared" si="36"/>
        <v>Hero</v>
      </c>
      <c r="B685" s="1" t="s">
        <v>29</v>
      </c>
      <c r="C685" s="1">
        <v>60000</v>
      </c>
      <c r="D685" s="1">
        <v>2013</v>
      </c>
      <c r="E685" s="1" t="s">
        <v>8</v>
      </c>
      <c r="F685" s="1" t="str">
        <f t="shared" si="37"/>
        <v>1</v>
      </c>
      <c r="G685" s="1" t="s">
        <v>9</v>
      </c>
      <c r="H685" s="1">
        <v>15000</v>
      </c>
      <c r="I685">
        <v>0</v>
      </c>
      <c r="J685">
        <f t="shared" si="38"/>
        <v>60000</v>
      </c>
    </row>
    <row r="686" spans="1:10" x14ac:dyDescent="0.25">
      <c r="A686" t="str">
        <f t="shared" si="36"/>
        <v>Bajaj</v>
      </c>
      <c r="B686" s="1" t="s">
        <v>59</v>
      </c>
      <c r="C686" s="1">
        <v>25000</v>
      </c>
      <c r="D686" s="1">
        <v>2013</v>
      </c>
      <c r="E686" s="1" t="s">
        <v>8</v>
      </c>
      <c r="F686" s="1" t="str">
        <f t="shared" si="37"/>
        <v>2</v>
      </c>
      <c r="G686" s="1" t="s">
        <v>14</v>
      </c>
      <c r="H686" s="1">
        <v>70000</v>
      </c>
      <c r="I686">
        <v>0</v>
      </c>
      <c r="J686">
        <f t="shared" si="38"/>
        <v>25000</v>
      </c>
    </row>
    <row r="687" spans="1:10" x14ac:dyDescent="0.25">
      <c r="A687" t="str">
        <f t="shared" si="36"/>
        <v>TVS</v>
      </c>
      <c r="B687" s="1" t="s">
        <v>35</v>
      </c>
      <c r="C687" s="1">
        <v>75000</v>
      </c>
      <c r="D687" s="1">
        <v>2019</v>
      </c>
      <c r="E687" s="1" t="s">
        <v>8</v>
      </c>
      <c r="F687" s="1" t="str">
        <f t="shared" si="37"/>
        <v>1</v>
      </c>
      <c r="G687" s="1" t="s">
        <v>9</v>
      </c>
      <c r="H687" s="1">
        <v>12657</v>
      </c>
      <c r="I687">
        <v>0</v>
      </c>
      <c r="J687">
        <f t="shared" si="38"/>
        <v>75000</v>
      </c>
    </row>
    <row r="688" spans="1:10" x14ac:dyDescent="0.25">
      <c r="A688" t="str">
        <f t="shared" si="36"/>
        <v>Honda</v>
      </c>
      <c r="B688" s="1" t="s">
        <v>75</v>
      </c>
      <c r="C688" s="1">
        <v>30000</v>
      </c>
      <c r="D688" s="1">
        <v>2010</v>
      </c>
      <c r="E688" s="1" t="s">
        <v>8</v>
      </c>
      <c r="F688" s="1" t="str">
        <f t="shared" si="37"/>
        <v>1</v>
      </c>
      <c r="G688" s="1" t="s">
        <v>9</v>
      </c>
      <c r="H688" s="1">
        <v>69000</v>
      </c>
      <c r="I688" s="1">
        <v>74295</v>
      </c>
      <c r="J688">
        <f t="shared" si="38"/>
        <v>-44295</v>
      </c>
    </row>
    <row r="689" spans="1:10" x14ac:dyDescent="0.25">
      <c r="A689" t="str">
        <f t="shared" si="36"/>
        <v>Honda</v>
      </c>
      <c r="B689" s="1" t="s">
        <v>80</v>
      </c>
      <c r="C689" s="1">
        <v>16600</v>
      </c>
      <c r="D689" s="1">
        <v>2010</v>
      </c>
      <c r="E689" s="1" t="s">
        <v>8</v>
      </c>
      <c r="F689" s="1" t="str">
        <f t="shared" si="37"/>
        <v>1</v>
      </c>
      <c r="G689" s="1" t="s">
        <v>9</v>
      </c>
      <c r="H689" s="1">
        <v>100000</v>
      </c>
      <c r="I689" s="1">
        <v>50267</v>
      </c>
      <c r="J689">
        <f t="shared" si="38"/>
        <v>-33667</v>
      </c>
    </row>
    <row r="690" spans="1:10" x14ac:dyDescent="0.25">
      <c r="A690" t="str">
        <f t="shared" si="36"/>
        <v>Honda</v>
      </c>
      <c r="B690" s="1" t="s">
        <v>62</v>
      </c>
      <c r="C690" s="1">
        <v>30000</v>
      </c>
      <c r="D690" s="1">
        <v>2015</v>
      </c>
      <c r="E690" s="1" t="s">
        <v>8</v>
      </c>
      <c r="F690" s="1" t="str">
        <f t="shared" si="37"/>
        <v>1</v>
      </c>
      <c r="G690" s="1" t="s">
        <v>9</v>
      </c>
      <c r="H690" s="1">
        <v>18000</v>
      </c>
      <c r="I690" s="1">
        <v>54605</v>
      </c>
      <c r="J690">
        <f t="shared" si="38"/>
        <v>-24605</v>
      </c>
    </row>
    <row r="691" spans="1:10" x14ac:dyDescent="0.25">
      <c r="A691" t="str">
        <f t="shared" si="36"/>
        <v>Honda</v>
      </c>
      <c r="B691" s="1" t="s">
        <v>98</v>
      </c>
      <c r="C691" s="1">
        <v>20000</v>
      </c>
      <c r="D691" s="1">
        <v>2007</v>
      </c>
      <c r="E691" s="1" t="s">
        <v>8</v>
      </c>
      <c r="F691" s="1" t="str">
        <f t="shared" si="37"/>
        <v>1</v>
      </c>
      <c r="G691" s="1" t="s">
        <v>9</v>
      </c>
      <c r="H691" s="1">
        <v>80000</v>
      </c>
      <c r="I691">
        <v>0</v>
      </c>
      <c r="J691">
        <f t="shared" si="38"/>
        <v>20000</v>
      </c>
    </row>
    <row r="692" spans="1:10" x14ac:dyDescent="0.25">
      <c r="A692" t="str">
        <f t="shared" si="36"/>
        <v>Honda</v>
      </c>
      <c r="B692" s="1" t="s">
        <v>44</v>
      </c>
      <c r="C692" s="1">
        <v>62000</v>
      </c>
      <c r="D692" s="1">
        <v>2019</v>
      </c>
      <c r="E692" s="1" t="s">
        <v>8</v>
      </c>
      <c r="F692" s="1" t="str">
        <f t="shared" si="37"/>
        <v>1</v>
      </c>
      <c r="G692" s="1" t="s">
        <v>9</v>
      </c>
      <c r="H692" s="1">
        <v>11200</v>
      </c>
      <c r="I692" s="1">
        <v>59422</v>
      </c>
      <c r="J692">
        <f t="shared" si="38"/>
        <v>2578</v>
      </c>
    </row>
    <row r="693" spans="1:10" x14ac:dyDescent="0.25">
      <c r="A693" t="str">
        <f t="shared" si="36"/>
        <v>Bajaj</v>
      </c>
      <c r="B693" s="1" t="s">
        <v>22</v>
      </c>
      <c r="C693" s="1">
        <v>60000</v>
      </c>
      <c r="D693" s="1">
        <v>2016</v>
      </c>
      <c r="E693" s="1" t="s">
        <v>8</v>
      </c>
      <c r="F693" s="1" t="str">
        <f t="shared" si="37"/>
        <v>1</v>
      </c>
      <c r="G693" s="1" t="s">
        <v>9</v>
      </c>
      <c r="H693" s="1">
        <v>17000</v>
      </c>
      <c r="I693" s="1">
        <v>95955</v>
      </c>
      <c r="J693">
        <f t="shared" si="38"/>
        <v>-35955</v>
      </c>
    </row>
    <row r="694" spans="1:10" x14ac:dyDescent="0.25">
      <c r="A694" t="str">
        <f t="shared" si="36"/>
        <v>Hero</v>
      </c>
      <c r="B694" s="1" t="s">
        <v>96</v>
      </c>
      <c r="C694" s="1">
        <v>45000</v>
      </c>
      <c r="D694" s="1">
        <v>2014</v>
      </c>
      <c r="E694" s="1" t="s">
        <v>8</v>
      </c>
      <c r="F694" s="1" t="str">
        <f t="shared" si="37"/>
        <v>1</v>
      </c>
      <c r="G694" s="1" t="s">
        <v>9</v>
      </c>
      <c r="H694" s="1">
        <v>56420</v>
      </c>
      <c r="I694" s="1">
        <v>72492</v>
      </c>
      <c r="J694">
        <f t="shared" si="38"/>
        <v>-27492</v>
      </c>
    </row>
    <row r="695" spans="1:10" x14ac:dyDescent="0.25">
      <c r="A695" t="str">
        <f t="shared" si="36"/>
        <v>Yamaha</v>
      </c>
      <c r="B695" s="1" t="s">
        <v>40</v>
      </c>
      <c r="C695" s="1">
        <v>40000</v>
      </c>
      <c r="D695" s="1">
        <v>2011</v>
      </c>
      <c r="E695" s="1" t="s">
        <v>8</v>
      </c>
      <c r="F695" s="1" t="str">
        <f t="shared" si="37"/>
        <v>1</v>
      </c>
      <c r="G695" s="1" t="s">
        <v>9</v>
      </c>
      <c r="H695" s="1">
        <v>82000</v>
      </c>
      <c r="I695" s="1">
        <v>79432</v>
      </c>
      <c r="J695">
        <f t="shared" si="38"/>
        <v>-39432</v>
      </c>
    </row>
    <row r="696" spans="1:10" x14ac:dyDescent="0.25">
      <c r="A696" t="str">
        <f t="shared" si="36"/>
        <v>Suzuki</v>
      </c>
      <c r="B696" s="1" t="s">
        <v>71</v>
      </c>
      <c r="C696" s="1">
        <v>75000</v>
      </c>
      <c r="D696" s="1">
        <v>2018</v>
      </c>
      <c r="E696" s="1" t="s">
        <v>8</v>
      </c>
      <c r="F696" s="1" t="str">
        <f t="shared" si="37"/>
        <v>1</v>
      </c>
      <c r="G696" s="1" t="s">
        <v>9</v>
      </c>
      <c r="H696" s="1">
        <v>10000</v>
      </c>
      <c r="I696">
        <v>0</v>
      </c>
      <c r="J696">
        <f t="shared" si="38"/>
        <v>75000</v>
      </c>
    </row>
    <row r="697" spans="1:10" x14ac:dyDescent="0.25">
      <c r="A697" t="str">
        <f t="shared" si="36"/>
        <v>Yamaha</v>
      </c>
      <c r="B697" s="1" t="s">
        <v>36</v>
      </c>
      <c r="C697" s="1">
        <v>50000</v>
      </c>
      <c r="D697" s="1">
        <v>2012</v>
      </c>
      <c r="E697" s="1" t="s">
        <v>8</v>
      </c>
      <c r="F697" s="1" t="str">
        <f t="shared" si="37"/>
        <v>1</v>
      </c>
      <c r="G697" s="1" t="s">
        <v>9</v>
      </c>
      <c r="H697" s="1">
        <v>100000</v>
      </c>
      <c r="I697" s="1">
        <v>84751</v>
      </c>
      <c r="J697">
        <f t="shared" si="38"/>
        <v>-34751</v>
      </c>
    </row>
    <row r="698" spans="1:10" x14ac:dyDescent="0.25">
      <c r="A698" t="str">
        <f t="shared" si="36"/>
        <v>Bajaj</v>
      </c>
      <c r="B698" s="1" t="s">
        <v>228</v>
      </c>
      <c r="C698" s="1">
        <v>105000</v>
      </c>
      <c r="D698" s="1">
        <v>2017</v>
      </c>
      <c r="E698" s="1" t="s">
        <v>8</v>
      </c>
      <c r="F698" s="1" t="str">
        <f t="shared" si="37"/>
        <v>1</v>
      </c>
      <c r="G698" s="1" t="s">
        <v>9</v>
      </c>
      <c r="H698" s="1">
        <v>18345</v>
      </c>
      <c r="I698">
        <v>0</v>
      </c>
      <c r="J698">
        <f t="shared" si="38"/>
        <v>105000</v>
      </c>
    </row>
    <row r="699" spans="1:10" x14ac:dyDescent="0.25">
      <c r="A699" t="str">
        <f t="shared" si="36"/>
        <v>Bajaj</v>
      </c>
      <c r="B699" s="1" t="s">
        <v>152</v>
      </c>
      <c r="C699" s="1">
        <v>30000</v>
      </c>
      <c r="D699" s="1">
        <v>2009</v>
      </c>
      <c r="E699" s="1" t="s">
        <v>8</v>
      </c>
      <c r="F699" s="1" t="str">
        <f t="shared" si="37"/>
        <v>1</v>
      </c>
      <c r="G699" s="1" t="s">
        <v>9</v>
      </c>
      <c r="H699" s="1">
        <v>20000</v>
      </c>
      <c r="I699">
        <v>0</v>
      </c>
      <c r="J699">
        <f t="shared" si="38"/>
        <v>30000</v>
      </c>
    </row>
    <row r="700" spans="1:10" x14ac:dyDescent="0.25">
      <c r="A700" t="str">
        <f t="shared" si="36"/>
        <v>Hero</v>
      </c>
      <c r="B700" s="1" t="s">
        <v>229</v>
      </c>
      <c r="C700" s="1">
        <v>10000</v>
      </c>
      <c r="D700" s="1">
        <v>2000</v>
      </c>
      <c r="E700" s="1" t="s">
        <v>8</v>
      </c>
      <c r="F700" s="1" t="str">
        <f t="shared" si="37"/>
        <v>4</v>
      </c>
      <c r="G700" s="1" t="s">
        <v>167</v>
      </c>
      <c r="H700" s="1">
        <v>48000</v>
      </c>
      <c r="I700">
        <v>0</v>
      </c>
      <c r="J700">
        <f t="shared" si="38"/>
        <v>10000</v>
      </c>
    </row>
    <row r="701" spans="1:10" x14ac:dyDescent="0.25">
      <c r="A701" t="str">
        <f t="shared" si="36"/>
        <v>Bajaj</v>
      </c>
      <c r="B701" s="1" t="s">
        <v>114</v>
      </c>
      <c r="C701" s="1">
        <v>45000</v>
      </c>
      <c r="D701" s="1">
        <v>2014</v>
      </c>
      <c r="E701" s="1" t="s">
        <v>8</v>
      </c>
      <c r="F701" s="1" t="str">
        <f t="shared" si="37"/>
        <v>1</v>
      </c>
      <c r="G701" s="1" t="s">
        <v>9</v>
      </c>
      <c r="H701" s="1">
        <v>14000</v>
      </c>
      <c r="I701" s="1">
        <v>64589</v>
      </c>
      <c r="J701">
        <f t="shared" si="38"/>
        <v>-19589</v>
      </c>
    </row>
    <row r="702" spans="1:10" x14ac:dyDescent="0.25">
      <c r="A702" t="str">
        <f t="shared" si="36"/>
        <v>Yamaha</v>
      </c>
      <c r="B702" s="1" t="s">
        <v>210</v>
      </c>
      <c r="C702" s="1">
        <v>145000</v>
      </c>
      <c r="D702" s="1">
        <v>2018</v>
      </c>
      <c r="E702" s="1" t="s">
        <v>8</v>
      </c>
      <c r="F702" s="1" t="str">
        <f t="shared" si="37"/>
        <v>2</v>
      </c>
      <c r="G702" s="1" t="s">
        <v>14</v>
      </c>
      <c r="H702" s="1">
        <v>4100</v>
      </c>
      <c r="I702" s="1">
        <v>142680</v>
      </c>
      <c r="J702">
        <f t="shared" si="38"/>
        <v>2320</v>
      </c>
    </row>
    <row r="703" spans="1:10" x14ac:dyDescent="0.25">
      <c r="A703" t="str">
        <f t="shared" si="36"/>
        <v>Honda</v>
      </c>
      <c r="B703" s="1" t="s">
        <v>75</v>
      </c>
      <c r="C703" s="1">
        <v>45000</v>
      </c>
      <c r="D703" s="1">
        <v>2016</v>
      </c>
      <c r="E703" s="1" t="s">
        <v>8</v>
      </c>
      <c r="F703" s="1" t="str">
        <f t="shared" si="37"/>
        <v>2</v>
      </c>
      <c r="G703" s="1" t="s">
        <v>14</v>
      </c>
      <c r="H703" s="1">
        <v>50000</v>
      </c>
      <c r="I703" s="1">
        <v>74295</v>
      </c>
      <c r="J703">
        <f t="shared" si="38"/>
        <v>-29295</v>
      </c>
    </row>
    <row r="704" spans="1:10" x14ac:dyDescent="0.25">
      <c r="A704" t="str">
        <f t="shared" si="36"/>
        <v>Honda</v>
      </c>
      <c r="B704" s="1" t="s">
        <v>44</v>
      </c>
      <c r="C704" s="1">
        <v>65000</v>
      </c>
      <c r="D704" s="1">
        <v>2019</v>
      </c>
      <c r="E704" s="1" t="s">
        <v>8</v>
      </c>
      <c r="F704" s="1" t="str">
        <f t="shared" si="37"/>
        <v>1</v>
      </c>
      <c r="G704" s="1" t="s">
        <v>9</v>
      </c>
      <c r="H704" s="1">
        <v>3025</v>
      </c>
      <c r="I704" s="1">
        <v>59422</v>
      </c>
      <c r="J704">
        <f t="shared" si="38"/>
        <v>5578</v>
      </c>
    </row>
    <row r="705" spans="1:10" x14ac:dyDescent="0.25">
      <c r="A705" t="str">
        <f t="shared" si="36"/>
        <v>Bajaj</v>
      </c>
      <c r="B705" s="1" t="s">
        <v>114</v>
      </c>
      <c r="C705" s="1">
        <v>20000</v>
      </c>
      <c r="D705" s="1">
        <v>2011</v>
      </c>
      <c r="E705" s="1" t="s">
        <v>8</v>
      </c>
      <c r="F705" s="1" t="str">
        <f t="shared" si="37"/>
        <v>1</v>
      </c>
      <c r="G705" s="1" t="s">
        <v>9</v>
      </c>
      <c r="H705" s="1">
        <v>60000</v>
      </c>
      <c r="I705" s="1">
        <v>64589</v>
      </c>
      <c r="J705">
        <f t="shared" si="38"/>
        <v>-44589</v>
      </c>
    </row>
    <row r="706" spans="1:10" x14ac:dyDescent="0.25">
      <c r="A706" t="str">
        <f t="shared" si="36"/>
        <v>Hero</v>
      </c>
      <c r="B706" s="1" t="s">
        <v>187</v>
      </c>
      <c r="C706" s="1">
        <v>37000</v>
      </c>
      <c r="D706" s="1">
        <v>2016</v>
      </c>
      <c r="E706" s="1" t="s">
        <v>8</v>
      </c>
      <c r="F706" s="1" t="str">
        <f t="shared" si="37"/>
        <v>1</v>
      </c>
      <c r="G706" s="1" t="s">
        <v>9</v>
      </c>
      <c r="H706" s="1">
        <v>6000</v>
      </c>
      <c r="I706" s="1">
        <v>50280</v>
      </c>
      <c r="J706">
        <f t="shared" si="38"/>
        <v>-13280</v>
      </c>
    </row>
    <row r="707" spans="1:10" x14ac:dyDescent="0.25">
      <c r="A707" t="str">
        <f t="shared" ref="A707:A770" si="39">LEFT(B707, FIND(" ", B707) - 1)</f>
        <v>Hero</v>
      </c>
      <c r="B707" s="1" t="s">
        <v>230</v>
      </c>
      <c r="C707" s="1">
        <v>18000</v>
      </c>
      <c r="D707" s="1">
        <v>2011</v>
      </c>
      <c r="E707" s="1" t="s">
        <v>8</v>
      </c>
      <c r="F707" s="1" t="str">
        <f t="shared" ref="F707:F770" si="40">UPPER(LEFT(G707, 1))</f>
        <v>1</v>
      </c>
      <c r="G707" s="1" t="s">
        <v>9</v>
      </c>
      <c r="H707" s="1">
        <v>35000</v>
      </c>
      <c r="I707" s="1">
        <v>44814</v>
      </c>
      <c r="J707">
        <f t="shared" ref="J707:J770" si="41">C707 - I707</f>
        <v>-26814</v>
      </c>
    </row>
    <row r="708" spans="1:10" x14ac:dyDescent="0.25">
      <c r="A708" t="str">
        <f t="shared" si="39"/>
        <v>Hero</v>
      </c>
      <c r="B708" s="1" t="s">
        <v>39</v>
      </c>
      <c r="C708" s="1">
        <v>25000</v>
      </c>
      <c r="D708" s="1">
        <v>2013</v>
      </c>
      <c r="E708" s="1" t="s">
        <v>8</v>
      </c>
      <c r="F708" s="1" t="str">
        <f t="shared" si="40"/>
        <v>1</v>
      </c>
      <c r="G708" s="1" t="s">
        <v>9</v>
      </c>
      <c r="H708" s="1">
        <v>50000</v>
      </c>
      <c r="I708" s="1">
        <v>61600</v>
      </c>
      <c r="J708">
        <f t="shared" si="41"/>
        <v>-36600</v>
      </c>
    </row>
    <row r="709" spans="1:10" x14ac:dyDescent="0.25">
      <c r="A709" t="str">
        <f t="shared" si="39"/>
        <v>Honda</v>
      </c>
      <c r="B709" s="1" t="s">
        <v>44</v>
      </c>
      <c r="C709" s="1">
        <v>46000</v>
      </c>
      <c r="D709" s="1">
        <v>2018</v>
      </c>
      <c r="E709" s="1" t="s">
        <v>8</v>
      </c>
      <c r="F709" s="1" t="str">
        <f t="shared" si="40"/>
        <v>1</v>
      </c>
      <c r="G709" s="1" t="s">
        <v>9</v>
      </c>
      <c r="H709" s="1">
        <v>10000</v>
      </c>
      <c r="I709" s="1">
        <v>57557</v>
      </c>
      <c r="J709">
        <f t="shared" si="41"/>
        <v>-11557</v>
      </c>
    </row>
    <row r="710" spans="1:10" x14ac:dyDescent="0.25">
      <c r="A710" t="str">
        <f t="shared" si="39"/>
        <v>Yamaha</v>
      </c>
      <c r="B710" s="1" t="s">
        <v>171</v>
      </c>
      <c r="C710" s="1">
        <v>55000</v>
      </c>
      <c r="D710" s="1">
        <v>2019</v>
      </c>
      <c r="E710" s="1" t="s">
        <v>8</v>
      </c>
      <c r="F710" s="1" t="str">
        <f t="shared" si="40"/>
        <v>1</v>
      </c>
      <c r="G710" s="1" t="s">
        <v>9</v>
      </c>
      <c r="H710" s="1">
        <v>7000</v>
      </c>
      <c r="I710" s="1">
        <v>57112</v>
      </c>
      <c r="J710">
        <f t="shared" si="41"/>
        <v>-2112</v>
      </c>
    </row>
    <row r="711" spans="1:10" x14ac:dyDescent="0.25">
      <c r="A711" t="str">
        <f t="shared" si="39"/>
        <v>Bajaj</v>
      </c>
      <c r="B711" s="1" t="s">
        <v>89</v>
      </c>
      <c r="C711" s="1">
        <v>40000</v>
      </c>
      <c r="D711" s="1">
        <v>2016</v>
      </c>
      <c r="E711" s="1" t="s">
        <v>8</v>
      </c>
      <c r="F711" s="1" t="str">
        <f t="shared" si="40"/>
        <v>1</v>
      </c>
      <c r="G711" s="1" t="s">
        <v>9</v>
      </c>
      <c r="H711" s="1">
        <v>34000</v>
      </c>
      <c r="I711" s="1">
        <v>67187</v>
      </c>
      <c r="J711">
        <f t="shared" si="41"/>
        <v>-27187</v>
      </c>
    </row>
    <row r="712" spans="1:10" x14ac:dyDescent="0.25">
      <c r="A712" t="str">
        <f t="shared" si="39"/>
        <v>Hero</v>
      </c>
      <c r="B712" s="1" t="s">
        <v>46</v>
      </c>
      <c r="C712" s="1">
        <v>25000</v>
      </c>
      <c r="D712" s="1">
        <v>2012</v>
      </c>
      <c r="E712" s="1" t="s">
        <v>8</v>
      </c>
      <c r="F712" s="1" t="str">
        <f t="shared" si="40"/>
        <v>2</v>
      </c>
      <c r="G712" s="1" t="s">
        <v>14</v>
      </c>
      <c r="H712" s="1">
        <v>20000</v>
      </c>
      <c r="I712">
        <v>0</v>
      </c>
      <c r="J712">
        <f t="shared" si="41"/>
        <v>25000</v>
      </c>
    </row>
    <row r="713" spans="1:10" x14ac:dyDescent="0.25">
      <c r="A713" t="str">
        <f t="shared" si="39"/>
        <v>Honda</v>
      </c>
      <c r="B713" s="1" t="s">
        <v>80</v>
      </c>
      <c r="C713" s="1">
        <v>25000</v>
      </c>
      <c r="D713" s="1">
        <v>2012</v>
      </c>
      <c r="E713" s="1" t="s">
        <v>8</v>
      </c>
      <c r="F713" s="1" t="str">
        <f t="shared" si="40"/>
        <v>1</v>
      </c>
      <c r="G713" s="1" t="s">
        <v>9</v>
      </c>
      <c r="H713" s="1">
        <v>38000</v>
      </c>
      <c r="I713" s="1">
        <v>50267</v>
      </c>
      <c r="J713">
        <f t="shared" si="41"/>
        <v>-25267</v>
      </c>
    </row>
    <row r="714" spans="1:10" x14ac:dyDescent="0.25">
      <c r="A714" t="str">
        <f t="shared" si="39"/>
        <v>Bajaj</v>
      </c>
      <c r="B714" s="1" t="s">
        <v>73</v>
      </c>
      <c r="C714" s="1">
        <v>15000</v>
      </c>
      <c r="D714" s="1">
        <v>2008</v>
      </c>
      <c r="E714" s="1" t="s">
        <v>8</v>
      </c>
      <c r="F714" s="1" t="str">
        <f t="shared" si="40"/>
        <v>1</v>
      </c>
      <c r="G714" s="1" t="s">
        <v>9</v>
      </c>
      <c r="H714" s="1">
        <v>100000</v>
      </c>
      <c r="I714">
        <v>0</v>
      </c>
      <c r="J714">
        <f t="shared" si="41"/>
        <v>15000</v>
      </c>
    </row>
    <row r="715" spans="1:10" x14ac:dyDescent="0.25">
      <c r="A715" t="str">
        <f t="shared" si="39"/>
        <v>Bajaj</v>
      </c>
      <c r="B715" s="1" t="s">
        <v>85</v>
      </c>
      <c r="C715" s="1">
        <v>70000</v>
      </c>
      <c r="D715" s="1">
        <v>2018</v>
      </c>
      <c r="E715" s="1" t="s">
        <v>8</v>
      </c>
      <c r="F715" s="1" t="str">
        <f t="shared" si="40"/>
        <v>1</v>
      </c>
      <c r="G715" s="1" t="s">
        <v>9</v>
      </c>
      <c r="H715" s="1">
        <v>20000</v>
      </c>
      <c r="I715">
        <v>0</v>
      </c>
      <c r="J715">
        <f t="shared" si="41"/>
        <v>70000</v>
      </c>
    </row>
    <row r="716" spans="1:10" x14ac:dyDescent="0.25">
      <c r="A716" t="str">
        <f t="shared" si="39"/>
        <v>Honda</v>
      </c>
      <c r="B716" s="1" t="s">
        <v>16</v>
      </c>
      <c r="C716" s="1">
        <v>70000</v>
      </c>
      <c r="D716" s="1">
        <v>2017</v>
      </c>
      <c r="E716" s="1" t="s">
        <v>8</v>
      </c>
      <c r="F716" s="1" t="str">
        <f t="shared" si="40"/>
        <v>1</v>
      </c>
      <c r="G716" s="1" t="s">
        <v>9</v>
      </c>
      <c r="H716" s="1">
        <v>240000</v>
      </c>
      <c r="I716" s="1">
        <v>92210</v>
      </c>
      <c r="J716">
        <f t="shared" si="41"/>
        <v>-22210</v>
      </c>
    </row>
    <row r="717" spans="1:10" x14ac:dyDescent="0.25">
      <c r="A717" t="str">
        <f t="shared" si="39"/>
        <v>Yamaha</v>
      </c>
      <c r="B717" s="1" t="s">
        <v>231</v>
      </c>
      <c r="C717" s="1">
        <v>25000</v>
      </c>
      <c r="D717" s="1">
        <v>1997</v>
      </c>
      <c r="E717" s="1" t="s">
        <v>8</v>
      </c>
      <c r="F717" s="1" t="str">
        <f t="shared" si="40"/>
        <v>1</v>
      </c>
      <c r="G717" s="1" t="s">
        <v>9</v>
      </c>
      <c r="H717" s="1">
        <v>45354</v>
      </c>
      <c r="I717">
        <v>0</v>
      </c>
      <c r="J717">
        <f t="shared" si="41"/>
        <v>25000</v>
      </c>
    </row>
    <row r="718" spans="1:10" x14ac:dyDescent="0.25">
      <c r="A718" t="str">
        <f t="shared" si="39"/>
        <v>TVS</v>
      </c>
      <c r="B718" s="1" t="s">
        <v>212</v>
      </c>
      <c r="C718" s="1">
        <v>10000</v>
      </c>
      <c r="D718" s="1">
        <v>2009</v>
      </c>
      <c r="E718" s="1" t="s">
        <v>8</v>
      </c>
      <c r="F718" s="1" t="str">
        <f t="shared" si="40"/>
        <v>1</v>
      </c>
      <c r="G718" s="1" t="s">
        <v>9</v>
      </c>
      <c r="H718" s="1">
        <v>100000</v>
      </c>
      <c r="I718">
        <v>0</v>
      </c>
      <c r="J718">
        <f t="shared" si="41"/>
        <v>10000</v>
      </c>
    </row>
    <row r="719" spans="1:10" x14ac:dyDescent="0.25">
      <c r="A719" t="str">
        <f t="shared" si="39"/>
        <v>Bajaj</v>
      </c>
      <c r="B719" s="1" t="s">
        <v>228</v>
      </c>
      <c r="C719" s="1">
        <v>80000</v>
      </c>
      <c r="D719" s="1">
        <v>2015</v>
      </c>
      <c r="E719" s="1" t="s">
        <v>8</v>
      </c>
      <c r="F719" s="1" t="str">
        <f t="shared" si="40"/>
        <v>1</v>
      </c>
      <c r="G719" s="1" t="s">
        <v>9</v>
      </c>
      <c r="H719" s="1">
        <v>32000</v>
      </c>
      <c r="I719">
        <v>0</v>
      </c>
      <c r="J719">
        <f t="shared" si="41"/>
        <v>80000</v>
      </c>
    </row>
    <row r="720" spans="1:10" x14ac:dyDescent="0.25">
      <c r="A720" t="str">
        <f t="shared" si="39"/>
        <v>Yamaha</v>
      </c>
      <c r="B720" s="1" t="s">
        <v>232</v>
      </c>
      <c r="C720" s="1">
        <v>25000</v>
      </c>
      <c r="D720" s="1">
        <v>2015</v>
      </c>
      <c r="E720" s="1" t="s">
        <v>8</v>
      </c>
      <c r="F720" s="1" t="str">
        <f t="shared" si="40"/>
        <v>2</v>
      </c>
      <c r="G720" s="1" t="s">
        <v>14</v>
      </c>
      <c r="H720" s="1">
        <v>14000</v>
      </c>
      <c r="I720" s="1">
        <v>54253</v>
      </c>
      <c r="J720">
        <f t="shared" si="41"/>
        <v>-29253</v>
      </c>
    </row>
    <row r="721" spans="1:10" x14ac:dyDescent="0.25">
      <c r="A721" t="str">
        <f t="shared" si="39"/>
        <v>Honda</v>
      </c>
      <c r="B721" s="1" t="s">
        <v>227</v>
      </c>
      <c r="C721" s="1">
        <v>35000</v>
      </c>
      <c r="D721" s="1">
        <v>2016</v>
      </c>
      <c r="E721" s="1" t="s">
        <v>8</v>
      </c>
      <c r="F721" s="1" t="str">
        <f t="shared" si="40"/>
        <v>1</v>
      </c>
      <c r="G721" s="1" t="s">
        <v>9</v>
      </c>
      <c r="H721" s="1">
        <v>70000</v>
      </c>
      <c r="I721">
        <v>0</v>
      </c>
      <c r="J721">
        <f t="shared" si="41"/>
        <v>35000</v>
      </c>
    </row>
    <row r="722" spans="1:10" x14ac:dyDescent="0.25">
      <c r="A722" t="str">
        <f t="shared" si="39"/>
        <v>Mahindra</v>
      </c>
      <c r="B722" s="1" t="s">
        <v>233</v>
      </c>
      <c r="C722" s="1">
        <v>25000</v>
      </c>
      <c r="D722" s="1">
        <v>2016</v>
      </c>
      <c r="E722" s="1" t="s">
        <v>8</v>
      </c>
      <c r="F722" s="1" t="str">
        <f t="shared" si="40"/>
        <v>1</v>
      </c>
      <c r="G722" s="1" t="s">
        <v>9</v>
      </c>
      <c r="H722" s="1">
        <v>13500</v>
      </c>
      <c r="I722" s="1">
        <v>51185</v>
      </c>
      <c r="J722">
        <f t="shared" si="41"/>
        <v>-26185</v>
      </c>
    </row>
    <row r="723" spans="1:10" x14ac:dyDescent="0.25">
      <c r="A723" t="str">
        <f t="shared" si="39"/>
        <v>Bajaj</v>
      </c>
      <c r="B723" s="1" t="s">
        <v>19</v>
      </c>
      <c r="C723" s="1">
        <v>26000</v>
      </c>
      <c r="D723" s="1">
        <v>2012</v>
      </c>
      <c r="E723" s="1" t="s">
        <v>8</v>
      </c>
      <c r="F723" s="1" t="str">
        <f t="shared" si="40"/>
        <v>1</v>
      </c>
      <c r="G723" s="1" t="s">
        <v>9</v>
      </c>
      <c r="H723" s="1">
        <v>75000</v>
      </c>
      <c r="I723" s="1">
        <v>57549</v>
      </c>
      <c r="J723">
        <f t="shared" si="41"/>
        <v>-31549</v>
      </c>
    </row>
    <row r="724" spans="1:10" x14ac:dyDescent="0.25">
      <c r="A724" t="str">
        <f t="shared" si="39"/>
        <v>Hero</v>
      </c>
      <c r="B724" s="1" t="s">
        <v>39</v>
      </c>
      <c r="C724" s="1">
        <v>15000</v>
      </c>
      <c r="D724" s="1">
        <v>2011</v>
      </c>
      <c r="E724" s="1" t="s">
        <v>8</v>
      </c>
      <c r="F724" s="1" t="str">
        <f t="shared" si="40"/>
        <v>1</v>
      </c>
      <c r="G724" s="1" t="s">
        <v>9</v>
      </c>
      <c r="H724" s="1">
        <v>75000</v>
      </c>
      <c r="I724" s="1">
        <v>61600</v>
      </c>
      <c r="J724">
        <f t="shared" si="41"/>
        <v>-46600</v>
      </c>
    </row>
    <row r="725" spans="1:10" x14ac:dyDescent="0.25">
      <c r="A725" t="str">
        <f t="shared" si="39"/>
        <v>Honda</v>
      </c>
      <c r="B725" s="1" t="s">
        <v>122</v>
      </c>
      <c r="C725" s="1">
        <v>50000</v>
      </c>
      <c r="D725" s="1">
        <v>2017</v>
      </c>
      <c r="E725" s="1" t="s">
        <v>8</v>
      </c>
      <c r="F725" s="1" t="str">
        <f t="shared" si="40"/>
        <v>1</v>
      </c>
      <c r="G725" s="1" t="s">
        <v>9</v>
      </c>
      <c r="H725" s="1">
        <v>52000</v>
      </c>
      <c r="I725" s="1">
        <v>77545</v>
      </c>
      <c r="J725">
        <f t="shared" si="41"/>
        <v>-27545</v>
      </c>
    </row>
    <row r="726" spans="1:10" x14ac:dyDescent="0.25">
      <c r="A726" t="str">
        <f t="shared" si="39"/>
        <v>Hero</v>
      </c>
      <c r="B726" s="1" t="s">
        <v>178</v>
      </c>
      <c r="C726" s="1">
        <v>26500</v>
      </c>
      <c r="D726" s="1">
        <v>2013</v>
      </c>
      <c r="E726" s="1" t="s">
        <v>8</v>
      </c>
      <c r="F726" s="1" t="str">
        <f t="shared" si="40"/>
        <v>1</v>
      </c>
      <c r="G726" s="1" t="s">
        <v>9</v>
      </c>
      <c r="H726" s="1">
        <v>18860</v>
      </c>
      <c r="I726" s="1">
        <v>49600</v>
      </c>
      <c r="J726">
        <f t="shared" si="41"/>
        <v>-23100</v>
      </c>
    </row>
    <row r="727" spans="1:10" x14ac:dyDescent="0.25">
      <c r="A727" t="str">
        <f>LEFT(B727, FIND(" ", B727) + 7)</f>
        <v>Royal Enfield</v>
      </c>
      <c r="B727" s="1" t="s">
        <v>7</v>
      </c>
      <c r="C727" s="1">
        <v>135000</v>
      </c>
      <c r="D727" s="1">
        <v>2017</v>
      </c>
      <c r="E727" s="1" t="s">
        <v>8</v>
      </c>
      <c r="F727" s="1" t="str">
        <f t="shared" si="40"/>
        <v>1</v>
      </c>
      <c r="G727" s="1" t="s">
        <v>9</v>
      </c>
      <c r="H727" s="1">
        <v>2700</v>
      </c>
      <c r="I727">
        <v>0</v>
      </c>
      <c r="J727">
        <f t="shared" si="41"/>
        <v>135000</v>
      </c>
    </row>
    <row r="728" spans="1:10" x14ac:dyDescent="0.25">
      <c r="A728" t="str">
        <f t="shared" si="39"/>
        <v>Honda</v>
      </c>
      <c r="B728" s="1" t="s">
        <v>16</v>
      </c>
      <c r="C728" s="1">
        <v>80000</v>
      </c>
      <c r="D728" s="1">
        <v>2016</v>
      </c>
      <c r="E728" s="1" t="s">
        <v>8</v>
      </c>
      <c r="F728" s="1" t="str">
        <f t="shared" si="40"/>
        <v>1</v>
      </c>
      <c r="G728" s="1" t="s">
        <v>9</v>
      </c>
      <c r="H728" s="1">
        <v>100000</v>
      </c>
      <c r="I728" s="1">
        <v>92661</v>
      </c>
      <c r="J728">
        <f t="shared" si="41"/>
        <v>-12661</v>
      </c>
    </row>
    <row r="729" spans="1:10" x14ac:dyDescent="0.25">
      <c r="A729" t="str">
        <f t="shared" si="39"/>
        <v>Bajaj</v>
      </c>
      <c r="B729" s="1" t="s">
        <v>112</v>
      </c>
      <c r="C729" s="1">
        <v>30000</v>
      </c>
      <c r="D729" s="1">
        <v>2016</v>
      </c>
      <c r="E729" s="1" t="s">
        <v>8</v>
      </c>
      <c r="F729" s="1" t="str">
        <f t="shared" si="40"/>
        <v>1</v>
      </c>
      <c r="G729" s="1" t="s">
        <v>9</v>
      </c>
      <c r="H729" s="1">
        <v>38500</v>
      </c>
      <c r="I729">
        <v>0</v>
      </c>
      <c r="J729">
        <f t="shared" si="41"/>
        <v>30000</v>
      </c>
    </row>
    <row r="730" spans="1:10" x14ac:dyDescent="0.25">
      <c r="A730" t="str">
        <f t="shared" si="39"/>
        <v>Yamaha</v>
      </c>
      <c r="B730" s="1" t="s">
        <v>51</v>
      </c>
      <c r="C730" s="1">
        <v>90000</v>
      </c>
      <c r="D730" s="1">
        <v>2018</v>
      </c>
      <c r="E730" s="1" t="s">
        <v>8</v>
      </c>
      <c r="F730" s="1" t="str">
        <f t="shared" si="40"/>
        <v>1</v>
      </c>
      <c r="G730" s="1" t="s">
        <v>9</v>
      </c>
      <c r="H730" s="1">
        <v>10500</v>
      </c>
      <c r="I730" s="1">
        <v>87042</v>
      </c>
      <c r="J730">
        <f t="shared" si="41"/>
        <v>2958</v>
      </c>
    </row>
    <row r="731" spans="1:10" x14ac:dyDescent="0.25">
      <c r="A731" t="str">
        <f t="shared" si="39"/>
        <v>Bajaj</v>
      </c>
      <c r="B731" s="1" t="s">
        <v>101</v>
      </c>
      <c r="C731" s="1">
        <v>85000</v>
      </c>
      <c r="D731" s="1">
        <v>2016</v>
      </c>
      <c r="E731" s="1" t="s">
        <v>8</v>
      </c>
      <c r="F731" s="1" t="str">
        <f t="shared" si="40"/>
        <v>1</v>
      </c>
      <c r="G731" s="1" t="s">
        <v>9</v>
      </c>
      <c r="H731" s="1">
        <v>35000</v>
      </c>
      <c r="I731" s="1">
        <v>85011</v>
      </c>
      <c r="J731">
        <f t="shared" si="41"/>
        <v>-11</v>
      </c>
    </row>
    <row r="732" spans="1:10" x14ac:dyDescent="0.25">
      <c r="A732" t="str">
        <f t="shared" si="39"/>
        <v>Hero</v>
      </c>
      <c r="B732" s="1" t="s">
        <v>39</v>
      </c>
      <c r="C732" s="1">
        <v>54000</v>
      </c>
      <c r="D732" s="1">
        <v>2013</v>
      </c>
      <c r="E732" s="1" t="s">
        <v>8</v>
      </c>
      <c r="F732" s="1" t="str">
        <f t="shared" si="40"/>
        <v>1</v>
      </c>
      <c r="G732" s="1" t="s">
        <v>9</v>
      </c>
      <c r="H732" s="1">
        <v>17000</v>
      </c>
      <c r="I732" s="1">
        <v>61600</v>
      </c>
      <c r="J732">
        <f t="shared" si="41"/>
        <v>-7600</v>
      </c>
    </row>
    <row r="733" spans="1:10" x14ac:dyDescent="0.25">
      <c r="A733" t="str">
        <f t="shared" si="39"/>
        <v>Bajaj</v>
      </c>
      <c r="B733" s="1" t="s">
        <v>112</v>
      </c>
      <c r="C733" s="1">
        <v>42000</v>
      </c>
      <c r="D733" s="1">
        <v>2019</v>
      </c>
      <c r="E733" s="1" t="s">
        <v>8</v>
      </c>
      <c r="F733" s="1" t="str">
        <f t="shared" si="40"/>
        <v>1</v>
      </c>
      <c r="G733" s="1" t="s">
        <v>9</v>
      </c>
      <c r="H733" s="1">
        <v>2900</v>
      </c>
      <c r="I733">
        <v>0</v>
      </c>
      <c r="J733">
        <f t="shared" si="41"/>
        <v>42000</v>
      </c>
    </row>
    <row r="734" spans="1:10" x14ac:dyDescent="0.25">
      <c r="A734" t="str">
        <f t="shared" si="39"/>
        <v>Bajaj</v>
      </c>
      <c r="B734" s="1" t="s">
        <v>121</v>
      </c>
      <c r="C734" s="1">
        <v>25000</v>
      </c>
      <c r="D734" s="1">
        <v>2014</v>
      </c>
      <c r="E734" s="1" t="s">
        <v>8</v>
      </c>
      <c r="F734" s="1" t="str">
        <f t="shared" si="40"/>
        <v>1</v>
      </c>
      <c r="G734" s="1" t="s">
        <v>9</v>
      </c>
      <c r="H734" s="1">
        <v>30000</v>
      </c>
      <c r="I734" s="1">
        <v>47032</v>
      </c>
      <c r="J734">
        <f t="shared" si="41"/>
        <v>-22032</v>
      </c>
    </row>
    <row r="735" spans="1:10" x14ac:dyDescent="0.25">
      <c r="A735" t="str">
        <f t="shared" si="39"/>
        <v>TVS</v>
      </c>
      <c r="B735" s="1" t="s">
        <v>172</v>
      </c>
      <c r="C735" s="1">
        <v>50000</v>
      </c>
      <c r="D735" s="1">
        <v>2016</v>
      </c>
      <c r="E735" s="1" t="s">
        <v>8</v>
      </c>
      <c r="F735" s="1" t="str">
        <f t="shared" si="40"/>
        <v>2</v>
      </c>
      <c r="G735" s="1" t="s">
        <v>14</v>
      </c>
      <c r="H735" s="1">
        <v>14000</v>
      </c>
      <c r="I735">
        <v>0</v>
      </c>
      <c r="J735">
        <f t="shared" si="41"/>
        <v>50000</v>
      </c>
    </row>
    <row r="736" spans="1:10" x14ac:dyDescent="0.25">
      <c r="A736" t="str">
        <f t="shared" si="39"/>
        <v>Honda</v>
      </c>
      <c r="B736" s="1" t="s">
        <v>75</v>
      </c>
      <c r="C736" s="1">
        <v>55000</v>
      </c>
      <c r="D736" s="1">
        <v>2014</v>
      </c>
      <c r="E736" s="1" t="s">
        <v>8</v>
      </c>
      <c r="F736" s="1" t="str">
        <f t="shared" si="40"/>
        <v>1</v>
      </c>
      <c r="G736" s="1" t="s">
        <v>9</v>
      </c>
      <c r="H736" s="1">
        <v>10000</v>
      </c>
      <c r="I736" s="1">
        <v>74295</v>
      </c>
      <c r="J736">
        <f t="shared" si="41"/>
        <v>-19295</v>
      </c>
    </row>
    <row r="737" spans="1:10" x14ac:dyDescent="0.25">
      <c r="A737" t="str">
        <f t="shared" si="39"/>
        <v>Hero</v>
      </c>
      <c r="B737" s="1" t="s">
        <v>192</v>
      </c>
      <c r="C737" s="1">
        <v>35000</v>
      </c>
      <c r="D737" s="1">
        <v>2014</v>
      </c>
      <c r="E737" s="1" t="s">
        <v>8</v>
      </c>
      <c r="F737" s="1" t="str">
        <f t="shared" si="40"/>
        <v>1</v>
      </c>
      <c r="G737" s="1" t="s">
        <v>9</v>
      </c>
      <c r="H737" s="1">
        <v>9556</v>
      </c>
      <c r="I737" s="1">
        <v>54586</v>
      </c>
      <c r="J737">
        <f t="shared" si="41"/>
        <v>-19586</v>
      </c>
    </row>
    <row r="738" spans="1:10" x14ac:dyDescent="0.25">
      <c r="A738" t="str">
        <f t="shared" si="39"/>
        <v>Honda</v>
      </c>
      <c r="B738" s="1" t="s">
        <v>43</v>
      </c>
      <c r="C738" s="1">
        <v>50000</v>
      </c>
      <c r="D738" s="1">
        <v>2018</v>
      </c>
      <c r="E738" s="1" t="s">
        <v>8</v>
      </c>
      <c r="F738" s="1" t="str">
        <f t="shared" si="40"/>
        <v>1</v>
      </c>
      <c r="G738" s="1" t="s">
        <v>9</v>
      </c>
      <c r="H738" s="1">
        <v>37000</v>
      </c>
      <c r="I738" s="1">
        <v>64750</v>
      </c>
      <c r="J738">
        <f t="shared" si="41"/>
        <v>-14750</v>
      </c>
    </row>
    <row r="739" spans="1:10" x14ac:dyDescent="0.25">
      <c r="A739" t="str">
        <f t="shared" si="39"/>
        <v>Bajaj</v>
      </c>
      <c r="B739" s="1" t="s">
        <v>89</v>
      </c>
      <c r="C739" s="1">
        <v>45000</v>
      </c>
      <c r="D739" s="1">
        <v>2015</v>
      </c>
      <c r="E739" s="1" t="s">
        <v>8</v>
      </c>
      <c r="F739" s="1" t="str">
        <f t="shared" si="40"/>
        <v>1</v>
      </c>
      <c r="G739" s="1" t="s">
        <v>9</v>
      </c>
      <c r="H739" s="1">
        <v>2700</v>
      </c>
      <c r="I739" s="1">
        <v>65626</v>
      </c>
      <c r="J739">
        <f t="shared" si="41"/>
        <v>-20626</v>
      </c>
    </row>
    <row r="740" spans="1:10" x14ac:dyDescent="0.25">
      <c r="A740" t="str">
        <f t="shared" si="39"/>
        <v>Bajaj</v>
      </c>
      <c r="B740" s="1" t="s">
        <v>89</v>
      </c>
      <c r="C740" s="1">
        <v>45000</v>
      </c>
      <c r="D740" s="1">
        <v>2016</v>
      </c>
      <c r="E740" s="1" t="s">
        <v>8</v>
      </c>
      <c r="F740" s="1" t="str">
        <f t="shared" si="40"/>
        <v>1</v>
      </c>
      <c r="G740" s="1" t="s">
        <v>9</v>
      </c>
      <c r="H740" s="1">
        <v>36000</v>
      </c>
      <c r="I740" s="1">
        <v>67187</v>
      </c>
      <c r="J740">
        <f t="shared" si="41"/>
        <v>-22187</v>
      </c>
    </row>
    <row r="741" spans="1:10" x14ac:dyDescent="0.25">
      <c r="A741" t="str">
        <f t="shared" si="39"/>
        <v>Bajaj</v>
      </c>
      <c r="B741" s="1" t="s">
        <v>54</v>
      </c>
      <c r="C741" s="1">
        <v>28000</v>
      </c>
      <c r="D741" s="1">
        <v>2015</v>
      </c>
      <c r="E741" s="1" t="s">
        <v>8</v>
      </c>
      <c r="F741" s="1" t="str">
        <f t="shared" si="40"/>
        <v>2</v>
      </c>
      <c r="G741" s="1" t="s">
        <v>14</v>
      </c>
      <c r="H741" s="1">
        <v>52000</v>
      </c>
      <c r="I741" s="1">
        <v>42859</v>
      </c>
      <c r="J741">
        <f t="shared" si="41"/>
        <v>-14859</v>
      </c>
    </row>
    <row r="742" spans="1:10" x14ac:dyDescent="0.25">
      <c r="A742" t="str">
        <f>LEFT(B742, FIND(" ", B742) + 7)</f>
        <v>Royal Enfield</v>
      </c>
      <c r="B742" s="1" t="s">
        <v>65</v>
      </c>
      <c r="C742" s="1">
        <v>80000</v>
      </c>
      <c r="D742" s="1">
        <v>2013</v>
      </c>
      <c r="E742" s="1" t="s">
        <v>8</v>
      </c>
      <c r="F742" s="1" t="str">
        <f t="shared" si="40"/>
        <v>1</v>
      </c>
      <c r="G742" s="1" t="s">
        <v>9</v>
      </c>
      <c r="H742" s="1">
        <v>46000</v>
      </c>
      <c r="I742">
        <v>0</v>
      </c>
      <c r="J742">
        <f t="shared" si="41"/>
        <v>80000</v>
      </c>
    </row>
    <row r="743" spans="1:10" x14ac:dyDescent="0.25">
      <c r="A743" t="str">
        <f t="shared" si="39"/>
        <v>KTM</v>
      </c>
      <c r="B743" s="1" t="s">
        <v>104</v>
      </c>
      <c r="C743" s="1">
        <v>130000</v>
      </c>
      <c r="D743" s="1">
        <v>2016</v>
      </c>
      <c r="E743" s="1" t="s">
        <v>8</v>
      </c>
      <c r="F743" s="1" t="str">
        <f t="shared" si="40"/>
        <v>1</v>
      </c>
      <c r="G743" s="1" t="s">
        <v>9</v>
      </c>
      <c r="H743" s="1">
        <v>12000</v>
      </c>
      <c r="I743">
        <v>0</v>
      </c>
      <c r="J743">
        <f t="shared" si="41"/>
        <v>130000</v>
      </c>
    </row>
    <row r="744" spans="1:10" x14ac:dyDescent="0.25">
      <c r="A744" t="str">
        <f t="shared" si="39"/>
        <v>Bajaj</v>
      </c>
      <c r="B744" s="1" t="s">
        <v>142</v>
      </c>
      <c r="C744" s="1">
        <v>120000</v>
      </c>
      <c r="D744" s="1">
        <v>2019</v>
      </c>
      <c r="E744" s="1" t="s">
        <v>8</v>
      </c>
      <c r="F744" s="1" t="str">
        <f t="shared" si="40"/>
        <v>1</v>
      </c>
      <c r="G744" s="1" t="s">
        <v>9</v>
      </c>
      <c r="H744" s="1">
        <v>6500</v>
      </c>
      <c r="I744">
        <v>0</v>
      </c>
      <c r="J744">
        <f t="shared" si="41"/>
        <v>120000</v>
      </c>
    </row>
    <row r="745" spans="1:10" x14ac:dyDescent="0.25">
      <c r="A745" t="str">
        <f t="shared" si="39"/>
        <v>Suzuki</v>
      </c>
      <c r="B745" s="1" t="s">
        <v>82</v>
      </c>
      <c r="C745" s="1">
        <v>27000</v>
      </c>
      <c r="D745" s="1">
        <v>2012</v>
      </c>
      <c r="E745" s="1" t="s">
        <v>8</v>
      </c>
      <c r="F745" s="1" t="str">
        <f t="shared" si="40"/>
        <v>1</v>
      </c>
      <c r="G745" s="1" t="s">
        <v>9</v>
      </c>
      <c r="H745" s="1">
        <v>14100</v>
      </c>
      <c r="I745" s="1">
        <v>70851</v>
      </c>
      <c r="J745">
        <f t="shared" si="41"/>
        <v>-43851</v>
      </c>
    </row>
    <row r="746" spans="1:10" x14ac:dyDescent="0.25">
      <c r="A746" t="str">
        <f t="shared" si="39"/>
        <v>Honda</v>
      </c>
      <c r="B746" s="1" t="s">
        <v>98</v>
      </c>
      <c r="C746" s="1">
        <v>30000</v>
      </c>
      <c r="D746" s="1">
        <v>2014</v>
      </c>
      <c r="E746" s="1" t="s">
        <v>8</v>
      </c>
      <c r="F746" s="1" t="str">
        <f t="shared" si="40"/>
        <v>1</v>
      </c>
      <c r="G746" s="1" t="s">
        <v>9</v>
      </c>
      <c r="H746" s="1">
        <v>40000</v>
      </c>
      <c r="I746">
        <v>0</v>
      </c>
      <c r="J746">
        <f t="shared" si="41"/>
        <v>30000</v>
      </c>
    </row>
    <row r="747" spans="1:10" x14ac:dyDescent="0.25">
      <c r="A747" t="str">
        <f t="shared" si="39"/>
        <v>Honda</v>
      </c>
      <c r="B747" s="1" t="s">
        <v>189</v>
      </c>
      <c r="C747" s="1">
        <v>50000</v>
      </c>
      <c r="D747" s="1">
        <v>2010</v>
      </c>
      <c r="E747" s="1" t="s">
        <v>8</v>
      </c>
      <c r="F747" s="1" t="str">
        <f t="shared" si="40"/>
        <v>1</v>
      </c>
      <c r="G747" s="1" t="s">
        <v>9</v>
      </c>
      <c r="H747" s="1">
        <v>75000</v>
      </c>
      <c r="I747" s="1">
        <v>71757</v>
      </c>
      <c r="J747">
        <f t="shared" si="41"/>
        <v>-21757</v>
      </c>
    </row>
    <row r="748" spans="1:10" x14ac:dyDescent="0.25">
      <c r="A748" t="str">
        <f t="shared" si="39"/>
        <v>Honda</v>
      </c>
      <c r="B748" s="1" t="s">
        <v>227</v>
      </c>
      <c r="C748" s="1">
        <v>45000</v>
      </c>
      <c r="D748" s="1">
        <v>2018</v>
      </c>
      <c r="E748" s="1" t="s">
        <v>8</v>
      </c>
      <c r="F748" s="1" t="str">
        <f t="shared" si="40"/>
        <v>1</v>
      </c>
      <c r="G748" s="1" t="s">
        <v>9</v>
      </c>
      <c r="H748" s="1">
        <v>10000</v>
      </c>
      <c r="I748">
        <v>0</v>
      </c>
      <c r="J748">
        <f t="shared" si="41"/>
        <v>45000</v>
      </c>
    </row>
    <row r="749" spans="1:10" x14ac:dyDescent="0.25">
      <c r="A749" t="str">
        <f t="shared" si="39"/>
        <v>Honda</v>
      </c>
      <c r="B749" s="1" t="s">
        <v>94</v>
      </c>
      <c r="C749" s="1">
        <v>28000</v>
      </c>
      <c r="D749" s="1">
        <v>2009</v>
      </c>
      <c r="E749" s="1" t="s">
        <v>8</v>
      </c>
      <c r="F749" s="1" t="str">
        <f t="shared" si="40"/>
        <v>1</v>
      </c>
      <c r="G749" s="1" t="s">
        <v>9</v>
      </c>
      <c r="H749" s="1">
        <v>29625</v>
      </c>
      <c r="I749" s="1">
        <v>59183</v>
      </c>
      <c r="J749">
        <f t="shared" si="41"/>
        <v>-31183</v>
      </c>
    </row>
    <row r="750" spans="1:10" x14ac:dyDescent="0.25">
      <c r="A750" t="str">
        <f t="shared" si="39"/>
        <v>Honda</v>
      </c>
      <c r="B750" s="1" t="s">
        <v>80</v>
      </c>
      <c r="C750" s="1">
        <v>6000</v>
      </c>
      <c r="D750" s="1">
        <v>2006</v>
      </c>
      <c r="E750" s="1" t="s">
        <v>8</v>
      </c>
      <c r="F750" s="1" t="str">
        <f t="shared" si="40"/>
        <v>2</v>
      </c>
      <c r="G750" s="1" t="s">
        <v>14</v>
      </c>
      <c r="H750" s="1">
        <v>35000</v>
      </c>
      <c r="I750" s="1">
        <v>50267</v>
      </c>
      <c r="J750">
        <f t="shared" si="41"/>
        <v>-44267</v>
      </c>
    </row>
    <row r="751" spans="1:10" x14ac:dyDescent="0.25">
      <c r="A751" t="str">
        <f t="shared" si="39"/>
        <v>Hero</v>
      </c>
      <c r="B751" s="1" t="s">
        <v>63</v>
      </c>
      <c r="C751" s="1">
        <v>35000</v>
      </c>
      <c r="D751" s="1">
        <v>2016</v>
      </c>
      <c r="E751" s="1" t="s">
        <v>8</v>
      </c>
      <c r="F751" s="1" t="str">
        <f t="shared" si="40"/>
        <v>1</v>
      </c>
      <c r="G751" s="1" t="s">
        <v>9</v>
      </c>
      <c r="H751" s="1">
        <v>32000</v>
      </c>
      <c r="I751" s="1">
        <v>78513</v>
      </c>
      <c r="J751">
        <f t="shared" si="41"/>
        <v>-43513</v>
      </c>
    </row>
    <row r="752" spans="1:10" x14ac:dyDescent="0.25">
      <c r="A752" t="str">
        <f t="shared" si="39"/>
        <v>Honda</v>
      </c>
      <c r="B752" s="1" t="s">
        <v>155</v>
      </c>
      <c r="C752" s="1">
        <v>30000</v>
      </c>
      <c r="D752" s="1">
        <v>2014</v>
      </c>
      <c r="E752" s="1" t="s">
        <v>8</v>
      </c>
      <c r="F752" s="1" t="str">
        <f t="shared" si="40"/>
        <v>1</v>
      </c>
      <c r="G752" s="1" t="s">
        <v>9</v>
      </c>
      <c r="H752" s="1">
        <v>20000</v>
      </c>
      <c r="I752">
        <v>0</v>
      </c>
      <c r="J752">
        <f t="shared" si="41"/>
        <v>30000</v>
      </c>
    </row>
    <row r="753" spans="1:10" x14ac:dyDescent="0.25">
      <c r="A753" t="str">
        <f t="shared" si="39"/>
        <v>Bajaj</v>
      </c>
      <c r="B753" s="1" t="s">
        <v>234</v>
      </c>
      <c r="C753" s="1">
        <v>15000</v>
      </c>
      <c r="D753" s="1">
        <v>2007</v>
      </c>
      <c r="E753" s="1" t="s">
        <v>8</v>
      </c>
      <c r="F753" s="1" t="str">
        <f t="shared" si="40"/>
        <v>1</v>
      </c>
      <c r="G753" s="1" t="s">
        <v>9</v>
      </c>
      <c r="H753" s="1">
        <v>70000</v>
      </c>
      <c r="I753" s="1">
        <v>52710</v>
      </c>
      <c r="J753">
        <f t="shared" si="41"/>
        <v>-37710</v>
      </c>
    </row>
    <row r="754" spans="1:10" x14ac:dyDescent="0.25">
      <c r="A754" t="str">
        <f t="shared" si="39"/>
        <v>Hero</v>
      </c>
      <c r="B754" s="1" t="s">
        <v>96</v>
      </c>
      <c r="C754" s="1">
        <v>45000</v>
      </c>
      <c r="D754" s="1">
        <v>2013</v>
      </c>
      <c r="E754" s="1" t="s">
        <v>8</v>
      </c>
      <c r="F754" s="1" t="str">
        <f t="shared" si="40"/>
        <v>1</v>
      </c>
      <c r="G754" s="1" t="s">
        <v>9</v>
      </c>
      <c r="H754" s="1">
        <v>57000</v>
      </c>
      <c r="I754" s="1">
        <v>75936</v>
      </c>
      <c r="J754">
        <f t="shared" si="41"/>
        <v>-30936</v>
      </c>
    </row>
    <row r="755" spans="1:10" x14ac:dyDescent="0.25">
      <c r="A755" t="str">
        <f t="shared" si="39"/>
        <v>TVS</v>
      </c>
      <c r="B755" s="1" t="s">
        <v>235</v>
      </c>
      <c r="C755" s="1">
        <v>18000</v>
      </c>
      <c r="D755" s="1">
        <v>2005</v>
      </c>
      <c r="E755" s="1" t="s">
        <v>8</v>
      </c>
      <c r="F755" s="1" t="str">
        <f t="shared" si="40"/>
        <v>1</v>
      </c>
      <c r="G755" s="1" t="s">
        <v>9</v>
      </c>
      <c r="H755" s="1">
        <v>11000</v>
      </c>
      <c r="I755">
        <v>0</v>
      </c>
      <c r="J755">
        <f t="shared" si="41"/>
        <v>18000</v>
      </c>
    </row>
    <row r="756" spans="1:10" x14ac:dyDescent="0.25">
      <c r="A756" t="str">
        <f t="shared" si="39"/>
        <v>Bajaj</v>
      </c>
      <c r="B756" s="1" t="s">
        <v>160</v>
      </c>
      <c r="C756" s="1">
        <v>85000</v>
      </c>
      <c r="D756" s="1">
        <v>2018</v>
      </c>
      <c r="E756" s="1" t="s">
        <v>8</v>
      </c>
      <c r="F756" s="1" t="str">
        <f t="shared" si="40"/>
        <v>1</v>
      </c>
      <c r="G756" s="1" t="s">
        <v>9</v>
      </c>
      <c r="H756" s="1">
        <v>17500</v>
      </c>
      <c r="I756">
        <v>0</v>
      </c>
      <c r="J756">
        <f t="shared" si="41"/>
        <v>85000</v>
      </c>
    </row>
    <row r="757" spans="1:10" x14ac:dyDescent="0.25">
      <c r="A757" t="str">
        <f t="shared" si="39"/>
        <v>Honda</v>
      </c>
      <c r="B757" s="1" t="s">
        <v>94</v>
      </c>
      <c r="C757" s="1">
        <v>30000</v>
      </c>
      <c r="D757" s="1">
        <v>2014</v>
      </c>
      <c r="E757" s="1" t="s">
        <v>8</v>
      </c>
      <c r="F757" s="1" t="str">
        <f t="shared" si="40"/>
        <v>1</v>
      </c>
      <c r="G757" s="1" t="s">
        <v>9</v>
      </c>
      <c r="H757" s="1">
        <v>7000</v>
      </c>
      <c r="I757" s="1">
        <v>59183</v>
      </c>
      <c r="J757">
        <f t="shared" si="41"/>
        <v>-29183</v>
      </c>
    </row>
    <row r="758" spans="1:10" x14ac:dyDescent="0.25">
      <c r="A758" t="str">
        <f t="shared" si="39"/>
        <v>Bajaj</v>
      </c>
      <c r="B758" s="1" t="s">
        <v>130</v>
      </c>
      <c r="C758" s="1">
        <v>40000</v>
      </c>
      <c r="D758" s="1">
        <v>2018</v>
      </c>
      <c r="E758" s="1" t="s">
        <v>8</v>
      </c>
      <c r="F758" s="1" t="str">
        <f t="shared" si="40"/>
        <v>1</v>
      </c>
      <c r="G758" s="1" t="s">
        <v>9</v>
      </c>
      <c r="H758" s="1">
        <v>17500</v>
      </c>
      <c r="I758">
        <v>0</v>
      </c>
      <c r="J758">
        <f t="shared" si="41"/>
        <v>40000</v>
      </c>
    </row>
    <row r="759" spans="1:10" x14ac:dyDescent="0.25">
      <c r="A759" t="str">
        <f t="shared" si="39"/>
        <v>TVS</v>
      </c>
      <c r="B759" s="1" t="s">
        <v>124</v>
      </c>
      <c r="C759" s="1">
        <v>34000</v>
      </c>
      <c r="D759" s="1">
        <v>2018</v>
      </c>
      <c r="E759" s="1" t="s">
        <v>8</v>
      </c>
      <c r="F759" s="1" t="str">
        <f t="shared" si="40"/>
        <v>1</v>
      </c>
      <c r="G759" s="1" t="s">
        <v>9</v>
      </c>
      <c r="H759" s="1">
        <v>25000</v>
      </c>
      <c r="I759">
        <v>0</v>
      </c>
      <c r="J759">
        <f t="shared" si="41"/>
        <v>34000</v>
      </c>
    </row>
    <row r="760" spans="1:10" x14ac:dyDescent="0.25">
      <c r="A760" t="str">
        <f t="shared" si="39"/>
        <v>Hero</v>
      </c>
      <c r="B760" s="1" t="s">
        <v>58</v>
      </c>
      <c r="C760" s="1">
        <v>8000</v>
      </c>
      <c r="D760" s="1">
        <v>2003</v>
      </c>
      <c r="E760" s="1" t="s">
        <v>8</v>
      </c>
      <c r="F760" s="1" t="str">
        <f t="shared" si="40"/>
        <v>1</v>
      </c>
      <c r="G760" s="1" t="s">
        <v>9</v>
      </c>
      <c r="H760" s="1">
        <v>53500</v>
      </c>
      <c r="I760">
        <v>0</v>
      </c>
      <c r="J760">
        <f t="shared" si="41"/>
        <v>8000</v>
      </c>
    </row>
    <row r="761" spans="1:10" x14ac:dyDescent="0.25">
      <c r="A761" t="str">
        <f t="shared" si="39"/>
        <v>Bajaj</v>
      </c>
      <c r="B761" s="1" t="s">
        <v>89</v>
      </c>
      <c r="C761" s="1">
        <v>70000</v>
      </c>
      <c r="D761" s="1">
        <v>2018</v>
      </c>
      <c r="E761" s="1" t="s">
        <v>8</v>
      </c>
      <c r="F761" s="1" t="str">
        <f t="shared" si="40"/>
        <v>1</v>
      </c>
      <c r="G761" s="1" t="s">
        <v>9</v>
      </c>
      <c r="H761" s="1">
        <v>15000</v>
      </c>
      <c r="I761" s="1">
        <v>67187</v>
      </c>
      <c r="J761">
        <f t="shared" si="41"/>
        <v>2813</v>
      </c>
    </row>
    <row r="762" spans="1:10" x14ac:dyDescent="0.25">
      <c r="A762" t="str">
        <f t="shared" si="39"/>
        <v>Honda</v>
      </c>
      <c r="B762" s="1" t="s">
        <v>10</v>
      </c>
      <c r="C762" s="1">
        <v>50000</v>
      </c>
      <c r="D762" s="1">
        <v>2016</v>
      </c>
      <c r="E762" s="1" t="s">
        <v>8</v>
      </c>
      <c r="F762" s="1" t="str">
        <f t="shared" si="40"/>
        <v>1</v>
      </c>
      <c r="G762" s="1" t="s">
        <v>9</v>
      </c>
      <c r="H762" s="1">
        <v>8000</v>
      </c>
      <c r="I762">
        <v>0</v>
      </c>
      <c r="J762">
        <f t="shared" si="41"/>
        <v>50000</v>
      </c>
    </row>
    <row r="763" spans="1:10" x14ac:dyDescent="0.25">
      <c r="A763" t="str">
        <f t="shared" si="39"/>
        <v>Honda</v>
      </c>
      <c r="B763" s="1" t="s">
        <v>34</v>
      </c>
      <c r="C763" s="1">
        <v>35000</v>
      </c>
      <c r="D763" s="1">
        <v>2015</v>
      </c>
      <c r="E763" s="1" t="s">
        <v>8</v>
      </c>
      <c r="F763" s="1" t="str">
        <f t="shared" si="40"/>
        <v>1</v>
      </c>
      <c r="G763" s="1" t="s">
        <v>9</v>
      </c>
      <c r="H763" s="1">
        <v>39448</v>
      </c>
      <c r="I763" s="1">
        <v>56147</v>
      </c>
      <c r="J763">
        <f t="shared" si="41"/>
        <v>-21147</v>
      </c>
    </row>
    <row r="764" spans="1:10" x14ac:dyDescent="0.25">
      <c r="A764" t="str">
        <f t="shared" si="39"/>
        <v>Hero</v>
      </c>
      <c r="B764" s="1" t="s">
        <v>147</v>
      </c>
      <c r="C764" s="1">
        <v>20000</v>
      </c>
      <c r="D764" s="1">
        <v>2006</v>
      </c>
      <c r="E764" s="1" t="s">
        <v>8</v>
      </c>
      <c r="F764" s="1" t="str">
        <f t="shared" si="40"/>
        <v>1</v>
      </c>
      <c r="G764" s="1" t="s">
        <v>9</v>
      </c>
      <c r="H764" s="1">
        <v>75000</v>
      </c>
      <c r="I764">
        <v>0</v>
      </c>
      <c r="J764">
        <f t="shared" si="41"/>
        <v>20000</v>
      </c>
    </row>
    <row r="765" spans="1:10" x14ac:dyDescent="0.25">
      <c r="A765" t="str">
        <f t="shared" si="39"/>
        <v>Bajaj</v>
      </c>
      <c r="B765" s="1" t="s">
        <v>59</v>
      </c>
      <c r="C765" s="1">
        <v>50000</v>
      </c>
      <c r="D765" s="1">
        <v>2012</v>
      </c>
      <c r="E765" s="1" t="s">
        <v>8</v>
      </c>
      <c r="F765" s="1" t="str">
        <f t="shared" si="40"/>
        <v>1</v>
      </c>
      <c r="G765" s="1" t="s">
        <v>9</v>
      </c>
      <c r="H765" s="1">
        <v>28000</v>
      </c>
      <c r="I765">
        <v>0</v>
      </c>
      <c r="J765">
        <f t="shared" si="41"/>
        <v>50000</v>
      </c>
    </row>
    <row r="766" spans="1:10" x14ac:dyDescent="0.25">
      <c r="A766" t="str">
        <f t="shared" si="39"/>
        <v>Bajaj</v>
      </c>
      <c r="B766" s="1" t="s">
        <v>152</v>
      </c>
      <c r="C766" s="1">
        <v>37000</v>
      </c>
      <c r="D766" s="1">
        <v>2008</v>
      </c>
      <c r="E766" s="1" t="s">
        <v>8</v>
      </c>
      <c r="F766" s="1" t="str">
        <f t="shared" si="40"/>
        <v>1</v>
      </c>
      <c r="G766" s="1" t="s">
        <v>9</v>
      </c>
      <c r="H766" s="1">
        <v>62000</v>
      </c>
      <c r="I766">
        <v>0</v>
      </c>
      <c r="J766">
        <f t="shared" si="41"/>
        <v>37000</v>
      </c>
    </row>
    <row r="767" spans="1:10" x14ac:dyDescent="0.25">
      <c r="A767" t="str">
        <f t="shared" si="39"/>
        <v>Honda</v>
      </c>
      <c r="B767" s="1" t="s">
        <v>227</v>
      </c>
      <c r="C767" s="1">
        <v>69000</v>
      </c>
      <c r="D767" s="1">
        <v>2018</v>
      </c>
      <c r="E767" s="1" t="s">
        <v>8</v>
      </c>
      <c r="F767" s="1" t="str">
        <f t="shared" si="40"/>
        <v>1</v>
      </c>
      <c r="G767" s="1" t="s">
        <v>9</v>
      </c>
      <c r="H767" s="1">
        <v>12000</v>
      </c>
      <c r="I767">
        <v>0</v>
      </c>
      <c r="J767">
        <f t="shared" si="41"/>
        <v>69000</v>
      </c>
    </row>
    <row r="768" spans="1:10" x14ac:dyDescent="0.25">
      <c r="A768" t="str">
        <f t="shared" si="39"/>
        <v>Hero</v>
      </c>
      <c r="B768" s="1" t="s">
        <v>38</v>
      </c>
      <c r="C768" s="1">
        <v>28000</v>
      </c>
      <c r="D768" s="1">
        <v>2012</v>
      </c>
      <c r="E768" s="1" t="s">
        <v>8</v>
      </c>
      <c r="F768" s="1" t="str">
        <f t="shared" si="40"/>
        <v>1</v>
      </c>
      <c r="G768" s="1" t="s">
        <v>9</v>
      </c>
      <c r="H768" s="1">
        <v>49999</v>
      </c>
      <c r="I768">
        <v>0</v>
      </c>
      <c r="J768">
        <f t="shared" si="41"/>
        <v>28000</v>
      </c>
    </row>
    <row r="769" spans="1:10" x14ac:dyDescent="0.25">
      <c r="A769" t="str">
        <f t="shared" si="39"/>
        <v>Bajaj</v>
      </c>
      <c r="B769" s="1" t="s">
        <v>19</v>
      </c>
      <c r="C769" s="1">
        <v>25000</v>
      </c>
      <c r="D769" s="1">
        <v>2011</v>
      </c>
      <c r="E769" s="1" t="s">
        <v>8</v>
      </c>
      <c r="F769" s="1" t="str">
        <f t="shared" si="40"/>
        <v>1</v>
      </c>
      <c r="G769" s="1" t="s">
        <v>9</v>
      </c>
      <c r="H769" s="1">
        <v>70000</v>
      </c>
      <c r="I769" s="1">
        <v>57549</v>
      </c>
      <c r="J769">
        <f t="shared" si="41"/>
        <v>-32549</v>
      </c>
    </row>
    <row r="770" spans="1:10" x14ac:dyDescent="0.25">
      <c r="A770" t="str">
        <f t="shared" si="39"/>
        <v>Yamaha</v>
      </c>
      <c r="B770" s="1" t="s">
        <v>146</v>
      </c>
      <c r="C770" s="1">
        <v>60000</v>
      </c>
      <c r="D770" s="1">
        <v>2018</v>
      </c>
      <c r="E770" s="1" t="s">
        <v>8</v>
      </c>
      <c r="F770" s="1" t="str">
        <f t="shared" si="40"/>
        <v>1</v>
      </c>
      <c r="G770" s="1" t="s">
        <v>9</v>
      </c>
      <c r="H770" s="1">
        <v>25000</v>
      </c>
      <c r="I770" s="1">
        <v>81508</v>
      </c>
      <c r="J770">
        <f t="shared" si="41"/>
        <v>-21508</v>
      </c>
    </row>
    <row r="771" spans="1:10" x14ac:dyDescent="0.25">
      <c r="A771" t="str">
        <f t="shared" ref="A771:A834" si="42">LEFT(B771, FIND(" ", B771) - 1)</f>
        <v>Yamaha</v>
      </c>
      <c r="B771" s="1" t="s">
        <v>236</v>
      </c>
      <c r="C771" s="1">
        <v>50000</v>
      </c>
      <c r="D771" s="1">
        <v>2014</v>
      </c>
      <c r="E771" s="1" t="s">
        <v>8</v>
      </c>
      <c r="F771" s="1" t="str">
        <f t="shared" ref="F771:F834" si="43">UPPER(LEFT(G771, 1))</f>
        <v>1</v>
      </c>
      <c r="G771" s="1" t="s">
        <v>9</v>
      </c>
      <c r="H771" s="1">
        <v>20000</v>
      </c>
      <c r="I771" s="1">
        <v>72532</v>
      </c>
      <c r="J771">
        <f t="shared" ref="J771:J834" si="44">C771 - I771</f>
        <v>-22532</v>
      </c>
    </row>
    <row r="772" spans="1:10" x14ac:dyDescent="0.25">
      <c r="A772" t="str">
        <f>LEFT(B772, FIND(" ", B772) + 7)</f>
        <v>Royal Enfield</v>
      </c>
      <c r="B772" s="1" t="s">
        <v>33</v>
      </c>
      <c r="C772" s="1">
        <v>135000</v>
      </c>
      <c r="D772" s="1">
        <v>2016</v>
      </c>
      <c r="E772" s="1" t="s">
        <v>8</v>
      </c>
      <c r="F772" s="1" t="str">
        <f t="shared" si="43"/>
        <v>1</v>
      </c>
      <c r="G772" s="1" t="s">
        <v>9</v>
      </c>
      <c r="H772" s="1">
        <v>4500</v>
      </c>
      <c r="I772">
        <v>0</v>
      </c>
      <c r="J772">
        <f t="shared" si="44"/>
        <v>135000</v>
      </c>
    </row>
    <row r="773" spans="1:10" x14ac:dyDescent="0.25">
      <c r="A773" t="str">
        <f t="shared" si="42"/>
        <v>Bajaj</v>
      </c>
      <c r="B773" s="1" t="s">
        <v>237</v>
      </c>
      <c r="C773" s="1">
        <v>30000</v>
      </c>
      <c r="D773" s="1">
        <v>2014</v>
      </c>
      <c r="E773" s="1" t="s">
        <v>8</v>
      </c>
      <c r="F773" s="1" t="str">
        <f t="shared" si="43"/>
        <v>1</v>
      </c>
      <c r="G773" s="1" t="s">
        <v>9</v>
      </c>
      <c r="H773" s="1">
        <v>45000</v>
      </c>
      <c r="I773" s="1">
        <v>49146</v>
      </c>
      <c r="J773">
        <f t="shared" si="44"/>
        <v>-19146</v>
      </c>
    </row>
    <row r="774" spans="1:10" x14ac:dyDescent="0.25">
      <c r="A774" t="str">
        <f t="shared" si="42"/>
        <v>Yamaha</v>
      </c>
      <c r="B774" s="1" t="s">
        <v>40</v>
      </c>
      <c r="C774" s="1">
        <v>60000</v>
      </c>
      <c r="D774" s="1">
        <v>2014</v>
      </c>
      <c r="E774" s="1" t="s">
        <v>8</v>
      </c>
      <c r="F774" s="1" t="str">
        <f t="shared" si="43"/>
        <v>1</v>
      </c>
      <c r="G774" s="1" t="s">
        <v>9</v>
      </c>
      <c r="H774" s="1">
        <v>68000</v>
      </c>
      <c r="I774" s="1">
        <v>79432</v>
      </c>
      <c r="J774">
        <f t="shared" si="44"/>
        <v>-19432</v>
      </c>
    </row>
    <row r="775" spans="1:10" x14ac:dyDescent="0.25">
      <c r="A775" t="str">
        <f t="shared" si="42"/>
        <v>Honda</v>
      </c>
      <c r="B775" s="1" t="s">
        <v>80</v>
      </c>
      <c r="C775" s="1">
        <v>23000</v>
      </c>
      <c r="D775" s="1">
        <v>2009</v>
      </c>
      <c r="E775" s="1" t="s">
        <v>8</v>
      </c>
      <c r="F775" s="1" t="str">
        <f t="shared" si="43"/>
        <v>1</v>
      </c>
      <c r="G775" s="1" t="s">
        <v>9</v>
      </c>
      <c r="H775" s="1">
        <v>95000</v>
      </c>
      <c r="I775" s="1">
        <v>50267</v>
      </c>
      <c r="J775">
        <f t="shared" si="44"/>
        <v>-27267</v>
      </c>
    </row>
    <row r="776" spans="1:10" x14ac:dyDescent="0.25">
      <c r="A776" t="str">
        <f t="shared" si="42"/>
        <v>Bajaj</v>
      </c>
      <c r="B776" s="1" t="s">
        <v>73</v>
      </c>
      <c r="C776" s="1">
        <v>20000</v>
      </c>
      <c r="D776" s="1">
        <v>2009</v>
      </c>
      <c r="E776" s="1" t="s">
        <v>8</v>
      </c>
      <c r="F776" s="1" t="str">
        <f t="shared" si="43"/>
        <v>1</v>
      </c>
      <c r="G776" s="1" t="s">
        <v>9</v>
      </c>
      <c r="H776" s="1">
        <v>16000</v>
      </c>
      <c r="I776">
        <v>0</v>
      </c>
      <c r="J776">
        <f t="shared" si="44"/>
        <v>20000</v>
      </c>
    </row>
    <row r="777" spans="1:10" x14ac:dyDescent="0.25">
      <c r="A777" t="str">
        <f t="shared" si="42"/>
        <v>Bajaj</v>
      </c>
      <c r="B777" s="1" t="s">
        <v>209</v>
      </c>
      <c r="C777" s="1">
        <v>80000</v>
      </c>
      <c r="D777" s="1">
        <v>2019</v>
      </c>
      <c r="E777" s="1" t="s">
        <v>8</v>
      </c>
      <c r="F777" s="1" t="str">
        <f t="shared" si="43"/>
        <v>1</v>
      </c>
      <c r="G777" s="1" t="s">
        <v>9</v>
      </c>
      <c r="H777" s="1">
        <v>5000</v>
      </c>
      <c r="I777">
        <v>0</v>
      </c>
      <c r="J777">
        <f t="shared" si="44"/>
        <v>80000</v>
      </c>
    </row>
    <row r="778" spans="1:10" x14ac:dyDescent="0.25">
      <c r="A778" t="str">
        <f>LEFT(B778, FIND(" ", B778) + 7)</f>
        <v>Royal Enfield</v>
      </c>
      <c r="B778" s="1" t="s">
        <v>56</v>
      </c>
      <c r="C778" s="1">
        <v>99000</v>
      </c>
      <c r="D778" s="1">
        <v>2006</v>
      </c>
      <c r="E778" s="1" t="s">
        <v>8</v>
      </c>
      <c r="F778" s="1" t="str">
        <f t="shared" si="43"/>
        <v>2</v>
      </c>
      <c r="G778" s="1" t="s">
        <v>14</v>
      </c>
      <c r="H778" s="1">
        <v>36000</v>
      </c>
      <c r="I778">
        <v>0</v>
      </c>
      <c r="J778">
        <f t="shared" si="44"/>
        <v>99000</v>
      </c>
    </row>
    <row r="779" spans="1:10" x14ac:dyDescent="0.25">
      <c r="A779" t="str">
        <f t="shared" si="42"/>
        <v>TVS</v>
      </c>
      <c r="B779" s="1" t="s">
        <v>88</v>
      </c>
      <c r="C779" s="1">
        <v>90000</v>
      </c>
      <c r="D779" s="1">
        <v>2018</v>
      </c>
      <c r="E779" s="1" t="s">
        <v>8</v>
      </c>
      <c r="F779" s="1" t="str">
        <f t="shared" si="43"/>
        <v>1</v>
      </c>
      <c r="G779" s="1" t="s">
        <v>9</v>
      </c>
      <c r="H779" s="1">
        <v>70000</v>
      </c>
      <c r="I779">
        <v>0</v>
      </c>
      <c r="J779">
        <f t="shared" si="44"/>
        <v>90000</v>
      </c>
    </row>
    <row r="780" spans="1:10" x14ac:dyDescent="0.25">
      <c r="A780" t="str">
        <f t="shared" si="42"/>
        <v>Hero</v>
      </c>
      <c r="B780" s="1" t="s">
        <v>147</v>
      </c>
      <c r="C780" s="1">
        <v>20000</v>
      </c>
      <c r="D780" s="1">
        <v>2005</v>
      </c>
      <c r="E780" s="1" t="s">
        <v>8</v>
      </c>
      <c r="F780" s="1" t="str">
        <f t="shared" si="43"/>
        <v>1</v>
      </c>
      <c r="G780" s="1" t="s">
        <v>9</v>
      </c>
      <c r="H780" s="1">
        <v>27370</v>
      </c>
      <c r="I780">
        <v>0</v>
      </c>
      <c r="J780">
        <f t="shared" si="44"/>
        <v>20000</v>
      </c>
    </row>
    <row r="781" spans="1:10" x14ac:dyDescent="0.25">
      <c r="A781" t="str">
        <f t="shared" si="42"/>
        <v>Hero</v>
      </c>
      <c r="B781" s="1" t="s">
        <v>39</v>
      </c>
      <c r="C781" s="1">
        <v>50000</v>
      </c>
      <c r="D781" s="1">
        <v>2017</v>
      </c>
      <c r="E781" s="1" t="s">
        <v>8</v>
      </c>
      <c r="F781" s="1" t="str">
        <f t="shared" si="43"/>
        <v>1</v>
      </c>
      <c r="G781" s="1" t="s">
        <v>9</v>
      </c>
      <c r="H781" s="1">
        <v>8600</v>
      </c>
      <c r="I781" s="1">
        <v>61600</v>
      </c>
      <c r="J781">
        <f t="shared" si="44"/>
        <v>-11600</v>
      </c>
    </row>
    <row r="782" spans="1:10" x14ac:dyDescent="0.25">
      <c r="A782" t="str">
        <f t="shared" si="42"/>
        <v>TVS</v>
      </c>
      <c r="B782" s="1" t="s">
        <v>235</v>
      </c>
      <c r="C782" s="1">
        <v>27000</v>
      </c>
      <c r="D782" s="1">
        <v>2002</v>
      </c>
      <c r="E782" s="1" t="s">
        <v>8</v>
      </c>
      <c r="F782" s="1" t="str">
        <f t="shared" si="43"/>
        <v>1</v>
      </c>
      <c r="G782" s="1" t="s">
        <v>9</v>
      </c>
      <c r="H782" s="1">
        <v>49000</v>
      </c>
      <c r="I782">
        <v>0</v>
      </c>
      <c r="J782">
        <f t="shared" si="44"/>
        <v>27000</v>
      </c>
    </row>
    <row r="783" spans="1:10" x14ac:dyDescent="0.25">
      <c r="A783" t="str">
        <f t="shared" si="42"/>
        <v>Honda</v>
      </c>
      <c r="B783" s="1" t="s">
        <v>238</v>
      </c>
      <c r="C783" s="1">
        <v>60000</v>
      </c>
      <c r="D783" s="1">
        <v>2018</v>
      </c>
      <c r="E783" s="1" t="s">
        <v>8</v>
      </c>
      <c r="F783" s="1" t="str">
        <f t="shared" si="43"/>
        <v>1</v>
      </c>
      <c r="G783" s="1" t="s">
        <v>9</v>
      </c>
      <c r="H783" s="1">
        <v>16000</v>
      </c>
      <c r="I783">
        <v>0</v>
      </c>
      <c r="J783">
        <f t="shared" si="44"/>
        <v>60000</v>
      </c>
    </row>
    <row r="784" spans="1:10" x14ac:dyDescent="0.25">
      <c r="A784" t="str">
        <f t="shared" si="42"/>
        <v>Bajaj</v>
      </c>
      <c r="B784" s="1" t="s">
        <v>61</v>
      </c>
      <c r="C784" s="1">
        <v>12000</v>
      </c>
      <c r="D784" s="1">
        <v>2007</v>
      </c>
      <c r="E784" s="1" t="s">
        <v>8</v>
      </c>
      <c r="F784" s="1" t="str">
        <f t="shared" si="43"/>
        <v>2</v>
      </c>
      <c r="G784" s="1" t="s">
        <v>14</v>
      </c>
      <c r="H784" s="1">
        <v>100000</v>
      </c>
      <c r="I784">
        <v>0</v>
      </c>
      <c r="J784">
        <f t="shared" si="44"/>
        <v>12000</v>
      </c>
    </row>
    <row r="785" spans="1:10" x14ac:dyDescent="0.25">
      <c r="A785" t="str">
        <f t="shared" si="42"/>
        <v>Hero</v>
      </c>
      <c r="B785" s="1" t="s">
        <v>168</v>
      </c>
      <c r="C785" s="1">
        <v>50000</v>
      </c>
      <c r="D785" s="1">
        <v>2014</v>
      </c>
      <c r="E785" s="1" t="s">
        <v>8</v>
      </c>
      <c r="F785" s="1" t="str">
        <f t="shared" si="43"/>
        <v>1</v>
      </c>
      <c r="G785" s="1" t="s">
        <v>9</v>
      </c>
      <c r="H785" s="1">
        <v>10000</v>
      </c>
      <c r="I785" s="1">
        <v>72973</v>
      </c>
      <c r="J785">
        <f t="shared" si="44"/>
        <v>-22973</v>
      </c>
    </row>
    <row r="786" spans="1:10" x14ac:dyDescent="0.25">
      <c r="A786" t="str">
        <f t="shared" si="42"/>
        <v>Hero</v>
      </c>
      <c r="B786" s="1" t="s">
        <v>178</v>
      </c>
      <c r="C786" s="1">
        <v>20000</v>
      </c>
      <c r="D786" s="1">
        <v>2012</v>
      </c>
      <c r="E786" s="1" t="s">
        <v>8</v>
      </c>
      <c r="F786" s="1" t="str">
        <f t="shared" si="43"/>
        <v>2</v>
      </c>
      <c r="G786" s="1" t="s">
        <v>14</v>
      </c>
      <c r="H786" s="1">
        <v>30000</v>
      </c>
      <c r="I786" s="1">
        <v>49600</v>
      </c>
      <c r="J786">
        <f t="shared" si="44"/>
        <v>-29600</v>
      </c>
    </row>
    <row r="787" spans="1:10" x14ac:dyDescent="0.25">
      <c r="A787" t="str">
        <f t="shared" si="42"/>
        <v>Hero</v>
      </c>
      <c r="B787" s="1" t="s">
        <v>50</v>
      </c>
      <c r="C787" s="1">
        <v>45000</v>
      </c>
      <c r="D787" s="1">
        <v>2018</v>
      </c>
      <c r="E787" s="1" t="s">
        <v>8</v>
      </c>
      <c r="F787" s="1" t="str">
        <f t="shared" si="43"/>
        <v>1</v>
      </c>
      <c r="G787" s="1" t="s">
        <v>9</v>
      </c>
      <c r="H787" s="1">
        <v>7000</v>
      </c>
      <c r="I787" s="1">
        <v>58900</v>
      </c>
      <c r="J787">
        <f t="shared" si="44"/>
        <v>-13900</v>
      </c>
    </row>
    <row r="788" spans="1:10" x14ac:dyDescent="0.25">
      <c r="A788" t="str">
        <f t="shared" si="42"/>
        <v>Hero</v>
      </c>
      <c r="B788" s="1" t="s">
        <v>145</v>
      </c>
      <c r="C788" s="1">
        <v>40000</v>
      </c>
      <c r="D788" s="1">
        <v>2013</v>
      </c>
      <c r="E788" s="1" t="s">
        <v>8</v>
      </c>
      <c r="F788" s="1" t="str">
        <f t="shared" si="43"/>
        <v>1</v>
      </c>
      <c r="G788" s="1" t="s">
        <v>9</v>
      </c>
      <c r="H788" s="1">
        <v>68000</v>
      </c>
      <c r="I788">
        <v>0</v>
      </c>
      <c r="J788">
        <f t="shared" si="44"/>
        <v>40000</v>
      </c>
    </row>
    <row r="789" spans="1:10" x14ac:dyDescent="0.25">
      <c r="A789" t="str">
        <f t="shared" si="42"/>
        <v>Yamaha</v>
      </c>
      <c r="B789" s="1" t="s">
        <v>40</v>
      </c>
      <c r="C789" s="1">
        <v>45000</v>
      </c>
      <c r="D789" s="1">
        <v>2016</v>
      </c>
      <c r="E789" s="1" t="s">
        <v>8</v>
      </c>
      <c r="F789" s="1" t="str">
        <f t="shared" si="43"/>
        <v>2</v>
      </c>
      <c r="G789" s="1" t="s">
        <v>14</v>
      </c>
      <c r="H789" s="1">
        <v>20000</v>
      </c>
      <c r="I789" s="1">
        <v>79432</v>
      </c>
      <c r="J789">
        <f t="shared" si="44"/>
        <v>-34432</v>
      </c>
    </row>
    <row r="790" spans="1:10" x14ac:dyDescent="0.25">
      <c r="A790" t="str">
        <f t="shared" si="42"/>
        <v>Honda</v>
      </c>
      <c r="B790" s="1" t="s">
        <v>80</v>
      </c>
      <c r="C790" s="1">
        <v>25000</v>
      </c>
      <c r="D790" s="1">
        <v>2015</v>
      </c>
      <c r="E790" s="1" t="s">
        <v>8</v>
      </c>
      <c r="F790" s="1" t="str">
        <f t="shared" si="43"/>
        <v>1</v>
      </c>
      <c r="G790" s="1" t="s">
        <v>9</v>
      </c>
      <c r="H790" s="1">
        <v>25000</v>
      </c>
      <c r="I790" s="1">
        <v>50267</v>
      </c>
      <c r="J790">
        <f t="shared" si="44"/>
        <v>-25267</v>
      </c>
    </row>
    <row r="791" spans="1:10" x14ac:dyDescent="0.25">
      <c r="A791" t="str">
        <f t="shared" si="42"/>
        <v>Hero</v>
      </c>
      <c r="B791" s="1" t="s">
        <v>48</v>
      </c>
      <c r="C791" s="1">
        <v>75000</v>
      </c>
      <c r="D791" s="1">
        <v>2019</v>
      </c>
      <c r="E791" s="1" t="s">
        <v>8</v>
      </c>
      <c r="F791" s="1" t="str">
        <f t="shared" si="43"/>
        <v>1</v>
      </c>
      <c r="G791" s="1" t="s">
        <v>9</v>
      </c>
      <c r="H791" s="1">
        <v>8900</v>
      </c>
      <c r="I791" s="1">
        <v>71150</v>
      </c>
      <c r="J791">
        <f t="shared" si="44"/>
        <v>3850</v>
      </c>
    </row>
    <row r="792" spans="1:10" x14ac:dyDescent="0.25">
      <c r="A792" t="str">
        <f t="shared" si="42"/>
        <v>Hero</v>
      </c>
      <c r="B792" s="1" t="s">
        <v>58</v>
      </c>
      <c r="C792" s="1">
        <v>25000</v>
      </c>
      <c r="D792" s="1">
        <v>2007</v>
      </c>
      <c r="E792" s="1" t="s">
        <v>8</v>
      </c>
      <c r="F792" s="1" t="str">
        <f t="shared" si="43"/>
        <v>1</v>
      </c>
      <c r="G792" s="1" t="s">
        <v>9</v>
      </c>
      <c r="H792" s="1">
        <v>70000</v>
      </c>
      <c r="I792">
        <v>0</v>
      </c>
      <c r="J792">
        <f t="shared" si="44"/>
        <v>25000</v>
      </c>
    </row>
    <row r="793" spans="1:10" x14ac:dyDescent="0.25">
      <c r="A793" t="str">
        <f t="shared" si="42"/>
        <v>Hero</v>
      </c>
      <c r="B793" s="1" t="s">
        <v>74</v>
      </c>
      <c r="C793" s="1">
        <v>25000</v>
      </c>
      <c r="D793" s="1">
        <v>2006</v>
      </c>
      <c r="E793" s="1" t="s">
        <v>8</v>
      </c>
      <c r="F793" s="1" t="str">
        <f t="shared" si="43"/>
        <v>2</v>
      </c>
      <c r="G793" s="1" t="s">
        <v>14</v>
      </c>
      <c r="H793" s="1">
        <v>40000</v>
      </c>
      <c r="I793">
        <v>0</v>
      </c>
      <c r="J793">
        <f t="shared" si="44"/>
        <v>25000</v>
      </c>
    </row>
    <row r="794" spans="1:10" x14ac:dyDescent="0.25">
      <c r="A794" t="str">
        <f t="shared" si="42"/>
        <v>Hero</v>
      </c>
      <c r="B794" s="1" t="s">
        <v>151</v>
      </c>
      <c r="C794" s="1">
        <v>100000</v>
      </c>
      <c r="D794" s="1">
        <v>2019</v>
      </c>
      <c r="E794" s="1" t="s">
        <v>8</v>
      </c>
      <c r="F794" s="1" t="str">
        <f t="shared" si="43"/>
        <v>1</v>
      </c>
      <c r="G794" s="1" t="s">
        <v>9</v>
      </c>
      <c r="H794" s="1">
        <v>8500</v>
      </c>
      <c r="I794" s="1">
        <v>107500</v>
      </c>
      <c r="J794">
        <f t="shared" si="44"/>
        <v>-7500</v>
      </c>
    </row>
    <row r="795" spans="1:10" x14ac:dyDescent="0.25">
      <c r="A795" t="str">
        <f t="shared" si="42"/>
        <v>Honda</v>
      </c>
      <c r="B795" s="1" t="s">
        <v>75</v>
      </c>
      <c r="C795" s="1">
        <v>30000</v>
      </c>
      <c r="D795" s="1">
        <v>2012</v>
      </c>
      <c r="E795" s="1" t="s">
        <v>8</v>
      </c>
      <c r="F795" s="1" t="str">
        <f t="shared" si="43"/>
        <v>1</v>
      </c>
      <c r="G795" s="1" t="s">
        <v>9</v>
      </c>
      <c r="H795" s="1">
        <v>32000</v>
      </c>
      <c r="I795" s="1">
        <v>74295</v>
      </c>
      <c r="J795">
        <f t="shared" si="44"/>
        <v>-44295</v>
      </c>
    </row>
    <row r="796" spans="1:10" x14ac:dyDescent="0.25">
      <c r="A796" t="str">
        <f t="shared" si="42"/>
        <v>Bajaj</v>
      </c>
      <c r="B796" s="1" t="s">
        <v>152</v>
      </c>
      <c r="C796" s="1">
        <v>25000</v>
      </c>
      <c r="D796" s="1">
        <v>2010</v>
      </c>
      <c r="E796" s="1" t="s">
        <v>8</v>
      </c>
      <c r="F796" s="1" t="str">
        <f t="shared" si="43"/>
        <v>1</v>
      </c>
      <c r="G796" s="1" t="s">
        <v>9</v>
      </c>
      <c r="H796" s="1">
        <v>55000</v>
      </c>
      <c r="I796">
        <v>0</v>
      </c>
      <c r="J796">
        <f t="shared" si="44"/>
        <v>25000</v>
      </c>
    </row>
    <row r="797" spans="1:10" x14ac:dyDescent="0.25">
      <c r="A797" t="str">
        <f t="shared" si="42"/>
        <v>Hero</v>
      </c>
      <c r="B797" s="1" t="s">
        <v>197</v>
      </c>
      <c r="C797" s="1">
        <v>10000</v>
      </c>
      <c r="D797" s="1">
        <v>2006</v>
      </c>
      <c r="E797" s="1" t="s">
        <v>8</v>
      </c>
      <c r="F797" s="1" t="str">
        <f t="shared" si="43"/>
        <v>1</v>
      </c>
      <c r="G797" s="1" t="s">
        <v>9</v>
      </c>
      <c r="H797" s="1">
        <v>75000</v>
      </c>
      <c r="I797">
        <v>0</v>
      </c>
      <c r="J797">
        <f t="shared" si="44"/>
        <v>10000</v>
      </c>
    </row>
    <row r="798" spans="1:10" x14ac:dyDescent="0.25">
      <c r="A798" t="str">
        <f t="shared" si="42"/>
        <v>Hero</v>
      </c>
      <c r="B798" s="1" t="s">
        <v>76</v>
      </c>
      <c r="C798" s="1">
        <v>25000</v>
      </c>
      <c r="D798" s="1">
        <v>2008</v>
      </c>
      <c r="E798" s="1" t="s">
        <v>8</v>
      </c>
      <c r="F798" s="1" t="str">
        <f t="shared" si="43"/>
        <v>3</v>
      </c>
      <c r="G798" s="1" t="s">
        <v>37</v>
      </c>
      <c r="H798" s="1">
        <v>65000</v>
      </c>
      <c r="I798">
        <v>0</v>
      </c>
      <c r="J798">
        <f t="shared" si="44"/>
        <v>25000</v>
      </c>
    </row>
    <row r="799" spans="1:10" x14ac:dyDescent="0.25">
      <c r="A799" t="str">
        <f>LEFT(B799, FIND(" ", B799) + 7)</f>
        <v>Royal Enfield</v>
      </c>
      <c r="B799" s="1" t="s">
        <v>239</v>
      </c>
      <c r="C799" s="1">
        <v>120000</v>
      </c>
      <c r="D799" s="1">
        <v>2016</v>
      </c>
      <c r="E799" s="1" t="s">
        <v>8</v>
      </c>
      <c r="F799" s="1" t="str">
        <f t="shared" si="43"/>
        <v>1</v>
      </c>
      <c r="G799" s="1" t="s">
        <v>9</v>
      </c>
      <c r="H799" s="1">
        <v>345000</v>
      </c>
      <c r="I799">
        <v>0</v>
      </c>
      <c r="J799">
        <f t="shared" si="44"/>
        <v>120000</v>
      </c>
    </row>
    <row r="800" spans="1:10" x14ac:dyDescent="0.25">
      <c r="A800" t="str">
        <f t="shared" si="42"/>
        <v>Honda</v>
      </c>
      <c r="B800" s="1" t="s">
        <v>208</v>
      </c>
      <c r="C800" s="1">
        <v>42000</v>
      </c>
      <c r="D800" s="1">
        <v>2014</v>
      </c>
      <c r="E800" s="1" t="s">
        <v>8</v>
      </c>
      <c r="F800" s="1" t="str">
        <f t="shared" si="43"/>
        <v>1</v>
      </c>
      <c r="G800" s="1" t="s">
        <v>9</v>
      </c>
      <c r="H800" s="1">
        <v>21000</v>
      </c>
      <c r="I800" s="1">
        <v>53415</v>
      </c>
      <c r="J800">
        <f t="shared" si="44"/>
        <v>-11415</v>
      </c>
    </row>
    <row r="801" spans="1:10" x14ac:dyDescent="0.25">
      <c r="A801" t="str">
        <f t="shared" si="42"/>
        <v>Hero</v>
      </c>
      <c r="B801" s="1" t="s">
        <v>154</v>
      </c>
      <c r="C801" s="1">
        <v>30000</v>
      </c>
      <c r="D801" s="1">
        <v>2013</v>
      </c>
      <c r="E801" s="1" t="s">
        <v>8</v>
      </c>
      <c r="F801" s="1" t="str">
        <f t="shared" si="43"/>
        <v>1</v>
      </c>
      <c r="G801" s="1" t="s">
        <v>9</v>
      </c>
      <c r="H801" s="1">
        <v>60000</v>
      </c>
      <c r="I801" s="1">
        <v>49412</v>
      </c>
      <c r="J801">
        <f t="shared" si="44"/>
        <v>-19412</v>
      </c>
    </row>
    <row r="802" spans="1:10" x14ac:dyDescent="0.25">
      <c r="A802" t="str">
        <f t="shared" si="42"/>
        <v>Honda</v>
      </c>
      <c r="B802" s="1" t="s">
        <v>214</v>
      </c>
      <c r="C802" s="1">
        <v>77000</v>
      </c>
      <c r="D802" s="1">
        <v>2014</v>
      </c>
      <c r="E802" s="1" t="s">
        <v>8</v>
      </c>
      <c r="F802" s="1" t="str">
        <f t="shared" si="43"/>
        <v>1</v>
      </c>
      <c r="G802" s="1" t="s">
        <v>9</v>
      </c>
      <c r="H802" s="1">
        <v>38000</v>
      </c>
      <c r="I802" s="1">
        <v>132513</v>
      </c>
      <c r="J802">
        <f t="shared" si="44"/>
        <v>-55513</v>
      </c>
    </row>
    <row r="803" spans="1:10" x14ac:dyDescent="0.25">
      <c r="A803" t="str">
        <f t="shared" si="42"/>
        <v>Honda</v>
      </c>
      <c r="B803" s="1" t="s">
        <v>189</v>
      </c>
      <c r="C803" s="1">
        <v>25000</v>
      </c>
      <c r="D803" s="1">
        <v>2011</v>
      </c>
      <c r="E803" s="1" t="s">
        <v>8</v>
      </c>
      <c r="F803" s="1" t="str">
        <f t="shared" si="43"/>
        <v>1</v>
      </c>
      <c r="G803" s="1" t="s">
        <v>9</v>
      </c>
      <c r="H803" s="1">
        <v>40000</v>
      </c>
      <c r="I803" s="1">
        <v>71757</v>
      </c>
      <c r="J803">
        <f t="shared" si="44"/>
        <v>-46757</v>
      </c>
    </row>
    <row r="804" spans="1:10" x14ac:dyDescent="0.25">
      <c r="A804" t="str">
        <f t="shared" si="42"/>
        <v>TVS</v>
      </c>
      <c r="B804" s="1" t="s">
        <v>240</v>
      </c>
      <c r="C804" s="1">
        <v>15000</v>
      </c>
      <c r="D804" s="1">
        <v>2006</v>
      </c>
      <c r="E804" s="1" t="s">
        <v>8</v>
      </c>
      <c r="F804" s="1" t="str">
        <f t="shared" si="43"/>
        <v>1</v>
      </c>
      <c r="G804" s="1" t="s">
        <v>9</v>
      </c>
      <c r="H804" s="1">
        <v>40000</v>
      </c>
      <c r="I804">
        <v>0</v>
      </c>
      <c r="J804">
        <f t="shared" si="44"/>
        <v>15000</v>
      </c>
    </row>
    <row r="805" spans="1:10" x14ac:dyDescent="0.25">
      <c r="A805" t="str">
        <f t="shared" si="42"/>
        <v>Hero</v>
      </c>
      <c r="B805" s="1" t="s">
        <v>50</v>
      </c>
      <c r="C805" s="1">
        <v>25000</v>
      </c>
      <c r="D805" s="1">
        <v>2013</v>
      </c>
      <c r="E805" s="1" t="s">
        <v>8</v>
      </c>
      <c r="F805" s="1" t="str">
        <f t="shared" si="43"/>
        <v>1</v>
      </c>
      <c r="G805" s="1" t="s">
        <v>9</v>
      </c>
      <c r="H805" s="1">
        <v>25000</v>
      </c>
      <c r="I805" s="1">
        <v>59640</v>
      </c>
      <c r="J805">
        <f t="shared" si="44"/>
        <v>-34640</v>
      </c>
    </row>
    <row r="806" spans="1:10" x14ac:dyDescent="0.25">
      <c r="A806" t="str">
        <f t="shared" si="42"/>
        <v>Honda</v>
      </c>
      <c r="B806" s="1" t="s">
        <v>44</v>
      </c>
      <c r="C806" s="1">
        <v>50000</v>
      </c>
      <c r="D806" s="1">
        <v>2018</v>
      </c>
      <c r="E806" s="1" t="s">
        <v>8</v>
      </c>
      <c r="F806" s="1" t="str">
        <f t="shared" si="43"/>
        <v>1</v>
      </c>
      <c r="G806" s="1" t="s">
        <v>9</v>
      </c>
      <c r="H806" s="1">
        <v>25000</v>
      </c>
      <c r="I806" s="1">
        <v>57957</v>
      </c>
      <c r="J806">
        <f t="shared" si="44"/>
        <v>-7957</v>
      </c>
    </row>
    <row r="807" spans="1:10" x14ac:dyDescent="0.25">
      <c r="A807" t="str">
        <f t="shared" si="42"/>
        <v>Honda</v>
      </c>
      <c r="B807" s="1" t="s">
        <v>31</v>
      </c>
      <c r="C807" s="1">
        <v>30000</v>
      </c>
      <c r="D807" s="1">
        <v>2014</v>
      </c>
      <c r="E807" s="1" t="s">
        <v>8</v>
      </c>
      <c r="F807" s="1" t="str">
        <f t="shared" si="43"/>
        <v>1</v>
      </c>
      <c r="G807" s="1" t="s">
        <v>9</v>
      </c>
      <c r="H807" s="1">
        <v>25000</v>
      </c>
      <c r="I807" s="1">
        <v>53900</v>
      </c>
      <c r="J807">
        <f t="shared" si="44"/>
        <v>-23900</v>
      </c>
    </row>
    <row r="808" spans="1:10" x14ac:dyDescent="0.25">
      <c r="A808" t="str">
        <f t="shared" si="42"/>
        <v>TVS</v>
      </c>
      <c r="B808" s="1" t="s">
        <v>88</v>
      </c>
      <c r="C808" s="1">
        <v>125000</v>
      </c>
      <c r="D808" s="1">
        <v>2019</v>
      </c>
      <c r="E808" s="1" t="s">
        <v>8</v>
      </c>
      <c r="F808" s="1" t="str">
        <f t="shared" si="43"/>
        <v>1</v>
      </c>
      <c r="G808" s="1" t="s">
        <v>9</v>
      </c>
      <c r="H808" s="1">
        <v>3000</v>
      </c>
      <c r="I808">
        <v>0</v>
      </c>
      <c r="J808">
        <f t="shared" si="44"/>
        <v>125000</v>
      </c>
    </row>
    <row r="809" spans="1:10" x14ac:dyDescent="0.25">
      <c r="A809" t="str">
        <f t="shared" si="42"/>
        <v>Hero</v>
      </c>
      <c r="B809" s="1" t="s">
        <v>18</v>
      </c>
      <c r="C809" s="1">
        <v>35000</v>
      </c>
      <c r="D809" s="1">
        <v>2011</v>
      </c>
      <c r="E809" s="1" t="s">
        <v>8</v>
      </c>
      <c r="F809" s="1" t="str">
        <f t="shared" si="43"/>
        <v>1</v>
      </c>
      <c r="G809" s="1" t="s">
        <v>9</v>
      </c>
      <c r="H809" s="1">
        <v>28000</v>
      </c>
      <c r="I809">
        <v>0</v>
      </c>
      <c r="J809">
        <f t="shared" si="44"/>
        <v>35000</v>
      </c>
    </row>
    <row r="810" spans="1:10" x14ac:dyDescent="0.25">
      <c r="A810" t="str">
        <f t="shared" si="42"/>
        <v>Suzuki</v>
      </c>
      <c r="B810" s="1" t="s">
        <v>108</v>
      </c>
      <c r="C810" s="1">
        <v>45000</v>
      </c>
      <c r="D810" s="1">
        <v>2015</v>
      </c>
      <c r="E810" s="1" t="s">
        <v>8</v>
      </c>
      <c r="F810" s="1" t="str">
        <f t="shared" si="43"/>
        <v>1</v>
      </c>
      <c r="G810" s="1" t="s">
        <v>9</v>
      </c>
      <c r="H810" s="1">
        <v>40000</v>
      </c>
      <c r="I810" s="1">
        <v>78316</v>
      </c>
      <c r="J810">
        <f t="shared" si="44"/>
        <v>-33316</v>
      </c>
    </row>
    <row r="811" spans="1:10" x14ac:dyDescent="0.25">
      <c r="A811" t="str">
        <f t="shared" si="42"/>
        <v>Hero</v>
      </c>
      <c r="B811" s="1" t="s">
        <v>151</v>
      </c>
      <c r="C811" s="1">
        <v>98000</v>
      </c>
      <c r="D811" s="1">
        <v>2019</v>
      </c>
      <c r="E811" s="1" t="s">
        <v>8</v>
      </c>
      <c r="F811" s="1" t="str">
        <f t="shared" si="43"/>
        <v>1</v>
      </c>
      <c r="G811" s="1" t="s">
        <v>9</v>
      </c>
      <c r="H811" s="1">
        <v>8500</v>
      </c>
      <c r="I811" s="1">
        <v>107500</v>
      </c>
      <c r="J811">
        <f t="shared" si="44"/>
        <v>-9500</v>
      </c>
    </row>
    <row r="812" spans="1:10" x14ac:dyDescent="0.25">
      <c r="A812" t="str">
        <f t="shared" si="42"/>
        <v>Bajaj</v>
      </c>
      <c r="B812" s="1" t="s">
        <v>59</v>
      </c>
      <c r="C812" s="1">
        <v>75000</v>
      </c>
      <c r="D812" s="1">
        <v>2017</v>
      </c>
      <c r="E812" s="1" t="s">
        <v>8</v>
      </c>
      <c r="F812" s="1" t="str">
        <f t="shared" si="43"/>
        <v>1</v>
      </c>
      <c r="G812" s="1" t="s">
        <v>9</v>
      </c>
      <c r="H812" s="1">
        <v>30000</v>
      </c>
      <c r="I812">
        <v>0</v>
      </c>
      <c r="J812">
        <f t="shared" si="44"/>
        <v>75000</v>
      </c>
    </row>
    <row r="813" spans="1:10" x14ac:dyDescent="0.25">
      <c r="A813" t="str">
        <f t="shared" si="42"/>
        <v>Bajaj</v>
      </c>
      <c r="B813" s="1" t="s">
        <v>177</v>
      </c>
      <c r="C813" s="1">
        <v>55000</v>
      </c>
      <c r="D813" s="1">
        <v>2017</v>
      </c>
      <c r="E813" s="1" t="s">
        <v>8</v>
      </c>
      <c r="F813" s="1" t="str">
        <f t="shared" si="43"/>
        <v>2</v>
      </c>
      <c r="G813" s="1" t="s">
        <v>14</v>
      </c>
      <c r="H813" s="1">
        <v>20000</v>
      </c>
      <c r="I813" s="1">
        <v>80821</v>
      </c>
      <c r="J813">
        <f t="shared" si="44"/>
        <v>-25821</v>
      </c>
    </row>
    <row r="814" spans="1:10" x14ac:dyDescent="0.25">
      <c r="A814" t="str">
        <f t="shared" si="42"/>
        <v>Bajaj</v>
      </c>
      <c r="B814" s="1" t="s">
        <v>130</v>
      </c>
      <c r="C814" s="1">
        <v>25000</v>
      </c>
      <c r="D814" s="1">
        <v>2013</v>
      </c>
      <c r="E814" s="1" t="s">
        <v>8</v>
      </c>
      <c r="F814" s="1" t="str">
        <f t="shared" si="43"/>
        <v>1</v>
      </c>
      <c r="G814" s="1" t="s">
        <v>9</v>
      </c>
      <c r="H814" s="1">
        <v>30000</v>
      </c>
      <c r="I814">
        <v>0</v>
      </c>
      <c r="J814">
        <f t="shared" si="44"/>
        <v>25000</v>
      </c>
    </row>
    <row r="815" spans="1:10" x14ac:dyDescent="0.25">
      <c r="A815" t="str">
        <f t="shared" si="42"/>
        <v>Honda</v>
      </c>
      <c r="B815" s="1" t="s">
        <v>15</v>
      </c>
      <c r="C815" s="1">
        <v>70000</v>
      </c>
      <c r="D815" s="1">
        <v>2014</v>
      </c>
      <c r="E815" s="1" t="s">
        <v>8</v>
      </c>
      <c r="F815" s="1" t="str">
        <f t="shared" si="43"/>
        <v>1</v>
      </c>
      <c r="G815" s="1" t="s">
        <v>9</v>
      </c>
      <c r="H815" s="1">
        <v>12566</v>
      </c>
      <c r="I815" s="1">
        <v>49150</v>
      </c>
      <c r="J815">
        <f t="shared" si="44"/>
        <v>20850</v>
      </c>
    </row>
    <row r="816" spans="1:10" x14ac:dyDescent="0.25">
      <c r="A816" t="str">
        <f t="shared" si="42"/>
        <v>Suzuki</v>
      </c>
      <c r="B816" s="1" t="s">
        <v>241</v>
      </c>
      <c r="C816" s="1">
        <v>24000</v>
      </c>
      <c r="D816" s="1">
        <v>2011</v>
      </c>
      <c r="E816" s="1" t="s">
        <v>8</v>
      </c>
      <c r="F816" s="1" t="str">
        <f t="shared" si="43"/>
        <v>1</v>
      </c>
      <c r="G816" s="1" t="s">
        <v>9</v>
      </c>
      <c r="H816" s="1">
        <v>17000</v>
      </c>
      <c r="I816">
        <v>0</v>
      </c>
      <c r="J816">
        <f t="shared" si="44"/>
        <v>24000</v>
      </c>
    </row>
    <row r="817" spans="1:10" x14ac:dyDescent="0.25">
      <c r="A817" t="str">
        <f t="shared" si="42"/>
        <v>TVS</v>
      </c>
      <c r="B817" s="1" t="s">
        <v>68</v>
      </c>
      <c r="C817" s="1">
        <v>70000</v>
      </c>
      <c r="D817" s="1">
        <v>2018</v>
      </c>
      <c r="E817" s="1" t="s">
        <v>8</v>
      </c>
      <c r="F817" s="1" t="str">
        <f t="shared" si="43"/>
        <v>1</v>
      </c>
      <c r="G817" s="1" t="s">
        <v>9</v>
      </c>
      <c r="H817" s="1">
        <v>17000</v>
      </c>
      <c r="I817">
        <v>0</v>
      </c>
      <c r="J817">
        <f t="shared" si="44"/>
        <v>70000</v>
      </c>
    </row>
    <row r="818" spans="1:10" x14ac:dyDescent="0.25">
      <c r="A818" t="str">
        <f t="shared" si="42"/>
        <v>Bajaj</v>
      </c>
      <c r="B818" s="1" t="s">
        <v>242</v>
      </c>
      <c r="C818" s="1">
        <v>45000</v>
      </c>
      <c r="D818" s="1">
        <v>2017</v>
      </c>
      <c r="E818" s="1" t="s">
        <v>8</v>
      </c>
      <c r="F818" s="1" t="str">
        <f t="shared" si="43"/>
        <v>1</v>
      </c>
      <c r="G818" s="1" t="s">
        <v>9</v>
      </c>
      <c r="H818" s="1">
        <v>35000</v>
      </c>
      <c r="I818" s="1">
        <v>58906</v>
      </c>
      <c r="J818">
        <f t="shared" si="44"/>
        <v>-13906</v>
      </c>
    </row>
    <row r="819" spans="1:10" x14ac:dyDescent="0.25">
      <c r="A819" t="str">
        <f t="shared" si="42"/>
        <v>Hero</v>
      </c>
      <c r="B819" s="1" t="s">
        <v>105</v>
      </c>
      <c r="C819" s="1">
        <v>25000</v>
      </c>
      <c r="D819" s="1">
        <v>2015</v>
      </c>
      <c r="E819" s="1" t="s">
        <v>8</v>
      </c>
      <c r="F819" s="1" t="str">
        <f t="shared" si="43"/>
        <v>1</v>
      </c>
      <c r="G819" s="1" t="s">
        <v>9</v>
      </c>
      <c r="H819" s="1">
        <v>40000</v>
      </c>
      <c r="I819" s="1">
        <v>86744</v>
      </c>
      <c r="J819">
        <f t="shared" si="44"/>
        <v>-61744</v>
      </c>
    </row>
    <row r="820" spans="1:10" x14ac:dyDescent="0.25">
      <c r="A820" t="str">
        <f t="shared" si="42"/>
        <v>Yamaha</v>
      </c>
      <c r="B820" s="1" t="s">
        <v>173</v>
      </c>
      <c r="C820" s="1">
        <v>170000</v>
      </c>
      <c r="D820" s="1">
        <v>2019</v>
      </c>
      <c r="E820" s="1" t="s">
        <v>8</v>
      </c>
      <c r="F820" s="1" t="str">
        <f t="shared" si="43"/>
        <v>1</v>
      </c>
      <c r="G820" s="1" t="s">
        <v>9</v>
      </c>
      <c r="H820" s="1">
        <v>1400</v>
      </c>
      <c r="I820" s="1">
        <v>146400</v>
      </c>
      <c r="J820">
        <f t="shared" si="44"/>
        <v>23600</v>
      </c>
    </row>
    <row r="821" spans="1:10" x14ac:dyDescent="0.25">
      <c r="A821" t="str">
        <f t="shared" si="42"/>
        <v>Yamaha</v>
      </c>
      <c r="B821" s="1" t="s">
        <v>171</v>
      </c>
      <c r="C821" s="1">
        <v>38000</v>
      </c>
      <c r="D821" s="1">
        <v>2016</v>
      </c>
      <c r="E821" s="1" t="s">
        <v>8</v>
      </c>
      <c r="F821" s="1" t="str">
        <f t="shared" si="43"/>
        <v>1</v>
      </c>
      <c r="G821" s="1" t="s">
        <v>9</v>
      </c>
      <c r="H821" s="1">
        <v>37000</v>
      </c>
      <c r="I821" s="1">
        <v>54500</v>
      </c>
      <c r="J821">
        <f t="shared" si="44"/>
        <v>-16500</v>
      </c>
    </row>
    <row r="822" spans="1:10" x14ac:dyDescent="0.25">
      <c r="A822" t="str">
        <f t="shared" si="42"/>
        <v>Honda</v>
      </c>
      <c r="B822" s="1" t="s">
        <v>122</v>
      </c>
      <c r="C822" s="1">
        <v>45000</v>
      </c>
      <c r="D822" s="1">
        <v>2015</v>
      </c>
      <c r="E822" s="1" t="s">
        <v>8</v>
      </c>
      <c r="F822" s="1" t="str">
        <f t="shared" si="43"/>
        <v>1</v>
      </c>
      <c r="G822" s="1" t="s">
        <v>9</v>
      </c>
      <c r="H822" s="1">
        <v>15000</v>
      </c>
      <c r="I822" s="1">
        <v>77545</v>
      </c>
      <c r="J822">
        <f t="shared" si="44"/>
        <v>-32545</v>
      </c>
    </row>
    <row r="823" spans="1:10" x14ac:dyDescent="0.25">
      <c r="A823" t="str">
        <f t="shared" si="42"/>
        <v>Yamaha</v>
      </c>
      <c r="B823" s="1" t="s">
        <v>243</v>
      </c>
      <c r="C823" s="1">
        <v>15000</v>
      </c>
      <c r="D823" s="1">
        <v>2009</v>
      </c>
      <c r="E823" s="1" t="s">
        <v>8</v>
      </c>
      <c r="F823" s="1" t="str">
        <f t="shared" si="43"/>
        <v>1</v>
      </c>
      <c r="G823" s="1" t="s">
        <v>9</v>
      </c>
      <c r="H823" s="1">
        <v>46000</v>
      </c>
      <c r="I823">
        <v>0</v>
      </c>
      <c r="J823">
        <f t="shared" si="44"/>
        <v>15000</v>
      </c>
    </row>
    <row r="824" spans="1:10" x14ac:dyDescent="0.25">
      <c r="A824" t="str">
        <f t="shared" si="42"/>
        <v>Hero</v>
      </c>
      <c r="B824" s="1" t="s">
        <v>26</v>
      </c>
      <c r="C824" s="1">
        <v>45000</v>
      </c>
      <c r="D824" s="1">
        <v>2012</v>
      </c>
      <c r="E824" s="1" t="s">
        <v>8</v>
      </c>
      <c r="F824" s="1" t="str">
        <f t="shared" si="43"/>
        <v>1</v>
      </c>
      <c r="G824" s="1" t="s">
        <v>9</v>
      </c>
      <c r="H824" s="1">
        <v>75000</v>
      </c>
      <c r="I824">
        <v>0</v>
      </c>
      <c r="J824">
        <f t="shared" si="44"/>
        <v>45000</v>
      </c>
    </row>
    <row r="825" spans="1:10" x14ac:dyDescent="0.25">
      <c r="A825" t="str">
        <f t="shared" si="42"/>
        <v>Bajaj</v>
      </c>
      <c r="B825" s="1" t="s">
        <v>54</v>
      </c>
      <c r="C825" s="1">
        <v>22000</v>
      </c>
      <c r="D825" s="1">
        <v>2014</v>
      </c>
      <c r="E825" s="1" t="s">
        <v>8</v>
      </c>
      <c r="F825" s="1" t="str">
        <f t="shared" si="43"/>
        <v>1</v>
      </c>
      <c r="G825" s="1" t="s">
        <v>9</v>
      </c>
      <c r="H825" s="1">
        <v>14289</v>
      </c>
      <c r="I825" s="1">
        <v>42859</v>
      </c>
      <c r="J825">
        <f t="shared" si="44"/>
        <v>-20859</v>
      </c>
    </row>
    <row r="826" spans="1:10" x14ac:dyDescent="0.25">
      <c r="A826" t="str">
        <f t="shared" si="42"/>
        <v>Mahindra</v>
      </c>
      <c r="B826" s="1" t="s">
        <v>233</v>
      </c>
      <c r="C826" s="1">
        <v>30000</v>
      </c>
      <c r="D826" s="1">
        <v>2015</v>
      </c>
      <c r="E826" s="1" t="s">
        <v>8</v>
      </c>
      <c r="F826" s="1" t="str">
        <f t="shared" si="43"/>
        <v>2</v>
      </c>
      <c r="G826" s="1" t="s">
        <v>14</v>
      </c>
      <c r="H826" s="1">
        <v>20000</v>
      </c>
      <c r="I826" s="1">
        <v>51185</v>
      </c>
      <c r="J826">
        <f t="shared" si="44"/>
        <v>-21185</v>
      </c>
    </row>
    <row r="827" spans="1:10" x14ac:dyDescent="0.25">
      <c r="A827" t="str">
        <f t="shared" ref="A827:A828" si="45">LEFT(B827, FIND(" ", B827) + 7)</f>
        <v>Royal Enfield</v>
      </c>
      <c r="B827" s="1" t="s">
        <v>33</v>
      </c>
      <c r="C827" s="1">
        <v>100000</v>
      </c>
      <c r="D827" s="1">
        <v>2012</v>
      </c>
      <c r="E827" s="1" t="s">
        <v>8</v>
      </c>
      <c r="F827" s="1" t="str">
        <f t="shared" si="43"/>
        <v>1</v>
      </c>
      <c r="G827" s="1" t="s">
        <v>9</v>
      </c>
      <c r="H827" s="1">
        <v>28000</v>
      </c>
      <c r="I827">
        <v>0</v>
      </c>
      <c r="J827">
        <f t="shared" si="44"/>
        <v>100000</v>
      </c>
    </row>
    <row r="828" spans="1:10" x14ac:dyDescent="0.25">
      <c r="A828" t="str">
        <f t="shared" si="45"/>
        <v>Royal Enfield</v>
      </c>
      <c r="B828" s="1" t="s">
        <v>7</v>
      </c>
      <c r="C828" s="1">
        <v>100000</v>
      </c>
      <c r="D828" s="1">
        <v>2014</v>
      </c>
      <c r="E828" s="1" t="s">
        <v>8</v>
      </c>
      <c r="F828" s="1" t="str">
        <f t="shared" si="43"/>
        <v>1</v>
      </c>
      <c r="G828" s="1" t="s">
        <v>9</v>
      </c>
      <c r="H828" s="1">
        <v>19000</v>
      </c>
      <c r="I828">
        <v>0</v>
      </c>
      <c r="J828">
        <f t="shared" si="44"/>
        <v>100000</v>
      </c>
    </row>
    <row r="829" spans="1:10" x14ac:dyDescent="0.25">
      <c r="A829" t="str">
        <f t="shared" si="42"/>
        <v>Bajaj</v>
      </c>
      <c r="B829" s="1" t="s">
        <v>59</v>
      </c>
      <c r="C829" s="1">
        <v>60000</v>
      </c>
      <c r="D829" s="1">
        <v>2017</v>
      </c>
      <c r="E829" s="1" t="s">
        <v>8</v>
      </c>
      <c r="F829" s="1" t="str">
        <f t="shared" si="43"/>
        <v>1</v>
      </c>
      <c r="G829" s="1" t="s">
        <v>9</v>
      </c>
      <c r="H829" s="1">
        <v>28450</v>
      </c>
      <c r="I829">
        <v>0</v>
      </c>
      <c r="J829">
        <f t="shared" si="44"/>
        <v>60000</v>
      </c>
    </row>
    <row r="830" spans="1:10" x14ac:dyDescent="0.25">
      <c r="A830" t="str">
        <f>LEFT(B830, FIND(" ", B830) + 7)</f>
        <v>Royal Enfield</v>
      </c>
      <c r="B830" s="1" t="s">
        <v>239</v>
      </c>
      <c r="C830" s="1">
        <v>100000</v>
      </c>
      <c r="D830" s="1">
        <v>2014</v>
      </c>
      <c r="E830" s="1" t="s">
        <v>8</v>
      </c>
      <c r="F830" s="1" t="str">
        <f t="shared" si="43"/>
        <v>1</v>
      </c>
      <c r="G830" s="1" t="s">
        <v>9</v>
      </c>
      <c r="H830" s="1">
        <v>31500</v>
      </c>
      <c r="I830">
        <v>0</v>
      </c>
      <c r="J830">
        <f t="shared" si="44"/>
        <v>100000</v>
      </c>
    </row>
    <row r="831" spans="1:10" x14ac:dyDescent="0.25">
      <c r="A831" t="str">
        <f t="shared" si="42"/>
        <v>Bajaj</v>
      </c>
      <c r="B831" s="1" t="s">
        <v>59</v>
      </c>
      <c r="C831" s="1">
        <v>40000</v>
      </c>
      <c r="D831" s="1">
        <v>2016</v>
      </c>
      <c r="E831" s="1" t="s">
        <v>8</v>
      </c>
      <c r="F831" s="1" t="str">
        <f t="shared" si="43"/>
        <v>1</v>
      </c>
      <c r="G831" s="1" t="s">
        <v>9</v>
      </c>
      <c r="H831" s="1">
        <v>28000</v>
      </c>
      <c r="I831">
        <v>0</v>
      </c>
      <c r="J831">
        <f t="shared" si="44"/>
        <v>40000</v>
      </c>
    </row>
    <row r="832" spans="1:10" x14ac:dyDescent="0.25">
      <c r="A832" t="str">
        <f t="shared" si="42"/>
        <v>Bajaj</v>
      </c>
      <c r="B832" s="1" t="s">
        <v>59</v>
      </c>
      <c r="C832" s="1">
        <v>21000</v>
      </c>
      <c r="D832" s="1">
        <v>2007</v>
      </c>
      <c r="E832" s="1" t="s">
        <v>8</v>
      </c>
      <c r="F832" s="1" t="str">
        <f t="shared" si="43"/>
        <v>1</v>
      </c>
      <c r="G832" s="1" t="s">
        <v>9</v>
      </c>
      <c r="H832" s="1">
        <v>100000</v>
      </c>
      <c r="I832">
        <v>0</v>
      </c>
      <c r="J832">
        <f t="shared" si="44"/>
        <v>21000</v>
      </c>
    </row>
    <row r="833" spans="1:10" x14ac:dyDescent="0.25">
      <c r="A833" t="str">
        <f t="shared" si="42"/>
        <v>Hero</v>
      </c>
      <c r="B833" s="1" t="s">
        <v>91</v>
      </c>
      <c r="C833" s="1">
        <v>40000</v>
      </c>
      <c r="D833" s="1">
        <v>2018</v>
      </c>
      <c r="E833" s="1" t="s">
        <v>8</v>
      </c>
      <c r="F833" s="1" t="str">
        <f t="shared" si="43"/>
        <v>1</v>
      </c>
      <c r="G833" s="1" t="s">
        <v>9</v>
      </c>
      <c r="H833" s="1">
        <v>16000</v>
      </c>
      <c r="I833">
        <v>0</v>
      </c>
      <c r="J833">
        <f t="shared" si="44"/>
        <v>40000</v>
      </c>
    </row>
    <row r="834" spans="1:10" x14ac:dyDescent="0.25">
      <c r="A834" t="str">
        <f t="shared" si="42"/>
        <v>Honda</v>
      </c>
      <c r="B834" s="1" t="s">
        <v>80</v>
      </c>
      <c r="C834" s="1">
        <v>25000</v>
      </c>
      <c r="D834" s="1">
        <v>2007</v>
      </c>
      <c r="E834" s="1" t="s">
        <v>8</v>
      </c>
      <c r="F834" s="1" t="str">
        <f t="shared" si="43"/>
        <v>1</v>
      </c>
      <c r="G834" s="1" t="s">
        <v>9</v>
      </c>
      <c r="H834" s="1">
        <v>17860</v>
      </c>
      <c r="I834" s="1">
        <v>50267</v>
      </c>
      <c r="J834">
        <f t="shared" si="44"/>
        <v>-25267</v>
      </c>
    </row>
    <row r="835" spans="1:10" x14ac:dyDescent="0.25">
      <c r="A835" t="str">
        <f t="shared" ref="A835:A898" si="46">LEFT(B835, FIND(" ", B835) - 1)</f>
        <v>Yamaha</v>
      </c>
      <c r="B835" s="1" t="s">
        <v>40</v>
      </c>
      <c r="C835" s="1">
        <v>45000</v>
      </c>
      <c r="D835" s="1">
        <v>2015</v>
      </c>
      <c r="E835" s="1" t="s">
        <v>8</v>
      </c>
      <c r="F835" s="1" t="str">
        <f t="shared" ref="F835:F898" si="47">UPPER(LEFT(G835, 1))</f>
        <v>1</v>
      </c>
      <c r="G835" s="1" t="s">
        <v>9</v>
      </c>
      <c r="H835" s="1">
        <v>24000</v>
      </c>
      <c r="I835" s="1">
        <v>79432</v>
      </c>
      <c r="J835">
        <f t="shared" ref="J835:J898" si="48">C835 - I835</f>
        <v>-34432</v>
      </c>
    </row>
    <row r="836" spans="1:10" x14ac:dyDescent="0.25">
      <c r="A836" t="str">
        <f t="shared" si="46"/>
        <v>Bajaj</v>
      </c>
      <c r="B836" s="1" t="s">
        <v>127</v>
      </c>
      <c r="C836" s="1">
        <v>75000</v>
      </c>
      <c r="D836" s="1">
        <v>2016</v>
      </c>
      <c r="E836" s="1" t="s">
        <v>8</v>
      </c>
      <c r="F836" s="1" t="str">
        <f t="shared" si="47"/>
        <v>1</v>
      </c>
      <c r="G836" s="1" t="s">
        <v>9</v>
      </c>
      <c r="H836" s="1">
        <v>10950</v>
      </c>
      <c r="I836">
        <v>0</v>
      </c>
      <c r="J836">
        <f t="shared" si="48"/>
        <v>75000</v>
      </c>
    </row>
    <row r="837" spans="1:10" x14ac:dyDescent="0.25">
      <c r="A837" t="str">
        <f t="shared" si="46"/>
        <v>Honda</v>
      </c>
      <c r="B837" s="1" t="s">
        <v>10</v>
      </c>
      <c r="C837" s="1">
        <v>45000</v>
      </c>
      <c r="D837" s="1">
        <v>2017</v>
      </c>
      <c r="E837" s="1" t="s">
        <v>8</v>
      </c>
      <c r="F837" s="1" t="str">
        <f t="shared" si="47"/>
        <v>1</v>
      </c>
      <c r="G837" s="1" t="s">
        <v>9</v>
      </c>
      <c r="H837" s="1">
        <v>35850</v>
      </c>
      <c r="I837">
        <v>0</v>
      </c>
      <c r="J837">
        <f t="shared" si="48"/>
        <v>45000</v>
      </c>
    </row>
    <row r="838" spans="1:10" x14ac:dyDescent="0.25">
      <c r="A838" t="str">
        <f t="shared" si="46"/>
        <v>Honda</v>
      </c>
      <c r="B838" s="1" t="s">
        <v>77</v>
      </c>
      <c r="C838" s="1">
        <v>35000</v>
      </c>
      <c r="D838" s="1">
        <v>2016</v>
      </c>
      <c r="E838" s="1" t="s">
        <v>8</v>
      </c>
      <c r="F838" s="1" t="str">
        <f t="shared" si="47"/>
        <v>1</v>
      </c>
      <c r="G838" s="1" t="s">
        <v>9</v>
      </c>
      <c r="H838" s="1">
        <v>29000</v>
      </c>
      <c r="I838" s="1">
        <v>53436</v>
      </c>
      <c r="J838">
        <f t="shared" si="48"/>
        <v>-18436</v>
      </c>
    </row>
    <row r="839" spans="1:10" x14ac:dyDescent="0.25">
      <c r="A839" t="str">
        <f>LEFT(B839, FIND(" ", B839) + 7)</f>
        <v>Royal Enfield</v>
      </c>
      <c r="B839" s="1" t="s">
        <v>17</v>
      </c>
      <c r="C839" s="1">
        <v>60000</v>
      </c>
      <c r="D839" s="1">
        <v>2001</v>
      </c>
      <c r="E839" s="1" t="s">
        <v>8</v>
      </c>
      <c r="F839" s="1" t="str">
        <f t="shared" si="47"/>
        <v>2</v>
      </c>
      <c r="G839" s="1" t="s">
        <v>14</v>
      </c>
      <c r="H839" s="1">
        <v>4000</v>
      </c>
      <c r="I839">
        <v>0</v>
      </c>
      <c r="J839">
        <f t="shared" si="48"/>
        <v>60000</v>
      </c>
    </row>
    <row r="840" spans="1:10" x14ac:dyDescent="0.25">
      <c r="A840" t="str">
        <f t="shared" si="46"/>
        <v>Yamaha</v>
      </c>
      <c r="B840" s="1" t="s">
        <v>146</v>
      </c>
      <c r="C840" s="1">
        <v>60000</v>
      </c>
      <c r="D840" s="1">
        <v>2016</v>
      </c>
      <c r="E840" s="1" t="s">
        <v>8</v>
      </c>
      <c r="F840" s="1" t="str">
        <f t="shared" si="47"/>
        <v>1</v>
      </c>
      <c r="G840" s="1" t="s">
        <v>9</v>
      </c>
      <c r="H840" s="1">
        <v>45420</v>
      </c>
      <c r="I840" s="1">
        <v>81508</v>
      </c>
      <c r="J840">
        <f t="shared" si="48"/>
        <v>-21508</v>
      </c>
    </row>
    <row r="841" spans="1:10" x14ac:dyDescent="0.25">
      <c r="A841" t="str">
        <f>LEFT(B841, FIND(" ", B841) + 7)</f>
        <v>Royal Enfield</v>
      </c>
      <c r="B841" s="1" t="s">
        <v>7</v>
      </c>
      <c r="C841" s="1">
        <v>130000</v>
      </c>
      <c r="D841" s="1">
        <v>2018</v>
      </c>
      <c r="E841" s="1" t="s">
        <v>8</v>
      </c>
      <c r="F841" s="1" t="str">
        <f t="shared" si="47"/>
        <v>2</v>
      </c>
      <c r="G841" s="1" t="s">
        <v>14</v>
      </c>
      <c r="H841" s="1">
        <v>35000</v>
      </c>
      <c r="I841">
        <v>0</v>
      </c>
      <c r="J841">
        <f t="shared" si="48"/>
        <v>130000</v>
      </c>
    </row>
    <row r="842" spans="1:10" x14ac:dyDescent="0.25">
      <c r="A842" t="str">
        <f t="shared" si="46"/>
        <v>Honda</v>
      </c>
      <c r="B842" s="1" t="s">
        <v>43</v>
      </c>
      <c r="C842" s="1">
        <v>42000</v>
      </c>
      <c r="D842" s="1">
        <v>2017</v>
      </c>
      <c r="E842" s="1" t="s">
        <v>8</v>
      </c>
      <c r="F842" s="1" t="str">
        <f t="shared" si="47"/>
        <v>1</v>
      </c>
      <c r="G842" s="1" t="s">
        <v>9</v>
      </c>
      <c r="H842" s="1">
        <v>19800</v>
      </c>
      <c r="I842" s="1">
        <v>64750</v>
      </c>
      <c r="J842">
        <f t="shared" si="48"/>
        <v>-22750</v>
      </c>
    </row>
    <row r="843" spans="1:10" x14ac:dyDescent="0.25">
      <c r="A843" t="str">
        <f t="shared" si="46"/>
        <v>Bajaj</v>
      </c>
      <c r="B843" s="1" t="s">
        <v>89</v>
      </c>
      <c r="C843" s="1">
        <v>76000</v>
      </c>
      <c r="D843" s="1">
        <v>2018</v>
      </c>
      <c r="E843" s="1" t="s">
        <v>8</v>
      </c>
      <c r="F843" s="1" t="str">
        <f t="shared" si="47"/>
        <v>1</v>
      </c>
      <c r="G843" s="1" t="s">
        <v>9</v>
      </c>
      <c r="H843" s="1">
        <v>23000</v>
      </c>
      <c r="I843" s="1">
        <v>65626</v>
      </c>
      <c r="J843">
        <f t="shared" si="48"/>
        <v>10374</v>
      </c>
    </row>
    <row r="844" spans="1:10" x14ac:dyDescent="0.25">
      <c r="A844" t="str">
        <f t="shared" si="46"/>
        <v>Hero</v>
      </c>
      <c r="B844" s="1" t="s">
        <v>225</v>
      </c>
      <c r="C844" s="1">
        <v>40000</v>
      </c>
      <c r="D844" s="1">
        <v>2014</v>
      </c>
      <c r="E844" s="1" t="s">
        <v>8</v>
      </c>
      <c r="F844" s="1" t="str">
        <f t="shared" si="47"/>
        <v>1</v>
      </c>
      <c r="G844" s="1" t="s">
        <v>9</v>
      </c>
      <c r="H844" s="1">
        <v>35000</v>
      </c>
      <c r="I844">
        <v>0</v>
      </c>
      <c r="J844">
        <f t="shared" si="48"/>
        <v>40000</v>
      </c>
    </row>
    <row r="845" spans="1:10" x14ac:dyDescent="0.25">
      <c r="A845" t="str">
        <f t="shared" si="46"/>
        <v>Hero</v>
      </c>
      <c r="B845" s="1" t="s">
        <v>74</v>
      </c>
      <c r="C845" s="1">
        <v>65000</v>
      </c>
      <c r="D845" s="1">
        <v>2018</v>
      </c>
      <c r="E845" s="1" t="s">
        <v>8</v>
      </c>
      <c r="F845" s="1" t="str">
        <f t="shared" si="47"/>
        <v>1</v>
      </c>
      <c r="G845" s="1" t="s">
        <v>9</v>
      </c>
      <c r="H845" s="1">
        <v>7500</v>
      </c>
      <c r="I845">
        <v>0</v>
      </c>
      <c r="J845">
        <f t="shared" si="48"/>
        <v>65000</v>
      </c>
    </row>
    <row r="846" spans="1:10" x14ac:dyDescent="0.25">
      <c r="A846" t="str">
        <f t="shared" si="46"/>
        <v>Bajaj</v>
      </c>
      <c r="B846" s="1" t="s">
        <v>121</v>
      </c>
      <c r="C846" s="1">
        <v>20000</v>
      </c>
      <c r="D846" s="1">
        <v>2013</v>
      </c>
      <c r="E846" s="1" t="s">
        <v>8</v>
      </c>
      <c r="F846" s="1" t="str">
        <f t="shared" si="47"/>
        <v>1</v>
      </c>
      <c r="G846" s="1" t="s">
        <v>9</v>
      </c>
      <c r="H846" s="1">
        <v>20000</v>
      </c>
      <c r="I846" s="1">
        <v>47032</v>
      </c>
      <c r="J846">
        <f t="shared" si="48"/>
        <v>-27032</v>
      </c>
    </row>
    <row r="847" spans="1:10" x14ac:dyDescent="0.25">
      <c r="A847" t="str">
        <f t="shared" si="46"/>
        <v>Honda</v>
      </c>
      <c r="B847" s="1" t="s">
        <v>16</v>
      </c>
      <c r="C847" s="1">
        <v>75000</v>
      </c>
      <c r="D847" s="1">
        <v>2016</v>
      </c>
      <c r="E847" s="1" t="s">
        <v>8</v>
      </c>
      <c r="F847" s="1" t="str">
        <f t="shared" si="47"/>
        <v>1</v>
      </c>
      <c r="G847" s="1" t="s">
        <v>9</v>
      </c>
      <c r="H847" s="1">
        <v>72000</v>
      </c>
      <c r="I847" s="1">
        <v>92661</v>
      </c>
      <c r="J847">
        <f t="shared" si="48"/>
        <v>-17661</v>
      </c>
    </row>
    <row r="848" spans="1:10" x14ac:dyDescent="0.25">
      <c r="A848" t="str">
        <f t="shared" si="46"/>
        <v>Honda</v>
      </c>
      <c r="B848" s="1" t="s">
        <v>16</v>
      </c>
      <c r="C848" s="1">
        <v>70000</v>
      </c>
      <c r="D848" s="1">
        <v>2018</v>
      </c>
      <c r="E848" s="1" t="s">
        <v>8</v>
      </c>
      <c r="F848" s="1" t="str">
        <f t="shared" si="47"/>
        <v>1</v>
      </c>
      <c r="G848" s="1" t="s">
        <v>9</v>
      </c>
      <c r="H848" s="1">
        <v>7000</v>
      </c>
      <c r="I848" s="1">
        <v>92661</v>
      </c>
      <c r="J848">
        <f t="shared" si="48"/>
        <v>-22661</v>
      </c>
    </row>
    <row r="849" spans="1:10" x14ac:dyDescent="0.25">
      <c r="A849" t="str">
        <f t="shared" si="46"/>
        <v>TVS</v>
      </c>
      <c r="B849" s="1" t="s">
        <v>35</v>
      </c>
      <c r="C849" s="1">
        <v>105000</v>
      </c>
      <c r="D849" s="1">
        <v>2019</v>
      </c>
      <c r="E849" s="1" t="s">
        <v>8</v>
      </c>
      <c r="F849" s="1" t="str">
        <f t="shared" si="47"/>
        <v>1</v>
      </c>
      <c r="G849" s="1" t="s">
        <v>9</v>
      </c>
      <c r="H849" s="1">
        <v>6000</v>
      </c>
      <c r="I849">
        <v>0</v>
      </c>
      <c r="J849">
        <f t="shared" si="48"/>
        <v>105000</v>
      </c>
    </row>
    <row r="850" spans="1:10" x14ac:dyDescent="0.25">
      <c r="A850" t="str">
        <f t="shared" si="46"/>
        <v>Honda</v>
      </c>
      <c r="B850" s="1" t="s">
        <v>43</v>
      </c>
      <c r="C850" s="1">
        <v>50000</v>
      </c>
      <c r="D850" s="1">
        <v>2017</v>
      </c>
      <c r="E850" s="1" t="s">
        <v>8</v>
      </c>
      <c r="F850" s="1" t="str">
        <f t="shared" si="47"/>
        <v>1</v>
      </c>
      <c r="G850" s="1" t="s">
        <v>9</v>
      </c>
      <c r="H850" s="1">
        <v>34300</v>
      </c>
      <c r="I850" s="1">
        <v>62317</v>
      </c>
      <c r="J850">
        <f t="shared" si="48"/>
        <v>-12317</v>
      </c>
    </row>
    <row r="851" spans="1:10" x14ac:dyDescent="0.25">
      <c r="A851" t="str">
        <f>LEFT(B851, FIND(" ", B851) + 7)</f>
        <v>Royal Enfield</v>
      </c>
      <c r="B851" s="1" t="s">
        <v>7</v>
      </c>
      <c r="C851" s="1">
        <v>120000</v>
      </c>
      <c r="D851" s="1">
        <v>2017</v>
      </c>
      <c r="E851" s="1" t="s">
        <v>8</v>
      </c>
      <c r="F851" s="1" t="str">
        <f t="shared" si="47"/>
        <v>1</v>
      </c>
      <c r="G851" s="1" t="s">
        <v>9</v>
      </c>
      <c r="H851" s="1">
        <v>7199</v>
      </c>
      <c r="I851">
        <v>0</v>
      </c>
      <c r="J851">
        <f t="shared" si="48"/>
        <v>120000</v>
      </c>
    </row>
    <row r="852" spans="1:10" x14ac:dyDescent="0.25">
      <c r="A852" t="str">
        <f t="shared" si="46"/>
        <v>Bajaj</v>
      </c>
      <c r="B852" s="1" t="s">
        <v>101</v>
      </c>
      <c r="C852" s="1">
        <v>25000</v>
      </c>
      <c r="D852" s="1">
        <v>2011</v>
      </c>
      <c r="E852" s="1" t="s">
        <v>8</v>
      </c>
      <c r="F852" s="1" t="str">
        <f t="shared" si="47"/>
        <v>1</v>
      </c>
      <c r="G852" s="1" t="s">
        <v>9</v>
      </c>
      <c r="H852" s="1">
        <v>43000</v>
      </c>
      <c r="I852" s="1">
        <v>85011</v>
      </c>
      <c r="J852">
        <f t="shared" si="48"/>
        <v>-60011</v>
      </c>
    </row>
    <row r="853" spans="1:10" x14ac:dyDescent="0.25">
      <c r="A853" t="str">
        <f t="shared" si="46"/>
        <v>TVS</v>
      </c>
      <c r="B853" s="1" t="s">
        <v>244</v>
      </c>
      <c r="C853" s="1">
        <v>30000</v>
      </c>
      <c r="D853" s="1">
        <v>2017</v>
      </c>
      <c r="E853" s="1" t="s">
        <v>8</v>
      </c>
      <c r="F853" s="1" t="str">
        <f t="shared" si="47"/>
        <v>1</v>
      </c>
      <c r="G853" s="1" t="s">
        <v>9</v>
      </c>
      <c r="H853" s="1">
        <v>8000</v>
      </c>
      <c r="I853" s="1">
        <v>30490</v>
      </c>
      <c r="J853">
        <f t="shared" si="48"/>
        <v>-490</v>
      </c>
    </row>
    <row r="854" spans="1:10" x14ac:dyDescent="0.25">
      <c r="A854" t="str">
        <f t="shared" si="46"/>
        <v>Hero</v>
      </c>
      <c r="B854" s="1" t="s">
        <v>145</v>
      </c>
      <c r="C854" s="1">
        <v>50000</v>
      </c>
      <c r="D854" s="1">
        <v>2017</v>
      </c>
      <c r="E854" s="1" t="s">
        <v>8</v>
      </c>
      <c r="F854" s="1" t="str">
        <f t="shared" si="47"/>
        <v>1</v>
      </c>
      <c r="G854" s="1" t="s">
        <v>9</v>
      </c>
      <c r="H854" s="1">
        <v>9999</v>
      </c>
      <c r="I854">
        <v>0</v>
      </c>
      <c r="J854">
        <f t="shared" si="48"/>
        <v>50000</v>
      </c>
    </row>
    <row r="855" spans="1:10" x14ac:dyDescent="0.25">
      <c r="A855" t="str">
        <f t="shared" si="46"/>
        <v>Hero</v>
      </c>
      <c r="B855" s="1" t="s">
        <v>18</v>
      </c>
      <c r="C855" s="1">
        <v>25000</v>
      </c>
      <c r="D855" s="1">
        <v>2007</v>
      </c>
      <c r="E855" s="1" t="s">
        <v>8</v>
      </c>
      <c r="F855" s="1" t="str">
        <f t="shared" si="47"/>
        <v>1</v>
      </c>
      <c r="G855" s="1" t="s">
        <v>9</v>
      </c>
      <c r="H855" s="1">
        <v>80000</v>
      </c>
      <c r="I855">
        <v>0</v>
      </c>
      <c r="J855">
        <f t="shared" si="48"/>
        <v>25000</v>
      </c>
    </row>
    <row r="856" spans="1:10" x14ac:dyDescent="0.25">
      <c r="A856" t="str">
        <f t="shared" si="46"/>
        <v>Bajaj</v>
      </c>
      <c r="B856" s="1" t="s">
        <v>101</v>
      </c>
      <c r="C856" s="1">
        <v>50000</v>
      </c>
      <c r="D856" s="1">
        <v>2014</v>
      </c>
      <c r="E856" s="1" t="s">
        <v>8</v>
      </c>
      <c r="F856" s="1" t="str">
        <f t="shared" si="47"/>
        <v>1</v>
      </c>
      <c r="G856" s="1" t="s">
        <v>9</v>
      </c>
      <c r="H856" s="1">
        <v>30000</v>
      </c>
      <c r="I856" s="1">
        <v>85011</v>
      </c>
      <c r="J856">
        <f t="shared" si="48"/>
        <v>-35011</v>
      </c>
    </row>
    <row r="857" spans="1:10" x14ac:dyDescent="0.25">
      <c r="A857" t="str">
        <f t="shared" si="46"/>
        <v>Bajaj</v>
      </c>
      <c r="B857" s="1" t="s">
        <v>116</v>
      </c>
      <c r="C857" s="1">
        <v>35000</v>
      </c>
      <c r="D857" s="1">
        <v>2015</v>
      </c>
      <c r="E857" s="1" t="s">
        <v>8</v>
      </c>
      <c r="F857" s="1" t="str">
        <f t="shared" si="47"/>
        <v>1</v>
      </c>
      <c r="G857" s="1" t="s">
        <v>9</v>
      </c>
      <c r="H857" s="1">
        <v>12000</v>
      </c>
      <c r="I857" s="1">
        <v>54299</v>
      </c>
      <c r="J857">
        <f t="shared" si="48"/>
        <v>-19299</v>
      </c>
    </row>
    <row r="858" spans="1:10" x14ac:dyDescent="0.25">
      <c r="A858" t="str">
        <f t="shared" si="46"/>
        <v>Bajaj</v>
      </c>
      <c r="B858" s="1" t="s">
        <v>101</v>
      </c>
      <c r="C858" s="1">
        <v>30000</v>
      </c>
      <c r="D858" s="1">
        <v>2009</v>
      </c>
      <c r="E858" s="1" t="s">
        <v>8</v>
      </c>
      <c r="F858" s="1" t="str">
        <f t="shared" si="47"/>
        <v>1</v>
      </c>
      <c r="G858" s="1" t="s">
        <v>9</v>
      </c>
      <c r="H858" s="1">
        <v>17500</v>
      </c>
      <c r="I858" s="1">
        <v>85011</v>
      </c>
      <c r="J858">
        <f t="shared" si="48"/>
        <v>-55011</v>
      </c>
    </row>
    <row r="859" spans="1:10" x14ac:dyDescent="0.25">
      <c r="A859" t="str">
        <f t="shared" si="46"/>
        <v>Honda</v>
      </c>
      <c r="B859" s="1" t="s">
        <v>98</v>
      </c>
      <c r="C859" s="1">
        <v>37000</v>
      </c>
      <c r="D859" s="1">
        <v>2016</v>
      </c>
      <c r="E859" s="1" t="s">
        <v>8</v>
      </c>
      <c r="F859" s="1" t="str">
        <f t="shared" si="47"/>
        <v>1</v>
      </c>
      <c r="G859" s="1" t="s">
        <v>9</v>
      </c>
      <c r="H859" s="1">
        <v>45000</v>
      </c>
      <c r="I859">
        <v>0</v>
      </c>
      <c r="J859">
        <f t="shared" si="48"/>
        <v>37000</v>
      </c>
    </row>
    <row r="860" spans="1:10" x14ac:dyDescent="0.25">
      <c r="A860" t="str">
        <f t="shared" si="46"/>
        <v>Honda</v>
      </c>
      <c r="B860" s="1" t="s">
        <v>75</v>
      </c>
      <c r="C860" s="1">
        <v>42000</v>
      </c>
      <c r="D860" s="1">
        <v>2013</v>
      </c>
      <c r="E860" s="1" t="s">
        <v>8</v>
      </c>
      <c r="F860" s="1" t="str">
        <f t="shared" si="47"/>
        <v>1</v>
      </c>
      <c r="G860" s="1" t="s">
        <v>9</v>
      </c>
      <c r="H860" s="1">
        <v>38000</v>
      </c>
      <c r="I860" s="1">
        <v>74295</v>
      </c>
      <c r="J860">
        <f t="shared" si="48"/>
        <v>-32295</v>
      </c>
    </row>
    <row r="861" spans="1:10" x14ac:dyDescent="0.25">
      <c r="A861" t="str">
        <f>LEFT(B861, FIND(" ", B861) + 7)</f>
        <v>Royal Enfield</v>
      </c>
      <c r="B861" s="1" t="s">
        <v>184</v>
      </c>
      <c r="C861" s="1">
        <v>119000</v>
      </c>
      <c r="D861" s="1">
        <v>2016</v>
      </c>
      <c r="E861" s="1" t="s">
        <v>8</v>
      </c>
      <c r="F861" s="1" t="str">
        <f t="shared" si="47"/>
        <v>1</v>
      </c>
      <c r="G861" s="1" t="s">
        <v>9</v>
      </c>
      <c r="H861" s="1">
        <v>19800</v>
      </c>
      <c r="I861">
        <v>0</v>
      </c>
      <c r="J861">
        <f t="shared" si="48"/>
        <v>119000</v>
      </c>
    </row>
    <row r="862" spans="1:10" x14ac:dyDescent="0.25">
      <c r="A862" t="str">
        <f t="shared" si="46"/>
        <v>Kawasaki</v>
      </c>
      <c r="B862" s="1" t="s">
        <v>157</v>
      </c>
      <c r="C862" s="1">
        <v>300000</v>
      </c>
      <c r="D862" s="1">
        <v>2011</v>
      </c>
      <c r="E862" s="1" t="s">
        <v>8</v>
      </c>
      <c r="F862" s="1" t="str">
        <f t="shared" si="47"/>
        <v>1</v>
      </c>
      <c r="G862" s="1" t="s">
        <v>9</v>
      </c>
      <c r="H862" s="1">
        <v>12000</v>
      </c>
      <c r="I862" s="1">
        <v>589000</v>
      </c>
      <c r="J862">
        <f t="shared" si="48"/>
        <v>-289000</v>
      </c>
    </row>
    <row r="863" spans="1:10" x14ac:dyDescent="0.25">
      <c r="A863" t="str">
        <f>LEFT(B863, FIND(" ", B863) + 7)</f>
        <v>Royal Enfield</v>
      </c>
      <c r="B863" s="1" t="s">
        <v>7</v>
      </c>
      <c r="C863" s="1">
        <v>130000</v>
      </c>
      <c r="D863" s="1">
        <v>1993</v>
      </c>
      <c r="E863" s="1" t="s">
        <v>8</v>
      </c>
      <c r="F863" s="1" t="str">
        <f t="shared" si="47"/>
        <v>2</v>
      </c>
      <c r="G863" s="1" t="s">
        <v>14</v>
      </c>
      <c r="H863" s="1">
        <v>10000</v>
      </c>
      <c r="I863">
        <v>0</v>
      </c>
      <c r="J863">
        <f t="shared" si="48"/>
        <v>130000</v>
      </c>
    </row>
    <row r="864" spans="1:10" x14ac:dyDescent="0.25">
      <c r="A864" t="str">
        <f t="shared" si="46"/>
        <v>Hero</v>
      </c>
      <c r="B864" s="1" t="s">
        <v>58</v>
      </c>
      <c r="C864" s="1">
        <v>22000</v>
      </c>
      <c r="D864" s="1">
        <v>2008</v>
      </c>
      <c r="E864" s="1" t="s">
        <v>8</v>
      </c>
      <c r="F864" s="1" t="str">
        <f t="shared" si="47"/>
        <v>2</v>
      </c>
      <c r="G864" s="1" t="s">
        <v>14</v>
      </c>
      <c r="H864" s="1">
        <v>85000</v>
      </c>
      <c r="I864">
        <v>0</v>
      </c>
      <c r="J864">
        <f t="shared" si="48"/>
        <v>22000</v>
      </c>
    </row>
    <row r="865" spans="1:10" x14ac:dyDescent="0.25">
      <c r="A865" t="str">
        <f t="shared" si="46"/>
        <v>Hero</v>
      </c>
      <c r="B865" s="1" t="s">
        <v>147</v>
      </c>
      <c r="C865" s="1">
        <v>15000</v>
      </c>
      <c r="D865" s="1">
        <v>2007</v>
      </c>
      <c r="E865" s="1" t="s">
        <v>8</v>
      </c>
      <c r="F865" s="1" t="str">
        <f t="shared" si="47"/>
        <v>1</v>
      </c>
      <c r="G865" s="1" t="s">
        <v>9</v>
      </c>
      <c r="H865" s="1">
        <v>70000</v>
      </c>
      <c r="I865">
        <v>0</v>
      </c>
      <c r="J865">
        <f t="shared" si="48"/>
        <v>15000</v>
      </c>
    </row>
    <row r="866" spans="1:10" x14ac:dyDescent="0.25">
      <c r="A866" t="str">
        <f t="shared" si="46"/>
        <v>Benelli</v>
      </c>
      <c r="B866" s="1" t="s">
        <v>245</v>
      </c>
      <c r="C866" s="1">
        <v>160000</v>
      </c>
      <c r="D866" s="1">
        <v>2017</v>
      </c>
      <c r="E866" s="1" t="s">
        <v>8</v>
      </c>
      <c r="F866" s="1" t="str">
        <f t="shared" si="47"/>
        <v>1</v>
      </c>
      <c r="G866" s="1" t="s">
        <v>9</v>
      </c>
      <c r="H866" s="1">
        <v>2009</v>
      </c>
      <c r="I866" s="1">
        <v>170994</v>
      </c>
      <c r="J866">
        <f t="shared" si="48"/>
        <v>-10994</v>
      </c>
    </row>
    <row r="867" spans="1:10" x14ac:dyDescent="0.25">
      <c r="A867" t="str">
        <f t="shared" ref="A867:A868" si="49">LEFT(B867, FIND(" ", B867) + 7)</f>
        <v>Royal Enfield</v>
      </c>
      <c r="B867" s="1" t="s">
        <v>246</v>
      </c>
      <c r="C867" s="1">
        <v>185000</v>
      </c>
      <c r="D867" s="1">
        <v>2018</v>
      </c>
      <c r="E867" s="1" t="s">
        <v>8</v>
      </c>
      <c r="F867" s="1" t="str">
        <f t="shared" si="47"/>
        <v>1</v>
      </c>
      <c r="G867" s="1" t="s">
        <v>9</v>
      </c>
      <c r="H867" s="1">
        <v>1500</v>
      </c>
      <c r="I867" s="1">
        <v>198605</v>
      </c>
      <c r="J867">
        <f t="shared" si="48"/>
        <v>-13605</v>
      </c>
    </row>
    <row r="868" spans="1:10" x14ac:dyDescent="0.25">
      <c r="A868" t="str">
        <f t="shared" si="49"/>
        <v>Royal Enfield</v>
      </c>
      <c r="B868" s="1" t="s">
        <v>247</v>
      </c>
      <c r="C868" s="1">
        <v>110000</v>
      </c>
      <c r="D868" s="1">
        <v>2014</v>
      </c>
      <c r="E868" s="1" t="s">
        <v>8</v>
      </c>
      <c r="F868" s="1" t="str">
        <f t="shared" si="47"/>
        <v>1</v>
      </c>
      <c r="G868" s="1" t="s">
        <v>9</v>
      </c>
      <c r="H868" s="1">
        <v>12077</v>
      </c>
      <c r="I868" s="1">
        <v>208902</v>
      </c>
      <c r="J868">
        <f t="shared" si="48"/>
        <v>-98902</v>
      </c>
    </row>
    <row r="869" spans="1:10" x14ac:dyDescent="0.25">
      <c r="A869" t="str">
        <f t="shared" si="46"/>
        <v>KTM</v>
      </c>
      <c r="B869" s="1" t="s">
        <v>111</v>
      </c>
      <c r="C869" s="1">
        <v>150000</v>
      </c>
      <c r="D869" s="1">
        <v>2017</v>
      </c>
      <c r="E869" s="1" t="s">
        <v>8</v>
      </c>
      <c r="F869" s="1" t="str">
        <f t="shared" si="47"/>
        <v>1</v>
      </c>
      <c r="G869" s="1" t="s">
        <v>9</v>
      </c>
      <c r="H869" s="1">
        <v>20000</v>
      </c>
      <c r="I869">
        <v>0</v>
      </c>
      <c r="J869">
        <f t="shared" si="48"/>
        <v>150000</v>
      </c>
    </row>
    <row r="870" spans="1:10" x14ac:dyDescent="0.25">
      <c r="A870" t="str">
        <f>LEFT(B870, FIND(" ", B870) + 7)</f>
        <v>Royal Enfield</v>
      </c>
      <c r="B870" s="1" t="s">
        <v>17</v>
      </c>
      <c r="C870" s="1">
        <v>150000</v>
      </c>
      <c r="D870" s="1">
        <v>1995</v>
      </c>
      <c r="E870" s="1" t="s">
        <v>8</v>
      </c>
      <c r="F870" s="1" t="str">
        <f t="shared" si="47"/>
        <v>3</v>
      </c>
      <c r="G870" s="1" t="s">
        <v>37</v>
      </c>
      <c r="H870" s="1">
        <v>20000</v>
      </c>
      <c r="I870">
        <v>0</v>
      </c>
      <c r="J870">
        <f t="shared" si="48"/>
        <v>150000</v>
      </c>
    </row>
    <row r="871" spans="1:10" x14ac:dyDescent="0.25">
      <c r="A871" t="str">
        <f t="shared" si="46"/>
        <v>Bajaj</v>
      </c>
      <c r="B871" s="1" t="s">
        <v>142</v>
      </c>
      <c r="C871" s="1">
        <v>45000</v>
      </c>
      <c r="D871" s="1">
        <v>2011</v>
      </c>
      <c r="E871" s="1" t="s">
        <v>8</v>
      </c>
      <c r="F871" s="1" t="str">
        <f t="shared" si="47"/>
        <v>1</v>
      </c>
      <c r="G871" s="1" t="s">
        <v>9</v>
      </c>
      <c r="H871" s="1">
        <v>40000</v>
      </c>
      <c r="I871">
        <v>0</v>
      </c>
      <c r="J871">
        <f t="shared" si="48"/>
        <v>45000</v>
      </c>
    </row>
    <row r="872" spans="1:10" x14ac:dyDescent="0.25">
      <c r="A872" t="str">
        <f t="shared" si="46"/>
        <v>Bajaj</v>
      </c>
      <c r="B872" s="1" t="s">
        <v>22</v>
      </c>
      <c r="C872" s="1">
        <v>75000</v>
      </c>
      <c r="D872" s="1">
        <v>2018</v>
      </c>
      <c r="E872" s="1" t="s">
        <v>8</v>
      </c>
      <c r="F872" s="1" t="str">
        <f t="shared" si="47"/>
        <v>1</v>
      </c>
      <c r="G872" s="1" t="s">
        <v>9</v>
      </c>
      <c r="H872" s="1">
        <v>12000</v>
      </c>
      <c r="I872" s="1">
        <v>95955</v>
      </c>
      <c r="J872">
        <f t="shared" si="48"/>
        <v>-20955</v>
      </c>
    </row>
    <row r="873" spans="1:10" x14ac:dyDescent="0.25">
      <c r="A873" t="str">
        <f t="shared" si="46"/>
        <v>Honda</v>
      </c>
      <c r="B873" s="1" t="s">
        <v>81</v>
      </c>
      <c r="C873" s="1">
        <v>50000</v>
      </c>
      <c r="D873" s="1">
        <v>2017</v>
      </c>
      <c r="E873" s="1" t="s">
        <v>8</v>
      </c>
      <c r="F873" s="1" t="str">
        <f t="shared" si="47"/>
        <v>1</v>
      </c>
      <c r="G873" s="1" t="s">
        <v>9</v>
      </c>
      <c r="H873" s="1">
        <v>27000</v>
      </c>
      <c r="I873" s="1">
        <v>61545</v>
      </c>
      <c r="J873">
        <f t="shared" si="48"/>
        <v>-11545</v>
      </c>
    </row>
    <row r="874" spans="1:10" x14ac:dyDescent="0.25">
      <c r="A874" t="str">
        <f t="shared" si="46"/>
        <v>Honda</v>
      </c>
      <c r="B874" s="1" t="s">
        <v>98</v>
      </c>
      <c r="C874" s="1">
        <v>30000</v>
      </c>
      <c r="D874" s="1">
        <v>2013</v>
      </c>
      <c r="E874" s="1" t="s">
        <v>8</v>
      </c>
      <c r="F874" s="1" t="str">
        <f t="shared" si="47"/>
        <v>1</v>
      </c>
      <c r="G874" s="1" t="s">
        <v>9</v>
      </c>
      <c r="H874" s="1">
        <v>93000</v>
      </c>
      <c r="I874">
        <v>0</v>
      </c>
      <c r="J874">
        <f t="shared" si="48"/>
        <v>30000</v>
      </c>
    </row>
    <row r="875" spans="1:10" x14ac:dyDescent="0.25">
      <c r="A875" t="str">
        <f t="shared" si="46"/>
        <v>Bajaj</v>
      </c>
      <c r="B875" s="1" t="s">
        <v>129</v>
      </c>
      <c r="C875" s="1">
        <v>30000</v>
      </c>
      <c r="D875" s="1">
        <v>2015</v>
      </c>
      <c r="E875" s="1" t="s">
        <v>8</v>
      </c>
      <c r="F875" s="1" t="str">
        <f t="shared" si="47"/>
        <v>1</v>
      </c>
      <c r="G875" s="1" t="s">
        <v>9</v>
      </c>
      <c r="H875" s="1">
        <v>12000</v>
      </c>
      <c r="I875" s="1">
        <v>64071</v>
      </c>
      <c r="J875">
        <f t="shared" si="48"/>
        <v>-34071</v>
      </c>
    </row>
    <row r="876" spans="1:10" x14ac:dyDescent="0.25">
      <c r="A876" t="str">
        <f t="shared" si="46"/>
        <v>Bajaj</v>
      </c>
      <c r="B876" s="1" t="s">
        <v>61</v>
      </c>
      <c r="C876" s="1">
        <v>22000</v>
      </c>
      <c r="D876" s="1">
        <v>2011</v>
      </c>
      <c r="E876" s="1" t="s">
        <v>8</v>
      </c>
      <c r="F876" s="1" t="str">
        <f t="shared" si="47"/>
        <v>1</v>
      </c>
      <c r="G876" s="1" t="s">
        <v>9</v>
      </c>
      <c r="H876" s="1">
        <v>36000</v>
      </c>
      <c r="I876">
        <v>0</v>
      </c>
      <c r="J876">
        <f t="shared" si="48"/>
        <v>22000</v>
      </c>
    </row>
    <row r="877" spans="1:10" x14ac:dyDescent="0.25">
      <c r="A877" t="str">
        <f t="shared" si="46"/>
        <v>Hero</v>
      </c>
      <c r="B877" s="1" t="s">
        <v>195</v>
      </c>
      <c r="C877" s="1">
        <v>75000</v>
      </c>
      <c r="D877" s="1">
        <v>2015</v>
      </c>
      <c r="E877" s="1" t="s">
        <v>8</v>
      </c>
      <c r="F877" s="1" t="str">
        <f t="shared" si="47"/>
        <v>1</v>
      </c>
      <c r="G877" s="1" t="s">
        <v>9</v>
      </c>
      <c r="H877" s="1">
        <v>11000</v>
      </c>
      <c r="I877" s="1">
        <v>108000</v>
      </c>
      <c r="J877">
        <f t="shared" si="48"/>
        <v>-33000</v>
      </c>
    </row>
    <row r="878" spans="1:10" x14ac:dyDescent="0.25">
      <c r="A878" t="str">
        <f t="shared" si="46"/>
        <v>Honda</v>
      </c>
      <c r="B878" s="1" t="s">
        <v>34</v>
      </c>
      <c r="C878" s="1">
        <v>45000</v>
      </c>
      <c r="D878" s="1">
        <v>2017</v>
      </c>
      <c r="E878" s="1" t="s">
        <v>8</v>
      </c>
      <c r="F878" s="1" t="str">
        <f t="shared" si="47"/>
        <v>1</v>
      </c>
      <c r="G878" s="1" t="s">
        <v>9</v>
      </c>
      <c r="H878" s="1">
        <v>26000</v>
      </c>
      <c r="I878" s="1">
        <v>56147</v>
      </c>
      <c r="J878">
        <f t="shared" si="48"/>
        <v>-11147</v>
      </c>
    </row>
    <row r="879" spans="1:10" x14ac:dyDescent="0.25">
      <c r="A879" t="str">
        <f t="shared" si="46"/>
        <v>Hero</v>
      </c>
      <c r="B879" s="1" t="s">
        <v>39</v>
      </c>
      <c r="C879" s="1">
        <v>35000</v>
      </c>
      <c r="D879" s="1">
        <v>2014</v>
      </c>
      <c r="E879" s="1" t="s">
        <v>8</v>
      </c>
      <c r="F879" s="1" t="str">
        <f t="shared" si="47"/>
        <v>1</v>
      </c>
      <c r="G879" s="1" t="s">
        <v>9</v>
      </c>
      <c r="H879" s="1">
        <v>450000</v>
      </c>
      <c r="I879" s="1">
        <v>61600</v>
      </c>
      <c r="J879">
        <f t="shared" si="48"/>
        <v>-26600</v>
      </c>
    </row>
    <row r="880" spans="1:10" x14ac:dyDescent="0.25">
      <c r="A880" t="str">
        <f t="shared" si="46"/>
        <v>Honda</v>
      </c>
      <c r="B880" s="1" t="s">
        <v>80</v>
      </c>
      <c r="C880" s="1">
        <v>35000</v>
      </c>
      <c r="D880" s="1">
        <v>2012</v>
      </c>
      <c r="E880" s="1" t="s">
        <v>8</v>
      </c>
      <c r="F880" s="1" t="str">
        <f t="shared" si="47"/>
        <v>1</v>
      </c>
      <c r="G880" s="1" t="s">
        <v>9</v>
      </c>
      <c r="H880" s="1">
        <v>29000</v>
      </c>
      <c r="I880" s="1">
        <v>50267</v>
      </c>
      <c r="J880">
        <f t="shared" si="48"/>
        <v>-15267</v>
      </c>
    </row>
    <row r="881" spans="1:10" x14ac:dyDescent="0.25">
      <c r="A881" t="str">
        <f t="shared" si="46"/>
        <v>Bajaj</v>
      </c>
      <c r="B881" s="1" t="s">
        <v>112</v>
      </c>
      <c r="C881" s="1">
        <v>25000</v>
      </c>
      <c r="D881" s="1">
        <v>2017</v>
      </c>
      <c r="E881" s="1" t="s">
        <v>8</v>
      </c>
      <c r="F881" s="1" t="str">
        <f t="shared" si="47"/>
        <v>1</v>
      </c>
      <c r="G881" s="1" t="s">
        <v>9</v>
      </c>
      <c r="H881" s="1">
        <v>45000</v>
      </c>
      <c r="I881">
        <v>0</v>
      </c>
      <c r="J881">
        <f t="shared" si="48"/>
        <v>25000</v>
      </c>
    </row>
    <row r="882" spans="1:10" x14ac:dyDescent="0.25">
      <c r="A882" t="str">
        <f t="shared" si="46"/>
        <v>Honda</v>
      </c>
      <c r="B882" s="1" t="s">
        <v>16</v>
      </c>
      <c r="C882" s="1">
        <v>70000</v>
      </c>
      <c r="D882" s="1">
        <v>2017</v>
      </c>
      <c r="E882" s="1" t="s">
        <v>8</v>
      </c>
      <c r="F882" s="1" t="str">
        <f t="shared" si="47"/>
        <v>1</v>
      </c>
      <c r="G882" s="1" t="s">
        <v>9</v>
      </c>
      <c r="H882" s="1">
        <v>13000</v>
      </c>
      <c r="I882" s="1">
        <v>92210</v>
      </c>
      <c r="J882">
        <f t="shared" si="48"/>
        <v>-22210</v>
      </c>
    </row>
    <row r="883" spans="1:10" x14ac:dyDescent="0.25">
      <c r="A883" t="str">
        <f t="shared" si="46"/>
        <v>Hero</v>
      </c>
      <c r="B883" s="1" t="s">
        <v>248</v>
      </c>
      <c r="C883" s="1">
        <v>10000</v>
      </c>
      <c r="D883" s="1">
        <v>2005</v>
      </c>
      <c r="E883" s="1" t="s">
        <v>8</v>
      </c>
      <c r="F883" s="1" t="str">
        <f t="shared" si="47"/>
        <v>1</v>
      </c>
      <c r="G883" s="1" t="s">
        <v>9</v>
      </c>
      <c r="H883" s="1">
        <v>48000</v>
      </c>
      <c r="I883">
        <v>0</v>
      </c>
      <c r="J883">
        <f t="shared" si="48"/>
        <v>10000</v>
      </c>
    </row>
    <row r="884" spans="1:10" x14ac:dyDescent="0.25">
      <c r="A884" t="str">
        <f>LEFT(B884, FIND(" ", B884) + 7)</f>
        <v>Royal Enfield</v>
      </c>
      <c r="B884" s="1" t="s">
        <v>11</v>
      </c>
      <c r="C884" s="1">
        <v>180000</v>
      </c>
      <c r="D884" s="1">
        <v>2018</v>
      </c>
      <c r="E884" s="1" t="s">
        <v>8</v>
      </c>
      <c r="F884" s="1" t="str">
        <f t="shared" si="47"/>
        <v>1</v>
      </c>
      <c r="G884" s="1" t="s">
        <v>9</v>
      </c>
      <c r="H884" s="1">
        <v>5814</v>
      </c>
      <c r="I884" s="1">
        <v>148114</v>
      </c>
      <c r="J884">
        <f t="shared" si="48"/>
        <v>31886</v>
      </c>
    </row>
    <row r="885" spans="1:10" x14ac:dyDescent="0.25">
      <c r="A885" t="str">
        <f t="shared" si="46"/>
        <v>Bajaj</v>
      </c>
      <c r="B885" s="1" t="s">
        <v>54</v>
      </c>
      <c r="C885" s="1">
        <v>24000</v>
      </c>
      <c r="D885" s="1">
        <v>2014</v>
      </c>
      <c r="E885" s="1" t="s">
        <v>8</v>
      </c>
      <c r="F885" s="1" t="str">
        <f t="shared" si="47"/>
        <v>1</v>
      </c>
      <c r="G885" s="1" t="s">
        <v>9</v>
      </c>
      <c r="H885" s="1">
        <v>31000</v>
      </c>
      <c r="I885" s="1">
        <v>42859</v>
      </c>
      <c r="J885">
        <f t="shared" si="48"/>
        <v>-18859</v>
      </c>
    </row>
    <row r="886" spans="1:10" x14ac:dyDescent="0.25">
      <c r="A886" t="str">
        <f t="shared" si="46"/>
        <v>Honda</v>
      </c>
      <c r="B886" s="1" t="s">
        <v>98</v>
      </c>
      <c r="C886" s="1">
        <v>42000</v>
      </c>
      <c r="D886" s="1">
        <v>2017</v>
      </c>
      <c r="E886" s="1" t="s">
        <v>8</v>
      </c>
      <c r="F886" s="1" t="str">
        <f t="shared" si="47"/>
        <v>1</v>
      </c>
      <c r="G886" s="1" t="s">
        <v>9</v>
      </c>
      <c r="H886" s="1">
        <v>25000</v>
      </c>
      <c r="I886">
        <v>0</v>
      </c>
      <c r="J886">
        <f t="shared" si="48"/>
        <v>42000</v>
      </c>
    </row>
    <row r="887" spans="1:10" x14ac:dyDescent="0.25">
      <c r="A887" t="str">
        <f t="shared" si="46"/>
        <v>TVS</v>
      </c>
      <c r="B887" s="1" t="s">
        <v>249</v>
      </c>
      <c r="C887" s="1">
        <v>26000</v>
      </c>
      <c r="D887" s="1">
        <v>2002</v>
      </c>
      <c r="E887" s="1" t="s">
        <v>8</v>
      </c>
      <c r="F887" s="1" t="str">
        <f t="shared" si="47"/>
        <v>2</v>
      </c>
      <c r="G887" s="1" t="s">
        <v>14</v>
      </c>
      <c r="H887" s="1">
        <v>28000</v>
      </c>
      <c r="I887">
        <v>0</v>
      </c>
      <c r="J887">
        <f t="shared" si="48"/>
        <v>26000</v>
      </c>
    </row>
    <row r="888" spans="1:10" x14ac:dyDescent="0.25">
      <c r="A888" t="str">
        <f t="shared" si="46"/>
        <v>Honda</v>
      </c>
      <c r="B888" s="1" t="s">
        <v>10</v>
      </c>
      <c r="C888" s="1">
        <v>60000</v>
      </c>
      <c r="D888" s="1">
        <v>2018</v>
      </c>
      <c r="E888" s="1" t="s">
        <v>8</v>
      </c>
      <c r="F888" s="1" t="str">
        <f t="shared" si="47"/>
        <v>1</v>
      </c>
      <c r="G888" s="1" t="s">
        <v>9</v>
      </c>
      <c r="H888" s="1">
        <v>11000</v>
      </c>
      <c r="I888">
        <v>0</v>
      </c>
      <c r="J888">
        <f t="shared" si="48"/>
        <v>60000</v>
      </c>
    </row>
    <row r="889" spans="1:10" x14ac:dyDescent="0.25">
      <c r="A889" t="str">
        <f t="shared" si="46"/>
        <v>Bajaj</v>
      </c>
      <c r="B889" s="1" t="s">
        <v>101</v>
      </c>
      <c r="C889" s="1">
        <v>72000</v>
      </c>
      <c r="D889" s="1">
        <v>2017</v>
      </c>
      <c r="E889" s="1" t="s">
        <v>183</v>
      </c>
      <c r="F889" s="1" t="str">
        <f t="shared" si="47"/>
        <v>1</v>
      </c>
      <c r="G889" s="1" t="s">
        <v>9</v>
      </c>
      <c r="H889" s="1">
        <v>7850</v>
      </c>
      <c r="I889" s="1">
        <v>85011</v>
      </c>
      <c r="J889">
        <f t="shared" si="48"/>
        <v>-13011</v>
      </c>
    </row>
    <row r="890" spans="1:10" x14ac:dyDescent="0.25">
      <c r="A890" t="str">
        <f t="shared" ref="A890:A893" si="50">LEFT(B890, FIND(" ", B890) + 7)</f>
        <v>Royal Enfield</v>
      </c>
      <c r="B890" s="1" t="s">
        <v>33</v>
      </c>
      <c r="C890" s="1">
        <v>120000</v>
      </c>
      <c r="D890" s="1">
        <v>2015</v>
      </c>
      <c r="E890" s="1" t="s">
        <v>8</v>
      </c>
      <c r="F890" s="1" t="str">
        <f t="shared" si="47"/>
        <v>1</v>
      </c>
      <c r="G890" s="1" t="s">
        <v>9</v>
      </c>
      <c r="H890" s="1">
        <v>10000</v>
      </c>
      <c r="I890">
        <v>0</v>
      </c>
      <c r="J890">
        <f t="shared" si="48"/>
        <v>120000</v>
      </c>
    </row>
    <row r="891" spans="1:10" x14ac:dyDescent="0.25">
      <c r="A891" t="str">
        <f t="shared" si="50"/>
        <v>Royal Enfield</v>
      </c>
      <c r="B891" s="1" t="s">
        <v>33</v>
      </c>
      <c r="C891" s="1">
        <v>59000</v>
      </c>
      <c r="D891" s="1">
        <v>2005</v>
      </c>
      <c r="E891" s="1" t="s">
        <v>8</v>
      </c>
      <c r="F891" s="1" t="str">
        <f t="shared" si="47"/>
        <v>2</v>
      </c>
      <c r="G891" s="1" t="s">
        <v>14</v>
      </c>
      <c r="H891" s="1">
        <v>40000</v>
      </c>
      <c r="I891">
        <v>0</v>
      </c>
      <c r="J891">
        <f t="shared" si="48"/>
        <v>59000</v>
      </c>
    </row>
    <row r="892" spans="1:10" x14ac:dyDescent="0.25">
      <c r="A892" t="str">
        <f t="shared" si="50"/>
        <v>Royal Enfield</v>
      </c>
      <c r="B892" s="1" t="s">
        <v>196</v>
      </c>
      <c r="C892" s="1">
        <v>185000</v>
      </c>
      <c r="D892" s="1">
        <v>2015</v>
      </c>
      <c r="E892" s="1" t="s">
        <v>8</v>
      </c>
      <c r="F892" s="1" t="str">
        <f t="shared" si="47"/>
        <v>2</v>
      </c>
      <c r="G892" s="1" t="s">
        <v>14</v>
      </c>
      <c r="H892" s="1">
        <v>5000</v>
      </c>
      <c r="I892" s="1">
        <v>189313</v>
      </c>
      <c r="J892">
        <f t="shared" si="48"/>
        <v>-4313</v>
      </c>
    </row>
    <row r="893" spans="1:10" x14ac:dyDescent="0.25">
      <c r="A893" t="str">
        <f t="shared" si="50"/>
        <v>Royal Enfield</v>
      </c>
      <c r="B893" s="1" t="s">
        <v>11</v>
      </c>
      <c r="C893" s="1">
        <v>140000</v>
      </c>
      <c r="D893" s="1">
        <v>2018</v>
      </c>
      <c r="E893" s="1" t="s">
        <v>8</v>
      </c>
      <c r="F893" s="1" t="str">
        <f t="shared" si="47"/>
        <v>1</v>
      </c>
      <c r="G893" s="1" t="s">
        <v>9</v>
      </c>
      <c r="H893" s="1">
        <v>14000</v>
      </c>
      <c r="I893" s="1">
        <v>148114</v>
      </c>
      <c r="J893">
        <f t="shared" si="48"/>
        <v>-8114</v>
      </c>
    </row>
    <row r="894" spans="1:10" x14ac:dyDescent="0.25">
      <c r="A894" t="str">
        <f t="shared" si="46"/>
        <v>KTM</v>
      </c>
      <c r="B894" s="1" t="s">
        <v>49</v>
      </c>
      <c r="C894" s="1">
        <v>205000</v>
      </c>
      <c r="D894" s="1">
        <v>2018</v>
      </c>
      <c r="E894" s="1" t="s">
        <v>8</v>
      </c>
      <c r="F894" s="1" t="str">
        <f t="shared" si="47"/>
        <v>1</v>
      </c>
      <c r="G894" s="1" t="s">
        <v>9</v>
      </c>
      <c r="H894" s="1">
        <v>7500</v>
      </c>
      <c r="I894">
        <v>0</v>
      </c>
      <c r="J894">
        <f t="shared" si="48"/>
        <v>205000</v>
      </c>
    </row>
    <row r="895" spans="1:10" x14ac:dyDescent="0.25">
      <c r="A895" t="str">
        <f t="shared" si="46"/>
        <v>Hero</v>
      </c>
      <c r="B895" s="1" t="s">
        <v>250</v>
      </c>
      <c r="C895" s="1">
        <v>30000</v>
      </c>
      <c r="D895" s="1">
        <v>2013</v>
      </c>
      <c r="E895" s="1" t="s">
        <v>8</v>
      </c>
      <c r="F895" s="1" t="str">
        <f t="shared" si="47"/>
        <v>1</v>
      </c>
      <c r="G895" s="1" t="s">
        <v>9</v>
      </c>
      <c r="H895" s="1">
        <v>25000</v>
      </c>
      <c r="I895" s="1">
        <v>46779</v>
      </c>
      <c r="J895">
        <f t="shared" si="48"/>
        <v>-16779</v>
      </c>
    </row>
    <row r="896" spans="1:10" x14ac:dyDescent="0.25">
      <c r="A896" t="str">
        <f t="shared" si="46"/>
        <v>TVS</v>
      </c>
      <c r="B896" s="1" t="s">
        <v>185</v>
      </c>
      <c r="C896" s="1">
        <v>18000</v>
      </c>
      <c r="D896" s="1">
        <v>2004</v>
      </c>
      <c r="E896" s="1" t="s">
        <v>8</v>
      </c>
      <c r="F896" s="1" t="str">
        <f t="shared" si="47"/>
        <v>1</v>
      </c>
      <c r="G896" s="1" t="s">
        <v>9</v>
      </c>
      <c r="H896" s="1">
        <v>46700</v>
      </c>
      <c r="I896" s="1">
        <v>54852</v>
      </c>
      <c r="J896">
        <f t="shared" si="48"/>
        <v>-36852</v>
      </c>
    </row>
    <row r="897" spans="1:10" x14ac:dyDescent="0.25">
      <c r="A897" t="str">
        <f t="shared" si="46"/>
        <v>Bajaj</v>
      </c>
      <c r="B897" s="1" t="s">
        <v>59</v>
      </c>
      <c r="C897" s="1">
        <v>35000</v>
      </c>
      <c r="D897" s="1">
        <v>2011</v>
      </c>
      <c r="E897" s="1" t="s">
        <v>8</v>
      </c>
      <c r="F897" s="1" t="str">
        <f t="shared" si="47"/>
        <v>1</v>
      </c>
      <c r="G897" s="1" t="s">
        <v>9</v>
      </c>
      <c r="H897" s="1">
        <v>12000</v>
      </c>
      <c r="I897">
        <v>0</v>
      </c>
      <c r="J897">
        <f t="shared" si="48"/>
        <v>35000</v>
      </c>
    </row>
    <row r="898" spans="1:10" x14ac:dyDescent="0.25">
      <c r="A898" t="str">
        <f t="shared" si="46"/>
        <v>KTM</v>
      </c>
      <c r="B898" s="1" t="s">
        <v>111</v>
      </c>
      <c r="C898" s="1">
        <v>185000</v>
      </c>
      <c r="D898" s="1">
        <v>2019</v>
      </c>
      <c r="E898" s="1" t="s">
        <v>8</v>
      </c>
      <c r="F898" s="1" t="str">
        <f t="shared" si="47"/>
        <v>1</v>
      </c>
      <c r="G898" s="1" t="s">
        <v>9</v>
      </c>
      <c r="H898" s="1">
        <v>6000</v>
      </c>
      <c r="I898">
        <v>0</v>
      </c>
      <c r="J898">
        <f t="shared" si="48"/>
        <v>185000</v>
      </c>
    </row>
    <row r="899" spans="1:10" x14ac:dyDescent="0.25">
      <c r="A899" t="str">
        <f t="shared" ref="A899:A961" si="51">LEFT(B899, FIND(" ", B899) - 1)</f>
        <v>Kawasaki</v>
      </c>
      <c r="B899" s="1" t="s">
        <v>251</v>
      </c>
      <c r="C899" s="1">
        <v>300000</v>
      </c>
      <c r="D899" s="1">
        <v>2016</v>
      </c>
      <c r="E899" s="1" t="s">
        <v>8</v>
      </c>
      <c r="F899" s="1" t="str">
        <f t="shared" ref="F899:F962" si="52">UPPER(LEFT(G899, 1))</f>
        <v>1</v>
      </c>
      <c r="G899" s="1" t="s">
        <v>9</v>
      </c>
      <c r="H899" s="1">
        <v>9800</v>
      </c>
      <c r="I899" s="1">
        <v>360000</v>
      </c>
      <c r="J899">
        <f t="shared" ref="J899:J962" si="53">C899 - I899</f>
        <v>-60000</v>
      </c>
    </row>
    <row r="900" spans="1:10" x14ac:dyDescent="0.25">
      <c r="A900" t="str">
        <f t="shared" si="51"/>
        <v>Honda</v>
      </c>
      <c r="B900" s="1" t="s">
        <v>34</v>
      </c>
      <c r="C900" s="1">
        <v>30000</v>
      </c>
      <c r="D900" s="1">
        <v>2015</v>
      </c>
      <c r="E900" s="1" t="s">
        <v>8</v>
      </c>
      <c r="F900" s="1" t="str">
        <f t="shared" si="52"/>
        <v>2</v>
      </c>
      <c r="G900" s="1" t="s">
        <v>14</v>
      </c>
      <c r="H900" s="1">
        <v>46070</v>
      </c>
      <c r="I900" s="1">
        <v>56147</v>
      </c>
      <c r="J900">
        <f t="shared" si="53"/>
        <v>-26147</v>
      </c>
    </row>
    <row r="901" spans="1:10" x14ac:dyDescent="0.25">
      <c r="A901" t="str">
        <f t="shared" si="51"/>
        <v>Bajaj</v>
      </c>
      <c r="B901" s="1" t="s">
        <v>59</v>
      </c>
      <c r="C901" s="1">
        <v>35000</v>
      </c>
      <c r="D901" s="1">
        <v>2009</v>
      </c>
      <c r="E901" s="1" t="s">
        <v>8</v>
      </c>
      <c r="F901" s="1" t="str">
        <f t="shared" si="52"/>
        <v>1</v>
      </c>
      <c r="G901" s="1" t="s">
        <v>9</v>
      </c>
      <c r="H901" s="1">
        <v>14500</v>
      </c>
      <c r="I901">
        <v>0</v>
      </c>
      <c r="J901">
        <f t="shared" si="53"/>
        <v>35000</v>
      </c>
    </row>
    <row r="902" spans="1:10" x14ac:dyDescent="0.25">
      <c r="A902" t="str">
        <f t="shared" si="51"/>
        <v>Bajaj</v>
      </c>
      <c r="B902" s="1" t="s">
        <v>61</v>
      </c>
      <c r="C902" s="1">
        <v>35000</v>
      </c>
      <c r="D902" s="1">
        <v>2008</v>
      </c>
      <c r="E902" s="1" t="s">
        <v>8</v>
      </c>
      <c r="F902" s="1" t="str">
        <f t="shared" si="52"/>
        <v>1</v>
      </c>
      <c r="G902" s="1" t="s">
        <v>9</v>
      </c>
      <c r="H902" s="1">
        <v>70000</v>
      </c>
      <c r="I902">
        <v>0</v>
      </c>
      <c r="J902">
        <f t="shared" si="53"/>
        <v>35000</v>
      </c>
    </row>
    <row r="903" spans="1:10" x14ac:dyDescent="0.25">
      <c r="A903" t="str">
        <f t="shared" si="51"/>
        <v>Hero</v>
      </c>
      <c r="B903" s="1" t="s">
        <v>58</v>
      </c>
      <c r="C903" s="1">
        <v>25000</v>
      </c>
      <c r="D903" s="1">
        <v>2008</v>
      </c>
      <c r="E903" s="1" t="s">
        <v>183</v>
      </c>
      <c r="F903" s="1" t="str">
        <f t="shared" si="52"/>
        <v>2</v>
      </c>
      <c r="G903" s="1" t="s">
        <v>14</v>
      </c>
      <c r="H903" s="1">
        <v>100000</v>
      </c>
      <c r="I903">
        <v>0</v>
      </c>
      <c r="J903">
        <f t="shared" si="53"/>
        <v>25000</v>
      </c>
    </row>
    <row r="904" spans="1:10" x14ac:dyDescent="0.25">
      <c r="A904" t="str">
        <f t="shared" si="51"/>
        <v>Yamaha</v>
      </c>
      <c r="B904" s="1" t="s">
        <v>123</v>
      </c>
      <c r="C904" s="1">
        <v>80000</v>
      </c>
      <c r="D904" s="1">
        <v>2013</v>
      </c>
      <c r="E904" s="1" t="s">
        <v>183</v>
      </c>
      <c r="F904" s="1" t="str">
        <f t="shared" si="52"/>
        <v>1</v>
      </c>
      <c r="G904" s="1" t="s">
        <v>9</v>
      </c>
      <c r="H904" s="1">
        <v>30000</v>
      </c>
      <c r="I904" s="1">
        <v>118997</v>
      </c>
      <c r="J904">
        <f t="shared" si="53"/>
        <v>-38997</v>
      </c>
    </row>
    <row r="905" spans="1:10" x14ac:dyDescent="0.25">
      <c r="A905" t="str">
        <f t="shared" si="51"/>
        <v>Hero</v>
      </c>
      <c r="B905" s="1" t="s">
        <v>147</v>
      </c>
      <c r="C905" s="1">
        <v>20000</v>
      </c>
      <c r="D905" s="1">
        <v>2004</v>
      </c>
      <c r="E905" s="1" t="s">
        <v>8</v>
      </c>
      <c r="F905" s="1" t="str">
        <f t="shared" si="52"/>
        <v>2</v>
      </c>
      <c r="G905" s="1" t="s">
        <v>14</v>
      </c>
      <c r="H905" s="1">
        <v>127000</v>
      </c>
      <c r="I905">
        <v>0</v>
      </c>
      <c r="J905">
        <f t="shared" si="53"/>
        <v>20000</v>
      </c>
    </row>
    <row r="906" spans="1:10" x14ac:dyDescent="0.25">
      <c r="A906" t="str">
        <f t="shared" si="51"/>
        <v>Hero</v>
      </c>
      <c r="B906" s="1" t="s">
        <v>195</v>
      </c>
      <c r="C906" s="1">
        <v>43000</v>
      </c>
      <c r="D906" s="1">
        <v>2012</v>
      </c>
      <c r="E906" s="1" t="s">
        <v>8</v>
      </c>
      <c r="F906" s="1" t="str">
        <f t="shared" si="52"/>
        <v>2</v>
      </c>
      <c r="G906" s="1" t="s">
        <v>14</v>
      </c>
      <c r="H906" s="1">
        <v>63000</v>
      </c>
      <c r="I906" s="1">
        <v>108000</v>
      </c>
      <c r="J906">
        <f t="shared" si="53"/>
        <v>-65000</v>
      </c>
    </row>
    <row r="907" spans="1:10" x14ac:dyDescent="0.25">
      <c r="A907" t="str">
        <f t="shared" si="51"/>
        <v>Hero</v>
      </c>
      <c r="B907" s="1" t="s">
        <v>147</v>
      </c>
      <c r="C907" s="1">
        <v>20000</v>
      </c>
      <c r="D907" s="1">
        <v>2010</v>
      </c>
      <c r="E907" s="1" t="s">
        <v>8</v>
      </c>
      <c r="F907" s="1" t="str">
        <f t="shared" si="52"/>
        <v>2</v>
      </c>
      <c r="G907" s="1" t="s">
        <v>14</v>
      </c>
      <c r="H907" s="1">
        <v>30000</v>
      </c>
      <c r="I907">
        <v>0</v>
      </c>
      <c r="J907">
        <f t="shared" si="53"/>
        <v>20000</v>
      </c>
    </row>
    <row r="908" spans="1:10" x14ac:dyDescent="0.25">
      <c r="A908" t="str">
        <f t="shared" si="51"/>
        <v>Yo</v>
      </c>
      <c r="B908" s="1" t="s">
        <v>252</v>
      </c>
      <c r="C908" s="1">
        <v>20000</v>
      </c>
      <c r="D908" s="1">
        <v>2011</v>
      </c>
      <c r="E908" s="1" t="s">
        <v>8</v>
      </c>
      <c r="F908" s="1" t="str">
        <f t="shared" si="52"/>
        <v>1</v>
      </c>
      <c r="G908" s="1" t="s">
        <v>9</v>
      </c>
      <c r="H908" s="1">
        <v>10000</v>
      </c>
      <c r="I908" s="1">
        <v>37675</v>
      </c>
      <c r="J908">
        <f t="shared" si="53"/>
        <v>-17675</v>
      </c>
    </row>
    <row r="909" spans="1:10" x14ac:dyDescent="0.25">
      <c r="A909" t="str">
        <f t="shared" si="51"/>
        <v>Hero</v>
      </c>
      <c r="B909" s="1" t="s">
        <v>136</v>
      </c>
      <c r="C909" s="1">
        <v>40000</v>
      </c>
      <c r="D909" s="1">
        <v>2015</v>
      </c>
      <c r="E909" s="1" t="s">
        <v>8</v>
      </c>
      <c r="F909" s="1" t="str">
        <f t="shared" si="52"/>
        <v>1</v>
      </c>
      <c r="G909" s="1" t="s">
        <v>9</v>
      </c>
      <c r="H909" s="1">
        <v>10000</v>
      </c>
      <c r="I909" s="1">
        <v>52271</v>
      </c>
      <c r="J909">
        <f t="shared" si="53"/>
        <v>-12271</v>
      </c>
    </row>
    <row r="910" spans="1:10" x14ac:dyDescent="0.25">
      <c r="A910" t="str">
        <f t="shared" si="51"/>
        <v>Hero</v>
      </c>
      <c r="B910" s="1" t="s">
        <v>145</v>
      </c>
      <c r="C910" s="1">
        <v>30000</v>
      </c>
      <c r="D910" s="1">
        <v>2011</v>
      </c>
      <c r="E910" s="1" t="s">
        <v>8</v>
      </c>
      <c r="F910" s="1" t="str">
        <f t="shared" si="52"/>
        <v>1</v>
      </c>
      <c r="G910" s="1" t="s">
        <v>9</v>
      </c>
      <c r="H910" s="1">
        <v>89000</v>
      </c>
      <c r="I910">
        <v>0</v>
      </c>
      <c r="J910">
        <f t="shared" si="53"/>
        <v>30000</v>
      </c>
    </row>
    <row r="911" spans="1:10" x14ac:dyDescent="0.25">
      <c r="A911" t="str">
        <f t="shared" si="51"/>
        <v>Bajaj</v>
      </c>
      <c r="B911" s="1" t="s">
        <v>54</v>
      </c>
      <c r="C911" s="1">
        <v>21000</v>
      </c>
      <c r="D911" s="1">
        <v>2009</v>
      </c>
      <c r="E911" s="1" t="s">
        <v>8</v>
      </c>
      <c r="F911" s="1" t="str">
        <f t="shared" si="52"/>
        <v>1</v>
      </c>
      <c r="G911" s="1" t="s">
        <v>9</v>
      </c>
      <c r="H911" s="1">
        <v>50000</v>
      </c>
      <c r="I911" s="1">
        <v>42859</v>
      </c>
      <c r="J911">
        <f t="shared" si="53"/>
        <v>-21859</v>
      </c>
    </row>
    <row r="912" spans="1:10" x14ac:dyDescent="0.25">
      <c r="A912" t="str">
        <f t="shared" si="51"/>
        <v>Yamaha</v>
      </c>
      <c r="B912" s="1" t="s">
        <v>36</v>
      </c>
      <c r="C912" s="1">
        <v>35000</v>
      </c>
      <c r="D912" s="1">
        <v>2011</v>
      </c>
      <c r="E912" s="1" t="s">
        <v>8</v>
      </c>
      <c r="F912" s="1" t="str">
        <f t="shared" si="52"/>
        <v>1</v>
      </c>
      <c r="G912" s="1" t="s">
        <v>9</v>
      </c>
      <c r="H912" s="1">
        <v>15500</v>
      </c>
      <c r="I912" s="1">
        <v>84751</v>
      </c>
      <c r="J912">
        <f t="shared" si="53"/>
        <v>-49751</v>
      </c>
    </row>
    <row r="913" spans="1:10" x14ac:dyDescent="0.25">
      <c r="A913" t="str">
        <f t="shared" si="51"/>
        <v>Bajaj</v>
      </c>
      <c r="B913" s="1" t="s">
        <v>19</v>
      </c>
      <c r="C913" s="1">
        <v>23000</v>
      </c>
      <c r="D913" s="1">
        <v>2011</v>
      </c>
      <c r="E913" s="1" t="s">
        <v>8</v>
      </c>
      <c r="F913" s="1" t="str">
        <f t="shared" si="52"/>
        <v>1</v>
      </c>
      <c r="G913" s="1" t="s">
        <v>9</v>
      </c>
      <c r="H913" s="1">
        <v>66000</v>
      </c>
      <c r="I913" s="1">
        <v>57549</v>
      </c>
      <c r="J913">
        <f t="shared" si="53"/>
        <v>-34549</v>
      </c>
    </row>
    <row r="914" spans="1:10" x14ac:dyDescent="0.25">
      <c r="A914" t="str">
        <f t="shared" si="51"/>
        <v>Hero</v>
      </c>
      <c r="B914" s="1" t="s">
        <v>145</v>
      </c>
      <c r="C914" s="1">
        <v>40000</v>
      </c>
      <c r="D914" s="1">
        <v>2017</v>
      </c>
      <c r="E914" s="1" t="s">
        <v>8</v>
      </c>
      <c r="F914" s="1" t="str">
        <f t="shared" si="52"/>
        <v>2</v>
      </c>
      <c r="G914" s="1" t="s">
        <v>14</v>
      </c>
      <c r="H914" s="1">
        <v>80000</v>
      </c>
      <c r="I914">
        <v>0</v>
      </c>
      <c r="J914">
        <f t="shared" si="53"/>
        <v>40000</v>
      </c>
    </row>
    <row r="915" spans="1:10" x14ac:dyDescent="0.25">
      <c r="A915" t="str">
        <f t="shared" si="51"/>
        <v>Honda</v>
      </c>
      <c r="B915" s="1" t="s">
        <v>98</v>
      </c>
      <c r="C915" s="1">
        <v>40000</v>
      </c>
      <c r="D915" s="1">
        <v>2011</v>
      </c>
      <c r="E915" s="1" t="s">
        <v>8</v>
      </c>
      <c r="F915" s="1" t="str">
        <f t="shared" si="52"/>
        <v>1</v>
      </c>
      <c r="G915" s="1" t="s">
        <v>9</v>
      </c>
      <c r="H915" s="1">
        <v>8600</v>
      </c>
      <c r="I915">
        <v>0</v>
      </c>
      <c r="J915">
        <f t="shared" si="53"/>
        <v>40000</v>
      </c>
    </row>
    <row r="916" spans="1:10" x14ac:dyDescent="0.25">
      <c r="A916" t="str">
        <f t="shared" si="51"/>
        <v>Bajaj</v>
      </c>
      <c r="B916" s="1" t="s">
        <v>237</v>
      </c>
      <c r="C916" s="1">
        <v>45000</v>
      </c>
      <c r="D916" s="1">
        <v>2014</v>
      </c>
      <c r="E916" s="1" t="s">
        <v>8</v>
      </c>
      <c r="F916" s="1" t="str">
        <f t="shared" si="52"/>
        <v>1</v>
      </c>
      <c r="G916" s="1" t="s">
        <v>9</v>
      </c>
      <c r="H916" s="1">
        <v>40000</v>
      </c>
      <c r="I916" s="1">
        <v>47186</v>
      </c>
      <c r="J916">
        <f t="shared" si="53"/>
        <v>-2186</v>
      </c>
    </row>
    <row r="917" spans="1:10" x14ac:dyDescent="0.25">
      <c r="A917" t="str">
        <f t="shared" si="51"/>
        <v>Bajaj</v>
      </c>
      <c r="B917" s="1" t="s">
        <v>99</v>
      </c>
      <c r="C917" s="1">
        <v>60000</v>
      </c>
      <c r="D917" s="1">
        <v>2016</v>
      </c>
      <c r="E917" s="1" t="s">
        <v>8</v>
      </c>
      <c r="F917" s="1" t="str">
        <f t="shared" si="52"/>
        <v>1</v>
      </c>
      <c r="G917" s="1" t="s">
        <v>9</v>
      </c>
      <c r="H917" s="1">
        <v>25000</v>
      </c>
      <c r="I917" s="1">
        <v>80435</v>
      </c>
      <c r="J917">
        <f t="shared" si="53"/>
        <v>-20435</v>
      </c>
    </row>
    <row r="918" spans="1:10" x14ac:dyDescent="0.25">
      <c r="A918" t="str">
        <f t="shared" si="51"/>
        <v>Yamaha</v>
      </c>
      <c r="B918" s="1" t="s">
        <v>36</v>
      </c>
      <c r="C918" s="1">
        <v>40000</v>
      </c>
      <c r="D918" s="1">
        <v>2013</v>
      </c>
      <c r="E918" s="1" t="s">
        <v>8</v>
      </c>
      <c r="F918" s="1" t="str">
        <f t="shared" si="52"/>
        <v>1</v>
      </c>
      <c r="G918" s="1" t="s">
        <v>9</v>
      </c>
      <c r="H918" s="1">
        <v>34500</v>
      </c>
      <c r="I918" s="1">
        <v>84751</v>
      </c>
      <c r="J918">
        <f t="shared" si="53"/>
        <v>-44751</v>
      </c>
    </row>
    <row r="919" spans="1:10" x14ac:dyDescent="0.25">
      <c r="A919" t="str">
        <f t="shared" si="51"/>
        <v>Hero</v>
      </c>
      <c r="B919" s="1" t="s">
        <v>134</v>
      </c>
      <c r="C919" s="1">
        <v>42000</v>
      </c>
      <c r="D919" s="1">
        <v>2016</v>
      </c>
      <c r="E919" s="1" t="s">
        <v>8</v>
      </c>
      <c r="F919" s="1" t="str">
        <f t="shared" si="52"/>
        <v>1</v>
      </c>
      <c r="G919" s="1" t="s">
        <v>9</v>
      </c>
      <c r="H919" s="1">
        <v>15500</v>
      </c>
      <c r="I919" s="1">
        <v>59095</v>
      </c>
      <c r="J919">
        <f t="shared" si="53"/>
        <v>-17095</v>
      </c>
    </row>
    <row r="920" spans="1:10" x14ac:dyDescent="0.25">
      <c r="A920" t="str">
        <f t="shared" si="51"/>
        <v>Honda</v>
      </c>
      <c r="B920" s="1" t="s">
        <v>80</v>
      </c>
      <c r="C920" s="1">
        <v>18000</v>
      </c>
      <c r="D920" s="1">
        <v>2011</v>
      </c>
      <c r="E920" s="1" t="s">
        <v>8</v>
      </c>
      <c r="F920" s="1" t="str">
        <f t="shared" si="52"/>
        <v>1</v>
      </c>
      <c r="G920" s="1" t="s">
        <v>9</v>
      </c>
      <c r="H920" s="1">
        <v>28000</v>
      </c>
      <c r="I920" s="1">
        <v>50267</v>
      </c>
      <c r="J920">
        <f t="shared" si="53"/>
        <v>-32267</v>
      </c>
    </row>
    <row r="921" spans="1:10" x14ac:dyDescent="0.25">
      <c r="A921" t="str">
        <f t="shared" si="51"/>
        <v>TVS</v>
      </c>
      <c r="B921" s="1" t="s">
        <v>220</v>
      </c>
      <c r="C921" s="1">
        <v>15000</v>
      </c>
      <c r="D921" s="1">
        <v>2006</v>
      </c>
      <c r="E921" s="1" t="s">
        <v>8</v>
      </c>
      <c r="F921" s="1" t="str">
        <f t="shared" si="52"/>
        <v>1</v>
      </c>
      <c r="G921" s="1" t="s">
        <v>9</v>
      </c>
      <c r="H921" s="1">
        <v>40000</v>
      </c>
      <c r="I921" s="1">
        <v>46575</v>
      </c>
      <c r="J921">
        <f t="shared" si="53"/>
        <v>-31575</v>
      </c>
    </row>
    <row r="922" spans="1:10" x14ac:dyDescent="0.25">
      <c r="A922" t="str">
        <f t="shared" si="51"/>
        <v>Hero</v>
      </c>
      <c r="B922" s="1" t="s">
        <v>126</v>
      </c>
      <c r="C922" s="1">
        <v>45000</v>
      </c>
      <c r="D922" s="1">
        <v>2013</v>
      </c>
      <c r="E922" s="1" t="s">
        <v>8</v>
      </c>
      <c r="F922" s="1" t="str">
        <f t="shared" si="52"/>
        <v>1</v>
      </c>
      <c r="G922" s="1" t="s">
        <v>9</v>
      </c>
      <c r="H922" s="1">
        <v>40000</v>
      </c>
      <c r="I922">
        <v>0</v>
      </c>
      <c r="J922">
        <f t="shared" si="53"/>
        <v>45000</v>
      </c>
    </row>
    <row r="923" spans="1:10" x14ac:dyDescent="0.25">
      <c r="A923" t="str">
        <f t="shared" si="51"/>
        <v>TVS</v>
      </c>
      <c r="B923" s="1" t="s">
        <v>220</v>
      </c>
      <c r="C923" s="1">
        <v>25000</v>
      </c>
      <c r="D923" s="1">
        <v>2016</v>
      </c>
      <c r="E923" s="1" t="s">
        <v>8</v>
      </c>
      <c r="F923" s="1" t="str">
        <f t="shared" si="52"/>
        <v>1</v>
      </c>
      <c r="G923" s="1" t="s">
        <v>9</v>
      </c>
      <c r="H923" s="1">
        <v>50000</v>
      </c>
      <c r="I923" s="1">
        <v>47108</v>
      </c>
      <c r="J923">
        <f t="shared" si="53"/>
        <v>-22108</v>
      </c>
    </row>
    <row r="924" spans="1:10" x14ac:dyDescent="0.25">
      <c r="A924" t="str">
        <f t="shared" si="51"/>
        <v>Bajaj</v>
      </c>
      <c r="B924" s="1" t="s">
        <v>59</v>
      </c>
      <c r="C924" s="1">
        <v>70000</v>
      </c>
      <c r="D924" s="1">
        <v>2017</v>
      </c>
      <c r="E924" s="1" t="s">
        <v>8</v>
      </c>
      <c r="F924" s="1" t="str">
        <f t="shared" si="52"/>
        <v>1</v>
      </c>
      <c r="G924" s="1" t="s">
        <v>9</v>
      </c>
      <c r="H924" s="1">
        <v>24000</v>
      </c>
      <c r="I924">
        <v>0</v>
      </c>
      <c r="J924">
        <f t="shared" si="53"/>
        <v>70000</v>
      </c>
    </row>
    <row r="925" spans="1:10" x14ac:dyDescent="0.25">
      <c r="A925" t="str">
        <f t="shared" si="51"/>
        <v>Bajaj</v>
      </c>
      <c r="B925" s="1" t="s">
        <v>54</v>
      </c>
      <c r="C925" s="1">
        <v>23000</v>
      </c>
      <c r="D925" s="1">
        <v>2012</v>
      </c>
      <c r="E925" s="1" t="s">
        <v>8</v>
      </c>
      <c r="F925" s="1" t="str">
        <f t="shared" si="52"/>
        <v>1</v>
      </c>
      <c r="G925" s="1" t="s">
        <v>9</v>
      </c>
      <c r="H925" s="1">
        <v>50000</v>
      </c>
      <c r="I925" s="1">
        <v>42859</v>
      </c>
      <c r="J925">
        <f t="shared" si="53"/>
        <v>-19859</v>
      </c>
    </row>
    <row r="926" spans="1:10" x14ac:dyDescent="0.25">
      <c r="A926" t="str">
        <f t="shared" si="51"/>
        <v>TVS</v>
      </c>
      <c r="B926" s="1" t="s">
        <v>185</v>
      </c>
      <c r="C926" s="1">
        <v>10000</v>
      </c>
      <c r="D926" s="1">
        <v>2005</v>
      </c>
      <c r="E926" s="1" t="s">
        <v>8</v>
      </c>
      <c r="F926" s="1" t="str">
        <f t="shared" si="52"/>
        <v>1</v>
      </c>
      <c r="G926" s="1" t="s">
        <v>9</v>
      </c>
      <c r="H926" s="1">
        <v>55000</v>
      </c>
      <c r="I926" s="1">
        <v>54852</v>
      </c>
      <c r="J926">
        <f t="shared" si="53"/>
        <v>-44852</v>
      </c>
    </row>
    <row r="927" spans="1:10" x14ac:dyDescent="0.25">
      <c r="A927" t="str">
        <f t="shared" si="51"/>
        <v>Hero</v>
      </c>
      <c r="B927" s="1" t="s">
        <v>147</v>
      </c>
      <c r="C927" s="1">
        <v>25000</v>
      </c>
      <c r="D927" s="1">
        <v>2012</v>
      </c>
      <c r="E927" s="1" t="s">
        <v>8</v>
      </c>
      <c r="F927" s="1" t="str">
        <f t="shared" si="52"/>
        <v>1</v>
      </c>
      <c r="G927" s="1" t="s">
        <v>9</v>
      </c>
      <c r="H927" s="1">
        <v>70000</v>
      </c>
      <c r="I927">
        <v>0</v>
      </c>
      <c r="J927">
        <f t="shared" si="53"/>
        <v>25000</v>
      </c>
    </row>
    <row r="928" spans="1:10" x14ac:dyDescent="0.25">
      <c r="A928" t="str">
        <f t="shared" si="51"/>
        <v>Honda</v>
      </c>
      <c r="B928" s="1" t="s">
        <v>94</v>
      </c>
      <c r="C928" s="1">
        <v>25000</v>
      </c>
      <c r="D928" s="1">
        <v>2012</v>
      </c>
      <c r="E928" s="1" t="s">
        <v>8</v>
      </c>
      <c r="F928" s="1" t="str">
        <f t="shared" si="52"/>
        <v>2</v>
      </c>
      <c r="G928" s="1" t="s">
        <v>14</v>
      </c>
      <c r="H928" s="1">
        <v>12000</v>
      </c>
      <c r="I928" s="1">
        <v>59183</v>
      </c>
      <c r="J928">
        <f t="shared" si="53"/>
        <v>-34183</v>
      </c>
    </row>
    <row r="929" spans="1:10" x14ac:dyDescent="0.25">
      <c r="A929" t="str">
        <f t="shared" si="51"/>
        <v>Bajaj</v>
      </c>
      <c r="B929" s="1" t="s">
        <v>101</v>
      </c>
      <c r="C929" s="1">
        <v>50000</v>
      </c>
      <c r="D929" s="1">
        <v>2010</v>
      </c>
      <c r="E929" s="1" t="s">
        <v>8</v>
      </c>
      <c r="F929" s="1" t="str">
        <f t="shared" si="52"/>
        <v>1</v>
      </c>
      <c r="G929" s="1" t="s">
        <v>9</v>
      </c>
      <c r="H929" s="1">
        <v>70000</v>
      </c>
      <c r="I929" s="1">
        <v>85011</v>
      </c>
      <c r="J929">
        <f t="shared" si="53"/>
        <v>-35011</v>
      </c>
    </row>
    <row r="930" spans="1:10" x14ac:dyDescent="0.25">
      <c r="A930" t="str">
        <f t="shared" si="51"/>
        <v>Bajaj</v>
      </c>
      <c r="B930" s="1" t="s">
        <v>135</v>
      </c>
      <c r="C930" s="1">
        <v>60000</v>
      </c>
      <c r="D930" s="1">
        <v>2015</v>
      </c>
      <c r="E930" s="1" t="s">
        <v>8</v>
      </c>
      <c r="F930" s="1" t="str">
        <f t="shared" si="52"/>
        <v>2</v>
      </c>
      <c r="G930" s="1" t="s">
        <v>14</v>
      </c>
      <c r="H930" s="1">
        <v>16000</v>
      </c>
      <c r="I930" s="1">
        <v>75502</v>
      </c>
      <c r="J930">
        <f t="shared" si="53"/>
        <v>-15502</v>
      </c>
    </row>
    <row r="931" spans="1:10" x14ac:dyDescent="0.25">
      <c r="A931" t="str">
        <f t="shared" si="51"/>
        <v>Hero</v>
      </c>
      <c r="B931" s="1" t="s">
        <v>248</v>
      </c>
      <c r="C931" s="1">
        <v>35000</v>
      </c>
      <c r="D931" s="1">
        <v>2014</v>
      </c>
      <c r="E931" s="1" t="s">
        <v>8</v>
      </c>
      <c r="F931" s="1" t="str">
        <f t="shared" si="52"/>
        <v>1</v>
      </c>
      <c r="G931" s="1" t="s">
        <v>9</v>
      </c>
      <c r="H931" s="1">
        <v>38000</v>
      </c>
      <c r="I931">
        <v>0</v>
      </c>
      <c r="J931">
        <f t="shared" si="53"/>
        <v>35000</v>
      </c>
    </row>
    <row r="932" spans="1:10" x14ac:dyDescent="0.25">
      <c r="A932" t="str">
        <f t="shared" si="51"/>
        <v>Hero</v>
      </c>
      <c r="B932" s="1" t="s">
        <v>154</v>
      </c>
      <c r="C932" s="1">
        <v>50000</v>
      </c>
      <c r="D932" s="1">
        <v>2016</v>
      </c>
      <c r="E932" s="1" t="s">
        <v>8</v>
      </c>
      <c r="F932" s="1" t="str">
        <f t="shared" si="52"/>
        <v>1</v>
      </c>
      <c r="G932" s="1" t="s">
        <v>9</v>
      </c>
      <c r="H932" s="1">
        <v>100000</v>
      </c>
      <c r="I932" s="1">
        <v>49412</v>
      </c>
      <c r="J932">
        <f t="shared" si="53"/>
        <v>588</v>
      </c>
    </row>
    <row r="933" spans="1:10" x14ac:dyDescent="0.25">
      <c r="A933" t="str">
        <f t="shared" si="51"/>
        <v>Honda</v>
      </c>
      <c r="B933" s="1" t="s">
        <v>43</v>
      </c>
      <c r="C933" s="1">
        <v>50000</v>
      </c>
      <c r="D933" s="1">
        <v>2016</v>
      </c>
      <c r="E933" s="1" t="s">
        <v>8</v>
      </c>
      <c r="F933" s="1" t="str">
        <f t="shared" si="52"/>
        <v>1</v>
      </c>
      <c r="G933" s="1" t="s">
        <v>9</v>
      </c>
      <c r="H933" s="1">
        <v>45000</v>
      </c>
      <c r="I933" s="1">
        <v>64750</v>
      </c>
      <c r="J933">
        <f t="shared" si="53"/>
        <v>-14750</v>
      </c>
    </row>
    <row r="934" spans="1:10" x14ac:dyDescent="0.25">
      <c r="A934" t="str">
        <f t="shared" si="51"/>
        <v>Hero</v>
      </c>
      <c r="B934" s="1" t="s">
        <v>76</v>
      </c>
      <c r="C934" s="1">
        <v>25500</v>
      </c>
      <c r="D934" s="1">
        <v>2012</v>
      </c>
      <c r="E934" s="1" t="s">
        <v>8</v>
      </c>
      <c r="F934" s="1" t="str">
        <f t="shared" si="52"/>
        <v>1</v>
      </c>
      <c r="G934" s="1" t="s">
        <v>9</v>
      </c>
      <c r="H934" s="1">
        <v>28990</v>
      </c>
      <c r="I934">
        <v>0</v>
      </c>
      <c r="J934">
        <f t="shared" si="53"/>
        <v>25500</v>
      </c>
    </row>
    <row r="935" spans="1:10" x14ac:dyDescent="0.25">
      <c r="A935" t="str">
        <f t="shared" si="51"/>
        <v>Hero</v>
      </c>
      <c r="B935" s="1" t="s">
        <v>126</v>
      </c>
      <c r="C935" s="1">
        <v>35000</v>
      </c>
      <c r="D935" s="1">
        <v>2010</v>
      </c>
      <c r="E935" s="1" t="s">
        <v>8</v>
      </c>
      <c r="F935" s="1" t="str">
        <f t="shared" si="52"/>
        <v>1</v>
      </c>
      <c r="G935" s="1" t="s">
        <v>9</v>
      </c>
      <c r="H935" s="1">
        <v>13000</v>
      </c>
      <c r="I935">
        <v>0</v>
      </c>
      <c r="J935">
        <f t="shared" si="53"/>
        <v>35000</v>
      </c>
    </row>
    <row r="936" spans="1:10" x14ac:dyDescent="0.25">
      <c r="A936" t="str">
        <f t="shared" si="51"/>
        <v>Hero</v>
      </c>
      <c r="B936" s="1" t="s">
        <v>76</v>
      </c>
      <c r="C936" s="1">
        <v>20000</v>
      </c>
      <c r="D936" s="1">
        <v>2005</v>
      </c>
      <c r="E936" s="1" t="s">
        <v>8</v>
      </c>
      <c r="F936" s="1" t="str">
        <f t="shared" si="52"/>
        <v>1</v>
      </c>
      <c r="G936" s="1" t="s">
        <v>9</v>
      </c>
      <c r="H936" s="1">
        <v>15000</v>
      </c>
      <c r="I936">
        <v>0</v>
      </c>
      <c r="J936">
        <f t="shared" si="53"/>
        <v>20000</v>
      </c>
    </row>
    <row r="937" spans="1:10" x14ac:dyDescent="0.25">
      <c r="A937" t="str">
        <f t="shared" si="51"/>
        <v>Honda</v>
      </c>
      <c r="B937" s="1" t="s">
        <v>62</v>
      </c>
      <c r="C937" s="1">
        <v>40000</v>
      </c>
      <c r="D937" s="1">
        <v>2016</v>
      </c>
      <c r="E937" s="1" t="s">
        <v>8</v>
      </c>
      <c r="F937" s="1" t="str">
        <f t="shared" si="52"/>
        <v>1</v>
      </c>
      <c r="G937" s="1" t="s">
        <v>9</v>
      </c>
      <c r="H937" s="1">
        <v>60000</v>
      </c>
      <c r="I937" s="1">
        <v>54605</v>
      </c>
      <c r="J937">
        <f t="shared" si="53"/>
        <v>-14605</v>
      </c>
    </row>
    <row r="938" spans="1:10" x14ac:dyDescent="0.25">
      <c r="A938" t="str">
        <f t="shared" si="51"/>
        <v>Bajaj</v>
      </c>
      <c r="B938" s="1" t="s">
        <v>114</v>
      </c>
      <c r="C938" s="1">
        <v>45000</v>
      </c>
      <c r="D938" s="1">
        <v>2017</v>
      </c>
      <c r="E938" s="1" t="s">
        <v>8</v>
      </c>
      <c r="F938" s="1" t="str">
        <f t="shared" si="52"/>
        <v>1</v>
      </c>
      <c r="G938" s="1" t="s">
        <v>9</v>
      </c>
      <c r="H938" s="1">
        <v>22000</v>
      </c>
      <c r="I938" s="1">
        <v>64589</v>
      </c>
      <c r="J938">
        <f t="shared" si="53"/>
        <v>-19589</v>
      </c>
    </row>
    <row r="939" spans="1:10" x14ac:dyDescent="0.25">
      <c r="A939" t="str">
        <f t="shared" si="51"/>
        <v>Bajaj</v>
      </c>
      <c r="B939" s="1" t="s">
        <v>61</v>
      </c>
      <c r="C939" s="1">
        <v>30000</v>
      </c>
      <c r="D939" s="1">
        <v>2008</v>
      </c>
      <c r="E939" s="1" t="s">
        <v>8</v>
      </c>
      <c r="F939" s="1" t="str">
        <f t="shared" si="52"/>
        <v>1</v>
      </c>
      <c r="G939" s="1" t="s">
        <v>9</v>
      </c>
      <c r="H939" s="1">
        <v>19500</v>
      </c>
      <c r="I939">
        <v>0</v>
      </c>
      <c r="J939">
        <f t="shared" si="53"/>
        <v>30000</v>
      </c>
    </row>
    <row r="940" spans="1:10" x14ac:dyDescent="0.25">
      <c r="A940" t="str">
        <f t="shared" si="51"/>
        <v>Hero</v>
      </c>
      <c r="B940" s="1" t="s">
        <v>178</v>
      </c>
      <c r="C940" s="1">
        <v>30000</v>
      </c>
      <c r="D940" s="1">
        <v>2013</v>
      </c>
      <c r="E940" s="1" t="s">
        <v>8</v>
      </c>
      <c r="F940" s="1" t="str">
        <f t="shared" si="52"/>
        <v>1</v>
      </c>
      <c r="G940" s="1" t="s">
        <v>9</v>
      </c>
      <c r="H940" s="1">
        <v>25000</v>
      </c>
      <c r="I940" s="1">
        <v>49600</v>
      </c>
      <c r="J940">
        <f t="shared" si="53"/>
        <v>-19600</v>
      </c>
    </row>
    <row r="941" spans="1:10" x14ac:dyDescent="0.25">
      <c r="A941" t="str">
        <f t="shared" si="51"/>
        <v>Hero</v>
      </c>
      <c r="B941" s="1" t="s">
        <v>18</v>
      </c>
      <c r="C941" s="1">
        <v>30000</v>
      </c>
      <c r="D941" s="1">
        <v>2011</v>
      </c>
      <c r="E941" s="1" t="s">
        <v>8</v>
      </c>
      <c r="F941" s="1" t="str">
        <f t="shared" si="52"/>
        <v>3</v>
      </c>
      <c r="G941" s="1" t="s">
        <v>37</v>
      </c>
      <c r="H941" s="1">
        <v>70000</v>
      </c>
      <c r="I941">
        <v>0</v>
      </c>
      <c r="J941">
        <f t="shared" si="53"/>
        <v>30000</v>
      </c>
    </row>
    <row r="942" spans="1:10" x14ac:dyDescent="0.25">
      <c r="A942" t="str">
        <f t="shared" si="51"/>
        <v>Bajaj</v>
      </c>
      <c r="B942" s="1" t="s">
        <v>59</v>
      </c>
      <c r="C942" s="1">
        <v>40000</v>
      </c>
      <c r="D942" s="1">
        <v>2014</v>
      </c>
      <c r="E942" s="1" t="s">
        <v>8</v>
      </c>
      <c r="F942" s="1" t="str">
        <f t="shared" si="52"/>
        <v>2</v>
      </c>
      <c r="G942" s="1" t="s">
        <v>14</v>
      </c>
      <c r="H942" s="1">
        <v>65000</v>
      </c>
      <c r="I942">
        <v>0</v>
      </c>
      <c r="J942">
        <f t="shared" si="53"/>
        <v>40000</v>
      </c>
    </row>
    <row r="943" spans="1:10" x14ac:dyDescent="0.25">
      <c r="A943" t="str">
        <f t="shared" si="51"/>
        <v>Honda</v>
      </c>
      <c r="B943" s="1" t="s">
        <v>15</v>
      </c>
      <c r="C943" s="1">
        <v>25000</v>
      </c>
      <c r="D943" s="1">
        <v>2012</v>
      </c>
      <c r="E943" s="1" t="s">
        <v>8</v>
      </c>
      <c r="F943" s="1" t="str">
        <f t="shared" si="52"/>
        <v>1</v>
      </c>
      <c r="G943" s="1" t="s">
        <v>9</v>
      </c>
      <c r="H943" s="1">
        <v>86000</v>
      </c>
      <c r="I943" s="1">
        <v>53857</v>
      </c>
      <c r="J943">
        <f t="shared" si="53"/>
        <v>-28857</v>
      </c>
    </row>
    <row r="944" spans="1:10" x14ac:dyDescent="0.25">
      <c r="A944" t="str">
        <f t="shared" si="51"/>
        <v>Honda</v>
      </c>
      <c r="B944" s="1" t="s">
        <v>227</v>
      </c>
      <c r="C944" s="1">
        <v>45000</v>
      </c>
      <c r="D944" s="1">
        <v>2017</v>
      </c>
      <c r="E944" s="1" t="s">
        <v>8</v>
      </c>
      <c r="F944" s="1" t="str">
        <f t="shared" si="52"/>
        <v>1</v>
      </c>
      <c r="G944" s="1" t="s">
        <v>9</v>
      </c>
      <c r="H944" s="1">
        <v>30000</v>
      </c>
      <c r="I944">
        <v>0</v>
      </c>
      <c r="J944">
        <f t="shared" si="53"/>
        <v>45000</v>
      </c>
    </row>
    <row r="945" spans="1:10" x14ac:dyDescent="0.25">
      <c r="A945" t="str">
        <f t="shared" si="51"/>
        <v>Bajaj</v>
      </c>
      <c r="B945" s="1" t="s">
        <v>69</v>
      </c>
      <c r="C945" s="1">
        <v>65000</v>
      </c>
      <c r="D945" s="1">
        <v>2015</v>
      </c>
      <c r="E945" s="1" t="s">
        <v>8</v>
      </c>
      <c r="F945" s="1" t="str">
        <f t="shared" si="52"/>
        <v>1</v>
      </c>
      <c r="G945" s="1" t="s">
        <v>9</v>
      </c>
      <c r="H945" s="1">
        <v>33000</v>
      </c>
      <c r="I945" s="1">
        <v>92074</v>
      </c>
      <c r="J945">
        <f t="shared" si="53"/>
        <v>-27074</v>
      </c>
    </row>
    <row r="946" spans="1:10" x14ac:dyDescent="0.25">
      <c r="A946" t="str">
        <f t="shared" si="51"/>
        <v>Honda</v>
      </c>
      <c r="B946" s="1" t="s">
        <v>62</v>
      </c>
      <c r="C946" s="1">
        <v>40000</v>
      </c>
      <c r="D946" s="1">
        <v>2015</v>
      </c>
      <c r="E946" s="1" t="s">
        <v>8</v>
      </c>
      <c r="F946" s="1" t="str">
        <f t="shared" si="52"/>
        <v>1</v>
      </c>
      <c r="G946" s="1" t="s">
        <v>9</v>
      </c>
      <c r="H946" s="1">
        <v>36000</v>
      </c>
      <c r="I946" s="1">
        <v>54605</v>
      </c>
      <c r="J946">
        <f t="shared" si="53"/>
        <v>-14605</v>
      </c>
    </row>
    <row r="947" spans="1:10" x14ac:dyDescent="0.25">
      <c r="A947" t="str">
        <f t="shared" si="51"/>
        <v>Hero</v>
      </c>
      <c r="B947" s="1" t="s">
        <v>126</v>
      </c>
      <c r="C947" s="1">
        <v>40000</v>
      </c>
      <c r="D947" s="1">
        <v>2010</v>
      </c>
      <c r="E947" s="1" t="s">
        <v>8</v>
      </c>
      <c r="F947" s="1" t="str">
        <f t="shared" si="52"/>
        <v>1</v>
      </c>
      <c r="G947" s="1" t="s">
        <v>9</v>
      </c>
      <c r="H947" s="1">
        <v>41000</v>
      </c>
      <c r="I947">
        <v>0</v>
      </c>
      <c r="J947">
        <f t="shared" si="53"/>
        <v>40000</v>
      </c>
    </row>
    <row r="948" spans="1:10" x14ac:dyDescent="0.25">
      <c r="A948" t="str">
        <f t="shared" si="51"/>
        <v>Honda</v>
      </c>
      <c r="B948" s="1" t="s">
        <v>16</v>
      </c>
      <c r="C948" s="1">
        <v>70000</v>
      </c>
      <c r="D948" s="1">
        <v>2017</v>
      </c>
      <c r="E948" s="1" t="s">
        <v>8</v>
      </c>
      <c r="F948" s="1" t="str">
        <f t="shared" si="52"/>
        <v>1</v>
      </c>
      <c r="G948" s="1" t="s">
        <v>9</v>
      </c>
      <c r="H948" s="1">
        <v>28000</v>
      </c>
      <c r="I948" s="1">
        <v>83340</v>
      </c>
      <c r="J948">
        <f t="shared" si="53"/>
        <v>-13340</v>
      </c>
    </row>
    <row r="949" spans="1:10" x14ac:dyDescent="0.25">
      <c r="A949" t="str">
        <f t="shared" si="51"/>
        <v>Hero</v>
      </c>
      <c r="B949" s="1" t="s">
        <v>91</v>
      </c>
      <c r="C949" s="1">
        <v>35000</v>
      </c>
      <c r="D949" s="1">
        <v>2018</v>
      </c>
      <c r="E949" s="1" t="s">
        <v>8</v>
      </c>
      <c r="F949" s="1" t="str">
        <f t="shared" si="52"/>
        <v>1</v>
      </c>
      <c r="G949" s="1" t="s">
        <v>9</v>
      </c>
      <c r="H949" s="1">
        <v>15000</v>
      </c>
      <c r="I949">
        <v>0</v>
      </c>
      <c r="J949">
        <f t="shared" si="53"/>
        <v>35000</v>
      </c>
    </row>
    <row r="950" spans="1:10" x14ac:dyDescent="0.25">
      <c r="A950" t="str">
        <f t="shared" si="51"/>
        <v>Hero</v>
      </c>
      <c r="B950" s="1" t="s">
        <v>57</v>
      </c>
      <c r="C950" s="1">
        <v>35000</v>
      </c>
      <c r="D950" s="1">
        <v>2015</v>
      </c>
      <c r="E950" s="1" t="s">
        <v>8</v>
      </c>
      <c r="F950" s="1" t="str">
        <f t="shared" si="52"/>
        <v>1</v>
      </c>
      <c r="G950" s="1" t="s">
        <v>9</v>
      </c>
      <c r="H950" s="1">
        <v>35280</v>
      </c>
      <c r="I950" s="1">
        <v>51994</v>
      </c>
      <c r="J950">
        <f t="shared" si="53"/>
        <v>-16994</v>
      </c>
    </row>
    <row r="951" spans="1:10" x14ac:dyDescent="0.25">
      <c r="A951" t="str">
        <f t="shared" si="51"/>
        <v>Bajaj</v>
      </c>
      <c r="B951" s="1" t="s">
        <v>125</v>
      </c>
      <c r="C951" s="1">
        <v>15000</v>
      </c>
      <c r="D951" s="1">
        <v>2004</v>
      </c>
      <c r="E951" s="1" t="s">
        <v>8</v>
      </c>
      <c r="F951" s="1" t="str">
        <f t="shared" si="52"/>
        <v>1</v>
      </c>
      <c r="G951" s="1" t="s">
        <v>9</v>
      </c>
      <c r="H951" s="1">
        <v>18000</v>
      </c>
      <c r="I951">
        <v>0</v>
      </c>
      <c r="J951">
        <f t="shared" si="53"/>
        <v>15000</v>
      </c>
    </row>
    <row r="952" spans="1:10" x14ac:dyDescent="0.25">
      <c r="A952" t="str">
        <f t="shared" ref="A952:A953" si="54">LEFT(B952, FIND(" ", B952) + 7)</f>
        <v>Royal Enfield</v>
      </c>
      <c r="B952" s="1" t="s">
        <v>56</v>
      </c>
      <c r="C952" s="1">
        <v>99000</v>
      </c>
      <c r="D952" s="1">
        <v>2012</v>
      </c>
      <c r="E952" s="1" t="s">
        <v>8</v>
      </c>
      <c r="F952" s="1" t="str">
        <f t="shared" si="52"/>
        <v>1</v>
      </c>
      <c r="G952" s="1" t="s">
        <v>9</v>
      </c>
      <c r="H952" s="1">
        <v>28000</v>
      </c>
      <c r="I952">
        <v>0</v>
      </c>
      <c r="J952">
        <f t="shared" si="53"/>
        <v>99000</v>
      </c>
    </row>
    <row r="953" spans="1:10" x14ac:dyDescent="0.25">
      <c r="A953" t="str">
        <f t="shared" si="54"/>
        <v>Royal Enfield</v>
      </c>
      <c r="B953" s="1" t="s">
        <v>56</v>
      </c>
      <c r="C953" s="1">
        <v>90000</v>
      </c>
      <c r="D953" s="1">
        <v>2012</v>
      </c>
      <c r="E953" s="1" t="s">
        <v>8</v>
      </c>
      <c r="F953" s="1" t="str">
        <f t="shared" si="52"/>
        <v>1</v>
      </c>
      <c r="G953" s="1" t="s">
        <v>9</v>
      </c>
      <c r="H953" s="1">
        <v>40000</v>
      </c>
      <c r="I953">
        <v>0</v>
      </c>
      <c r="J953">
        <f t="shared" si="53"/>
        <v>90000</v>
      </c>
    </row>
    <row r="954" spans="1:10" x14ac:dyDescent="0.25">
      <c r="A954" t="str">
        <f t="shared" si="51"/>
        <v>Hero</v>
      </c>
      <c r="B954" s="1" t="s">
        <v>126</v>
      </c>
      <c r="C954" s="1">
        <v>20000</v>
      </c>
      <c r="D954" s="1">
        <v>2010</v>
      </c>
      <c r="E954" s="1" t="s">
        <v>8</v>
      </c>
      <c r="F954" s="1" t="str">
        <f t="shared" si="52"/>
        <v>1</v>
      </c>
      <c r="G954" s="1" t="s">
        <v>9</v>
      </c>
      <c r="H954" s="1">
        <v>17000</v>
      </c>
      <c r="I954">
        <v>0</v>
      </c>
      <c r="J954">
        <f t="shared" si="53"/>
        <v>20000</v>
      </c>
    </row>
    <row r="955" spans="1:10" x14ac:dyDescent="0.25">
      <c r="A955" t="str">
        <f t="shared" si="51"/>
        <v>Hero</v>
      </c>
      <c r="B955" s="1" t="s">
        <v>179</v>
      </c>
      <c r="C955" s="1">
        <v>36000</v>
      </c>
      <c r="D955" s="1">
        <v>2016</v>
      </c>
      <c r="E955" s="1" t="s">
        <v>8</v>
      </c>
      <c r="F955" s="1" t="str">
        <f t="shared" si="52"/>
        <v>1</v>
      </c>
      <c r="G955" s="1" t="s">
        <v>9</v>
      </c>
      <c r="H955" s="1">
        <v>23000</v>
      </c>
      <c r="I955" s="1">
        <v>65599</v>
      </c>
      <c r="J955">
        <f t="shared" si="53"/>
        <v>-29599</v>
      </c>
    </row>
    <row r="956" spans="1:10" x14ac:dyDescent="0.25">
      <c r="A956" t="str">
        <f t="shared" si="51"/>
        <v>Bajaj</v>
      </c>
      <c r="B956" s="1" t="s">
        <v>186</v>
      </c>
      <c r="C956" s="1">
        <v>32000</v>
      </c>
      <c r="D956" s="1">
        <v>2014</v>
      </c>
      <c r="E956" s="1" t="s">
        <v>8</v>
      </c>
      <c r="F956" s="1" t="str">
        <f t="shared" si="52"/>
        <v>1</v>
      </c>
      <c r="G956" s="1" t="s">
        <v>9</v>
      </c>
      <c r="H956" s="1">
        <v>30000</v>
      </c>
      <c r="I956" s="1">
        <v>44756</v>
      </c>
      <c r="J956">
        <f t="shared" si="53"/>
        <v>-12756</v>
      </c>
    </row>
    <row r="957" spans="1:10" x14ac:dyDescent="0.25">
      <c r="A957" t="str">
        <f t="shared" si="51"/>
        <v>Honda</v>
      </c>
      <c r="B957" s="1" t="s">
        <v>62</v>
      </c>
      <c r="C957" s="1">
        <v>50000</v>
      </c>
      <c r="D957" s="1">
        <v>2016</v>
      </c>
      <c r="E957" s="1" t="s">
        <v>8</v>
      </c>
      <c r="F957" s="1" t="str">
        <f t="shared" si="52"/>
        <v>1</v>
      </c>
      <c r="G957" s="1" t="s">
        <v>9</v>
      </c>
      <c r="H957" s="1">
        <v>6000</v>
      </c>
      <c r="I957" s="1">
        <v>54605</v>
      </c>
      <c r="J957">
        <f t="shared" si="53"/>
        <v>-4605</v>
      </c>
    </row>
    <row r="958" spans="1:10" x14ac:dyDescent="0.25">
      <c r="A958" t="str">
        <f t="shared" si="51"/>
        <v>Bajaj</v>
      </c>
      <c r="B958" s="1" t="s">
        <v>114</v>
      </c>
      <c r="C958" s="1">
        <v>50000</v>
      </c>
      <c r="D958" s="1">
        <v>2015</v>
      </c>
      <c r="E958" s="1" t="s">
        <v>8</v>
      </c>
      <c r="F958" s="1" t="str">
        <f t="shared" si="52"/>
        <v>1</v>
      </c>
      <c r="G958" s="1" t="s">
        <v>9</v>
      </c>
      <c r="H958" s="1">
        <v>48000</v>
      </c>
      <c r="I958" s="1">
        <v>64589</v>
      </c>
      <c r="J958">
        <f t="shared" si="53"/>
        <v>-14589</v>
      </c>
    </row>
    <row r="959" spans="1:10" x14ac:dyDescent="0.25">
      <c r="A959" t="str">
        <f t="shared" si="51"/>
        <v>Bajaj</v>
      </c>
      <c r="B959" s="1" t="s">
        <v>216</v>
      </c>
      <c r="C959" s="1">
        <v>60000</v>
      </c>
      <c r="D959" s="1">
        <v>2014</v>
      </c>
      <c r="E959" s="1" t="s">
        <v>8</v>
      </c>
      <c r="F959" s="1" t="str">
        <f t="shared" si="52"/>
        <v>1</v>
      </c>
      <c r="G959" s="1" t="s">
        <v>9</v>
      </c>
      <c r="H959" s="1">
        <v>16000</v>
      </c>
      <c r="I959">
        <v>0</v>
      </c>
      <c r="J959">
        <f t="shared" si="53"/>
        <v>60000</v>
      </c>
    </row>
    <row r="960" spans="1:10" x14ac:dyDescent="0.25">
      <c r="A960" t="str">
        <f t="shared" si="51"/>
        <v>Hero</v>
      </c>
      <c r="B960" s="1" t="s">
        <v>18</v>
      </c>
      <c r="C960" s="1">
        <v>40000</v>
      </c>
      <c r="D960" s="1">
        <v>2009</v>
      </c>
      <c r="E960" s="1" t="s">
        <v>8</v>
      </c>
      <c r="F960" s="1" t="str">
        <f t="shared" si="52"/>
        <v>1</v>
      </c>
      <c r="G960" s="1" t="s">
        <v>9</v>
      </c>
      <c r="H960" s="1">
        <v>50000</v>
      </c>
      <c r="I960">
        <v>0</v>
      </c>
      <c r="J960">
        <f t="shared" si="53"/>
        <v>40000</v>
      </c>
    </row>
    <row r="961" spans="1:10" x14ac:dyDescent="0.25">
      <c r="A961" t="str">
        <f t="shared" si="51"/>
        <v>Hero</v>
      </c>
      <c r="B961" s="1" t="s">
        <v>18</v>
      </c>
      <c r="C961" s="1">
        <v>35000</v>
      </c>
      <c r="D961" s="1">
        <v>2012</v>
      </c>
      <c r="E961" s="1" t="s">
        <v>8</v>
      </c>
      <c r="F961" s="1" t="str">
        <f t="shared" si="52"/>
        <v>1</v>
      </c>
      <c r="G961" s="1" t="s">
        <v>9</v>
      </c>
      <c r="H961" s="1">
        <v>60000</v>
      </c>
      <c r="I961">
        <v>0</v>
      </c>
      <c r="J961">
        <f t="shared" si="53"/>
        <v>35000</v>
      </c>
    </row>
    <row r="962" spans="1:10" x14ac:dyDescent="0.25">
      <c r="A962" t="str">
        <f>LEFT(B962, FIND(" ", B962) + 7)</f>
        <v>Royal Enfield</v>
      </c>
      <c r="B962" s="1" t="s">
        <v>253</v>
      </c>
      <c r="C962" s="1">
        <v>175000</v>
      </c>
      <c r="D962" s="1">
        <v>2018</v>
      </c>
      <c r="E962" s="1" t="s">
        <v>8</v>
      </c>
      <c r="F962" s="1" t="str">
        <f t="shared" si="52"/>
        <v>1</v>
      </c>
      <c r="G962" s="1" t="s">
        <v>9</v>
      </c>
      <c r="H962" s="1">
        <v>3000</v>
      </c>
      <c r="I962" s="1">
        <v>190000</v>
      </c>
      <c r="J962">
        <f t="shared" si="53"/>
        <v>-15000</v>
      </c>
    </row>
    <row r="963" spans="1:10" x14ac:dyDescent="0.25">
      <c r="A963" t="str">
        <f t="shared" ref="A963:A1026" si="55">LEFT(B963, FIND(" ", B963) - 1)</f>
        <v>UM</v>
      </c>
      <c r="B963" s="1" t="s">
        <v>254</v>
      </c>
      <c r="C963" s="1">
        <v>170000</v>
      </c>
      <c r="D963" s="1">
        <v>2019</v>
      </c>
      <c r="E963" s="1" t="s">
        <v>8</v>
      </c>
      <c r="F963" s="1" t="str">
        <f t="shared" ref="F963:F1026" si="56">UPPER(LEFT(G963, 1))</f>
        <v>1</v>
      </c>
      <c r="G963" s="1" t="s">
        <v>9</v>
      </c>
      <c r="H963" s="1">
        <v>1400</v>
      </c>
      <c r="I963" s="1">
        <v>182000</v>
      </c>
      <c r="J963">
        <f t="shared" ref="J963:J1026" si="57">C963 - I963</f>
        <v>-12000</v>
      </c>
    </row>
    <row r="964" spans="1:10" x14ac:dyDescent="0.25">
      <c r="A964" t="str">
        <f t="shared" si="55"/>
        <v>KTM</v>
      </c>
      <c r="B964" s="1" t="s">
        <v>255</v>
      </c>
      <c r="C964" s="1">
        <v>165000</v>
      </c>
      <c r="D964" s="1">
        <v>2019</v>
      </c>
      <c r="E964" s="1" t="s">
        <v>8</v>
      </c>
      <c r="F964" s="1" t="str">
        <f t="shared" si="56"/>
        <v>1</v>
      </c>
      <c r="G964" s="1" t="s">
        <v>9</v>
      </c>
      <c r="H964" s="1">
        <v>4000</v>
      </c>
      <c r="I964" s="1">
        <v>178000</v>
      </c>
      <c r="J964">
        <f t="shared" si="57"/>
        <v>-13000</v>
      </c>
    </row>
    <row r="965" spans="1:10" x14ac:dyDescent="0.25">
      <c r="A965" t="str">
        <f t="shared" si="55"/>
        <v>Bajaj</v>
      </c>
      <c r="B965" s="1" t="s">
        <v>47</v>
      </c>
      <c r="C965" s="1">
        <v>145000</v>
      </c>
      <c r="D965" s="1">
        <v>2019</v>
      </c>
      <c r="E965" s="1" t="s">
        <v>8</v>
      </c>
      <c r="F965" s="1" t="str">
        <f t="shared" si="56"/>
        <v>1</v>
      </c>
      <c r="G965" s="1" t="s">
        <v>9</v>
      </c>
      <c r="H965" s="1">
        <v>1200</v>
      </c>
      <c r="I965" s="1">
        <v>160000</v>
      </c>
      <c r="J965">
        <f t="shared" si="57"/>
        <v>-15000</v>
      </c>
    </row>
    <row r="966" spans="1:10" x14ac:dyDescent="0.25">
      <c r="A966" t="str">
        <f>LEFT(B966, FIND(" ", B966) + 7)</f>
        <v>Royal Enfield</v>
      </c>
      <c r="B966" s="1" t="s">
        <v>7</v>
      </c>
      <c r="C966" s="1">
        <v>135000</v>
      </c>
      <c r="D966" s="1">
        <v>2019</v>
      </c>
      <c r="E966" s="1" t="s">
        <v>8</v>
      </c>
      <c r="F966" s="1" t="str">
        <f t="shared" si="56"/>
        <v>1</v>
      </c>
      <c r="G966" s="1" t="s">
        <v>9</v>
      </c>
      <c r="H966" s="1">
        <v>4100</v>
      </c>
      <c r="I966" s="1">
        <v>147000</v>
      </c>
      <c r="J966">
        <f t="shared" si="57"/>
        <v>-12000</v>
      </c>
    </row>
    <row r="967" spans="1:10" x14ac:dyDescent="0.25">
      <c r="A967" t="str">
        <f t="shared" si="55"/>
        <v>KTM</v>
      </c>
      <c r="B967" s="1" t="s">
        <v>256</v>
      </c>
      <c r="C967" s="1">
        <v>135000</v>
      </c>
      <c r="D967" s="1">
        <v>2017</v>
      </c>
      <c r="E967" s="1" t="s">
        <v>8</v>
      </c>
      <c r="F967" s="1" t="str">
        <f t="shared" si="56"/>
        <v>1</v>
      </c>
      <c r="G967" s="1" t="s">
        <v>9</v>
      </c>
      <c r="H967" s="1">
        <v>21700</v>
      </c>
      <c r="I967" s="1">
        <v>237000</v>
      </c>
      <c r="J967">
        <f t="shared" si="57"/>
        <v>-102000</v>
      </c>
    </row>
    <row r="968" spans="1:10" x14ac:dyDescent="0.25">
      <c r="A968" t="str">
        <f t="shared" si="55"/>
        <v>Hyosung</v>
      </c>
      <c r="B968" s="1" t="s">
        <v>257</v>
      </c>
      <c r="C968" s="1">
        <v>135000</v>
      </c>
      <c r="D968" s="1">
        <v>2016</v>
      </c>
      <c r="E968" s="1" t="s">
        <v>8</v>
      </c>
      <c r="F968" s="1" t="str">
        <f t="shared" si="56"/>
        <v>2</v>
      </c>
      <c r="G968" s="1" t="s">
        <v>14</v>
      </c>
      <c r="H968" s="1">
        <v>16500</v>
      </c>
      <c r="I968" s="1">
        <v>345000</v>
      </c>
      <c r="J968">
        <f t="shared" si="57"/>
        <v>-210000</v>
      </c>
    </row>
    <row r="969" spans="1:10" x14ac:dyDescent="0.25">
      <c r="A969" t="str">
        <f t="shared" ref="A969:A971" si="58">LEFT(B969, FIND(" ", B969) + 7)</f>
        <v>Royal Enfield</v>
      </c>
      <c r="B969" s="1" t="s">
        <v>258</v>
      </c>
      <c r="C969" s="1">
        <v>125000</v>
      </c>
      <c r="D969" s="1">
        <v>2015</v>
      </c>
      <c r="E969" s="1" t="s">
        <v>8</v>
      </c>
      <c r="F969" s="1" t="str">
        <f t="shared" si="56"/>
        <v>1</v>
      </c>
      <c r="G969" s="1" t="s">
        <v>9</v>
      </c>
      <c r="H969" s="1">
        <v>15000</v>
      </c>
      <c r="I969" s="1">
        <v>150000</v>
      </c>
      <c r="J969">
        <f t="shared" si="57"/>
        <v>-25000</v>
      </c>
    </row>
    <row r="970" spans="1:10" x14ac:dyDescent="0.25">
      <c r="A970" t="str">
        <f t="shared" si="58"/>
        <v>Royal Enfield</v>
      </c>
      <c r="B970" s="1" t="s">
        <v>258</v>
      </c>
      <c r="C970" s="1">
        <v>120000</v>
      </c>
      <c r="D970" s="1">
        <v>2018</v>
      </c>
      <c r="E970" s="1" t="s">
        <v>8</v>
      </c>
      <c r="F970" s="1" t="str">
        <f t="shared" si="56"/>
        <v>1</v>
      </c>
      <c r="G970" s="1" t="s">
        <v>9</v>
      </c>
      <c r="H970" s="1">
        <v>18000</v>
      </c>
      <c r="I970" s="1">
        <v>150000</v>
      </c>
      <c r="J970">
        <f t="shared" si="57"/>
        <v>-30000</v>
      </c>
    </row>
    <row r="971" spans="1:10" x14ac:dyDescent="0.25">
      <c r="A971" t="str">
        <f t="shared" si="58"/>
        <v>Royal Enfield</v>
      </c>
      <c r="B971" s="1" t="s">
        <v>7</v>
      </c>
      <c r="C971" s="1">
        <v>120000</v>
      </c>
      <c r="D971" s="1">
        <v>2019</v>
      </c>
      <c r="E971" s="1" t="s">
        <v>8</v>
      </c>
      <c r="F971" s="1" t="str">
        <f t="shared" si="56"/>
        <v>1</v>
      </c>
      <c r="G971" s="1" t="s">
        <v>9</v>
      </c>
      <c r="H971" s="1">
        <v>11000</v>
      </c>
      <c r="I971" s="1">
        <v>147000</v>
      </c>
      <c r="J971">
        <f t="shared" si="57"/>
        <v>-27000</v>
      </c>
    </row>
    <row r="972" spans="1:10" x14ac:dyDescent="0.25">
      <c r="A972" t="str">
        <f t="shared" si="55"/>
        <v>KTM</v>
      </c>
      <c r="B972" s="1" t="s">
        <v>255</v>
      </c>
      <c r="C972" s="1">
        <v>120000</v>
      </c>
      <c r="D972" s="1">
        <v>2018</v>
      </c>
      <c r="E972" s="1" t="s">
        <v>8</v>
      </c>
      <c r="F972" s="1" t="str">
        <f t="shared" si="56"/>
        <v>1</v>
      </c>
      <c r="G972" s="1" t="s">
        <v>9</v>
      </c>
      <c r="H972" s="1">
        <v>6000</v>
      </c>
      <c r="I972" s="1">
        <v>178000</v>
      </c>
      <c r="J972">
        <f t="shared" si="57"/>
        <v>-58000</v>
      </c>
    </row>
    <row r="973" spans="1:10" x14ac:dyDescent="0.25">
      <c r="A973" t="str">
        <f>LEFT(B973, FIND(" ", B973) + 7)</f>
        <v>Royal Enfield</v>
      </c>
      <c r="B973" s="1" t="s">
        <v>258</v>
      </c>
      <c r="C973" s="1">
        <v>115000</v>
      </c>
      <c r="D973" s="1">
        <v>2018</v>
      </c>
      <c r="E973" s="1" t="s">
        <v>8</v>
      </c>
      <c r="F973" s="1" t="str">
        <f t="shared" si="56"/>
        <v>1</v>
      </c>
      <c r="G973" s="1" t="s">
        <v>9</v>
      </c>
      <c r="H973" s="1">
        <v>8700</v>
      </c>
      <c r="I973" s="1">
        <v>150000</v>
      </c>
      <c r="J973">
        <f t="shared" si="57"/>
        <v>-35000</v>
      </c>
    </row>
    <row r="974" spans="1:10" x14ac:dyDescent="0.25">
      <c r="A974" t="str">
        <f t="shared" si="55"/>
        <v>KTM</v>
      </c>
      <c r="B974" s="1" t="s">
        <v>49</v>
      </c>
      <c r="C974" s="1">
        <v>115000</v>
      </c>
      <c r="D974" s="1">
        <v>2016</v>
      </c>
      <c r="E974" s="1" t="s">
        <v>8</v>
      </c>
      <c r="F974" s="1" t="str">
        <f t="shared" si="56"/>
        <v>1</v>
      </c>
      <c r="G974" s="1" t="s">
        <v>9</v>
      </c>
      <c r="H974" s="1">
        <v>7000</v>
      </c>
      <c r="I974" s="1">
        <v>240000</v>
      </c>
      <c r="J974">
        <f t="shared" si="57"/>
        <v>-125000</v>
      </c>
    </row>
    <row r="975" spans="1:10" x14ac:dyDescent="0.25">
      <c r="A975" t="str">
        <f t="shared" si="55"/>
        <v>Mahindra</v>
      </c>
      <c r="B975" s="1" t="s">
        <v>67</v>
      </c>
      <c r="C975" s="1">
        <v>115000</v>
      </c>
      <c r="D975" s="1">
        <v>2018</v>
      </c>
      <c r="E975" s="1" t="s">
        <v>8</v>
      </c>
      <c r="F975" s="1" t="str">
        <f t="shared" si="56"/>
        <v>1</v>
      </c>
      <c r="G975" s="1" t="s">
        <v>9</v>
      </c>
      <c r="H975" s="1">
        <v>35000</v>
      </c>
      <c r="I975" s="1">
        <v>140000</v>
      </c>
      <c r="J975">
        <f t="shared" si="57"/>
        <v>-25000</v>
      </c>
    </row>
    <row r="976" spans="1:10" x14ac:dyDescent="0.25">
      <c r="A976" t="str">
        <f t="shared" ref="A976:A981" si="59">LEFT(B976, FIND(" ", B976) + 7)</f>
        <v>Royal Enfield</v>
      </c>
      <c r="B976" s="1" t="s">
        <v>7</v>
      </c>
      <c r="C976" s="1">
        <v>115000</v>
      </c>
      <c r="D976" s="1">
        <v>2017</v>
      </c>
      <c r="E976" s="1" t="s">
        <v>8</v>
      </c>
      <c r="F976" s="1" t="str">
        <f t="shared" si="56"/>
        <v>1</v>
      </c>
      <c r="G976" s="1" t="s">
        <v>9</v>
      </c>
      <c r="H976" s="1">
        <v>17000</v>
      </c>
      <c r="I976" s="1">
        <v>147000</v>
      </c>
      <c r="J976">
        <f t="shared" si="57"/>
        <v>-32000</v>
      </c>
    </row>
    <row r="977" spans="1:10" x14ac:dyDescent="0.25">
      <c r="A977" t="str">
        <f t="shared" si="59"/>
        <v>Royal Enfield</v>
      </c>
      <c r="B977" s="1" t="s">
        <v>7</v>
      </c>
      <c r="C977" s="1">
        <v>111000</v>
      </c>
      <c r="D977" s="1">
        <v>2017</v>
      </c>
      <c r="E977" s="1" t="s">
        <v>8</v>
      </c>
      <c r="F977" s="1" t="str">
        <f t="shared" si="56"/>
        <v>1</v>
      </c>
      <c r="G977" s="1" t="s">
        <v>9</v>
      </c>
      <c r="H977" s="1">
        <v>17500</v>
      </c>
      <c r="I977" s="1">
        <v>147000</v>
      </c>
      <c r="J977">
        <f t="shared" si="57"/>
        <v>-36000</v>
      </c>
    </row>
    <row r="978" spans="1:10" x14ac:dyDescent="0.25">
      <c r="A978" t="str">
        <f t="shared" si="59"/>
        <v>Royal Enfield</v>
      </c>
      <c r="B978" s="1" t="s">
        <v>7</v>
      </c>
      <c r="C978" s="1">
        <v>110000</v>
      </c>
      <c r="D978" s="1">
        <v>2015</v>
      </c>
      <c r="E978" s="1" t="s">
        <v>8</v>
      </c>
      <c r="F978" s="1" t="str">
        <f t="shared" si="56"/>
        <v>1</v>
      </c>
      <c r="G978" s="1" t="s">
        <v>9</v>
      </c>
      <c r="H978" s="1">
        <v>33000</v>
      </c>
      <c r="I978" s="1">
        <v>147000</v>
      </c>
      <c r="J978">
        <f t="shared" si="57"/>
        <v>-37000</v>
      </c>
    </row>
    <row r="979" spans="1:10" x14ac:dyDescent="0.25">
      <c r="A979" t="str">
        <f t="shared" si="59"/>
        <v>Royal Enfield</v>
      </c>
      <c r="B979" s="1" t="s">
        <v>253</v>
      </c>
      <c r="C979" s="1">
        <v>110000</v>
      </c>
      <c r="D979" s="1">
        <v>2017</v>
      </c>
      <c r="E979" s="1" t="s">
        <v>8</v>
      </c>
      <c r="F979" s="1" t="str">
        <f t="shared" si="56"/>
        <v>1</v>
      </c>
      <c r="G979" s="1" t="s">
        <v>9</v>
      </c>
      <c r="H979" s="1">
        <v>14000</v>
      </c>
      <c r="I979" s="1">
        <v>190000</v>
      </c>
      <c r="J979">
        <f t="shared" si="57"/>
        <v>-80000</v>
      </c>
    </row>
    <row r="980" spans="1:10" x14ac:dyDescent="0.25">
      <c r="A980" t="str">
        <f t="shared" si="59"/>
        <v>Royal Enfield</v>
      </c>
      <c r="B980" s="1" t="s">
        <v>7</v>
      </c>
      <c r="C980" s="1">
        <v>110000</v>
      </c>
      <c r="D980" s="1">
        <v>2017</v>
      </c>
      <c r="E980" s="1" t="s">
        <v>8</v>
      </c>
      <c r="F980" s="1" t="str">
        <f t="shared" si="56"/>
        <v>1</v>
      </c>
      <c r="G980" s="1" t="s">
        <v>9</v>
      </c>
      <c r="H980" s="1">
        <v>26000</v>
      </c>
      <c r="I980" s="1">
        <v>147000</v>
      </c>
      <c r="J980">
        <f t="shared" si="57"/>
        <v>-37000</v>
      </c>
    </row>
    <row r="981" spans="1:10" x14ac:dyDescent="0.25">
      <c r="A981" t="str">
        <f t="shared" si="59"/>
        <v>Royal Enfield</v>
      </c>
      <c r="B981" s="1" t="s">
        <v>253</v>
      </c>
      <c r="C981" s="1">
        <v>105000</v>
      </c>
      <c r="D981" s="1">
        <v>2015</v>
      </c>
      <c r="E981" s="1" t="s">
        <v>8</v>
      </c>
      <c r="F981" s="1" t="str">
        <f t="shared" si="56"/>
        <v>1</v>
      </c>
      <c r="G981" s="1" t="s">
        <v>9</v>
      </c>
      <c r="H981" s="1">
        <v>5400</v>
      </c>
      <c r="I981" s="1">
        <v>190000</v>
      </c>
      <c r="J981">
        <f t="shared" si="57"/>
        <v>-85000</v>
      </c>
    </row>
    <row r="982" spans="1:10" x14ac:dyDescent="0.25">
      <c r="A982" t="str">
        <f t="shared" si="55"/>
        <v>Bajaj</v>
      </c>
      <c r="B982" s="1" t="s">
        <v>259</v>
      </c>
      <c r="C982" s="1">
        <v>105000</v>
      </c>
      <c r="D982" s="1">
        <v>2018</v>
      </c>
      <c r="E982" s="1" t="s">
        <v>8</v>
      </c>
      <c r="F982" s="1" t="str">
        <f t="shared" si="56"/>
        <v>1</v>
      </c>
      <c r="G982" s="1" t="s">
        <v>9</v>
      </c>
      <c r="H982" s="1">
        <v>5700</v>
      </c>
      <c r="I982" s="1">
        <v>126000</v>
      </c>
      <c r="J982">
        <f t="shared" si="57"/>
        <v>-21000</v>
      </c>
    </row>
    <row r="983" spans="1:10" x14ac:dyDescent="0.25">
      <c r="A983" t="str">
        <f t="shared" ref="A983:A987" si="60">LEFT(B983, FIND(" ", B983) + 7)</f>
        <v>Royal Enfield</v>
      </c>
      <c r="B983" s="1" t="s">
        <v>258</v>
      </c>
      <c r="C983" s="1">
        <v>105000</v>
      </c>
      <c r="D983" s="1">
        <v>2013</v>
      </c>
      <c r="E983" s="1" t="s">
        <v>8</v>
      </c>
      <c r="F983" s="1" t="str">
        <f t="shared" si="56"/>
        <v>1</v>
      </c>
      <c r="G983" s="1" t="s">
        <v>9</v>
      </c>
      <c r="H983" s="1">
        <v>6900</v>
      </c>
      <c r="I983" s="1">
        <v>150000</v>
      </c>
      <c r="J983">
        <f t="shared" si="57"/>
        <v>-45000</v>
      </c>
    </row>
    <row r="984" spans="1:10" x14ac:dyDescent="0.25">
      <c r="A984" t="str">
        <f t="shared" si="60"/>
        <v>Royal Enfield</v>
      </c>
      <c r="B984" s="1" t="s">
        <v>60</v>
      </c>
      <c r="C984" s="1">
        <v>105000</v>
      </c>
      <c r="D984" s="1">
        <v>2018</v>
      </c>
      <c r="E984" s="1" t="s">
        <v>8</v>
      </c>
      <c r="F984" s="1" t="str">
        <f t="shared" si="56"/>
        <v>1</v>
      </c>
      <c r="G984" s="1" t="s">
        <v>9</v>
      </c>
      <c r="H984" s="1">
        <v>6000</v>
      </c>
      <c r="I984" s="1">
        <v>117000</v>
      </c>
      <c r="J984">
        <f t="shared" si="57"/>
        <v>-12000</v>
      </c>
    </row>
    <row r="985" spans="1:10" x14ac:dyDescent="0.25">
      <c r="A985" t="str">
        <f t="shared" si="60"/>
        <v>Royal Enfield</v>
      </c>
      <c r="B985" s="1" t="s">
        <v>7</v>
      </c>
      <c r="C985" s="1">
        <v>100000</v>
      </c>
      <c r="D985" s="1">
        <v>2015</v>
      </c>
      <c r="E985" s="1" t="s">
        <v>8</v>
      </c>
      <c r="F985" s="1" t="str">
        <f t="shared" si="56"/>
        <v>1</v>
      </c>
      <c r="G985" s="1" t="s">
        <v>9</v>
      </c>
      <c r="H985" s="1">
        <v>46500</v>
      </c>
      <c r="I985" s="1">
        <v>147000</v>
      </c>
      <c r="J985">
        <f t="shared" si="57"/>
        <v>-47000</v>
      </c>
    </row>
    <row r="986" spans="1:10" x14ac:dyDescent="0.25">
      <c r="A986" t="str">
        <f t="shared" si="60"/>
        <v>Royal Enfield</v>
      </c>
      <c r="B986" s="1" t="s">
        <v>106</v>
      </c>
      <c r="C986" s="1">
        <v>95000</v>
      </c>
      <c r="D986" s="1">
        <v>2014</v>
      </c>
      <c r="E986" s="1" t="s">
        <v>8</v>
      </c>
      <c r="F986" s="1" t="str">
        <f t="shared" si="56"/>
        <v>1</v>
      </c>
      <c r="G986" s="1" t="s">
        <v>9</v>
      </c>
      <c r="H986" s="1">
        <v>11500</v>
      </c>
      <c r="I986" s="1">
        <v>175000</v>
      </c>
      <c r="J986">
        <f t="shared" si="57"/>
        <v>-80000</v>
      </c>
    </row>
    <row r="987" spans="1:10" x14ac:dyDescent="0.25">
      <c r="A987" t="str">
        <f t="shared" si="60"/>
        <v>Royal Enfield</v>
      </c>
      <c r="B987" s="1" t="s">
        <v>106</v>
      </c>
      <c r="C987" s="1">
        <v>90000</v>
      </c>
      <c r="D987" s="1">
        <v>2011</v>
      </c>
      <c r="E987" s="1" t="s">
        <v>8</v>
      </c>
      <c r="F987" s="1" t="str">
        <f t="shared" si="56"/>
        <v>1</v>
      </c>
      <c r="G987" s="1" t="s">
        <v>9</v>
      </c>
      <c r="H987" s="1">
        <v>40000</v>
      </c>
      <c r="I987" s="1">
        <v>175000</v>
      </c>
      <c r="J987">
        <f t="shared" si="57"/>
        <v>-85000</v>
      </c>
    </row>
    <row r="988" spans="1:10" x14ac:dyDescent="0.25">
      <c r="A988" t="str">
        <f t="shared" si="55"/>
        <v>Bajaj</v>
      </c>
      <c r="B988" s="1" t="s">
        <v>260</v>
      </c>
      <c r="C988" s="1">
        <v>90000</v>
      </c>
      <c r="D988" s="1">
        <v>2019</v>
      </c>
      <c r="E988" s="1" t="s">
        <v>8</v>
      </c>
      <c r="F988" s="1" t="str">
        <f t="shared" si="56"/>
        <v>1</v>
      </c>
      <c r="G988" s="1" t="s">
        <v>9</v>
      </c>
      <c r="H988" s="1">
        <v>1300</v>
      </c>
      <c r="I988" s="1">
        <v>95000</v>
      </c>
      <c r="J988">
        <f t="shared" si="57"/>
        <v>-5000</v>
      </c>
    </row>
    <row r="989" spans="1:10" x14ac:dyDescent="0.25">
      <c r="A989" t="str">
        <f t="shared" si="55"/>
        <v>Bajaj</v>
      </c>
      <c r="B989" s="1" t="s">
        <v>261</v>
      </c>
      <c r="C989" s="1">
        <v>75000</v>
      </c>
      <c r="D989" s="1">
        <v>2018</v>
      </c>
      <c r="E989" s="1" t="s">
        <v>8</v>
      </c>
      <c r="F989" s="1" t="str">
        <f t="shared" si="56"/>
        <v>1</v>
      </c>
      <c r="G989" s="1" t="s">
        <v>9</v>
      </c>
      <c r="H989" s="1">
        <v>7000</v>
      </c>
      <c r="I989" s="1">
        <v>80000</v>
      </c>
      <c r="J989">
        <f t="shared" si="57"/>
        <v>-5000</v>
      </c>
    </row>
    <row r="990" spans="1:10" x14ac:dyDescent="0.25">
      <c r="A990" t="str">
        <f t="shared" si="55"/>
        <v>Honda</v>
      </c>
      <c r="B990" s="1" t="s">
        <v>16</v>
      </c>
      <c r="C990" s="1">
        <v>80000</v>
      </c>
      <c r="D990" s="1">
        <v>2019</v>
      </c>
      <c r="E990" s="1" t="s">
        <v>8</v>
      </c>
      <c r="F990" s="1" t="str">
        <f t="shared" si="56"/>
        <v>1</v>
      </c>
      <c r="G990" s="1" t="s">
        <v>9</v>
      </c>
      <c r="H990" s="1">
        <v>3000</v>
      </c>
      <c r="I990" s="1">
        <v>87000</v>
      </c>
      <c r="J990">
        <f t="shared" si="57"/>
        <v>-7000</v>
      </c>
    </row>
    <row r="991" spans="1:10" x14ac:dyDescent="0.25">
      <c r="A991" t="str">
        <f t="shared" si="55"/>
        <v>Yamaha</v>
      </c>
      <c r="B991" s="1" t="s">
        <v>51</v>
      </c>
      <c r="C991" s="1">
        <v>78000</v>
      </c>
      <c r="D991" s="1">
        <v>2019</v>
      </c>
      <c r="E991" s="1" t="s">
        <v>8</v>
      </c>
      <c r="F991" s="1" t="str">
        <f t="shared" si="56"/>
        <v>1</v>
      </c>
      <c r="G991" s="1" t="s">
        <v>9</v>
      </c>
      <c r="H991" s="1">
        <v>5000</v>
      </c>
      <c r="I991" s="1">
        <v>84000</v>
      </c>
      <c r="J991">
        <f t="shared" si="57"/>
        <v>-6000</v>
      </c>
    </row>
    <row r="992" spans="1:10" x14ac:dyDescent="0.25">
      <c r="A992" t="str">
        <f t="shared" si="55"/>
        <v>Honda</v>
      </c>
      <c r="B992" s="1" t="s">
        <v>16</v>
      </c>
      <c r="C992" s="1">
        <v>75000</v>
      </c>
      <c r="D992" s="1">
        <v>2019</v>
      </c>
      <c r="E992" s="1" t="s">
        <v>8</v>
      </c>
      <c r="F992" s="1" t="str">
        <f t="shared" si="56"/>
        <v>1</v>
      </c>
      <c r="G992" s="1" t="s">
        <v>9</v>
      </c>
      <c r="H992" s="1">
        <v>11000</v>
      </c>
      <c r="I992" s="1">
        <v>87000</v>
      </c>
      <c r="J992">
        <f t="shared" si="57"/>
        <v>-12000</v>
      </c>
    </row>
    <row r="993" spans="1:10" x14ac:dyDescent="0.25">
      <c r="A993" t="str">
        <f t="shared" si="55"/>
        <v>Yamaha</v>
      </c>
      <c r="B993" s="1" t="s">
        <v>262</v>
      </c>
      <c r="C993" s="1">
        <v>75000</v>
      </c>
      <c r="D993" s="1">
        <v>2017</v>
      </c>
      <c r="E993" s="1" t="s">
        <v>8</v>
      </c>
      <c r="F993" s="1" t="str">
        <f t="shared" si="56"/>
        <v>1</v>
      </c>
      <c r="G993" s="1" t="s">
        <v>9</v>
      </c>
      <c r="H993" s="1">
        <v>18000</v>
      </c>
      <c r="I993" s="1">
        <v>82000</v>
      </c>
      <c r="J993">
        <f t="shared" si="57"/>
        <v>-7000</v>
      </c>
    </row>
    <row r="994" spans="1:10" x14ac:dyDescent="0.25">
      <c r="A994" t="str">
        <f t="shared" si="55"/>
        <v>Bajaj</v>
      </c>
      <c r="B994" s="1" t="s">
        <v>260</v>
      </c>
      <c r="C994" s="1">
        <v>75000</v>
      </c>
      <c r="D994" s="1">
        <v>2019</v>
      </c>
      <c r="E994" s="1" t="s">
        <v>8</v>
      </c>
      <c r="F994" s="1" t="str">
        <f t="shared" si="56"/>
        <v>1</v>
      </c>
      <c r="G994" s="1" t="s">
        <v>9</v>
      </c>
      <c r="H994" s="1">
        <v>3500</v>
      </c>
      <c r="I994" s="1">
        <v>95000</v>
      </c>
      <c r="J994">
        <f t="shared" si="57"/>
        <v>-20000</v>
      </c>
    </row>
    <row r="995" spans="1:10" x14ac:dyDescent="0.25">
      <c r="A995" t="str">
        <f t="shared" si="55"/>
        <v>Bajaj</v>
      </c>
      <c r="B995" s="1" t="s">
        <v>260</v>
      </c>
      <c r="C995" s="1">
        <v>72000</v>
      </c>
      <c r="D995" s="1">
        <v>2018</v>
      </c>
      <c r="E995" s="1" t="s">
        <v>8</v>
      </c>
      <c r="F995" s="1" t="str">
        <f t="shared" si="56"/>
        <v>1</v>
      </c>
      <c r="G995" s="1" t="s">
        <v>9</v>
      </c>
      <c r="H995" s="1">
        <v>500</v>
      </c>
      <c r="I995" s="1">
        <v>95000</v>
      </c>
      <c r="J995">
        <f t="shared" si="57"/>
        <v>-23000</v>
      </c>
    </row>
    <row r="996" spans="1:10" x14ac:dyDescent="0.25">
      <c r="A996" t="str">
        <f t="shared" si="55"/>
        <v>TVS</v>
      </c>
      <c r="B996" s="1" t="s">
        <v>68</v>
      </c>
      <c r="C996" s="1">
        <v>65000</v>
      </c>
      <c r="D996" s="1">
        <v>2019</v>
      </c>
      <c r="E996" s="1" t="s">
        <v>8</v>
      </c>
      <c r="F996" s="1" t="str">
        <f t="shared" si="56"/>
        <v>1</v>
      </c>
      <c r="G996" s="1" t="s">
        <v>9</v>
      </c>
      <c r="H996" s="1">
        <v>11800</v>
      </c>
      <c r="I996" s="1">
        <v>81000</v>
      </c>
      <c r="J996">
        <f t="shared" si="57"/>
        <v>-16000</v>
      </c>
    </row>
    <row r="997" spans="1:10" x14ac:dyDescent="0.25">
      <c r="A997" t="str">
        <f t="shared" si="55"/>
        <v>Bajaj</v>
      </c>
      <c r="B997" s="1" t="s">
        <v>59</v>
      </c>
      <c r="C997" s="1">
        <v>65000</v>
      </c>
      <c r="D997" s="1">
        <v>2017</v>
      </c>
      <c r="E997" s="1" t="s">
        <v>8</v>
      </c>
      <c r="F997" s="1" t="str">
        <f t="shared" si="56"/>
        <v>1</v>
      </c>
      <c r="G997" s="1" t="s">
        <v>9</v>
      </c>
      <c r="H997" s="1">
        <v>5000</v>
      </c>
      <c r="I997" s="1">
        <v>74000</v>
      </c>
      <c r="J997">
        <f t="shared" si="57"/>
        <v>-9000</v>
      </c>
    </row>
    <row r="998" spans="1:10" x14ac:dyDescent="0.25">
      <c r="A998" t="str">
        <f t="shared" si="55"/>
        <v>Honda</v>
      </c>
      <c r="B998" s="1" t="s">
        <v>263</v>
      </c>
      <c r="C998" s="1">
        <v>65000</v>
      </c>
      <c r="D998" s="1">
        <v>2016</v>
      </c>
      <c r="E998" s="1" t="s">
        <v>8</v>
      </c>
      <c r="F998" s="1" t="str">
        <f t="shared" si="56"/>
        <v>1</v>
      </c>
      <c r="G998" s="1" t="s">
        <v>9</v>
      </c>
      <c r="H998" s="1">
        <v>23500</v>
      </c>
      <c r="I998" s="1">
        <v>120000</v>
      </c>
      <c r="J998">
        <f t="shared" si="57"/>
        <v>-55000</v>
      </c>
    </row>
    <row r="999" spans="1:10" x14ac:dyDescent="0.25">
      <c r="A999" t="str">
        <f t="shared" si="55"/>
        <v>Hero</v>
      </c>
      <c r="B999" s="1" t="s">
        <v>264</v>
      </c>
      <c r="C999" s="1">
        <v>65000</v>
      </c>
      <c r="D999" s="1">
        <v>2015</v>
      </c>
      <c r="E999" s="1" t="s">
        <v>8</v>
      </c>
      <c r="F999" s="1" t="str">
        <f t="shared" si="56"/>
        <v>1</v>
      </c>
      <c r="G999" s="1" t="s">
        <v>9</v>
      </c>
      <c r="H999" s="1">
        <v>16000</v>
      </c>
      <c r="I999" s="1">
        <v>78700</v>
      </c>
      <c r="J999">
        <f t="shared" si="57"/>
        <v>-13700</v>
      </c>
    </row>
    <row r="1000" spans="1:10" x14ac:dyDescent="0.25">
      <c r="A1000" t="str">
        <f t="shared" si="55"/>
        <v>Honda</v>
      </c>
      <c r="B1000" s="1" t="s">
        <v>16</v>
      </c>
      <c r="C1000" s="1">
        <v>60000</v>
      </c>
      <c r="D1000" s="1">
        <v>2018</v>
      </c>
      <c r="E1000" s="1" t="s">
        <v>8</v>
      </c>
      <c r="F1000" s="1" t="str">
        <f t="shared" si="56"/>
        <v>1</v>
      </c>
      <c r="G1000" s="1" t="s">
        <v>9</v>
      </c>
      <c r="H1000" s="1">
        <v>15000</v>
      </c>
      <c r="I1000" s="1">
        <v>87000</v>
      </c>
      <c r="J1000">
        <f t="shared" si="57"/>
        <v>-27000</v>
      </c>
    </row>
    <row r="1001" spans="1:10" x14ac:dyDescent="0.25">
      <c r="A1001" t="str">
        <f t="shared" si="55"/>
        <v>Bajaj</v>
      </c>
      <c r="B1001" s="1" t="s">
        <v>265</v>
      </c>
      <c r="C1001" s="1">
        <v>60000</v>
      </c>
      <c r="D1001" s="1">
        <v>2017</v>
      </c>
      <c r="E1001" s="1" t="s">
        <v>8</v>
      </c>
      <c r="F1001" s="1" t="str">
        <f t="shared" si="56"/>
        <v>1</v>
      </c>
      <c r="G1001" s="1" t="s">
        <v>9</v>
      </c>
      <c r="H1001" s="1">
        <v>16600</v>
      </c>
      <c r="I1001" s="1">
        <v>95000</v>
      </c>
      <c r="J1001">
        <f t="shared" si="57"/>
        <v>-35000</v>
      </c>
    </row>
    <row r="1002" spans="1:10" x14ac:dyDescent="0.25">
      <c r="A1002" t="str">
        <f t="shared" si="55"/>
        <v>Honda</v>
      </c>
      <c r="B1002" s="1" t="s">
        <v>263</v>
      </c>
      <c r="C1002" s="1">
        <v>60000</v>
      </c>
      <c r="D1002" s="1">
        <v>2015</v>
      </c>
      <c r="E1002" s="1" t="s">
        <v>8</v>
      </c>
      <c r="F1002" s="1" t="str">
        <f t="shared" si="56"/>
        <v>1</v>
      </c>
      <c r="G1002" s="1" t="s">
        <v>9</v>
      </c>
      <c r="H1002" s="1">
        <v>32000</v>
      </c>
      <c r="I1002" s="1">
        <v>120000</v>
      </c>
      <c r="J1002">
        <f t="shared" si="57"/>
        <v>-60000</v>
      </c>
    </row>
    <row r="1003" spans="1:10" x14ac:dyDescent="0.25">
      <c r="A1003" t="str">
        <f t="shared" si="55"/>
        <v>Bajaj</v>
      </c>
      <c r="B1003" s="1" t="s">
        <v>266</v>
      </c>
      <c r="C1003" s="1">
        <v>60000</v>
      </c>
      <c r="D1003" s="1">
        <v>2018</v>
      </c>
      <c r="E1003" s="1" t="s">
        <v>8</v>
      </c>
      <c r="F1003" s="1" t="str">
        <f t="shared" si="56"/>
        <v>1</v>
      </c>
      <c r="G1003" s="1" t="s">
        <v>9</v>
      </c>
      <c r="H1003" s="1">
        <v>20000</v>
      </c>
      <c r="I1003" s="1">
        <v>80000</v>
      </c>
      <c r="J1003">
        <f t="shared" si="57"/>
        <v>-20000</v>
      </c>
    </row>
    <row r="1004" spans="1:10" x14ac:dyDescent="0.25">
      <c r="A1004" t="str">
        <f t="shared" si="55"/>
        <v>Yamaha</v>
      </c>
      <c r="B1004" s="1" t="s">
        <v>267</v>
      </c>
      <c r="C1004" s="1">
        <v>60000</v>
      </c>
      <c r="D1004" s="1">
        <v>2017</v>
      </c>
      <c r="E1004" s="1" t="s">
        <v>8</v>
      </c>
      <c r="F1004" s="1" t="str">
        <f t="shared" si="56"/>
        <v>1</v>
      </c>
      <c r="G1004" s="1" t="s">
        <v>9</v>
      </c>
      <c r="H1004" s="1">
        <v>29000</v>
      </c>
      <c r="I1004" s="1">
        <v>84000</v>
      </c>
      <c r="J1004">
        <f t="shared" si="57"/>
        <v>-24000</v>
      </c>
    </row>
    <row r="1005" spans="1:10" x14ac:dyDescent="0.25">
      <c r="A1005" t="str">
        <f t="shared" si="55"/>
        <v>Yamaha</v>
      </c>
      <c r="B1005" s="1" t="s">
        <v>267</v>
      </c>
      <c r="C1005" s="1">
        <v>60000</v>
      </c>
      <c r="D1005" s="1">
        <v>2018</v>
      </c>
      <c r="E1005" s="1" t="s">
        <v>8</v>
      </c>
      <c r="F1005" s="1" t="str">
        <f t="shared" si="56"/>
        <v>1</v>
      </c>
      <c r="G1005" s="1" t="s">
        <v>9</v>
      </c>
      <c r="H1005" s="1">
        <v>25000</v>
      </c>
      <c r="I1005" s="1">
        <v>84000</v>
      </c>
      <c r="J1005">
        <f t="shared" si="57"/>
        <v>-24000</v>
      </c>
    </row>
    <row r="1006" spans="1:10" x14ac:dyDescent="0.25">
      <c r="A1006" t="str">
        <f t="shared" si="55"/>
        <v>Bajaj</v>
      </c>
      <c r="B1006" s="1" t="s">
        <v>268</v>
      </c>
      <c r="C1006" s="1">
        <v>60000</v>
      </c>
      <c r="D1006" s="1">
        <v>2016</v>
      </c>
      <c r="E1006" s="1" t="s">
        <v>8</v>
      </c>
      <c r="F1006" s="1" t="str">
        <f t="shared" si="56"/>
        <v>1</v>
      </c>
      <c r="G1006" s="1" t="s">
        <v>9</v>
      </c>
      <c r="H1006" s="1">
        <v>25000</v>
      </c>
      <c r="I1006" s="1">
        <v>99000</v>
      </c>
      <c r="J1006">
        <f t="shared" si="57"/>
        <v>-39000</v>
      </c>
    </row>
    <row r="1007" spans="1:10" x14ac:dyDescent="0.25">
      <c r="A1007" t="str">
        <f t="shared" si="55"/>
        <v>TVS</v>
      </c>
      <c r="B1007" s="1" t="s">
        <v>68</v>
      </c>
      <c r="C1007" s="1">
        <v>60000</v>
      </c>
      <c r="D1007" s="1">
        <v>2014</v>
      </c>
      <c r="E1007" s="1" t="s">
        <v>8</v>
      </c>
      <c r="F1007" s="1" t="str">
        <f t="shared" si="56"/>
        <v>1</v>
      </c>
      <c r="G1007" s="1" t="s">
        <v>9</v>
      </c>
      <c r="H1007" s="1">
        <v>19000</v>
      </c>
      <c r="I1007" s="1">
        <v>81000</v>
      </c>
      <c r="J1007">
        <f t="shared" si="57"/>
        <v>-21000</v>
      </c>
    </row>
    <row r="1008" spans="1:10" x14ac:dyDescent="0.25">
      <c r="A1008" t="str">
        <f t="shared" si="55"/>
        <v>Hero</v>
      </c>
      <c r="B1008" s="1" t="s">
        <v>264</v>
      </c>
      <c r="C1008" s="1">
        <v>55000</v>
      </c>
      <c r="D1008" s="1">
        <v>2016</v>
      </c>
      <c r="E1008" s="1" t="s">
        <v>8</v>
      </c>
      <c r="F1008" s="1" t="str">
        <f t="shared" si="56"/>
        <v>1</v>
      </c>
      <c r="G1008" s="1" t="s">
        <v>9</v>
      </c>
      <c r="H1008" s="1">
        <v>15000</v>
      </c>
      <c r="I1008" s="1">
        <v>78700</v>
      </c>
      <c r="J1008">
        <f t="shared" si="57"/>
        <v>-23700</v>
      </c>
    </row>
    <row r="1009" spans="1:10" x14ac:dyDescent="0.25">
      <c r="A1009" t="str">
        <f t="shared" si="55"/>
        <v>Yamaha</v>
      </c>
      <c r="B1009" s="1" t="s">
        <v>51</v>
      </c>
      <c r="C1009" s="1">
        <v>55000</v>
      </c>
      <c r="D1009" s="1">
        <v>2017</v>
      </c>
      <c r="E1009" s="1" t="s">
        <v>8</v>
      </c>
      <c r="F1009" s="1" t="str">
        <f t="shared" si="56"/>
        <v>1</v>
      </c>
      <c r="G1009" s="1" t="s">
        <v>9</v>
      </c>
      <c r="H1009" s="1">
        <v>58000</v>
      </c>
      <c r="I1009" s="1">
        <v>84000</v>
      </c>
      <c r="J1009">
        <f t="shared" si="57"/>
        <v>-29000</v>
      </c>
    </row>
    <row r="1010" spans="1:10" x14ac:dyDescent="0.25">
      <c r="A1010" t="str">
        <f t="shared" si="55"/>
        <v>Bajaj</v>
      </c>
      <c r="B1010" s="1" t="s">
        <v>269</v>
      </c>
      <c r="C1010" s="1">
        <v>52000</v>
      </c>
      <c r="D1010" s="1">
        <v>2012</v>
      </c>
      <c r="E1010" s="1" t="s">
        <v>8</v>
      </c>
      <c r="F1010" s="1" t="str">
        <f t="shared" si="56"/>
        <v>1</v>
      </c>
      <c r="G1010" s="1" t="s">
        <v>9</v>
      </c>
      <c r="H1010" s="1">
        <v>45000</v>
      </c>
      <c r="I1010" s="1">
        <v>94000</v>
      </c>
      <c r="J1010">
        <f t="shared" si="57"/>
        <v>-42000</v>
      </c>
    </row>
    <row r="1011" spans="1:10" x14ac:dyDescent="0.25">
      <c r="A1011" t="str">
        <f t="shared" si="55"/>
        <v>Bajaj</v>
      </c>
      <c r="B1011" s="1" t="s">
        <v>269</v>
      </c>
      <c r="C1011" s="1">
        <v>51000</v>
      </c>
      <c r="D1011" s="1">
        <v>2018</v>
      </c>
      <c r="E1011" s="1" t="s">
        <v>8</v>
      </c>
      <c r="F1011" s="1" t="str">
        <f t="shared" si="56"/>
        <v>1</v>
      </c>
      <c r="G1011" s="1" t="s">
        <v>9</v>
      </c>
      <c r="H1011" s="1">
        <v>24000</v>
      </c>
      <c r="I1011" s="1">
        <v>94000</v>
      </c>
      <c r="J1011">
        <f t="shared" si="57"/>
        <v>-43000</v>
      </c>
    </row>
    <row r="1012" spans="1:10" x14ac:dyDescent="0.25">
      <c r="A1012" t="str">
        <f t="shared" si="55"/>
        <v>TVS</v>
      </c>
      <c r="B1012" s="1" t="s">
        <v>270</v>
      </c>
      <c r="C1012" s="1">
        <v>50000</v>
      </c>
      <c r="D1012" s="1">
        <v>2013</v>
      </c>
      <c r="E1012" s="1" t="s">
        <v>8</v>
      </c>
      <c r="F1012" s="1" t="str">
        <f t="shared" si="56"/>
        <v>1</v>
      </c>
      <c r="G1012" s="1" t="s">
        <v>9</v>
      </c>
      <c r="H1012" s="1">
        <v>6000</v>
      </c>
      <c r="I1012" s="1">
        <v>82600</v>
      </c>
      <c r="J1012">
        <f t="shared" si="57"/>
        <v>-32600</v>
      </c>
    </row>
    <row r="1013" spans="1:10" x14ac:dyDescent="0.25">
      <c r="A1013" t="str">
        <f t="shared" si="55"/>
        <v>Hero</v>
      </c>
      <c r="B1013" s="1" t="s">
        <v>271</v>
      </c>
      <c r="C1013" s="1">
        <v>50000</v>
      </c>
      <c r="D1013" s="1">
        <v>2018</v>
      </c>
      <c r="E1013" s="1" t="s">
        <v>8</v>
      </c>
      <c r="F1013" s="1" t="str">
        <f t="shared" si="56"/>
        <v>1</v>
      </c>
      <c r="G1013" s="1" t="s">
        <v>9</v>
      </c>
      <c r="H1013" s="1">
        <v>31000</v>
      </c>
      <c r="I1013" s="1">
        <v>55000</v>
      </c>
      <c r="J1013">
        <f t="shared" si="57"/>
        <v>-5000</v>
      </c>
    </row>
    <row r="1014" spans="1:10" x14ac:dyDescent="0.25">
      <c r="A1014" t="str">
        <f t="shared" si="55"/>
        <v>Bajaj</v>
      </c>
      <c r="B1014" s="1" t="s">
        <v>272</v>
      </c>
      <c r="C1014" s="1">
        <v>50000</v>
      </c>
      <c r="D1014" s="1">
        <v>2014</v>
      </c>
      <c r="E1014" s="1" t="s">
        <v>8</v>
      </c>
      <c r="F1014" s="1" t="str">
        <f t="shared" si="56"/>
        <v>1</v>
      </c>
      <c r="G1014" s="1" t="s">
        <v>9</v>
      </c>
      <c r="H1014" s="1">
        <v>13000</v>
      </c>
      <c r="I1014" s="1">
        <v>99000</v>
      </c>
      <c r="J1014">
        <f t="shared" si="57"/>
        <v>-49000</v>
      </c>
    </row>
    <row r="1015" spans="1:10" x14ac:dyDescent="0.25">
      <c r="A1015" t="str">
        <f t="shared" si="55"/>
        <v>Bajaj</v>
      </c>
      <c r="B1015" s="1" t="s">
        <v>272</v>
      </c>
      <c r="C1015" s="1">
        <v>50000</v>
      </c>
      <c r="D1015" s="1">
        <v>2015</v>
      </c>
      <c r="E1015" s="1" t="s">
        <v>8</v>
      </c>
      <c r="F1015" s="1" t="str">
        <f t="shared" si="56"/>
        <v>1</v>
      </c>
      <c r="G1015" s="1" t="s">
        <v>9</v>
      </c>
      <c r="H1015" s="1">
        <v>45000</v>
      </c>
      <c r="I1015" s="1">
        <v>99000</v>
      </c>
      <c r="J1015">
        <f t="shared" si="57"/>
        <v>-49000</v>
      </c>
    </row>
    <row r="1016" spans="1:10" x14ac:dyDescent="0.25">
      <c r="A1016" t="str">
        <f t="shared" si="55"/>
        <v>Yamaha</v>
      </c>
      <c r="B1016" s="1" t="s">
        <v>273</v>
      </c>
      <c r="C1016" s="1">
        <v>50000</v>
      </c>
      <c r="D1016" s="1">
        <v>2016</v>
      </c>
      <c r="E1016" s="1" t="s">
        <v>8</v>
      </c>
      <c r="F1016" s="1" t="str">
        <f t="shared" si="56"/>
        <v>1</v>
      </c>
      <c r="G1016" s="1" t="s">
        <v>9</v>
      </c>
      <c r="H1016" s="1">
        <v>8000</v>
      </c>
      <c r="I1016" s="1">
        <v>88000</v>
      </c>
      <c r="J1016">
        <f t="shared" si="57"/>
        <v>-38000</v>
      </c>
    </row>
    <row r="1017" spans="1:10" x14ac:dyDescent="0.25">
      <c r="A1017" t="str">
        <f t="shared" si="55"/>
        <v>Honda</v>
      </c>
      <c r="B1017" s="1" t="s">
        <v>84</v>
      </c>
      <c r="C1017" s="1">
        <v>48000</v>
      </c>
      <c r="D1017" s="1">
        <v>2019</v>
      </c>
      <c r="E1017" s="1" t="s">
        <v>8</v>
      </c>
      <c r="F1017" s="1" t="str">
        <f t="shared" si="56"/>
        <v>1</v>
      </c>
      <c r="G1017" s="1" t="s">
        <v>9</v>
      </c>
      <c r="H1017" s="1">
        <v>4300</v>
      </c>
      <c r="I1017" s="1">
        <v>51000</v>
      </c>
      <c r="J1017">
        <f t="shared" si="57"/>
        <v>-3000</v>
      </c>
    </row>
    <row r="1018" spans="1:10" x14ac:dyDescent="0.25">
      <c r="A1018" t="str">
        <f t="shared" si="55"/>
        <v>TVS</v>
      </c>
      <c r="B1018" s="1" t="s">
        <v>124</v>
      </c>
      <c r="C1018" s="1">
        <v>48000</v>
      </c>
      <c r="D1018" s="1">
        <v>2019</v>
      </c>
      <c r="E1018" s="1" t="s">
        <v>8</v>
      </c>
      <c r="F1018" s="1" t="str">
        <f t="shared" si="56"/>
        <v>1</v>
      </c>
      <c r="G1018" s="1" t="s">
        <v>9</v>
      </c>
      <c r="H1018" s="1">
        <v>15000</v>
      </c>
      <c r="I1018" s="1">
        <v>52000</v>
      </c>
      <c r="J1018">
        <f t="shared" si="57"/>
        <v>-4000</v>
      </c>
    </row>
    <row r="1019" spans="1:10" x14ac:dyDescent="0.25">
      <c r="A1019" t="str">
        <f t="shared" si="55"/>
        <v>Yamaha</v>
      </c>
      <c r="B1019" s="1" t="s">
        <v>51</v>
      </c>
      <c r="C1019" s="1">
        <v>48000</v>
      </c>
      <c r="D1019" s="1">
        <v>2017</v>
      </c>
      <c r="E1019" s="1" t="s">
        <v>8</v>
      </c>
      <c r="F1019" s="1" t="str">
        <f t="shared" si="56"/>
        <v>1</v>
      </c>
      <c r="G1019" s="1" t="s">
        <v>9</v>
      </c>
      <c r="H1019" s="1">
        <v>23000</v>
      </c>
      <c r="I1019" s="1">
        <v>84000</v>
      </c>
      <c r="J1019">
        <f t="shared" si="57"/>
        <v>-36000</v>
      </c>
    </row>
    <row r="1020" spans="1:10" x14ac:dyDescent="0.25">
      <c r="A1020" t="str">
        <f t="shared" si="55"/>
        <v>Honda</v>
      </c>
      <c r="B1020" s="1" t="s">
        <v>34</v>
      </c>
      <c r="C1020" s="1">
        <v>48000</v>
      </c>
      <c r="D1020" s="1">
        <v>2019</v>
      </c>
      <c r="E1020" s="1" t="s">
        <v>8</v>
      </c>
      <c r="F1020" s="1" t="str">
        <f t="shared" si="56"/>
        <v>1</v>
      </c>
      <c r="G1020" s="1" t="s">
        <v>9</v>
      </c>
      <c r="H1020" s="1">
        <v>8600</v>
      </c>
      <c r="I1020" s="1">
        <v>54000</v>
      </c>
      <c r="J1020">
        <f t="shared" si="57"/>
        <v>-6000</v>
      </c>
    </row>
    <row r="1021" spans="1:10" x14ac:dyDescent="0.25">
      <c r="A1021" t="str">
        <f t="shared" si="55"/>
        <v>Honda</v>
      </c>
      <c r="B1021" s="1" t="s">
        <v>84</v>
      </c>
      <c r="C1021" s="1">
        <v>45000</v>
      </c>
      <c r="D1021" s="1">
        <v>2019</v>
      </c>
      <c r="E1021" s="1" t="s">
        <v>8</v>
      </c>
      <c r="F1021" s="1" t="str">
        <f t="shared" si="56"/>
        <v>1</v>
      </c>
      <c r="G1021" s="1" t="s">
        <v>9</v>
      </c>
      <c r="H1021" s="1">
        <v>4000</v>
      </c>
      <c r="I1021" s="1">
        <v>51000</v>
      </c>
      <c r="J1021">
        <f t="shared" si="57"/>
        <v>-6000</v>
      </c>
    </row>
    <row r="1022" spans="1:10" x14ac:dyDescent="0.25">
      <c r="A1022" t="str">
        <f t="shared" si="55"/>
        <v>Bajaj</v>
      </c>
      <c r="B1022" s="1" t="s">
        <v>22</v>
      </c>
      <c r="C1022" s="1">
        <v>45000</v>
      </c>
      <c r="D1022" s="1">
        <v>2013</v>
      </c>
      <c r="E1022" s="1" t="s">
        <v>8</v>
      </c>
      <c r="F1022" s="1" t="str">
        <f t="shared" si="56"/>
        <v>1</v>
      </c>
      <c r="G1022" s="1" t="s">
        <v>9</v>
      </c>
      <c r="H1022" s="1">
        <v>24000</v>
      </c>
      <c r="I1022" s="1">
        <v>95000</v>
      </c>
      <c r="J1022">
        <f t="shared" si="57"/>
        <v>-50000</v>
      </c>
    </row>
    <row r="1023" spans="1:10" x14ac:dyDescent="0.25">
      <c r="A1023" t="str">
        <f t="shared" si="55"/>
        <v>TVS</v>
      </c>
      <c r="B1023" s="1" t="s">
        <v>270</v>
      </c>
      <c r="C1023" s="1">
        <v>45000</v>
      </c>
      <c r="D1023" s="1">
        <v>2016</v>
      </c>
      <c r="E1023" s="1" t="s">
        <v>8</v>
      </c>
      <c r="F1023" s="1" t="str">
        <f t="shared" si="56"/>
        <v>1</v>
      </c>
      <c r="G1023" s="1" t="s">
        <v>9</v>
      </c>
      <c r="H1023" s="1">
        <v>23000</v>
      </c>
      <c r="I1023" s="1">
        <v>82600</v>
      </c>
      <c r="J1023">
        <f t="shared" si="57"/>
        <v>-37600</v>
      </c>
    </row>
    <row r="1024" spans="1:10" x14ac:dyDescent="0.25">
      <c r="A1024" t="str">
        <f t="shared" si="55"/>
        <v>Bajaj</v>
      </c>
      <c r="B1024" s="1" t="s">
        <v>272</v>
      </c>
      <c r="C1024" s="1">
        <v>45000</v>
      </c>
      <c r="D1024" s="1">
        <v>2014</v>
      </c>
      <c r="E1024" s="1" t="s">
        <v>8</v>
      </c>
      <c r="F1024" s="1" t="str">
        <f t="shared" si="56"/>
        <v>1</v>
      </c>
      <c r="G1024" s="1" t="s">
        <v>9</v>
      </c>
      <c r="H1024" s="1">
        <v>14500</v>
      </c>
      <c r="I1024" s="1">
        <v>99000</v>
      </c>
      <c r="J1024">
        <f t="shared" si="57"/>
        <v>-54000</v>
      </c>
    </row>
    <row r="1025" spans="1:10" x14ac:dyDescent="0.25">
      <c r="A1025" t="str">
        <f t="shared" si="55"/>
        <v>Bajaj</v>
      </c>
      <c r="B1025" s="1" t="s">
        <v>265</v>
      </c>
      <c r="C1025" s="1">
        <v>45000</v>
      </c>
      <c r="D1025" s="1">
        <v>2012</v>
      </c>
      <c r="E1025" s="1" t="s">
        <v>8</v>
      </c>
      <c r="F1025" s="1" t="str">
        <f t="shared" si="56"/>
        <v>1</v>
      </c>
      <c r="G1025" s="1" t="s">
        <v>9</v>
      </c>
      <c r="H1025" s="1">
        <v>27000</v>
      </c>
      <c r="I1025" s="1">
        <v>95000</v>
      </c>
      <c r="J1025">
        <f t="shared" si="57"/>
        <v>-50000</v>
      </c>
    </row>
    <row r="1026" spans="1:10" x14ac:dyDescent="0.25">
      <c r="A1026" t="str">
        <f t="shared" si="55"/>
        <v>Hero</v>
      </c>
      <c r="B1026" s="1" t="s">
        <v>274</v>
      </c>
      <c r="C1026" s="1">
        <v>45000</v>
      </c>
      <c r="D1026" s="1">
        <v>2018</v>
      </c>
      <c r="E1026" s="1" t="s">
        <v>8</v>
      </c>
      <c r="F1026" s="1" t="str">
        <f t="shared" si="56"/>
        <v>1</v>
      </c>
      <c r="G1026" s="1" t="s">
        <v>9</v>
      </c>
      <c r="H1026" s="1">
        <v>14000</v>
      </c>
      <c r="I1026" s="1">
        <v>54000</v>
      </c>
      <c r="J1026">
        <f t="shared" si="57"/>
        <v>-9000</v>
      </c>
    </row>
    <row r="1027" spans="1:10" x14ac:dyDescent="0.25">
      <c r="A1027" t="str">
        <f t="shared" ref="A1027:A1062" si="61">LEFT(B1027, FIND(" ", B1027) - 1)</f>
        <v>Activa</v>
      </c>
      <c r="B1027" s="1" t="s">
        <v>275</v>
      </c>
      <c r="C1027" s="1">
        <v>45000</v>
      </c>
      <c r="D1027" s="1">
        <v>2018</v>
      </c>
      <c r="E1027" s="1" t="s">
        <v>8</v>
      </c>
      <c r="F1027" s="1" t="str">
        <f t="shared" ref="F1027:F1062" si="62">UPPER(LEFT(G1027, 1))</f>
        <v>1</v>
      </c>
      <c r="G1027" s="1" t="s">
        <v>9</v>
      </c>
      <c r="H1027" s="1">
        <v>500</v>
      </c>
      <c r="I1027" s="1">
        <v>54000</v>
      </c>
      <c r="J1027">
        <f t="shared" ref="J1027:J1062" si="63">C1027 - I1027</f>
        <v>-9000</v>
      </c>
    </row>
    <row r="1028" spans="1:10" x14ac:dyDescent="0.25">
      <c r="A1028" t="str">
        <f t="shared" si="61"/>
        <v>Hero</v>
      </c>
      <c r="B1028" s="1" t="s">
        <v>276</v>
      </c>
      <c r="C1028" s="1">
        <v>45000</v>
      </c>
      <c r="D1028" s="1">
        <v>2018</v>
      </c>
      <c r="E1028" s="1" t="s">
        <v>8</v>
      </c>
      <c r="F1028" s="1" t="str">
        <f t="shared" si="62"/>
        <v>1</v>
      </c>
      <c r="G1028" s="1" t="s">
        <v>9</v>
      </c>
      <c r="H1028" s="1">
        <v>1000</v>
      </c>
      <c r="I1028" s="1">
        <v>55000</v>
      </c>
      <c r="J1028">
        <f t="shared" si="63"/>
        <v>-10000</v>
      </c>
    </row>
    <row r="1029" spans="1:10" x14ac:dyDescent="0.25">
      <c r="A1029" t="str">
        <f t="shared" si="61"/>
        <v>TVS</v>
      </c>
      <c r="B1029" s="1" t="s">
        <v>68</v>
      </c>
      <c r="C1029" s="1">
        <v>42000</v>
      </c>
      <c r="D1029" s="1">
        <v>2016</v>
      </c>
      <c r="E1029" s="1" t="s">
        <v>8</v>
      </c>
      <c r="F1029" s="1" t="str">
        <f t="shared" si="62"/>
        <v>1</v>
      </c>
      <c r="G1029" s="1" t="s">
        <v>9</v>
      </c>
      <c r="H1029" s="1">
        <v>42000</v>
      </c>
      <c r="I1029" s="1">
        <v>81000</v>
      </c>
      <c r="J1029">
        <f t="shared" si="63"/>
        <v>-39000</v>
      </c>
    </row>
    <row r="1030" spans="1:10" x14ac:dyDescent="0.25">
      <c r="A1030" t="str">
        <f t="shared" si="61"/>
        <v>Honda</v>
      </c>
      <c r="B1030" s="1" t="s">
        <v>55</v>
      </c>
      <c r="C1030" s="1">
        <v>42000</v>
      </c>
      <c r="D1030" s="1">
        <v>2015</v>
      </c>
      <c r="E1030" s="1" t="s">
        <v>8</v>
      </c>
      <c r="F1030" s="1" t="str">
        <f t="shared" si="62"/>
        <v>1</v>
      </c>
      <c r="G1030" s="1" t="s">
        <v>9</v>
      </c>
      <c r="H1030" s="1">
        <v>12000</v>
      </c>
      <c r="I1030" s="1">
        <v>73000</v>
      </c>
      <c r="J1030">
        <f t="shared" si="63"/>
        <v>-31000</v>
      </c>
    </row>
    <row r="1031" spans="1:10" x14ac:dyDescent="0.25">
      <c r="A1031" t="str">
        <f t="shared" si="61"/>
        <v>Hero</v>
      </c>
      <c r="B1031" s="1" t="s">
        <v>274</v>
      </c>
      <c r="C1031" s="1">
        <v>40000</v>
      </c>
      <c r="D1031" s="1">
        <v>2017</v>
      </c>
      <c r="E1031" s="1" t="s">
        <v>8</v>
      </c>
      <c r="F1031" s="1" t="str">
        <f t="shared" si="62"/>
        <v>1</v>
      </c>
      <c r="G1031" s="1" t="s">
        <v>9</v>
      </c>
      <c r="H1031" s="1">
        <v>14000</v>
      </c>
      <c r="I1031" s="1">
        <v>54000</v>
      </c>
      <c r="J1031">
        <f t="shared" si="63"/>
        <v>-14000</v>
      </c>
    </row>
    <row r="1032" spans="1:10" x14ac:dyDescent="0.25">
      <c r="A1032" t="str">
        <f t="shared" si="61"/>
        <v>Yamaha</v>
      </c>
      <c r="B1032" s="1" t="s">
        <v>277</v>
      </c>
      <c r="C1032" s="1">
        <v>40000</v>
      </c>
      <c r="D1032" s="1">
        <v>2014</v>
      </c>
      <c r="E1032" s="1" t="s">
        <v>8</v>
      </c>
      <c r="F1032" s="1" t="str">
        <f t="shared" si="62"/>
        <v>1</v>
      </c>
      <c r="G1032" s="1" t="s">
        <v>9</v>
      </c>
      <c r="H1032" s="1">
        <v>5500</v>
      </c>
      <c r="I1032" s="1">
        <v>83000</v>
      </c>
      <c r="J1032">
        <f t="shared" si="63"/>
        <v>-43000</v>
      </c>
    </row>
    <row r="1033" spans="1:10" x14ac:dyDescent="0.25">
      <c r="A1033" t="str">
        <f t="shared" si="61"/>
        <v>Hero</v>
      </c>
      <c r="B1033" s="1" t="s">
        <v>276</v>
      </c>
      <c r="C1033" s="1">
        <v>40000</v>
      </c>
      <c r="D1033" s="1">
        <v>2017</v>
      </c>
      <c r="E1033" s="1" t="s">
        <v>8</v>
      </c>
      <c r="F1033" s="1" t="str">
        <f t="shared" si="62"/>
        <v>1</v>
      </c>
      <c r="G1033" s="1" t="s">
        <v>9</v>
      </c>
      <c r="H1033" s="1">
        <v>6700</v>
      </c>
      <c r="I1033" s="1">
        <v>55000</v>
      </c>
      <c r="J1033">
        <f t="shared" si="63"/>
        <v>-15000</v>
      </c>
    </row>
    <row r="1034" spans="1:10" x14ac:dyDescent="0.25">
      <c r="A1034" t="str">
        <f t="shared" si="61"/>
        <v>Bajaj</v>
      </c>
      <c r="B1034" s="1" t="s">
        <v>114</v>
      </c>
      <c r="C1034" s="1">
        <v>40000</v>
      </c>
      <c r="D1034" s="1">
        <v>2016</v>
      </c>
      <c r="E1034" s="1" t="s">
        <v>8</v>
      </c>
      <c r="F1034" s="1" t="str">
        <f t="shared" si="62"/>
        <v>1</v>
      </c>
      <c r="G1034" s="1" t="s">
        <v>9</v>
      </c>
      <c r="H1034" s="1">
        <v>13700</v>
      </c>
      <c r="I1034" s="1">
        <v>64000</v>
      </c>
      <c r="J1034">
        <f t="shared" si="63"/>
        <v>-24000</v>
      </c>
    </row>
    <row r="1035" spans="1:10" x14ac:dyDescent="0.25">
      <c r="A1035" t="str">
        <f t="shared" si="61"/>
        <v>Activa</v>
      </c>
      <c r="B1035" s="1" t="s">
        <v>278</v>
      </c>
      <c r="C1035" s="1">
        <v>40000</v>
      </c>
      <c r="D1035" s="1">
        <v>2019</v>
      </c>
      <c r="E1035" s="1" t="s">
        <v>8</v>
      </c>
      <c r="F1035" s="1" t="str">
        <f t="shared" si="62"/>
        <v>1</v>
      </c>
      <c r="G1035" s="1" t="s">
        <v>9</v>
      </c>
      <c r="H1035" s="1">
        <v>1300</v>
      </c>
      <c r="I1035" s="1">
        <v>51000</v>
      </c>
      <c r="J1035">
        <f t="shared" si="63"/>
        <v>-11000</v>
      </c>
    </row>
    <row r="1036" spans="1:10" x14ac:dyDescent="0.25">
      <c r="A1036" t="str">
        <f t="shared" si="61"/>
        <v>Honda</v>
      </c>
      <c r="B1036" s="1" t="s">
        <v>202</v>
      </c>
      <c r="C1036" s="1">
        <v>38000</v>
      </c>
      <c r="D1036" s="1">
        <v>2017</v>
      </c>
      <c r="E1036" s="1" t="s">
        <v>8</v>
      </c>
      <c r="F1036" s="1" t="str">
        <f t="shared" si="62"/>
        <v>1</v>
      </c>
      <c r="G1036" s="1" t="s">
        <v>9</v>
      </c>
      <c r="H1036" s="1">
        <v>38600</v>
      </c>
      <c r="I1036" s="1">
        <v>72000</v>
      </c>
      <c r="J1036">
        <f t="shared" si="63"/>
        <v>-34000</v>
      </c>
    </row>
    <row r="1037" spans="1:10" x14ac:dyDescent="0.25">
      <c r="A1037" t="str">
        <f t="shared" si="61"/>
        <v>Hero</v>
      </c>
      <c r="B1037" s="1" t="s">
        <v>18</v>
      </c>
      <c r="C1037" s="1">
        <v>38000</v>
      </c>
      <c r="D1037" s="1">
        <v>2013</v>
      </c>
      <c r="E1037" s="1" t="s">
        <v>8</v>
      </c>
      <c r="F1037" s="1" t="str">
        <f t="shared" si="62"/>
        <v>1</v>
      </c>
      <c r="G1037" s="1" t="s">
        <v>9</v>
      </c>
      <c r="H1037" s="1">
        <v>75000</v>
      </c>
      <c r="I1037" s="1">
        <v>78700</v>
      </c>
      <c r="J1037">
        <f t="shared" si="63"/>
        <v>-40700</v>
      </c>
    </row>
    <row r="1038" spans="1:10" x14ac:dyDescent="0.25">
      <c r="A1038" t="str">
        <f t="shared" si="61"/>
        <v>Honda</v>
      </c>
      <c r="B1038" s="1" t="s">
        <v>279</v>
      </c>
      <c r="C1038" s="1">
        <v>35000</v>
      </c>
      <c r="D1038" s="1">
        <v>2013</v>
      </c>
      <c r="E1038" s="1" t="s">
        <v>8</v>
      </c>
      <c r="F1038" s="1" t="str">
        <f t="shared" si="62"/>
        <v>1</v>
      </c>
      <c r="G1038" s="1" t="s">
        <v>9</v>
      </c>
      <c r="H1038" s="1">
        <v>30000</v>
      </c>
      <c r="I1038" s="1">
        <v>105000</v>
      </c>
      <c r="J1038">
        <f t="shared" si="63"/>
        <v>-70000</v>
      </c>
    </row>
    <row r="1039" spans="1:10" x14ac:dyDescent="0.25">
      <c r="A1039" t="str">
        <f t="shared" si="61"/>
        <v>Honda</v>
      </c>
      <c r="B1039" s="1" t="s">
        <v>155</v>
      </c>
      <c r="C1039" s="1">
        <v>35000</v>
      </c>
      <c r="D1039" s="1">
        <v>2018</v>
      </c>
      <c r="E1039" s="1" t="s">
        <v>8</v>
      </c>
      <c r="F1039" s="1" t="str">
        <f t="shared" si="62"/>
        <v>1</v>
      </c>
      <c r="G1039" s="1" t="s">
        <v>9</v>
      </c>
      <c r="H1039" s="1">
        <v>24000</v>
      </c>
      <c r="I1039" s="1">
        <v>57000</v>
      </c>
      <c r="J1039">
        <f t="shared" si="63"/>
        <v>-22000</v>
      </c>
    </row>
    <row r="1040" spans="1:10" x14ac:dyDescent="0.25">
      <c r="A1040" t="str">
        <f t="shared" si="61"/>
        <v>TVS</v>
      </c>
      <c r="B1040" s="1" t="s">
        <v>280</v>
      </c>
      <c r="C1040" s="1">
        <v>35000</v>
      </c>
      <c r="D1040" s="1">
        <v>2016</v>
      </c>
      <c r="E1040" s="1" t="s">
        <v>8</v>
      </c>
      <c r="F1040" s="1" t="str">
        <f t="shared" si="62"/>
        <v>1</v>
      </c>
      <c r="G1040" s="1" t="s">
        <v>9</v>
      </c>
      <c r="H1040" s="1">
        <v>19000</v>
      </c>
      <c r="I1040" s="1">
        <v>52000</v>
      </c>
      <c r="J1040">
        <f t="shared" si="63"/>
        <v>-17000</v>
      </c>
    </row>
    <row r="1041" spans="1:10" x14ac:dyDescent="0.25">
      <c r="A1041" t="str">
        <f t="shared" si="61"/>
        <v>Honda</v>
      </c>
      <c r="B1041" s="1" t="s">
        <v>279</v>
      </c>
      <c r="C1041" s="1">
        <v>31000</v>
      </c>
      <c r="D1041" s="1">
        <v>2012</v>
      </c>
      <c r="E1041" s="1" t="s">
        <v>8</v>
      </c>
      <c r="F1041" s="1" t="str">
        <f t="shared" si="62"/>
        <v>1</v>
      </c>
      <c r="G1041" s="1" t="s">
        <v>9</v>
      </c>
      <c r="H1041" s="1">
        <v>213000</v>
      </c>
      <c r="I1041" s="1">
        <v>105000</v>
      </c>
      <c r="J1041">
        <f t="shared" si="63"/>
        <v>-74000</v>
      </c>
    </row>
    <row r="1042" spans="1:10" x14ac:dyDescent="0.25">
      <c r="A1042" t="str">
        <f t="shared" si="61"/>
        <v>Hero</v>
      </c>
      <c r="B1042" s="1" t="s">
        <v>281</v>
      </c>
      <c r="C1042" s="1">
        <v>30000</v>
      </c>
      <c r="D1042" s="1">
        <v>2014</v>
      </c>
      <c r="E1042" s="1" t="s">
        <v>8</v>
      </c>
      <c r="F1042" s="1" t="str">
        <f t="shared" si="62"/>
        <v>1</v>
      </c>
      <c r="G1042" s="1" t="s">
        <v>9</v>
      </c>
      <c r="H1042" s="1">
        <v>60000</v>
      </c>
      <c r="I1042" s="1">
        <v>51000</v>
      </c>
      <c r="J1042">
        <f t="shared" si="63"/>
        <v>-21000</v>
      </c>
    </row>
    <row r="1043" spans="1:10" x14ac:dyDescent="0.25">
      <c r="A1043" t="str">
        <f t="shared" si="61"/>
        <v>Hero</v>
      </c>
      <c r="B1043" s="1" t="s">
        <v>282</v>
      </c>
      <c r="C1043" s="1">
        <v>30000</v>
      </c>
      <c r="D1043" s="1">
        <v>2018</v>
      </c>
      <c r="E1043" s="1" t="s">
        <v>8</v>
      </c>
      <c r="F1043" s="1" t="str">
        <f t="shared" si="62"/>
        <v>1</v>
      </c>
      <c r="G1043" s="1" t="s">
        <v>9</v>
      </c>
      <c r="H1043" s="1">
        <v>50000</v>
      </c>
      <c r="I1043" s="1">
        <v>48000</v>
      </c>
      <c r="J1043">
        <f t="shared" si="63"/>
        <v>-18000</v>
      </c>
    </row>
    <row r="1044" spans="1:10" x14ac:dyDescent="0.25">
      <c r="A1044" t="str">
        <f t="shared" si="61"/>
        <v>Honda</v>
      </c>
      <c r="B1044" s="1" t="s">
        <v>283</v>
      </c>
      <c r="C1044" s="1">
        <v>30000</v>
      </c>
      <c r="D1044" s="1">
        <v>2015</v>
      </c>
      <c r="E1044" s="1" t="s">
        <v>8</v>
      </c>
      <c r="F1044" s="1" t="str">
        <f t="shared" si="62"/>
        <v>1</v>
      </c>
      <c r="G1044" s="1" t="s">
        <v>9</v>
      </c>
      <c r="H1044" s="1">
        <v>30000</v>
      </c>
      <c r="I1044" s="1">
        <v>58000</v>
      </c>
      <c r="J1044">
        <f t="shared" si="63"/>
        <v>-28000</v>
      </c>
    </row>
    <row r="1045" spans="1:10" x14ac:dyDescent="0.25">
      <c r="A1045" t="str">
        <f t="shared" si="61"/>
        <v>Bajaj</v>
      </c>
      <c r="B1045" s="1" t="s">
        <v>54</v>
      </c>
      <c r="C1045" s="1">
        <v>27000</v>
      </c>
      <c r="D1045" s="1">
        <v>2015</v>
      </c>
      <c r="E1045" s="1" t="s">
        <v>8</v>
      </c>
      <c r="F1045" s="1" t="str">
        <f t="shared" si="62"/>
        <v>1</v>
      </c>
      <c r="G1045" s="1" t="s">
        <v>9</v>
      </c>
      <c r="H1045" s="1">
        <v>21000</v>
      </c>
      <c r="I1045" s="1">
        <v>47000</v>
      </c>
      <c r="J1045">
        <f t="shared" si="63"/>
        <v>-20000</v>
      </c>
    </row>
    <row r="1046" spans="1:10" x14ac:dyDescent="0.25">
      <c r="A1046" t="str">
        <f t="shared" si="61"/>
        <v>Bajaj</v>
      </c>
      <c r="B1046" s="1" t="s">
        <v>59</v>
      </c>
      <c r="C1046" s="1">
        <v>25000</v>
      </c>
      <c r="D1046" s="1">
        <v>2010</v>
      </c>
      <c r="E1046" s="1" t="s">
        <v>8</v>
      </c>
      <c r="F1046" s="1" t="str">
        <f t="shared" si="62"/>
        <v>2</v>
      </c>
      <c r="G1046" s="1" t="s">
        <v>14</v>
      </c>
      <c r="H1046" s="1">
        <v>26000</v>
      </c>
      <c r="I1046" s="1">
        <v>75000</v>
      </c>
      <c r="J1046">
        <f t="shared" si="63"/>
        <v>-50000</v>
      </c>
    </row>
    <row r="1047" spans="1:10" x14ac:dyDescent="0.25">
      <c r="A1047" t="str">
        <f t="shared" si="61"/>
        <v>Suzuki</v>
      </c>
      <c r="B1047" s="1" t="s">
        <v>109</v>
      </c>
      <c r="C1047" s="1">
        <v>25000</v>
      </c>
      <c r="D1047" s="1">
        <v>2010</v>
      </c>
      <c r="E1047" s="1" t="s">
        <v>8</v>
      </c>
      <c r="F1047" s="1" t="str">
        <f t="shared" si="62"/>
        <v>1</v>
      </c>
      <c r="G1047" s="1" t="s">
        <v>9</v>
      </c>
      <c r="H1047" s="1">
        <v>1900</v>
      </c>
      <c r="I1047" s="1">
        <v>58000</v>
      </c>
      <c r="J1047">
        <f t="shared" si="63"/>
        <v>-33000</v>
      </c>
    </row>
    <row r="1048" spans="1:10" x14ac:dyDescent="0.25">
      <c r="A1048" t="str">
        <f t="shared" si="61"/>
        <v>TVS</v>
      </c>
      <c r="B1048" s="1" t="s">
        <v>159</v>
      </c>
      <c r="C1048" s="1">
        <v>25000</v>
      </c>
      <c r="D1048" s="1">
        <v>2012</v>
      </c>
      <c r="E1048" s="1" t="s">
        <v>8</v>
      </c>
      <c r="F1048" s="1" t="str">
        <f t="shared" si="62"/>
        <v>1</v>
      </c>
      <c r="G1048" s="1" t="s">
        <v>9</v>
      </c>
      <c r="H1048" s="1">
        <v>22000</v>
      </c>
      <c r="I1048" s="1">
        <v>52000</v>
      </c>
      <c r="J1048">
        <f t="shared" si="63"/>
        <v>-27000</v>
      </c>
    </row>
    <row r="1049" spans="1:10" x14ac:dyDescent="0.25">
      <c r="A1049" t="str">
        <f t="shared" si="61"/>
        <v>Honda</v>
      </c>
      <c r="B1049" s="1" t="s">
        <v>284</v>
      </c>
      <c r="C1049" s="1">
        <v>25000</v>
      </c>
      <c r="D1049" s="1">
        <v>2015</v>
      </c>
      <c r="E1049" s="1" t="s">
        <v>8</v>
      </c>
      <c r="F1049" s="1" t="str">
        <f t="shared" si="62"/>
        <v>1</v>
      </c>
      <c r="G1049" s="1" t="s">
        <v>9</v>
      </c>
      <c r="H1049" s="1">
        <v>32000</v>
      </c>
      <c r="I1049" s="1">
        <v>51000</v>
      </c>
      <c r="J1049">
        <f t="shared" si="63"/>
        <v>-26000</v>
      </c>
    </row>
    <row r="1050" spans="1:10" x14ac:dyDescent="0.25">
      <c r="A1050" t="str">
        <f t="shared" si="61"/>
        <v>Hero</v>
      </c>
      <c r="B1050" s="1" t="s">
        <v>285</v>
      </c>
      <c r="C1050" s="1">
        <v>25000</v>
      </c>
      <c r="D1050" s="1">
        <v>2015</v>
      </c>
      <c r="E1050" s="1" t="s">
        <v>8</v>
      </c>
      <c r="F1050" s="1" t="str">
        <f t="shared" si="62"/>
        <v>1</v>
      </c>
      <c r="G1050" s="1" t="s">
        <v>9</v>
      </c>
      <c r="H1050" s="1">
        <v>18000</v>
      </c>
      <c r="I1050" s="1">
        <v>57000</v>
      </c>
      <c r="J1050">
        <f t="shared" si="63"/>
        <v>-32000</v>
      </c>
    </row>
    <row r="1051" spans="1:10" x14ac:dyDescent="0.25">
      <c r="A1051" t="str">
        <f t="shared" si="61"/>
        <v>Hero</v>
      </c>
      <c r="B1051" s="1" t="s">
        <v>145</v>
      </c>
      <c r="C1051" s="1">
        <v>20000</v>
      </c>
      <c r="D1051" s="1">
        <v>2007</v>
      </c>
      <c r="E1051" s="1" t="s">
        <v>8</v>
      </c>
      <c r="F1051" s="1" t="str">
        <f t="shared" si="62"/>
        <v>1</v>
      </c>
      <c r="G1051" s="1" t="s">
        <v>9</v>
      </c>
      <c r="H1051" s="1">
        <v>55000</v>
      </c>
      <c r="I1051" s="1">
        <v>57000</v>
      </c>
      <c r="J1051">
        <f t="shared" si="63"/>
        <v>-37000</v>
      </c>
    </row>
    <row r="1052" spans="1:10" x14ac:dyDescent="0.25">
      <c r="A1052" t="str">
        <f t="shared" si="61"/>
        <v>Bajaj</v>
      </c>
      <c r="B1052" s="1" t="s">
        <v>59</v>
      </c>
      <c r="C1052" s="1">
        <v>20000</v>
      </c>
      <c r="D1052" s="1">
        <v>2010</v>
      </c>
      <c r="E1052" s="1" t="s">
        <v>8</v>
      </c>
      <c r="F1052" s="1" t="str">
        <f t="shared" si="62"/>
        <v>1</v>
      </c>
      <c r="G1052" s="1" t="s">
        <v>9</v>
      </c>
      <c r="H1052" s="1">
        <v>60000</v>
      </c>
      <c r="I1052" s="1">
        <v>75000</v>
      </c>
      <c r="J1052">
        <f t="shared" si="63"/>
        <v>-55000</v>
      </c>
    </row>
    <row r="1053" spans="1:10" x14ac:dyDescent="0.25">
      <c r="A1053" t="str">
        <f t="shared" si="61"/>
        <v>Bajaj</v>
      </c>
      <c r="B1053" s="1" t="s">
        <v>19</v>
      </c>
      <c r="C1053" s="1">
        <v>20000</v>
      </c>
      <c r="D1053" s="1">
        <v>2014</v>
      </c>
      <c r="E1053" s="1" t="s">
        <v>8</v>
      </c>
      <c r="F1053" s="1" t="str">
        <f t="shared" si="62"/>
        <v>2</v>
      </c>
      <c r="G1053" s="1" t="s">
        <v>14</v>
      </c>
      <c r="H1053" s="1">
        <v>25000</v>
      </c>
      <c r="I1053" s="1">
        <v>57000</v>
      </c>
      <c r="J1053">
        <f t="shared" si="63"/>
        <v>-37000</v>
      </c>
    </row>
    <row r="1054" spans="1:10" x14ac:dyDescent="0.25">
      <c r="A1054" t="str">
        <f t="shared" si="61"/>
        <v>Hero</v>
      </c>
      <c r="B1054" s="1" t="s">
        <v>63</v>
      </c>
      <c r="C1054" s="1">
        <v>20000</v>
      </c>
      <c r="D1054" s="1">
        <v>2009</v>
      </c>
      <c r="E1054" s="1" t="s">
        <v>8</v>
      </c>
      <c r="F1054" s="1" t="str">
        <f t="shared" si="62"/>
        <v>2</v>
      </c>
      <c r="G1054" s="1" t="s">
        <v>14</v>
      </c>
      <c r="H1054" s="1">
        <v>49000</v>
      </c>
      <c r="I1054" s="1">
        <v>75000</v>
      </c>
      <c r="J1054">
        <f t="shared" si="63"/>
        <v>-55000</v>
      </c>
    </row>
    <row r="1055" spans="1:10" x14ac:dyDescent="0.25">
      <c r="A1055" t="str">
        <f t="shared" si="61"/>
        <v>Hero</v>
      </c>
      <c r="B1055" s="1" t="s">
        <v>286</v>
      </c>
      <c r="C1055" s="1">
        <v>20000</v>
      </c>
      <c r="D1055" s="1">
        <v>2015</v>
      </c>
      <c r="E1055" s="1" t="s">
        <v>8</v>
      </c>
      <c r="F1055" s="1" t="str">
        <f t="shared" si="62"/>
        <v>2</v>
      </c>
      <c r="G1055" s="1" t="s">
        <v>14</v>
      </c>
      <c r="H1055" s="1">
        <v>24000</v>
      </c>
      <c r="I1055" s="1">
        <v>65000</v>
      </c>
      <c r="J1055">
        <f t="shared" si="63"/>
        <v>-45000</v>
      </c>
    </row>
    <row r="1056" spans="1:10" x14ac:dyDescent="0.25">
      <c r="A1056" t="str">
        <f t="shared" si="61"/>
        <v>Hero</v>
      </c>
      <c r="B1056" s="1" t="s">
        <v>287</v>
      </c>
      <c r="C1056" s="1">
        <v>20000</v>
      </c>
      <c r="D1056" s="1">
        <v>2010</v>
      </c>
      <c r="E1056" s="1" t="s">
        <v>8</v>
      </c>
      <c r="F1056" s="1" t="str">
        <f t="shared" si="62"/>
        <v>1</v>
      </c>
      <c r="G1056" s="1" t="s">
        <v>9</v>
      </c>
      <c r="H1056" s="1">
        <v>50000</v>
      </c>
      <c r="I1056" s="1">
        <v>78700</v>
      </c>
      <c r="J1056">
        <f t="shared" si="63"/>
        <v>-58700</v>
      </c>
    </row>
    <row r="1057" spans="1:10" x14ac:dyDescent="0.25">
      <c r="A1057" t="str">
        <f t="shared" si="61"/>
        <v>Bajaj</v>
      </c>
      <c r="B1057" s="1" t="s">
        <v>288</v>
      </c>
      <c r="C1057" s="1">
        <v>18000</v>
      </c>
      <c r="D1057" s="1">
        <v>2017</v>
      </c>
      <c r="E1057" s="1" t="s">
        <v>8</v>
      </c>
      <c r="F1057" s="1" t="str">
        <f t="shared" si="62"/>
        <v>1</v>
      </c>
      <c r="G1057" s="1" t="s">
        <v>9</v>
      </c>
      <c r="H1057" s="1">
        <v>35000</v>
      </c>
      <c r="I1057" s="1">
        <v>32000</v>
      </c>
      <c r="J1057">
        <f t="shared" si="63"/>
        <v>-14000</v>
      </c>
    </row>
    <row r="1058" spans="1:10" x14ac:dyDescent="0.25">
      <c r="A1058" t="str">
        <f t="shared" si="61"/>
        <v>Activa</v>
      </c>
      <c r="B1058" s="1" t="s">
        <v>275</v>
      </c>
      <c r="C1058" s="1">
        <v>17000</v>
      </c>
      <c r="D1058" s="1">
        <v>2010</v>
      </c>
      <c r="E1058" s="1" t="s">
        <v>8</v>
      </c>
      <c r="F1058" s="1" t="str">
        <f t="shared" si="62"/>
        <v>1</v>
      </c>
      <c r="G1058" s="1" t="s">
        <v>9</v>
      </c>
      <c r="H1058" s="1">
        <v>500000</v>
      </c>
      <c r="I1058" s="1">
        <v>52000</v>
      </c>
      <c r="J1058">
        <f t="shared" si="63"/>
        <v>-35000</v>
      </c>
    </row>
    <row r="1059" spans="1:10" x14ac:dyDescent="0.25">
      <c r="A1059" t="str">
        <f t="shared" si="61"/>
        <v>Honda</v>
      </c>
      <c r="B1059" s="1" t="s">
        <v>284</v>
      </c>
      <c r="C1059" s="1">
        <v>16000</v>
      </c>
      <c r="D1059" s="1">
        <v>2012</v>
      </c>
      <c r="E1059" s="1" t="s">
        <v>8</v>
      </c>
      <c r="F1059" s="1" t="str">
        <f t="shared" si="62"/>
        <v>1</v>
      </c>
      <c r="G1059" s="1" t="s">
        <v>9</v>
      </c>
      <c r="H1059" s="1">
        <v>33000</v>
      </c>
      <c r="I1059" s="1">
        <v>51000</v>
      </c>
      <c r="J1059">
        <f t="shared" si="63"/>
        <v>-35000</v>
      </c>
    </row>
    <row r="1060" spans="1:10" x14ac:dyDescent="0.25">
      <c r="A1060" t="str">
        <f t="shared" si="61"/>
        <v>Bajaj</v>
      </c>
      <c r="B1060" s="1" t="s">
        <v>19</v>
      </c>
      <c r="C1060" s="1">
        <v>15000</v>
      </c>
      <c r="D1060" s="1">
        <v>2013</v>
      </c>
      <c r="E1060" s="1" t="s">
        <v>8</v>
      </c>
      <c r="F1060" s="1" t="str">
        <f t="shared" si="62"/>
        <v>2</v>
      </c>
      <c r="G1060" s="1" t="s">
        <v>14</v>
      </c>
      <c r="H1060" s="1">
        <v>35000</v>
      </c>
      <c r="I1060" s="1">
        <v>57000</v>
      </c>
      <c r="J1060">
        <f t="shared" si="63"/>
        <v>-42000</v>
      </c>
    </row>
    <row r="1061" spans="1:10" x14ac:dyDescent="0.25">
      <c r="A1061" t="str">
        <f t="shared" si="61"/>
        <v>Honda</v>
      </c>
      <c r="B1061" s="1" t="s">
        <v>283</v>
      </c>
      <c r="C1061" s="1">
        <v>12000</v>
      </c>
      <c r="D1061" s="1">
        <v>2009</v>
      </c>
      <c r="E1061" s="1" t="s">
        <v>8</v>
      </c>
      <c r="F1061" s="1" t="str">
        <f t="shared" si="62"/>
        <v>1</v>
      </c>
      <c r="G1061" s="1" t="s">
        <v>9</v>
      </c>
      <c r="H1061" s="1">
        <v>53000</v>
      </c>
      <c r="I1061" s="1">
        <v>58000</v>
      </c>
      <c r="J1061">
        <f t="shared" si="63"/>
        <v>-46000</v>
      </c>
    </row>
    <row r="1062" spans="1:10" x14ac:dyDescent="0.25">
      <c r="A1062" t="str">
        <f t="shared" si="61"/>
        <v>Bajaj</v>
      </c>
      <c r="B1062" s="1" t="s">
        <v>59</v>
      </c>
      <c r="C1062" s="1">
        <v>10000</v>
      </c>
      <c r="D1062" s="1">
        <v>2008</v>
      </c>
      <c r="E1062" s="1" t="s">
        <v>8</v>
      </c>
      <c r="F1062" s="1" t="str">
        <f t="shared" si="62"/>
        <v>1</v>
      </c>
      <c r="G1062" s="1" t="s">
        <v>9</v>
      </c>
      <c r="H1062" s="1">
        <v>92233</v>
      </c>
      <c r="I1062" s="1">
        <v>75000</v>
      </c>
      <c r="J1062">
        <f t="shared" si="63"/>
        <v>-65000</v>
      </c>
    </row>
  </sheetData>
  <autoFilter ref="A1:J1062" xr:uid="{20A6F3B8-B9D2-46B3-9489-25D7EA9171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Motorcycle Details</vt:lpstr>
      <vt:lpstr>Brand and there selling</vt:lpstr>
      <vt:lpstr>Sheet1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Legend Vikki</cp:lastModifiedBy>
  <dcterms:modified xsi:type="dcterms:W3CDTF">2024-11-12T15:48:39Z</dcterms:modified>
</cp:coreProperties>
</file>