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dpet\Downloads\Restaurant_KPI_Dashboard-main\"/>
    </mc:Choice>
  </mc:AlternateContent>
  <xr:revisionPtr revIDLastSave="0" documentId="13_ncr:1_{ADED18E0-DC6A-4470-AB45-B02707E52E15}" xr6:coauthVersionLast="47" xr6:coauthVersionMax="47" xr10:uidLastSave="{00000000-0000-0000-0000-000000000000}"/>
  <bookViews>
    <workbookView xWindow="28680" yWindow="-120" windowWidth="29040" windowHeight="15840" xr2:uid="{8550CD84-F1A9-470E-BE4F-30DECFC40BC8}"/>
  </bookViews>
  <sheets>
    <sheet name="Dashboard" sheetId="1" r:id="rId1"/>
    <sheet name="Table Data" sheetId="3" r:id="rId2"/>
    <sheet name="Raw Data" sheetId="2" r:id="rId3"/>
  </sheets>
  <definedNames>
    <definedName name="_xlnm.Print_Area" localSheetId="0">Dashboard!$A$3:$X$39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K7" i="1"/>
  <c r="G7" i="1"/>
  <c r="C7" i="1"/>
</calcChain>
</file>

<file path=xl/sharedStrings.xml><?xml version="1.0" encoding="utf-8"?>
<sst xmlns="http://schemas.openxmlformats.org/spreadsheetml/2006/main" count="236" uniqueCount="35">
  <si>
    <t>Date</t>
  </si>
  <si>
    <t>Store</t>
  </si>
  <si>
    <t>Day</t>
  </si>
  <si>
    <t>Sales</t>
  </si>
  <si>
    <t>Labor Cost</t>
  </si>
  <si>
    <t>Food Cost</t>
  </si>
  <si>
    <t>Transactions</t>
  </si>
  <si>
    <t>Avg Order Value</t>
  </si>
  <si>
    <t>Labor %</t>
  </si>
  <si>
    <t>Food %</t>
  </si>
  <si>
    <t>A</t>
  </si>
  <si>
    <t>Fri</t>
  </si>
  <si>
    <t>B</t>
  </si>
  <si>
    <t>C</t>
  </si>
  <si>
    <t>Sat</t>
  </si>
  <si>
    <t>Sun</t>
  </si>
  <si>
    <t>Mon</t>
  </si>
  <si>
    <t>Tue</t>
  </si>
  <si>
    <t>Wed</t>
  </si>
  <si>
    <t>Thu</t>
  </si>
  <si>
    <t>RESTAURANT KPI DASHBOARD</t>
  </si>
  <si>
    <t>Sum of Sales</t>
  </si>
  <si>
    <t>Row Labels</t>
  </si>
  <si>
    <t>(blank)</t>
  </si>
  <si>
    <t>Grand Total</t>
  </si>
  <si>
    <t>RESTAURANT TABLE DATA</t>
  </si>
  <si>
    <t>Average of Food %</t>
  </si>
  <si>
    <t>Average of Labor %</t>
  </si>
  <si>
    <t>Sum of Transactions</t>
  </si>
  <si>
    <t>Average of Avg Order Value</t>
  </si>
  <si>
    <t>Column Labels</t>
  </si>
  <si>
    <t>Labor Cost %</t>
  </si>
  <si>
    <t>Food Cost %</t>
  </si>
  <si>
    <t>Total Transactions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</si>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</sst>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center"/>
    </xf>
    <xf numFmtId="166" fontId="2" fillId="2" borderId="0" xfId="3" applyNumberFormat="1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41" fontId="2" fillId="2" borderId="0" xfId="1" applyNumberFormat="1" applyFont="1" applyFill="1"/>
    <xf numFmtId="44" fontId="2" fillId="2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Data'!$B$3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Data'!$A$4:$A$35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Data'!$B$4:$B$35</c:f>
              <c:numCache>
                <c:formatCode>General</c:formatCode>
                <c:ptCount val="31"/>
                <c:pt idx="0">
                  <c:v>8816</c:v>
                </c:pt>
                <c:pt idx="1">
                  <c:v>8790</c:v>
                </c:pt>
                <c:pt idx="2">
                  <c:v>8948</c:v>
                </c:pt>
                <c:pt idx="3">
                  <c:v>10856</c:v>
                </c:pt>
                <c:pt idx="4">
                  <c:v>9566</c:v>
                </c:pt>
                <c:pt idx="5">
                  <c:v>9159</c:v>
                </c:pt>
                <c:pt idx="6">
                  <c:v>8874</c:v>
                </c:pt>
                <c:pt idx="7">
                  <c:v>10889</c:v>
                </c:pt>
                <c:pt idx="8">
                  <c:v>10191</c:v>
                </c:pt>
                <c:pt idx="9">
                  <c:v>10656</c:v>
                </c:pt>
                <c:pt idx="10">
                  <c:v>9544</c:v>
                </c:pt>
                <c:pt idx="11">
                  <c:v>9967</c:v>
                </c:pt>
                <c:pt idx="12">
                  <c:v>9313</c:v>
                </c:pt>
                <c:pt idx="13">
                  <c:v>9736</c:v>
                </c:pt>
                <c:pt idx="14">
                  <c:v>10231</c:v>
                </c:pt>
                <c:pt idx="15">
                  <c:v>10199</c:v>
                </c:pt>
                <c:pt idx="16">
                  <c:v>9559</c:v>
                </c:pt>
                <c:pt idx="17">
                  <c:v>9491</c:v>
                </c:pt>
                <c:pt idx="18">
                  <c:v>9450</c:v>
                </c:pt>
                <c:pt idx="19">
                  <c:v>9374</c:v>
                </c:pt>
                <c:pt idx="20">
                  <c:v>8640</c:v>
                </c:pt>
                <c:pt idx="21">
                  <c:v>9931</c:v>
                </c:pt>
                <c:pt idx="22">
                  <c:v>9658</c:v>
                </c:pt>
                <c:pt idx="23">
                  <c:v>11087</c:v>
                </c:pt>
                <c:pt idx="24">
                  <c:v>9236</c:v>
                </c:pt>
                <c:pt idx="25">
                  <c:v>9193</c:v>
                </c:pt>
                <c:pt idx="26">
                  <c:v>9038</c:v>
                </c:pt>
                <c:pt idx="27">
                  <c:v>8477</c:v>
                </c:pt>
                <c:pt idx="28">
                  <c:v>9611</c:v>
                </c:pt>
                <c:pt idx="29">
                  <c:v>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0-458E-AE9C-70594C1F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590768"/>
        <c:axId val="1075589328"/>
      </c:lineChart>
      <c:catAx>
        <c:axId val="10755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89328"/>
        <c:crosses val="autoZero"/>
        <c:auto val="1"/>
        <c:lblAlgn val="ctr"/>
        <c:lblOffset val="100"/>
        <c:noMultiLvlLbl val="0"/>
      </c:catAx>
      <c:valAx>
        <c:axId val="10755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Order Value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Data'!$I$38:$I$39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Data'!$H$40:$H$71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Data'!$I$40:$I$71</c:f>
              <c:numCache>
                <c:formatCode>General</c:formatCode>
                <c:ptCount val="31"/>
                <c:pt idx="0">
                  <c:v>23.91</c:v>
                </c:pt>
                <c:pt idx="1">
                  <c:v>17.59</c:v>
                </c:pt>
                <c:pt idx="2">
                  <c:v>26.52</c:v>
                </c:pt>
                <c:pt idx="3">
                  <c:v>35.25</c:v>
                </c:pt>
                <c:pt idx="4">
                  <c:v>23.43</c:v>
                </c:pt>
                <c:pt idx="5">
                  <c:v>20.51</c:v>
                </c:pt>
                <c:pt idx="6">
                  <c:v>22.54</c:v>
                </c:pt>
                <c:pt idx="7">
                  <c:v>27.5</c:v>
                </c:pt>
                <c:pt idx="8">
                  <c:v>33.18</c:v>
                </c:pt>
                <c:pt idx="9">
                  <c:v>30.49</c:v>
                </c:pt>
                <c:pt idx="10">
                  <c:v>25.68</c:v>
                </c:pt>
                <c:pt idx="11">
                  <c:v>23.29</c:v>
                </c:pt>
                <c:pt idx="12">
                  <c:v>22.88</c:v>
                </c:pt>
                <c:pt idx="13">
                  <c:v>29.21</c:v>
                </c:pt>
                <c:pt idx="14">
                  <c:v>31.3</c:v>
                </c:pt>
                <c:pt idx="15">
                  <c:v>35.200000000000003</c:v>
                </c:pt>
                <c:pt idx="16">
                  <c:v>24.31</c:v>
                </c:pt>
                <c:pt idx="17">
                  <c:v>24.44</c:v>
                </c:pt>
                <c:pt idx="18">
                  <c:v>22.05</c:v>
                </c:pt>
                <c:pt idx="19">
                  <c:v>19.39</c:v>
                </c:pt>
                <c:pt idx="20">
                  <c:v>22.7</c:v>
                </c:pt>
                <c:pt idx="21">
                  <c:v>26.4</c:v>
                </c:pt>
                <c:pt idx="22">
                  <c:v>27.34</c:v>
                </c:pt>
                <c:pt idx="23">
                  <c:v>33.19</c:v>
                </c:pt>
                <c:pt idx="24">
                  <c:v>22.56</c:v>
                </c:pt>
                <c:pt idx="25">
                  <c:v>21.47</c:v>
                </c:pt>
                <c:pt idx="26">
                  <c:v>23.53</c:v>
                </c:pt>
                <c:pt idx="27">
                  <c:v>16.93</c:v>
                </c:pt>
                <c:pt idx="28">
                  <c:v>25.79</c:v>
                </c:pt>
                <c:pt idx="29">
                  <c:v>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5-4865-8523-3AF9BB667294}"/>
            </c:ext>
          </c:extLst>
        </c:ser>
        <c:ser>
          <c:idx val="1"/>
          <c:order val="1"/>
          <c:tx>
            <c:strRef>
              <c:f>'Table Data'!$J$38:$J$39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Data'!$H$40:$H$71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Data'!$J$40:$J$71</c:f>
              <c:numCache>
                <c:formatCode>General</c:formatCode>
                <c:ptCount val="31"/>
                <c:pt idx="0">
                  <c:v>31.39</c:v>
                </c:pt>
                <c:pt idx="1">
                  <c:v>24.83</c:v>
                </c:pt>
                <c:pt idx="2">
                  <c:v>18.3</c:v>
                </c:pt>
                <c:pt idx="3">
                  <c:v>21.83</c:v>
                </c:pt>
                <c:pt idx="4">
                  <c:v>19.47</c:v>
                </c:pt>
                <c:pt idx="5">
                  <c:v>26.66</c:v>
                </c:pt>
                <c:pt idx="6">
                  <c:v>26.96</c:v>
                </c:pt>
                <c:pt idx="7">
                  <c:v>32.64</c:v>
                </c:pt>
                <c:pt idx="8">
                  <c:v>28.5</c:v>
                </c:pt>
                <c:pt idx="9">
                  <c:v>32.35</c:v>
                </c:pt>
                <c:pt idx="10">
                  <c:v>20.16</c:v>
                </c:pt>
                <c:pt idx="11">
                  <c:v>21.22</c:v>
                </c:pt>
                <c:pt idx="12">
                  <c:v>24.6</c:v>
                </c:pt>
                <c:pt idx="13">
                  <c:v>18.579999999999998</c:v>
                </c:pt>
                <c:pt idx="14">
                  <c:v>25.05</c:v>
                </c:pt>
                <c:pt idx="15">
                  <c:v>26.37</c:v>
                </c:pt>
                <c:pt idx="16">
                  <c:v>23.08</c:v>
                </c:pt>
                <c:pt idx="17">
                  <c:v>29.72</c:v>
                </c:pt>
                <c:pt idx="18">
                  <c:v>20.55</c:v>
                </c:pt>
                <c:pt idx="19">
                  <c:v>22.83</c:v>
                </c:pt>
                <c:pt idx="20">
                  <c:v>24.31</c:v>
                </c:pt>
                <c:pt idx="21">
                  <c:v>19.899999999999999</c:v>
                </c:pt>
                <c:pt idx="22">
                  <c:v>24.58</c:v>
                </c:pt>
                <c:pt idx="23">
                  <c:v>22.91</c:v>
                </c:pt>
                <c:pt idx="24">
                  <c:v>31.48</c:v>
                </c:pt>
                <c:pt idx="25">
                  <c:v>24.07</c:v>
                </c:pt>
                <c:pt idx="26">
                  <c:v>20.57</c:v>
                </c:pt>
                <c:pt idx="27">
                  <c:v>18.8</c:v>
                </c:pt>
                <c:pt idx="28">
                  <c:v>26.29</c:v>
                </c:pt>
                <c:pt idx="29">
                  <c:v>34.99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5-4865-8523-3AF9BB667294}"/>
            </c:ext>
          </c:extLst>
        </c:ser>
        <c:ser>
          <c:idx val="2"/>
          <c:order val="2"/>
          <c:tx>
            <c:strRef>
              <c:f>'Table Data'!$K$38:$K$39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Data'!$H$40:$H$71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Data'!$K$40:$K$71</c:f>
              <c:numCache>
                <c:formatCode>General</c:formatCode>
                <c:ptCount val="31"/>
                <c:pt idx="0">
                  <c:v>19.100000000000001</c:v>
                </c:pt>
                <c:pt idx="1">
                  <c:v>16.98</c:v>
                </c:pt>
                <c:pt idx="2">
                  <c:v>23.38</c:v>
                </c:pt>
                <c:pt idx="3">
                  <c:v>28.18</c:v>
                </c:pt>
                <c:pt idx="4">
                  <c:v>19.91</c:v>
                </c:pt>
                <c:pt idx="5">
                  <c:v>23.84</c:v>
                </c:pt>
                <c:pt idx="6">
                  <c:v>18.010000000000002</c:v>
                </c:pt>
                <c:pt idx="7">
                  <c:v>28.3</c:v>
                </c:pt>
                <c:pt idx="8">
                  <c:v>26.56</c:v>
                </c:pt>
                <c:pt idx="9">
                  <c:v>27.86</c:v>
                </c:pt>
                <c:pt idx="10">
                  <c:v>32.46</c:v>
                </c:pt>
                <c:pt idx="11">
                  <c:v>33.729999999999997</c:v>
                </c:pt>
                <c:pt idx="12">
                  <c:v>30.87</c:v>
                </c:pt>
                <c:pt idx="13">
                  <c:v>22.5</c:v>
                </c:pt>
                <c:pt idx="14">
                  <c:v>22.33</c:v>
                </c:pt>
                <c:pt idx="15">
                  <c:v>22.19</c:v>
                </c:pt>
                <c:pt idx="16">
                  <c:v>23.66</c:v>
                </c:pt>
                <c:pt idx="17">
                  <c:v>27.32</c:v>
                </c:pt>
                <c:pt idx="18">
                  <c:v>27.58</c:v>
                </c:pt>
                <c:pt idx="19">
                  <c:v>29.07</c:v>
                </c:pt>
                <c:pt idx="20">
                  <c:v>21.67</c:v>
                </c:pt>
                <c:pt idx="21">
                  <c:v>23.45</c:v>
                </c:pt>
                <c:pt idx="22">
                  <c:v>18.62</c:v>
                </c:pt>
                <c:pt idx="23">
                  <c:v>28.56</c:v>
                </c:pt>
                <c:pt idx="24">
                  <c:v>24.8</c:v>
                </c:pt>
                <c:pt idx="25">
                  <c:v>30.44</c:v>
                </c:pt>
                <c:pt idx="26">
                  <c:v>22.38</c:v>
                </c:pt>
                <c:pt idx="27">
                  <c:v>21.78</c:v>
                </c:pt>
                <c:pt idx="28">
                  <c:v>19.39</c:v>
                </c:pt>
                <c:pt idx="29">
                  <c:v>20.57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95-4865-8523-3AF9BB667294}"/>
            </c:ext>
          </c:extLst>
        </c:ser>
        <c:ser>
          <c:idx val="3"/>
          <c:order val="3"/>
          <c:tx>
            <c:strRef>
              <c:f>'Table Data'!$L$38:$L$39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Data'!$H$40:$H$71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Data'!$L$40:$L$71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95-4865-8523-3AF9BB66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785311"/>
        <c:axId val="703783391"/>
      </c:lineChart>
      <c:catAx>
        <c:axId val="7037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83391"/>
        <c:crosses val="autoZero"/>
        <c:auto val="1"/>
        <c:lblAlgn val="ctr"/>
        <c:lblOffset val="100"/>
        <c:noMultiLvlLbl val="0"/>
      </c:catAx>
      <c:valAx>
        <c:axId val="7037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Data'!$O$3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Data'!$N$4:$N$8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'Table Data'!$O$4:$O$8</c:f>
              <c:numCache>
                <c:formatCode>General</c:formatCode>
                <c:ptCount val="4"/>
                <c:pt idx="0">
                  <c:v>98500</c:v>
                </c:pt>
                <c:pt idx="1">
                  <c:v>94954</c:v>
                </c:pt>
                <c:pt idx="2">
                  <c:v>95530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3-4982-ABF2-D0E83CC2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84431"/>
        <c:axId val="690186351"/>
      </c:barChart>
      <c:catAx>
        <c:axId val="6901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6351"/>
        <c:crosses val="autoZero"/>
        <c:auto val="1"/>
        <c:lblAlgn val="ctr"/>
        <c:lblOffset val="100"/>
        <c:noMultiLvlLbl val="0"/>
      </c:catAx>
      <c:valAx>
        <c:axId val="6901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Data!PivotTable4</c:name>
    <c:fmtId val="12"/>
  </c:pivotSource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Labor and Food % by Store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Data'!$L$21</c:f>
              <c:strCache>
                <c:ptCount val="1"/>
                <c:pt idx="0">
                  <c:v>Average of Food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Data'!$K$22:$K$26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'Table Data'!$L$22:$L$26</c:f>
              <c:numCache>
                <c:formatCode>General</c:formatCode>
                <c:ptCount val="4"/>
                <c:pt idx="0">
                  <c:v>0.31860999999999989</c:v>
                </c:pt>
                <c:pt idx="1">
                  <c:v>0.31119666666666668</c:v>
                </c:pt>
                <c:pt idx="2">
                  <c:v>0.31453666666666663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D-4AE5-8614-4E7496EC43D9}"/>
            </c:ext>
          </c:extLst>
        </c:ser>
        <c:ser>
          <c:idx val="1"/>
          <c:order val="1"/>
          <c:tx>
            <c:strRef>
              <c:f>'Table Data'!$M$21</c:f>
              <c:strCache>
                <c:ptCount val="1"/>
                <c:pt idx="0">
                  <c:v>Average of Labor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Data'!$K$22:$K$26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'Table Data'!$M$22:$M$26</c:f>
              <c:numCache>
                <c:formatCode>General</c:formatCode>
                <c:ptCount val="4"/>
                <c:pt idx="0">
                  <c:v>0.28350999999999998</c:v>
                </c:pt>
                <c:pt idx="1">
                  <c:v>0.28707333333333335</c:v>
                </c:pt>
                <c:pt idx="2">
                  <c:v>0.28630666666666665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0D-4AE5-8614-4E7496EC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7300191"/>
        <c:axId val="687302111"/>
      </c:barChart>
      <c:catAx>
        <c:axId val="6873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87302111"/>
        <c:crosses val="autoZero"/>
        <c:auto val="1"/>
        <c:lblAlgn val="ctr"/>
        <c:lblOffset val="100"/>
        <c:noMultiLvlLbl val="0"/>
      </c:catAx>
      <c:valAx>
        <c:axId val="6873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8730019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Data'!$P$17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Data'!$O$18:$O$26</c:f>
              <c:strCache>
                <c:ptCount val="8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  <c:pt idx="7">
                  <c:v>(blank)</c:v>
                </c:pt>
              </c:strCache>
            </c:strRef>
          </c:cat>
          <c:val>
            <c:numRef>
              <c:f>'Table Data'!$P$18:$P$26</c:f>
              <c:numCache>
                <c:formatCode>General</c:formatCode>
                <c:ptCount val="8"/>
                <c:pt idx="0">
                  <c:v>1551</c:v>
                </c:pt>
                <c:pt idx="1">
                  <c:v>1463</c:v>
                </c:pt>
                <c:pt idx="2">
                  <c:v>1623</c:v>
                </c:pt>
                <c:pt idx="3">
                  <c:v>1566</c:v>
                </c:pt>
                <c:pt idx="4">
                  <c:v>1643</c:v>
                </c:pt>
                <c:pt idx="5">
                  <c:v>1959</c:v>
                </c:pt>
                <c:pt idx="6">
                  <c:v>1970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F-4A1D-A989-DC46155C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20751"/>
        <c:axId val="707621231"/>
      </c:barChart>
      <c:catAx>
        <c:axId val="7076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21231"/>
        <c:crosses val="autoZero"/>
        <c:auto val="1"/>
        <c:lblAlgn val="ctr"/>
        <c:lblOffset val="100"/>
        <c:noMultiLvlLbl val="0"/>
      </c:catAx>
      <c:valAx>
        <c:axId val="7076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Data!PivotTable6</c:name>
    <c:fmtId val="2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Avg Order Value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Data'!$I$38:$I$39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Data'!$H$40:$H$71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Data'!$I$40:$I$71</c:f>
              <c:numCache>
                <c:formatCode>General</c:formatCode>
                <c:ptCount val="31"/>
                <c:pt idx="0">
                  <c:v>23.91</c:v>
                </c:pt>
                <c:pt idx="1">
                  <c:v>17.59</c:v>
                </c:pt>
                <c:pt idx="2">
                  <c:v>26.52</c:v>
                </c:pt>
                <c:pt idx="3">
                  <c:v>35.25</c:v>
                </c:pt>
                <c:pt idx="4">
                  <c:v>23.43</c:v>
                </c:pt>
                <c:pt idx="5">
                  <c:v>20.51</c:v>
                </c:pt>
                <c:pt idx="6">
                  <c:v>22.54</c:v>
                </c:pt>
                <c:pt idx="7">
                  <c:v>27.5</c:v>
                </c:pt>
                <c:pt idx="8">
                  <c:v>33.18</c:v>
                </c:pt>
                <c:pt idx="9">
                  <c:v>30.49</c:v>
                </c:pt>
                <c:pt idx="10">
                  <c:v>25.68</c:v>
                </c:pt>
                <c:pt idx="11">
                  <c:v>23.29</c:v>
                </c:pt>
                <c:pt idx="12">
                  <c:v>22.88</c:v>
                </c:pt>
                <c:pt idx="13">
                  <c:v>29.21</c:v>
                </c:pt>
                <c:pt idx="14">
                  <c:v>31.3</c:v>
                </c:pt>
                <c:pt idx="15">
                  <c:v>35.200000000000003</c:v>
                </c:pt>
                <c:pt idx="16">
                  <c:v>24.31</c:v>
                </c:pt>
                <c:pt idx="17">
                  <c:v>24.44</c:v>
                </c:pt>
                <c:pt idx="18">
                  <c:v>22.05</c:v>
                </c:pt>
                <c:pt idx="19">
                  <c:v>19.39</c:v>
                </c:pt>
                <c:pt idx="20">
                  <c:v>22.7</c:v>
                </c:pt>
                <c:pt idx="21">
                  <c:v>26.4</c:v>
                </c:pt>
                <c:pt idx="22">
                  <c:v>27.34</c:v>
                </c:pt>
                <c:pt idx="23">
                  <c:v>33.19</c:v>
                </c:pt>
                <c:pt idx="24">
                  <c:v>22.56</c:v>
                </c:pt>
                <c:pt idx="25">
                  <c:v>21.47</c:v>
                </c:pt>
                <c:pt idx="26">
                  <c:v>23.53</c:v>
                </c:pt>
                <c:pt idx="27">
                  <c:v>16.93</c:v>
                </c:pt>
                <c:pt idx="28">
                  <c:v>25.79</c:v>
                </c:pt>
                <c:pt idx="29">
                  <c:v>28.71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1B-480A-9AF4-8D1EF553BAF3}"/>
            </c:ext>
          </c:extLst>
        </c:ser>
        <c:ser>
          <c:idx val="1"/>
          <c:order val="1"/>
          <c:tx>
            <c:strRef>
              <c:f>'Table Data'!$J$38:$J$39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'Table Data'!$H$40:$H$71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Data'!$J$40:$J$71</c:f>
              <c:numCache>
                <c:formatCode>General</c:formatCode>
                <c:ptCount val="31"/>
                <c:pt idx="0">
                  <c:v>31.39</c:v>
                </c:pt>
                <c:pt idx="1">
                  <c:v>24.83</c:v>
                </c:pt>
                <c:pt idx="2">
                  <c:v>18.3</c:v>
                </c:pt>
                <c:pt idx="3">
                  <c:v>21.83</c:v>
                </c:pt>
                <c:pt idx="4">
                  <c:v>19.47</c:v>
                </c:pt>
                <c:pt idx="5">
                  <c:v>26.66</c:v>
                </c:pt>
                <c:pt idx="6">
                  <c:v>26.96</c:v>
                </c:pt>
                <c:pt idx="7">
                  <c:v>32.64</c:v>
                </c:pt>
                <c:pt idx="8">
                  <c:v>28.5</c:v>
                </c:pt>
                <c:pt idx="9">
                  <c:v>32.35</c:v>
                </c:pt>
                <c:pt idx="10">
                  <c:v>20.16</c:v>
                </c:pt>
                <c:pt idx="11">
                  <c:v>21.22</c:v>
                </c:pt>
                <c:pt idx="12">
                  <c:v>24.6</c:v>
                </c:pt>
                <c:pt idx="13">
                  <c:v>18.579999999999998</c:v>
                </c:pt>
                <c:pt idx="14">
                  <c:v>25.05</c:v>
                </c:pt>
                <c:pt idx="15">
                  <c:v>26.37</c:v>
                </c:pt>
                <c:pt idx="16">
                  <c:v>23.08</c:v>
                </c:pt>
                <c:pt idx="17">
                  <c:v>29.72</c:v>
                </c:pt>
                <c:pt idx="18">
                  <c:v>20.55</c:v>
                </c:pt>
                <c:pt idx="19">
                  <c:v>22.83</c:v>
                </c:pt>
                <c:pt idx="20">
                  <c:v>24.31</c:v>
                </c:pt>
                <c:pt idx="21">
                  <c:v>19.899999999999999</c:v>
                </c:pt>
                <c:pt idx="22">
                  <c:v>24.58</c:v>
                </c:pt>
                <c:pt idx="23">
                  <c:v>22.91</c:v>
                </c:pt>
                <c:pt idx="24">
                  <c:v>31.48</c:v>
                </c:pt>
                <c:pt idx="25">
                  <c:v>24.07</c:v>
                </c:pt>
                <c:pt idx="26">
                  <c:v>20.57</c:v>
                </c:pt>
                <c:pt idx="27">
                  <c:v>18.8</c:v>
                </c:pt>
                <c:pt idx="28">
                  <c:v>26.29</c:v>
                </c:pt>
                <c:pt idx="29">
                  <c:v>34.99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1B-480A-9AF4-8D1EF553BAF3}"/>
            </c:ext>
          </c:extLst>
        </c:ser>
        <c:ser>
          <c:idx val="2"/>
          <c:order val="2"/>
          <c:tx>
            <c:strRef>
              <c:f>'Table Data'!$K$38:$K$39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'Table Data'!$H$40:$H$71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Data'!$K$40:$K$71</c:f>
              <c:numCache>
                <c:formatCode>General</c:formatCode>
                <c:ptCount val="31"/>
                <c:pt idx="0">
                  <c:v>19.100000000000001</c:v>
                </c:pt>
                <c:pt idx="1">
                  <c:v>16.98</c:v>
                </c:pt>
                <c:pt idx="2">
                  <c:v>23.38</c:v>
                </c:pt>
                <c:pt idx="3">
                  <c:v>28.18</c:v>
                </c:pt>
                <c:pt idx="4">
                  <c:v>19.91</c:v>
                </c:pt>
                <c:pt idx="5">
                  <c:v>23.84</c:v>
                </c:pt>
                <c:pt idx="6">
                  <c:v>18.010000000000002</c:v>
                </c:pt>
                <c:pt idx="7">
                  <c:v>28.3</c:v>
                </c:pt>
                <c:pt idx="8">
                  <c:v>26.56</c:v>
                </c:pt>
                <c:pt idx="9">
                  <c:v>27.86</c:v>
                </c:pt>
                <c:pt idx="10">
                  <c:v>32.46</c:v>
                </c:pt>
                <c:pt idx="11">
                  <c:v>33.729999999999997</c:v>
                </c:pt>
                <c:pt idx="12">
                  <c:v>30.87</c:v>
                </c:pt>
                <c:pt idx="13">
                  <c:v>22.5</c:v>
                </c:pt>
                <c:pt idx="14">
                  <c:v>22.33</c:v>
                </c:pt>
                <c:pt idx="15">
                  <c:v>22.19</c:v>
                </c:pt>
                <c:pt idx="16">
                  <c:v>23.66</c:v>
                </c:pt>
                <c:pt idx="17">
                  <c:v>27.32</c:v>
                </c:pt>
                <c:pt idx="18">
                  <c:v>27.58</c:v>
                </c:pt>
                <c:pt idx="19">
                  <c:v>29.07</c:v>
                </c:pt>
                <c:pt idx="20">
                  <c:v>21.67</c:v>
                </c:pt>
                <c:pt idx="21">
                  <c:v>23.45</c:v>
                </c:pt>
                <c:pt idx="22">
                  <c:v>18.62</c:v>
                </c:pt>
                <c:pt idx="23">
                  <c:v>28.56</c:v>
                </c:pt>
                <c:pt idx="24">
                  <c:v>24.8</c:v>
                </c:pt>
                <c:pt idx="25">
                  <c:v>30.44</c:v>
                </c:pt>
                <c:pt idx="26">
                  <c:v>22.38</c:v>
                </c:pt>
                <c:pt idx="27">
                  <c:v>21.78</c:v>
                </c:pt>
                <c:pt idx="28">
                  <c:v>19.39</c:v>
                </c:pt>
                <c:pt idx="29">
                  <c:v>20.57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1B-480A-9AF4-8D1EF553BAF3}"/>
            </c:ext>
          </c:extLst>
        </c:ser>
        <c:ser>
          <c:idx val="3"/>
          <c:order val="3"/>
          <c:tx>
            <c:strRef>
              <c:f>'Table Data'!$L$38:$L$39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'Table Data'!$H$40:$H$71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Data'!$L$40:$L$71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1B-480A-9AF4-8D1EF553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785311"/>
        <c:axId val="703783391"/>
      </c:lineChart>
      <c:catAx>
        <c:axId val="7037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03783391"/>
        <c:crosses val="autoZero"/>
        <c:auto val="1"/>
        <c:lblAlgn val="ctr"/>
        <c:lblOffset val="100"/>
        <c:noMultiLvlLbl val="0"/>
      </c:catAx>
      <c:valAx>
        <c:axId val="7037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037853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Over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Data'!$B$3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 Data'!$A$4:$A$35</c:f>
              <c:strCache>
                <c:ptCount val="31"/>
                <c:pt idx="0">
                  <c:v>8/1/2025</c:v>
                </c:pt>
                <c:pt idx="1">
                  <c:v>8/2/2025</c:v>
                </c:pt>
                <c:pt idx="2">
                  <c:v>8/3/2025</c:v>
                </c:pt>
                <c:pt idx="3">
                  <c:v>8/4/2025</c:v>
                </c:pt>
                <c:pt idx="4">
                  <c:v>8/5/2025</c:v>
                </c:pt>
                <c:pt idx="5">
                  <c:v>8/6/2025</c:v>
                </c:pt>
                <c:pt idx="6">
                  <c:v>8/7/2025</c:v>
                </c:pt>
                <c:pt idx="7">
                  <c:v>8/8/2025</c:v>
                </c:pt>
                <c:pt idx="8">
                  <c:v>8/9/2025</c:v>
                </c:pt>
                <c:pt idx="9">
                  <c:v>8/10/2025</c:v>
                </c:pt>
                <c:pt idx="10">
                  <c:v>8/11/2025</c:v>
                </c:pt>
                <c:pt idx="11">
                  <c:v>8/12/2025</c:v>
                </c:pt>
                <c:pt idx="12">
                  <c:v>8/13/2025</c:v>
                </c:pt>
                <c:pt idx="13">
                  <c:v>8/14/2025</c:v>
                </c:pt>
                <c:pt idx="14">
                  <c:v>8/15/2025</c:v>
                </c:pt>
                <c:pt idx="15">
                  <c:v>8/16/2025</c:v>
                </c:pt>
                <c:pt idx="16">
                  <c:v>8/17/2025</c:v>
                </c:pt>
                <c:pt idx="17">
                  <c:v>8/18/2025</c:v>
                </c:pt>
                <c:pt idx="18">
                  <c:v>8/19/2025</c:v>
                </c:pt>
                <c:pt idx="19">
                  <c:v>8/20/2025</c:v>
                </c:pt>
                <c:pt idx="20">
                  <c:v>8/21/2025</c:v>
                </c:pt>
                <c:pt idx="21">
                  <c:v>8/22/2025</c:v>
                </c:pt>
                <c:pt idx="22">
                  <c:v>8/23/2025</c:v>
                </c:pt>
                <c:pt idx="23">
                  <c:v>8/24/2025</c:v>
                </c:pt>
                <c:pt idx="24">
                  <c:v>8/25/2025</c:v>
                </c:pt>
                <c:pt idx="25">
                  <c:v>8/26/2025</c:v>
                </c:pt>
                <c:pt idx="26">
                  <c:v>8/27/2025</c:v>
                </c:pt>
                <c:pt idx="27">
                  <c:v>8/28/2025</c:v>
                </c:pt>
                <c:pt idx="28">
                  <c:v>8/29/2025</c:v>
                </c:pt>
                <c:pt idx="29">
                  <c:v>8/30/2025</c:v>
                </c:pt>
                <c:pt idx="30">
                  <c:v>(blank)</c:v>
                </c:pt>
              </c:strCache>
            </c:strRef>
          </c:cat>
          <c:val>
            <c:numRef>
              <c:f>'Table Data'!$B$4:$B$35</c:f>
              <c:numCache>
                <c:formatCode>General</c:formatCode>
                <c:ptCount val="31"/>
                <c:pt idx="0">
                  <c:v>8816</c:v>
                </c:pt>
                <c:pt idx="1">
                  <c:v>8790</c:v>
                </c:pt>
                <c:pt idx="2">
                  <c:v>8948</c:v>
                </c:pt>
                <c:pt idx="3">
                  <c:v>10856</c:v>
                </c:pt>
                <c:pt idx="4">
                  <c:v>9566</c:v>
                </c:pt>
                <c:pt idx="5">
                  <c:v>9159</c:v>
                </c:pt>
                <c:pt idx="6">
                  <c:v>8874</c:v>
                </c:pt>
                <c:pt idx="7">
                  <c:v>10889</c:v>
                </c:pt>
                <c:pt idx="8">
                  <c:v>10191</c:v>
                </c:pt>
                <c:pt idx="9">
                  <c:v>10656</c:v>
                </c:pt>
                <c:pt idx="10">
                  <c:v>9544</c:v>
                </c:pt>
                <c:pt idx="11">
                  <c:v>9967</c:v>
                </c:pt>
                <c:pt idx="12">
                  <c:v>9313</c:v>
                </c:pt>
                <c:pt idx="13">
                  <c:v>9736</c:v>
                </c:pt>
                <c:pt idx="14">
                  <c:v>10231</c:v>
                </c:pt>
                <c:pt idx="15">
                  <c:v>10199</c:v>
                </c:pt>
                <c:pt idx="16">
                  <c:v>9559</c:v>
                </c:pt>
                <c:pt idx="17">
                  <c:v>9491</c:v>
                </c:pt>
                <c:pt idx="18">
                  <c:v>9450</c:v>
                </c:pt>
                <c:pt idx="19">
                  <c:v>9374</c:v>
                </c:pt>
                <c:pt idx="20">
                  <c:v>8640</c:v>
                </c:pt>
                <c:pt idx="21">
                  <c:v>9931</c:v>
                </c:pt>
                <c:pt idx="22">
                  <c:v>9658</c:v>
                </c:pt>
                <c:pt idx="23">
                  <c:v>11087</c:v>
                </c:pt>
                <c:pt idx="24">
                  <c:v>9236</c:v>
                </c:pt>
                <c:pt idx="25">
                  <c:v>9193</c:v>
                </c:pt>
                <c:pt idx="26">
                  <c:v>9038</c:v>
                </c:pt>
                <c:pt idx="27">
                  <c:v>8477</c:v>
                </c:pt>
                <c:pt idx="28">
                  <c:v>9611</c:v>
                </c:pt>
                <c:pt idx="29">
                  <c:v>10504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6-40AE-A226-18F5774A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590768"/>
        <c:axId val="1075589328"/>
      </c:lineChart>
      <c:catAx>
        <c:axId val="10755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89328"/>
        <c:crosses val="autoZero"/>
        <c:auto val="1"/>
        <c:lblAlgn val="ctr"/>
        <c:lblOffset val="100"/>
        <c:noMultiLvlLbl val="0"/>
      </c:catAx>
      <c:valAx>
        <c:axId val="10755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Data'!$O$3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Data'!$N$4:$N$8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'Table Data'!$O$4:$O$8</c:f>
              <c:numCache>
                <c:formatCode>General</c:formatCode>
                <c:ptCount val="4"/>
                <c:pt idx="0">
                  <c:v>98500</c:v>
                </c:pt>
                <c:pt idx="1">
                  <c:v>94954</c:v>
                </c:pt>
                <c:pt idx="2">
                  <c:v>95530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E-492A-A14B-8D8A3266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184431"/>
        <c:axId val="690186351"/>
      </c:barChart>
      <c:catAx>
        <c:axId val="6901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6351"/>
        <c:crosses val="autoZero"/>
        <c:auto val="1"/>
        <c:lblAlgn val="ctr"/>
        <c:lblOffset val="100"/>
        <c:noMultiLvlLbl val="0"/>
      </c:catAx>
      <c:valAx>
        <c:axId val="6901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8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and Food %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Data'!$L$21</c:f>
              <c:strCache>
                <c:ptCount val="1"/>
                <c:pt idx="0">
                  <c:v>Average of Food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Data'!$K$22:$K$26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'Table Data'!$L$22:$L$26</c:f>
              <c:numCache>
                <c:formatCode>General</c:formatCode>
                <c:ptCount val="4"/>
                <c:pt idx="0">
                  <c:v>0.31860999999999989</c:v>
                </c:pt>
                <c:pt idx="1">
                  <c:v>0.31119666666666668</c:v>
                </c:pt>
                <c:pt idx="2">
                  <c:v>0.31453666666666663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E-445C-B06C-AAED37050463}"/>
            </c:ext>
          </c:extLst>
        </c:ser>
        <c:ser>
          <c:idx val="1"/>
          <c:order val="1"/>
          <c:tx>
            <c:strRef>
              <c:f>'Table Data'!$M$21</c:f>
              <c:strCache>
                <c:ptCount val="1"/>
                <c:pt idx="0">
                  <c:v>Average of Labor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 Data'!$K$22:$K$26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(blank)</c:v>
                </c:pt>
              </c:strCache>
            </c:strRef>
          </c:cat>
          <c:val>
            <c:numRef>
              <c:f>'Table Data'!$M$22:$M$26</c:f>
              <c:numCache>
                <c:formatCode>General</c:formatCode>
                <c:ptCount val="4"/>
                <c:pt idx="0">
                  <c:v>0.28350999999999998</c:v>
                </c:pt>
                <c:pt idx="1">
                  <c:v>0.28707333333333335</c:v>
                </c:pt>
                <c:pt idx="2">
                  <c:v>0.28630666666666665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E-445C-B06C-AAED37050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7300191"/>
        <c:axId val="687302111"/>
      </c:barChart>
      <c:catAx>
        <c:axId val="68730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2111"/>
        <c:crosses val="autoZero"/>
        <c:auto val="1"/>
        <c:lblAlgn val="ctr"/>
        <c:lblOffset val="100"/>
        <c:noMultiLvlLbl val="0"/>
      </c:catAx>
      <c:valAx>
        <c:axId val="6873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0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[Restaurant_KPI_Dashboard.xlsx]Table Data!PivotTable5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Transactions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Data'!$P$17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Data'!$O$18:$O$26</c:f>
              <c:strCache>
                <c:ptCount val="8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  <c:pt idx="7">
                  <c:v>(blank)</c:v>
                </c:pt>
              </c:strCache>
            </c:strRef>
          </c:cat>
          <c:val>
            <c:numRef>
              <c:f>'Table Data'!$P$18:$P$26</c:f>
              <c:numCache>
                <c:formatCode>General</c:formatCode>
                <c:ptCount val="8"/>
                <c:pt idx="0">
                  <c:v>1551</c:v>
                </c:pt>
                <c:pt idx="1">
                  <c:v>1463</c:v>
                </c:pt>
                <c:pt idx="2">
                  <c:v>1623</c:v>
                </c:pt>
                <c:pt idx="3">
                  <c:v>1566</c:v>
                </c:pt>
                <c:pt idx="4">
                  <c:v>1643</c:v>
                </c:pt>
                <c:pt idx="5">
                  <c:v>1959</c:v>
                </c:pt>
                <c:pt idx="6">
                  <c:v>1970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8-4325-934E-E21CF9672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20751"/>
        <c:axId val="707621231"/>
      </c:barChart>
      <c:catAx>
        <c:axId val="7076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21231"/>
        <c:crosses val="autoZero"/>
        <c:auto val="1"/>
        <c:lblAlgn val="ctr"/>
        <c:lblOffset val="100"/>
        <c:noMultiLvlLbl val="0"/>
      </c:catAx>
      <c:valAx>
        <c:axId val="7076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95250</xdr:rowOff>
    </xdr:from>
    <xdr:to>
      <xdr:col>8</xdr:col>
      <xdr:colOff>342900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EB135-5DA6-4280-A5F1-B4CF1CD43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104775</xdr:rowOff>
    </xdr:from>
    <xdr:to>
      <xdr:col>16</xdr:col>
      <xdr:colOff>190500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54C4D-611A-4189-9E5D-C3AA58B61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9</xdr:row>
      <xdr:rowOff>104775</xdr:rowOff>
    </xdr:from>
    <xdr:to>
      <xdr:col>24</xdr:col>
      <xdr:colOff>0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0844E-5128-40AE-92D5-05FBBCA27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24</xdr:row>
      <xdr:rowOff>104775</xdr:rowOff>
    </xdr:from>
    <xdr:to>
      <xdr:col>8</xdr:col>
      <xdr:colOff>333375</xdr:colOff>
      <xdr:row>38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547F91-DE93-43B5-B0ED-82D6D6E0F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466725</xdr:colOff>
      <xdr:row>24</xdr:row>
      <xdr:rowOff>47625</xdr:rowOff>
    </xdr:from>
    <xdr:to>
      <xdr:col>21</xdr:col>
      <xdr:colOff>252413</xdr:colOff>
      <xdr:row>38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129F4D-8790-42E6-B0EB-A68EFB1D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</xdr:row>
      <xdr:rowOff>9525</xdr:rowOff>
    </xdr:from>
    <xdr:to>
      <xdr:col>10</xdr:col>
      <xdr:colOff>390525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E82AE-D583-4AB4-F0DD-2D244284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114300</xdr:colOff>
      <xdr:row>1</xdr:row>
      <xdr:rowOff>357187</xdr:rowOff>
    </xdr:from>
    <xdr:to>
      <xdr:col>22</xdr:col>
      <xdr:colOff>419100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BBEAB-FA4B-9CBE-2D37-49788BD4B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361950</xdr:colOff>
      <xdr:row>16</xdr:row>
      <xdr:rowOff>90487</xdr:rowOff>
    </xdr:from>
    <xdr:to>
      <xdr:col>10</xdr:col>
      <xdr:colOff>57150</xdr:colOff>
      <xdr:row>30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BB085-41AD-2CC2-4913-73B6D0C1D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195262</xdr:colOff>
      <xdr:row>16</xdr:row>
      <xdr:rowOff>166687</xdr:rowOff>
    </xdr:from>
    <xdr:to>
      <xdr:col>19</xdr:col>
      <xdr:colOff>595312</xdr:colOff>
      <xdr:row>31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964988-0D63-819B-49DF-2E29BF868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519112</xdr:colOff>
      <xdr:row>33</xdr:row>
      <xdr:rowOff>119062</xdr:rowOff>
    </xdr:from>
    <xdr:to>
      <xdr:col>12</xdr:col>
      <xdr:colOff>266700</xdr:colOff>
      <xdr:row>48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3D3C6-C09E-FA4E-DF07-8BF33C4D2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gendmaker55 Peters" refreshedDate="45874.555024189816" createdVersion="8" refreshedVersion="8" minRefreshableVersion="3" recordCount="91" xr:uid="{FA7655D3-0AC2-4423-B2C3-E6EF2FEAA17F}">
  <cacheSource type="worksheet">
    <worksheetSource ref="A1:J1048576" sheet="Raw Data"/>
  </cacheSource>
  <cacheFields count="10">
    <cacheField name="Date" numFmtId="0">
      <sharedItems containsNonDate="0" containsDate="1" containsString="0" containsBlank="1" minDate="2025-08-01T00:00:00" maxDate="2025-08-31T00:00:00" count="31"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m/>
      </sharedItems>
    </cacheField>
    <cacheField name="Store" numFmtId="0">
      <sharedItems containsBlank="1" count="4">
        <s v="A"/>
        <s v="B"/>
        <s v="C"/>
        <m/>
      </sharedItems>
    </cacheField>
    <cacheField name="Day" numFmtId="0">
      <sharedItems containsBlank="1" count="8">
        <s v="Fri"/>
        <s v="Sat"/>
        <s v="Sun"/>
        <s v="Mon"/>
        <s v="Tue"/>
        <s v="Wed"/>
        <s v="Thu"/>
        <m/>
      </sharedItems>
    </cacheField>
    <cacheField name="Sales" numFmtId="0">
      <sharedItems containsString="0" containsBlank="1" containsNumber="1" containsInteger="1" minValue="2544" maxValue="3992"/>
    </cacheField>
    <cacheField name="Labor Cost" numFmtId="0">
      <sharedItems containsString="0" containsBlank="1" containsNumber="1" minValue="691.82" maxValue="1204.4100000000001"/>
    </cacheField>
    <cacheField name="Food Cost" numFmtId="0">
      <sharedItems containsString="0" containsBlank="1" containsNumber="1" minValue="739.96" maxValue="1348.04"/>
    </cacheField>
    <cacheField name="Transactions" numFmtId="0">
      <sharedItems containsString="0" containsBlank="1" containsNumber="1" containsInteger="1" minValue="105" maxValue="159"/>
    </cacheField>
    <cacheField name="Avg Order Value" numFmtId="0">
      <sharedItems containsString="0" containsBlank="1" containsNumber="1" minValue="16.93" maxValue="35.25"/>
    </cacheField>
    <cacheField name="Labor %" numFmtId="0">
      <sharedItems containsString="0" containsBlank="1" containsNumber="1" minValue="0.2505" maxValue="0.31909999999999999"/>
    </cacheField>
    <cacheField name="Food %" numFmtId="0">
      <sharedItems containsString="0" containsBlank="1" containsNumber="1" minValue="0.28110000000000002" maxValue="0.3498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x v="0"/>
    <n v="2702"/>
    <n v="781.49"/>
    <n v="855.04"/>
    <n v="113"/>
    <n v="23.91"/>
    <n v="0.28920000000000001"/>
    <n v="0.31640000000000001"/>
  </r>
  <r>
    <x v="0"/>
    <x v="1"/>
    <x v="0"/>
    <n v="3516"/>
    <n v="1088.75"/>
    <n v="1056.77"/>
    <n v="112"/>
    <n v="31.39"/>
    <n v="0.30969999999999998"/>
    <n v="0.30059999999999998"/>
  </r>
  <r>
    <x v="0"/>
    <x v="2"/>
    <x v="0"/>
    <n v="2598"/>
    <n v="726.61"/>
    <n v="821.18"/>
    <n v="136"/>
    <n v="19.100000000000001"/>
    <n v="0.2797"/>
    <n v="0.31609999999999999"/>
  </r>
  <r>
    <x v="1"/>
    <x v="0"/>
    <x v="1"/>
    <n v="2692"/>
    <n v="812.17"/>
    <n v="886.38"/>
    <n v="153"/>
    <n v="17.59"/>
    <n v="0.30170000000000002"/>
    <n v="0.32929999999999998"/>
  </r>
  <r>
    <x v="1"/>
    <x v="1"/>
    <x v="1"/>
    <n v="3551"/>
    <n v="1040.96"/>
    <n v="1055.27"/>
    <n v="143"/>
    <n v="24.83"/>
    <n v="0.29310000000000003"/>
    <n v="0.29720000000000002"/>
  </r>
  <r>
    <x v="1"/>
    <x v="2"/>
    <x v="1"/>
    <n v="2547"/>
    <n v="723.03"/>
    <n v="739.96"/>
    <n v="150"/>
    <n v="16.98"/>
    <n v="0.28389999999999999"/>
    <n v="0.29049999999999998"/>
  </r>
  <r>
    <x v="2"/>
    <x v="0"/>
    <x v="2"/>
    <n v="3739"/>
    <n v="1011.26"/>
    <n v="1075.67"/>
    <n v="141"/>
    <n v="26.52"/>
    <n v="0.27050000000000002"/>
    <n v="0.28770000000000001"/>
  </r>
  <r>
    <x v="2"/>
    <x v="1"/>
    <x v="2"/>
    <n v="2544"/>
    <n v="804.07"/>
    <n v="810.48"/>
    <n v="139"/>
    <n v="18.3"/>
    <n v="0.31609999999999999"/>
    <n v="0.31859999999999999"/>
  </r>
  <r>
    <x v="2"/>
    <x v="2"/>
    <x v="2"/>
    <n v="2665"/>
    <n v="691.82"/>
    <n v="835.52"/>
    <n v="114"/>
    <n v="23.38"/>
    <n v="0.2596"/>
    <n v="0.3135"/>
  </r>
  <r>
    <x v="3"/>
    <x v="0"/>
    <x v="3"/>
    <n v="3877"/>
    <n v="1204.4100000000001"/>
    <n v="1348.04"/>
    <n v="110"/>
    <n v="35.25"/>
    <n v="0.31069999999999998"/>
    <n v="0.34770000000000001"/>
  </r>
  <r>
    <x v="3"/>
    <x v="1"/>
    <x v="3"/>
    <n v="3428"/>
    <n v="1081.5"/>
    <n v="1079.6400000000001"/>
    <n v="157"/>
    <n v="21.83"/>
    <n v="0.3155"/>
    <n v="0.31490000000000001"/>
  </r>
  <r>
    <x v="3"/>
    <x v="2"/>
    <x v="3"/>
    <n v="3551"/>
    <n v="891.3"/>
    <n v="1169.1099999999999"/>
    <n v="126"/>
    <n v="28.18"/>
    <n v="0.251"/>
    <n v="0.32919999999999999"/>
  </r>
  <r>
    <x v="4"/>
    <x v="0"/>
    <x v="4"/>
    <n v="3561"/>
    <n v="1130.96"/>
    <n v="1231.6500000000001"/>
    <n v="152"/>
    <n v="23.43"/>
    <n v="0.31759999999999999"/>
    <n v="0.34589999999999999"/>
  </r>
  <r>
    <x v="4"/>
    <x v="1"/>
    <x v="4"/>
    <n v="3038"/>
    <n v="769.45"/>
    <n v="1062.96"/>
    <n v="156"/>
    <n v="19.47"/>
    <n v="0.25330000000000003"/>
    <n v="0.34989999999999999"/>
  </r>
  <r>
    <x v="4"/>
    <x v="2"/>
    <x v="4"/>
    <n v="2967"/>
    <n v="887.29"/>
    <n v="890.43"/>
    <n v="149"/>
    <n v="19.91"/>
    <n v="0.29909999999999998"/>
    <n v="0.30009999999999998"/>
  </r>
  <r>
    <x v="5"/>
    <x v="0"/>
    <x v="5"/>
    <n v="3241"/>
    <n v="941.63"/>
    <n v="1064.95"/>
    <n v="158"/>
    <n v="20.51"/>
    <n v="0.29049999999999998"/>
    <n v="0.3286"/>
  </r>
  <r>
    <x v="5"/>
    <x v="1"/>
    <x v="5"/>
    <n v="2986"/>
    <n v="843.93"/>
    <n v="1004.43"/>
    <n v="112"/>
    <n v="26.66"/>
    <n v="0.28260000000000002"/>
    <n v="0.33639999999999998"/>
  </r>
  <r>
    <x v="5"/>
    <x v="2"/>
    <x v="5"/>
    <n v="2932"/>
    <n v="800.57"/>
    <n v="920.74"/>
    <n v="123"/>
    <n v="23.84"/>
    <n v="0.27300000000000002"/>
    <n v="0.314"/>
  </r>
  <r>
    <x v="6"/>
    <x v="0"/>
    <x v="6"/>
    <n v="3314"/>
    <n v="844.2"/>
    <n v="1120.21"/>
    <n v="147"/>
    <n v="22.54"/>
    <n v="0.25469999999999998"/>
    <n v="0.33800000000000002"/>
  </r>
  <r>
    <x v="6"/>
    <x v="1"/>
    <x v="6"/>
    <n v="2912"/>
    <n v="858.05"/>
    <n v="886.21"/>
    <n v="108"/>
    <n v="26.96"/>
    <n v="0.29470000000000002"/>
    <n v="0.30430000000000001"/>
  </r>
  <r>
    <x v="6"/>
    <x v="2"/>
    <x v="6"/>
    <n v="2648"/>
    <n v="844.85"/>
    <n v="766.81"/>
    <n v="147"/>
    <n v="18.010000000000002"/>
    <n v="0.31909999999999999"/>
    <n v="0.28960000000000002"/>
  </r>
  <r>
    <x v="7"/>
    <x v="0"/>
    <x v="0"/>
    <n v="3630"/>
    <n v="1144.58"/>
    <n v="1168.0999999999999"/>
    <n v="132"/>
    <n v="27.5"/>
    <n v="0.31530000000000002"/>
    <n v="0.32179999999999997"/>
  </r>
  <r>
    <x v="7"/>
    <x v="1"/>
    <x v="0"/>
    <n v="3721"/>
    <n v="980.03"/>
    <n v="1209.96"/>
    <n v="114"/>
    <n v="32.64"/>
    <n v="0.26340000000000002"/>
    <n v="0.32519999999999999"/>
  </r>
  <r>
    <x v="7"/>
    <x v="2"/>
    <x v="0"/>
    <n v="3538"/>
    <n v="1114.21"/>
    <n v="1077.5999999999999"/>
    <n v="125"/>
    <n v="28.3"/>
    <n v="0.31490000000000001"/>
    <n v="0.30459999999999998"/>
  </r>
  <r>
    <x v="8"/>
    <x v="0"/>
    <x v="1"/>
    <n v="3484"/>
    <n v="961.16"/>
    <n v="1143.19"/>
    <n v="105"/>
    <n v="33.18"/>
    <n v="0.27589999999999998"/>
    <n v="0.3281"/>
  </r>
  <r>
    <x v="8"/>
    <x v="1"/>
    <x v="1"/>
    <n v="3334"/>
    <n v="1013.32"/>
    <n v="1011.03"/>
    <n v="117"/>
    <n v="28.5"/>
    <n v="0.3039"/>
    <n v="0.30320000000000003"/>
  </r>
  <r>
    <x v="8"/>
    <x v="2"/>
    <x v="1"/>
    <n v="3373"/>
    <n v="863.84"/>
    <n v="1138.78"/>
    <n v="127"/>
    <n v="26.56"/>
    <n v="0.25609999999999999"/>
    <n v="0.33760000000000001"/>
  </r>
  <r>
    <x v="9"/>
    <x v="0"/>
    <x v="2"/>
    <n v="3537"/>
    <n v="944.19"/>
    <n v="1172.51"/>
    <n v="116"/>
    <n v="30.49"/>
    <n v="0.26690000000000003"/>
    <n v="0.33150000000000002"/>
  </r>
  <r>
    <x v="9"/>
    <x v="1"/>
    <x v="2"/>
    <n v="3720"/>
    <n v="1169.5899999999999"/>
    <n v="1086.29"/>
    <n v="115"/>
    <n v="32.35"/>
    <n v="0.31440000000000001"/>
    <n v="0.29199999999999998"/>
  </r>
  <r>
    <x v="9"/>
    <x v="2"/>
    <x v="2"/>
    <n v="3399"/>
    <n v="879.66"/>
    <n v="967.12"/>
    <n v="122"/>
    <n v="27.86"/>
    <n v="0.25879999999999997"/>
    <n v="0.28449999999999998"/>
  </r>
  <r>
    <x v="10"/>
    <x v="0"/>
    <x v="3"/>
    <n v="2850"/>
    <n v="899.47"/>
    <n v="807.88"/>
    <n v="111"/>
    <n v="25.68"/>
    <n v="0.31559999999999999"/>
    <n v="0.28349999999999997"/>
  </r>
  <r>
    <x v="10"/>
    <x v="1"/>
    <x v="3"/>
    <n v="2702"/>
    <n v="759.85"/>
    <n v="778.89"/>
    <n v="134"/>
    <n v="20.16"/>
    <n v="0.28120000000000001"/>
    <n v="0.2883"/>
  </r>
  <r>
    <x v="10"/>
    <x v="2"/>
    <x v="3"/>
    <n v="3992"/>
    <n v="1093.06"/>
    <n v="1320.38"/>
    <n v="123"/>
    <n v="32.46"/>
    <n v="0.27379999999999999"/>
    <n v="0.33079999999999998"/>
  </r>
  <r>
    <x v="11"/>
    <x v="0"/>
    <x v="4"/>
    <n v="2888"/>
    <n v="813.83"/>
    <n v="865.08"/>
    <n v="124"/>
    <n v="23.29"/>
    <n v="0.28179999999999999"/>
    <n v="0.29949999999999999"/>
  </r>
  <r>
    <x v="11"/>
    <x v="1"/>
    <x v="4"/>
    <n v="3268"/>
    <n v="962.94"/>
    <n v="1062.04"/>
    <n v="154"/>
    <n v="21.22"/>
    <n v="0.29470000000000002"/>
    <n v="0.32500000000000001"/>
  </r>
  <r>
    <x v="11"/>
    <x v="2"/>
    <x v="4"/>
    <n v="3811"/>
    <n v="1034.5899999999999"/>
    <n v="1231.02"/>
    <n v="113"/>
    <n v="33.729999999999997"/>
    <n v="0.27150000000000002"/>
    <n v="0.32300000000000001"/>
  </r>
  <r>
    <x v="12"/>
    <x v="0"/>
    <x v="5"/>
    <n v="2745"/>
    <n v="698.17"/>
    <n v="949.7"/>
    <n v="120"/>
    <n v="22.88"/>
    <n v="0.25430000000000003"/>
    <n v="0.34599999999999997"/>
  </r>
  <r>
    <x v="12"/>
    <x v="1"/>
    <x v="5"/>
    <n v="3296"/>
    <n v="849.59"/>
    <n v="1119.83"/>
    <n v="134"/>
    <n v="24.6"/>
    <n v="0.25779999999999997"/>
    <n v="0.33979999999999999"/>
  </r>
  <r>
    <x v="12"/>
    <x v="2"/>
    <x v="5"/>
    <n v="3272"/>
    <n v="852.7"/>
    <n v="991.02"/>
    <n v="106"/>
    <n v="30.87"/>
    <n v="0.2606"/>
    <n v="0.3029"/>
  </r>
  <r>
    <x v="13"/>
    <x v="0"/>
    <x v="6"/>
    <n v="3885"/>
    <n v="1074.19"/>
    <n v="1153.6600000000001"/>
    <n v="133"/>
    <n v="29.21"/>
    <n v="0.27650000000000002"/>
    <n v="0.29699999999999999"/>
  </r>
  <r>
    <x v="13"/>
    <x v="1"/>
    <x v="6"/>
    <n v="2769"/>
    <n v="871.74"/>
    <n v="791.6"/>
    <n v="149"/>
    <n v="18.579999999999998"/>
    <n v="0.31480000000000002"/>
    <n v="0.28589999999999999"/>
  </r>
  <r>
    <x v="13"/>
    <x v="2"/>
    <x v="6"/>
    <n v="3082"/>
    <n v="882.67"/>
    <n v="1005.76"/>
    <n v="137"/>
    <n v="22.5"/>
    <n v="0.28639999999999999"/>
    <n v="0.32629999999999998"/>
  </r>
  <r>
    <x v="14"/>
    <x v="0"/>
    <x v="0"/>
    <n v="3912"/>
    <n v="1131.49"/>
    <n v="1330.75"/>
    <n v="125"/>
    <n v="31.3"/>
    <n v="0.28920000000000001"/>
    <n v="0.3402"/>
  </r>
  <r>
    <x v="14"/>
    <x v="1"/>
    <x v="0"/>
    <n v="3081"/>
    <n v="784.42"/>
    <n v="983.81"/>
    <n v="123"/>
    <n v="25.05"/>
    <n v="0.25459999999999999"/>
    <n v="0.31929999999999997"/>
  </r>
  <r>
    <x v="14"/>
    <x v="2"/>
    <x v="0"/>
    <n v="3238"/>
    <n v="1001.41"/>
    <n v="1077.18"/>
    <n v="145"/>
    <n v="22.33"/>
    <n v="0.30930000000000002"/>
    <n v="0.3327"/>
  </r>
  <r>
    <x v="15"/>
    <x v="0"/>
    <x v="1"/>
    <n v="3696"/>
    <n v="959.12"/>
    <n v="1282.23"/>
    <n v="105"/>
    <n v="35.200000000000003"/>
    <n v="0.25950000000000001"/>
    <n v="0.34689999999999999"/>
  </r>
  <r>
    <x v="15"/>
    <x v="1"/>
    <x v="1"/>
    <n v="3507"/>
    <n v="922.84"/>
    <n v="1114.6600000000001"/>
    <n v="133"/>
    <n v="26.37"/>
    <n v="0.2631"/>
    <n v="0.31780000000000003"/>
  </r>
  <r>
    <x v="15"/>
    <x v="2"/>
    <x v="1"/>
    <n v="2996"/>
    <n v="895.34"/>
    <n v="842.24"/>
    <n v="135"/>
    <n v="22.19"/>
    <n v="0.29880000000000001"/>
    <n v="0.28110000000000002"/>
  </r>
  <r>
    <x v="16"/>
    <x v="0"/>
    <x v="2"/>
    <n v="3039"/>
    <n v="820.08"/>
    <n v="966.87"/>
    <n v="125"/>
    <n v="24.31"/>
    <n v="0.26989999999999997"/>
    <n v="0.31819999999999998"/>
  </r>
  <r>
    <x v="16"/>
    <x v="1"/>
    <x v="2"/>
    <n v="3231"/>
    <n v="1010.81"/>
    <n v="913.77"/>
    <n v="140"/>
    <n v="23.08"/>
    <n v="0.31280000000000002"/>
    <n v="0.2828"/>
  </r>
  <r>
    <x v="16"/>
    <x v="2"/>
    <x v="2"/>
    <n v="3289"/>
    <n v="930.13"/>
    <n v="1056.76"/>
    <n v="139"/>
    <n v="23.66"/>
    <n v="0.2828"/>
    <n v="0.32129999999999997"/>
  </r>
  <r>
    <x v="17"/>
    <x v="0"/>
    <x v="3"/>
    <n v="2566"/>
    <n v="732.61"/>
    <n v="812.1"/>
    <n v="105"/>
    <n v="24.44"/>
    <n v="0.28549999999999998"/>
    <n v="0.3165"/>
  </r>
  <r>
    <x v="17"/>
    <x v="1"/>
    <x v="3"/>
    <n v="3210"/>
    <n v="819.58"/>
    <n v="1062.83"/>
    <n v="108"/>
    <n v="29.72"/>
    <n v="0.25530000000000003"/>
    <n v="0.33110000000000001"/>
  </r>
  <r>
    <x v="17"/>
    <x v="2"/>
    <x v="3"/>
    <n v="3715"/>
    <n v="1013.74"/>
    <n v="1216.8699999999999"/>
    <n v="136"/>
    <n v="27.32"/>
    <n v="0.27289999999999998"/>
    <n v="0.3276"/>
  </r>
  <r>
    <x v="18"/>
    <x v="0"/>
    <x v="4"/>
    <n v="3374"/>
    <n v="903.35"/>
    <n v="968.37"/>
    <n v="153"/>
    <n v="22.05"/>
    <n v="0.26769999999999999"/>
    <n v="0.28699999999999998"/>
  </r>
  <r>
    <x v="18"/>
    <x v="1"/>
    <x v="4"/>
    <n v="2877"/>
    <n v="785.4"/>
    <n v="861.58"/>
    <n v="140"/>
    <n v="20.55"/>
    <n v="0.27300000000000002"/>
    <n v="0.29949999999999999"/>
  </r>
  <r>
    <x v="18"/>
    <x v="2"/>
    <x v="4"/>
    <n v="3199"/>
    <n v="942.16"/>
    <n v="949.77"/>
    <n v="116"/>
    <n v="27.58"/>
    <n v="0.29449999999999998"/>
    <n v="0.2969"/>
  </r>
  <r>
    <x v="19"/>
    <x v="0"/>
    <x v="5"/>
    <n v="3083"/>
    <n v="832.34"/>
    <n v="1019.82"/>
    <n v="159"/>
    <n v="19.39"/>
    <n v="0.27"/>
    <n v="0.33079999999999998"/>
  </r>
  <r>
    <x v="19"/>
    <x v="1"/>
    <x v="5"/>
    <n v="3151"/>
    <n v="898.82"/>
    <n v="1056.71"/>
    <n v="138"/>
    <n v="22.83"/>
    <n v="0.28520000000000001"/>
    <n v="0.33539999999999998"/>
  </r>
  <r>
    <x v="19"/>
    <x v="2"/>
    <x v="5"/>
    <n v="3140"/>
    <n v="904.18"/>
    <n v="888.63"/>
    <n v="108"/>
    <n v="29.07"/>
    <n v="0.28799999999999998"/>
    <n v="0.28299999999999997"/>
  </r>
  <r>
    <x v="20"/>
    <x v="0"/>
    <x v="6"/>
    <n v="3133"/>
    <n v="962.81"/>
    <n v="899.74"/>
    <n v="138"/>
    <n v="22.7"/>
    <n v="0.30730000000000002"/>
    <n v="0.28720000000000001"/>
  </r>
  <r>
    <x v="20"/>
    <x v="1"/>
    <x v="6"/>
    <n v="2820"/>
    <n v="728.58"/>
    <n v="897.35"/>
    <n v="116"/>
    <n v="24.31"/>
    <n v="0.25840000000000002"/>
    <n v="0.31819999999999998"/>
  </r>
  <r>
    <x v="20"/>
    <x v="2"/>
    <x v="6"/>
    <n v="2687"/>
    <n v="819.06"/>
    <n v="833.89"/>
    <n v="124"/>
    <n v="21.67"/>
    <n v="0.30480000000000002"/>
    <n v="0.31030000000000002"/>
  </r>
  <r>
    <x v="21"/>
    <x v="0"/>
    <x v="0"/>
    <n v="3801"/>
    <n v="1052.6099999999999"/>
    <n v="1091.8699999999999"/>
    <n v="144"/>
    <n v="26.4"/>
    <n v="0.27689999999999998"/>
    <n v="0.2873"/>
  </r>
  <r>
    <x v="21"/>
    <x v="1"/>
    <x v="0"/>
    <n v="2707"/>
    <n v="732.59"/>
    <n v="904.27"/>
    <n v="136"/>
    <n v="19.899999999999999"/>
    <n v="0.27060000000000001"/>
    <n v="0.33400000000000002"/>
  </r>
  <r>
    <x v="21"/>
    <x v="2"/>
    <x v="0"/>
    <n v="3423"/>
    <n v="968.51"/>
    <n v="1144.53"/>
    <n v="146"/>
    <n v="23.45"/>
    <n v="0.28289999999999998"/>
    <n v="0.33439999999999998"/>
  </r>
  <r>
    <x v="22"/>
    <x v="0"/>
    <x v="1"/>
    <n v="3773"/>
    <n v="965.99"/>
    <n v="1160.45"/>
    <n v="138"/>
    <n v="27.34"/>
    <n v="0.25600000000000001"/>
    <n v="0.30759999999999998"/>
  </r>
  <r>
    <x v="22"/>
    <x v="1"/>
    <x v="1"/>
    <n v="2925"/>
    <n v="917.89"/>
    <n v="864.4"/>
    <n v="119"/>
    <n v="24.58"/>
    <n v="0.31380000000000002"/>
    <n v="0.29549999999999998"/>
  </r>
  <r>
    <x v="22"/>
    <x v="2"/>
    <x v="1"/>
    <n v="2960"/>
    <n v="867.61"/>
    <n v="838.1"/>
    <n v="159"/>
    <n v="18.62"/>
    <n v="0.29310000000000003"/>
    <n v="0.28310000000000002"/>
  </r>
  <r>
    <x v="23"/>
    <x v="0"/>
    <x v="2"/>
    <n v="3784"/>
    <n v="1039.02"/>
    <n v="1321.63"/>
    <n v="114"/>
    <n v="33.19"/>
    <n v="0.27460000000000001"/>
    <n v="0.3493"/>
  </r>
  <r>
    <x v="23"/>
    <x v="1"/>
    <x v="2"/>
    <n v="3505"/>
    <n v="1086.3399999999999"/>
    <n v="1001.33"/>
    <n v="153"/>
    <n v="22.91"/>
    <n v="0.30990000000000001"/>
    <n v="0.28570000000000001"/>
  </r>
  <r>
    <x v="23"/>
    <x v="2"/>
    <x v="2"/>
    <n v="3798"/>
    <n v="1061.77"/>
    <n v="1218.42"/>
    <n v="133"/>
    <n v="28.56"/>
    <n v="0.27960000000000002"/>
    <n v="0.32079999999999997"/>
  </r>
  <r>
    <x v="24"/>
    <x v="0"/>
    <x v="3"/>
    <n v="2955"/>
    <n v="825.91"/>
    <n v="968.65"/>
    <n v="131"/>
    <n v="22.56"/>
    <n v="0.27950000000000003"/>
    <n v="0.32779999999999998"/>
  </r>
  <r>
    <x v="24"/>
    <x v="1"/>
    <x v="3"/>
    <n v="3652"/>
    <n v="977.71"/>
    <n v="1186.21"/>
    <n v="116"/>
    <n v="31.48"/>
    <n v="0.26769999999999999"/>
    <n v="0.32479999999999998"/>
  </r>
  <r>
    <x v="24"/>
    <x v="2"/>
    <x v="3"/>
    <n v="2629"/>
    <n v="824.75"/>
    <n v="870.09"/>
    <n v="106"/>
    <n v="24.8"/>
    <n v="0.31369999999999998"/>
    <n v="0.33100000000000002"/>
  </r>
  <r>
    <x v="25"/>
    <x v="0"/>
    <x v="4"/>
    <n v="2834"/>
    <n v="799.13"/>
    <n v="818.15"/>
    <n v="132"/>
    <n v="21.47"/>
    <n v="0.28199999999999997"/>
    <n v="0.28870000000000001"/>
  </r>
  <r>
    <x v="25"/>
    <x v="1"/>
    <x v="4"/>
    <n v="2889"/>
    <n v="900.32"/>
    <n v="856.68"/>
    <n v="120"/>
    <n v="24.07"/>
    <n v="0.31159999999999999"/>
    <n v="0.29649999999999999"/>
  </r>
  <r>
    <x v="25"/>
    <x v="2"/>
    <x v="4"/>
    <n v="3470"/>
    <n v="1024.17"/>
    <n v="1208.55"/>
    <n v="114"/>
    <n v="30.44"/>
    <n v="0.29509999999999997"/>
    <n v="0.3483"/>
  </r>
  <r>
    <x v="26"/>
    <x v="0"/>
    <x v="5"/>
    <n v="2941"/>
    <n v="918.3"/>
    <n v="1000.05"/>
    <n v="125"/>
    <n v="23.53"/>
    <n v="0.31219999999999998"/>
    <n v="0.34"/>
  </r>
  <r>
    <x v="26"/>
    <x v="1"/>
    <x v="5"/>
    <n v="2695"/>
    <n v="809.09"/>
    <n v="793.16"/>
    <n v="131"/>
    <n v="20.57"/>
    <n v="0.30020000000000002"/>
    <n v="0.29430000000000001"/>
  </r>
  <r>
    <x v="26"/>
    <x v="2"/>
    <x v="5"/>
    <n v="3402"/>
    <n v="1051"/>
    <n v="1110.25"/>
    <n v="152"/>
    <n v="22.38"/>
    <n v="0.30890000000000001"/>
    <n v="0.32640000000000002"/>
  </r>
  <r>
    <x v="27"/>
    <x v="0"/>
    <x v="6"/>
    <n v="2692"/>
    <n v="731.27"/>
    <n v="837.92"/>
    <n v="159"/>
    <n v="16.93"/>
    <n v="0.27160000000000001"/>
    <n v="0.31130000000000002"/>
  </r>
  <r>
    <x v="27"/>
    <x v="1"/>
    <x v="6"/>
    <n v="2670"/>
    <n v="842.31"/>
    <n v="761.05"/>
    <n v="142"/>
    <n v="18.8"/>
    <n v="0.3155"/>
    <n v="0.28499999999999998"/>
  </r>
  <r>
    <x v="27"/>
    <x v="2"/>
    <x v="6"/>
    <n v="3115"/>
    <n v="902.38"/>
    <n v="1064.05"/>
    <n v="143"/>
    <n v="21.78"/>
    <n v="0.28970000000000001"/>
    <n v="0.34160000000000001"/>
  </r>
  <r>
    <x v="28"/>
    <x v="0"/>
    <x v="0"/>
    <n v="3069"/>
    <n v="832.56"/>
    <n v="941.2"/>
    <n v="119"/>
    <n v="25.79"/>
    <n v="0.27129999999999999"/>
    <n v="0.30669999999999997"/>
  </r>
  <r>
    <x v="28"/>
    <x v="1"/>
    <x v="0"/>
    <n v="3575"/>
    <n v="895.66"/>
    <n v="1236.94"/>
    <n v="136"/>
    <n v="26.29"/>
    <n v="0.2505"/>
    <n v="0.34599999999999997"/>
  </r>
  <r>
    <x v="28"/>
    <x v="2"/>
    <x v="0"/>
    <n v="2967"/>
    <n v="861.08"/>
    <n v="851.17"/>
    <n v="153"/>
    <n v="19.39"/>
    <n v="0.29020000000000001"/>
    <n v="0.28689999999999999"/>
  </r>
  <r>
    <x v="29"/>
    <x v="0"/>
    <x v="1"/>
    <n v="3703"/>
    <n v="1151.3499999999999"/>
    <n v="1154.67"/>
    <n v="129"/>
    <n v="28.71"/>
    <n v="0.31090000000000001"/>
    <n v="0.31180000000000002"/>
  </r>
  <r>
    <x v="29"/>
    <x v="1"/>
    <x v="1"/>
    <n v="3674"/>
    <n v="1009.54"/>
    <n v="1060.71"/>
    <n v="105"/>
    <n v="34.99"/>
    <n v="0.27479999999999999"/>
    <n v="0.28870000000000001"/>
  </r>
  <r>
    <x v="29"/>
    <x v="2"/>
    <x v="1"/>
    <n v="3127"/>
    <n v="929.91"/>
    <n v="1088.06"/>
    <n v="152"/>
    <n v="20.57"/>
    <n v="0.2974"/>
    <n v="0.34799999999999998"/>
  </r>
  <r>
    <x v="30"/>
    <x v="3"/>
    <x v="7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30FAAC-6CFE-4CDC-BF0B-8B44D78CDF8B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H38:M71" firstHeaderRow="1" firstDataRow="2" firstDataCol="1"/>
  <pivotFields count="10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Avg Order Value" fld="7" subtotal="average" baseField="0" baseItem="1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5761D-8EE1-4B86-ACE6-E4145E0F9F7D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O17:P26" firstHeaderRow="1" firstDataRow="1" firstDataCol="1"/>
  <pivotFields count="10">
    <pivotField showAll="0"/>
    <pivotField showAll="0"/>
    <pivotField axis="axisRow"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ransaction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03493-AD43-4771-9A43-18D8112CEA86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K21:M26" firstHeaderRow="0" firstDataRow="1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ood %" fld="9" subtotal="average" baseField="1" baseItem="0"/>
    <dataField name="Average of Labor %" fld="8" subtotal="average" baseField="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A078D-929C-4DFA-816F-817535F9EF2E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N3:O8" firstHeaderRow="1" firstDataRow="1" firstDataCol="1"/>
  <pivotFields count="10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DF2A9-ADF3-4D14-8DEA-07F4DEEFBEB6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35" firstHeaderRow="1" firstDataRow="1" firstDataCol="1"/>
  <pivotFields count="10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>
      <items count="9">
        <item x="2"/>
        <item x="3"/>
        <item x="4"/>
        <item x="5"/>
        <item x="6"/>
        <item x="0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C67BE-9E78-4AB2-A713-C8E588E0826E}">
  <dimension ref="B4:T7"/>
  <sheetViews>
    <sheetView tabSelected="1" view="pageBreakPreview" zoomScale="60" zoomScaleNormal="100" workbookViewId="0">
      <selection activeCell="N1" sqref="N1"/>
    </sheetView>
  </sheetViews>
  <sheetFormatPr defaultRowHeight="15" x14ac:dyDescent="0.25"/>
  <cols>
    <col min="3" max="3" width="9.85546875" bestFit="1" customWidth="1"/>
    <col min="7" max="7" width="9.85546875" bestFit="1" customWidth="1"/>
    <col min="11" max="11" width="12.7109375" bestFit="1" customWidth="1"/>
    <col min="15" max="15" width="24.28515625" bestFit="1" customWidth="1"/>
  </cols>
  <sheetData>
    <row r="4" spans="2:20" ht="31.5" x14ac:dyDescent="0.5">
      <c r="H4" s="2" t="s">
        <v>20</v>
      </c>
    </row>
    <row r="6" spans="2:20" ht="24" x14ac:dyDescent="0.4">
      <c r="B6" s="7"/>
      <c r="C6" s="8" t="s">
        <v>31</v>
      </c>
      <c r="D6" s="7"/>
      <c r="F6" s="7"/>
      <c r="G6" s="8" t="s">
        <v>32</v>
      </c>
      <c r="H6" s="7"/>
      <c r="J6" s="7"/>
      <c r="K6" s="8" t="s">
        <v>33</v>
      </c>
      <c r="L6" s="7"/>
      <c r="N6" s="7"/>
      <c r="O6" s="8" t="s">
        <v>34</v>
      </c>
      <c r="P6" s="7"/>
      <c r="R6" s="10"/>
      <c r="S6" s="11"/>
      <c r="T6" s="10"/>
    </row>
    <row r="7" spans="2:20" ht="24" x14ac:dyDescent="0.4">
      <c r="B7" s="7"/>
      <c r="C7" s="9">
        <f>AVERAGE('Raw Data'!I2:I91)</f>
        <v>0.28563</v>
      </c>
      <c r="D7" s="7"/>
      <c r="F7" s="7"/>
      <c r="G7" s="9">
        <f>AVERAGE('Raw Data'!J2:J91)</f>
        <v>0.3147811111111109</v>
      </c>
      <c r="H7" s="7"/>
      <c r="J7" s="7"/>
      <c r="K7" s="12">
        <f>SUM('Raw Data'!G2:G91)</f>
        <v>11775</v>
      </c>
      <c r="L7" s="7"/>
      <c r="N7" s="7"/>
      <c r="O7" s="13">
        <f>SUM('Raw Data'!D2:D91)</f>
        <v>288984</v>
      </c>
      <c r="P7" s="7"/>
      <c r="R7" s="10"/>
      <c r="S7" s="10"/>
      <c r="T7" s="10"/>
    </row>
  </sheetData>
  <pageMargins left="0.7" right="0.7" top="0.75" bottom="0.75" header="0.3" footer="0.3"/>
  <pageSetup scale="36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50F8-A1BF-4100-9CBB-7DDF235D6EEE}">
  <dimension ref="A2:P71"/>
  <sheetViews>
    <sheetView topLeftCell="A49" workbookViewId="0">
      <selection activeCell="C60" sqref="C60"/>
    </sheetView>
  </sheetViews>
  <sheetFormatPr defaultRowHeight="15" x14ac:dyDescent="0.25"/>
  <cols>
    <col min="1" max="1" width="13.42578125" bestFit="1" customWidth="1"/>
    <col min="2" max="2" width="12.5703125" bestFit="1" customWidth="1"/>
    <col min="8" max="8" width="25.5703125" bestFit="1" customWidth="1"/>
    <col min="9" max="9" width="16.85546875" bestFit="1" customWidth="1"/>
    <col min="10" max="11" width="12" bestFit="1" customWidth="1"/>
    <col min="12" max="12" width="7.28515625" bestFit="1" customWidth="1"/>
    <col min="13" max="13" width="12" bestFit="1" customWidth="1"/>
    <col min="14" max="15" width="13.42578125" bestFit="1" customWidth="1"/>
    <col min="16" max="16" width="19.42578125" bestFit="1" customWidth="1"/>
  </cols>
  <sheetData>
    <row r="2" spans="1:15" ht="31.5" x14ac:dyDescent="0.5">
      <c r="G2" s="2"/>
      <c r="I2" s="2" t="s">
        <v>25</v>
      </c>
    </row>
    <row r="3" spans="1:15" x14ac:dyDescent="0.25">
      <c r="A3" s="4" t="s">
        <v>22</v>
      </c>
      <c r="B3" t="s">
        <v>21</v>
      </c>
      <c r="N3" s="4" t="s">
        <v>22</v>
      </c>
      <c r="O3" t="s">
        <v>21</v>
      </c>
    </row>
    <row r="4" spans="1:15" x14ac:dyDescent="0.25">
      <c r="A4" s="6">
        <v>45870</v>
      </c>
      <c r="B4" s="3">
        <v>8816</v>
      </c>
      <c r="N4" s="5" t="s">
        <v>10</v>
      </c>
      <c r="O4" s="3">
        <v>98500</v>
      </c>
    </row>
    <row r="5" spans="1:15" ht="31.5" x14ac:dyDescent="0.5">
      <c r="A5" s="6">
        <v>45871</v>
      </c>
      <c r="B5" s="3">
        <v>8790</v>
      </c>
      <c r="I5" s="2"/>
      <c r="N5" s="5" t="s">
        <v>12</v>
      </c>
      <c r="O5" s="3">
        <v>94954</v>
      </c>
    </row>
    <row r="6" spans="1:15" x14ac:dyDescent="0.25">
      <c r="A6" s="6">
        <v>45872</v>
      </c>
      <c r="B6" s="3">
        <v>8948</v>
      </c>
      <c r="N6" s="5" t="s">
        <v>13</v>
      </c>
      <c r="O6" s="3">
        <v>95530</v>
      </c>
    </row>
    <row r="7" spans="1:15" x14ac:dyDescent="0.25">
      <c r="A7" s="6">
        <v>45873</v>
      </c>
      <c r="B7" s="3">
        <v>10856</v>
      </c>
      <c r="N7" s="5" t="s">
        <v>23</v>
      </c>
      <c r="O7" s="3"/>
    </row>
    <row r="8" spans="1:15" x14ac:dyDescent="0.25">
      <c r="A8" s="6">
        <v>45874</v>
      </c>
      <c r="B8" s="3">
        <v>9566</v>
      </c>
      <c r="N8" s="5" t="s">
        <v>24</v>
      </c>
      <c r="O8" s="3">
        <v>288984</v>
      </c>
    </row>
    <row r="9" spans="1:15" x14ac:dyDescent="0.25">
      <c r="A9" s="6">
        <v>45875</v>
      </c>
      <c r="B9" s="3">
        <v>9159</v>
      </c>
    </row>
    <row r="10" spans="1:15" x14ac:dyDescent="0.25">
      <c r="A10" s="6">
        <v>45876</v>
      </c>
      <c r="B10" s="3">
        <v>8874</v>
      </c>
    </row>
    <row r="11" spans="1:15" x14ac:dyDescent="0.25">
      <c r="A11" s="6">
        <v>45877</v>
      </c>
      <c r="B11" s="3">
        <v>10889</v>
      </c>
    </row>
    <row r="12" spans="1:15" x14ac:dyDescent="0.25">
      <c r="A12" s="6">
        <v>45878</v>
      </c>
      <c r="B12" s="3">
        <v>10191</v>
      </c>
    </row>
    <row r="13" spans="1:15" x14ac:dyDescent="0.25">
      <c r="A13" s="6">
        <v>45879</v>
      </c>
      <c r="B13" s="3">
        <v>10656</v>
      </c>
    </row>
    <row r="14" spans="1:15" x14ac:dyDescent="0.25">
      <c r="A14" s="6">
        <v>45880</v>
      </c>
      <c r="B14" s="3">
        <v>9544</v>
      </c>
    </row>
    <row r="15" spans="1:15" x14ac:dyDescent="0.25">
      <c r="A15" s="6">
        <v>45881</v>
      </c>
      <c r="B15" s="3">
        <v>9967</v>
      </c>
    </row>
    <row r="16" spans="1:15" x14ac:dyDescent="0.25">
      <c r="A16" s="6">
        <v>45882</v>
      </c>
      <c r="B16" s="3">
        <v>9313</v>
      </c>
    </row>
    <row r="17" spans="1:16" x14ac:dyDescent="0.25">
      <c r="A17" s="6">
        <v>45883</v>
      </c>
      <c r="B17" s="3">
        <v>9736</v>
      </c>
      <c r="O17" s="4" t="s">
        <v>22</v>
      </c>
      <c r="P17" t="s">
        <v>28</v>
      </c>
    </row>
    <row r="18" spans="1:16" x14ac:dyDescent="0.25">
      <c r="A18" s="6">
        <v>45884</v>
      </c>
      <c r="B18" s="3">
        <v>10231</v>
      </c>
      <c r="O18" s="5" t="s">
        <v>15</v>
      </c>
      <c r="P18" s="3">
        <v>1551</v>
      </c>
    </row>
    <row r="19" spans="1:16" x14ac:dyDescent="0.25">
      <c r="A19" s="6">
        <v>45885</v>
      </c>
      <c r="B19" s="3">
        <v>10199</v>
      </c>
      <c r="O19" s="5" t="s">
        <v>16</v>
      </c>
      <c r="P19" s="3">
        <v>1463</v>
      </c>
    </row>
    <row r="20" spans="1:16" x14ac:dyDescent="0.25">
      <c r="A20" s="6">
        <v>45886</v>
      </c>
      <c r="B20" s="3">
        <v>9559</v>
      </c>
      <c r="O20" s="5" t="s">
        <v>17</v>
      </c>
      <c r="P20" s="3">
        <v>1623</v>
      </c>
    </row>
    <row r="21" spans="1:16" x14ac:dyDescent="0.25">
      <c r="A21" s="6">
        <v>45887</v>
      </c>
      <c r="B21" s="3">
        <v>9491</v>
      </c>
      <c r="K21" s="4" t="s">
        <v>22</v>
      </c>
      <c r="L21" t="s">
        <v>26</v>
      </c>
      <c r="M21" t="s">
        <v>27</v>
      </c>
      <c r="O21" s="5" t="s">
        <v>18</v>
      </c>
      <c r="P21" s="3">
        <v>1566</v>
      </c>
    </row>
    <row r="22" spans="1:16" x14ac:dyDescent="0.25">
      <c r="A22" s="6">
        <v>45888</v>
      </c>
      <c r="B22" s="3">
        <v>9450</v>
      </c>
      <c r="K22" s="5" t="s">
        <v>10</v>
      </c>
      <c r="L22" s="3">
        <v>0.31860999999999989</v>
      </c>
      <c r="M22" s="3">
        <v>0.28350999999999998</v>
      </c>
      <c r="O22" s="5" t="s">
        <v>19</v>
      </c>
      <c r="P22" s="3">
        <v>1643</v>
      </c>
    </row>
    <row r="23" spans="1:16" x14ac:dyDescent="0.25">
      <c r="A23" s="6">
        <v>45889</v>
      </c>
      <c r="B23" s="3">
        <v>9374</v>
      </c>
      <c r="K23" s="5" t="s">
        <v>12</v>
      </c>
      <c r="L23" s="3">
        <v>0.31119666666666668</v>
      </c>
      <c r="M23" s="3">
        <v>0.28707333333333335</v>
      </c>
      <c r="O23" s="5" t="s">
        <v>11</v>
      </c>
      <c r="P23" s="3">
        <v>1959</v>
      </c>
    </row>
    <row r="24" spans="1:16" x14ac:dyDescent="0.25">
      <c r="A24" s="6">
        <v>45890</v>
      </c>
      <c r="B24" s="3">
        <v>8640</v>
      </c>
      <c r="K24" s="5" t="s">
        <v>13</v>
      </c>
      <c r="L24" s="3">
        <v>0.31453666666666663</v>
      </c>
      <c r="M24" s="3">
        <v>0.28630666666666665</v>
      </c>
      <c r="O24" s="5" t="s">
        <v>14</v>
      </c>
      <c r="P24" s="3">
        <v>1970</v>
      </c>
    </row>
    <row r="25" spans="1:16" x14ac:dyDescent="0.25">
      <c r="A25" s="6">
        <v>45891</v>
      </c>
      <c r="B25" s="3">
        <v>9931</v>
      </c>
      <c r="K25" s="5" t="s">
        <v>23</v>
      </c>
      <c r="L25" s="3"/>
      <c r="M25" s="3"/>
      <c r="O25" s="5" t="s">
        <v>23</v>
      </c>
      <c r="P25" s="3"/>
    </row>
    <row r="26" spans="1:16" x14ac:dyDescent="0.25">
      <c r="A26" s="6">
        <v>45892</v>
      </c>
      <c r="B26" s="3">
        <v>9658</v>
      </c>
      <c r="K26" s="5" t="s">
        <v>24</v>
      </c>
      <c r="L26" s="3">
        <v>0.31478111111111101</v>
      </c>
      <c r="M26" s="3">
        <v>0.28563</v>
      </c>
      <c r="O26" s="5" t="s">
        <v>24</v>
      </c>
      <c r="P26" s="3">
        <v>11775</v>
      </c>
    </row>
    <row r="27" spans="1:16" x14ac:dyDescent="0.25">
      <c r="A27" s="6">
        <v>45893</v>
      </c>
      <c r="B27" s="3">
        <v>11087</v>
      </c>
    </row>
    <row r="28" spans="1:16" x14ac:dyDescent="0.25">
      <c r="A28" s="6">
        <v>45894</v>
      </c>
      <c r="B28" s="3">
        <v>9236</v>
      </c>
    </row>
    <row r="29" spans="1:16" x14ac:dyDescent="0.25">
      <c r="A29" s="6">
        <v>45895</v>
      </c>
      <c r="B29" s="3">
        <v>9193</v>
      </c>
    </row>
    <row r="30" spans="1:16" x14ac:dyDescent="0.25">
      <c r="A30" s="6">
        <v>45896</v>
      </c>
      <c r="B30" s="3">
        <v>9038</v>
      </c>
    </row>
    <row r="31" spans="1:16" x14ac:dyDescent="0.25">
      <c r="A31" s="6">
        <v>45897</v>
      </c>
      <c r="B31" s="3">
        <v>8477</v>
      </c>
    </row>
    <row r="32" spans="1:16" x14ac:dyDescent="0.25">
      <c r="A32" s="6">
        <v>45898</v>
      </c>
      <c r="B32" s="3">
        <v>9611</v>
      </c>
    </row>
    <row r="33" spans="1:13" x14ac:dyDescent="0.25">
      <c r="A33" s="6">
        <v>45899</v>
      </c>
      <c r="B33" s="3">
        <v>10504</v>
      </c>
    </row>
    <row r="34" spans="1:13" x14ac:dyDescent="0.25">
      <c r="A34" s="5" t="s">
        <v>23</v>
      </c>
      <c r="B34" s="3"/>
    </row>
    <row r="35" spans="1:13" x14ac:dyDescent="0.25">
      <c r="A35" s="5" t="s">
        <v>24</v>
      </c>
      <c r="B35" s="3">
        <v>288984</v>
      </c>
    </row>
    <row r="38" spans="1:13" x14ac:dyDescent="0.25">
      <c r="H38" s="4" t="s">
        <v>29</v>
      </c>
      <c r="I38" s="4" t="s">
        <v>30</v>
      </c>
    </row>
    <row r="39" spans="1:13" x14ac:dyDescent="0.25">
      <c r="H39" s="4" t="s">
        <v>22</v>
      </c>
      <c r="I39" t="s">
        <v>10</v>
      </c>
      <c r="J39" t="s">
        <v>12</v>
      </c>
      <c r="K39" t="s">
        <v>13</v>
      </c>
      <c r="L39" t="s">
        <v>23</v>
      </c>
      <c r="M39" t="s">
        <v>24</v>
      </c>
    </row>
    <row r="40" spans="1:13" x14ac:dyDescent="0.25">
      <c r="H40" s="6">
        <v>45870</v>
      </c>
      <c r="I40" s="3">
        <v>23.91</v>
      </c>
      <c r="J40" s="3">
        <v>31.39</v>
      </c>
      <c r="K40" s="3">
        <v>19.100000000000001</v>
      </c>
      <c r="L40" s="3"/>
      <c r="M40" s="3">
        <v>24.8</v>
      </c>
    </row>
    <row r="41" spans="1:13" x14ac:dyDescent="0.25">
      <c r="H41" s="6">
        <v>45871</v>
      </c>
      <c r="I41" s="3">
        <v>17.59</v>
      </c>
      <c r="J41" s="3">
        <v>24.83</v>
      </c>
      <c r="K41" s="3">
        <v>16.98</v>
      </c>
      <c r="L41" s="3"/>
      <c r="M41" s="3">
        <v>19.8</v>
      </c>
    </row>
    <row r="42" spans="1:13" x14ac:dyDescent="0.25">
      <c r="H42" s="6">
        <v>45872</v>
      </c>
      <c r="I42" s="3">
        <v>26.52</v>
      </c>
      <c r="J42" s="3">
        <v>18.3</v>
      </c>
      <c r="K42" s="3">
        <v>23.38</v>
      </c>
      <c r="L42" s="3"/>
      <c r="M42" s="3">
        <v>22.733333333333334</v>
      </c>
    </row>
    <row r="43" spans="1:13" x14ac:dyDescent="0.25">
      <c r="H43" s="6">
        <v>45873</v>
      </c>
      <c r="I43" s="3">
        <v>35.25</v>
      </c>
      <c r="J43" s="3">
        <v>21.83</v>
      </c>
      <c r="K43" s="3">
        <v>28.18</v>
      </c>
      <c r="L43" s="3"/>
      <c r="M43" s="3">
        <v>28.419999999999998</v>
      </c>
    </row>
    <row r="44" spans="1:13" x14ac:dyDescent="0.25">
      <c r="H44" s="6">
        <v>45874</v>
      </c>
      <c r="I44" s="3">
        <v>23.43</v>
      </c>
      <c r="J44" s="3">
        <v>19.47</v>
      </c>
      <c r="K44" s="3">
        <v>19.91</v>
      </c>
      <c r="L44" s="3"/>
      <c r="M44" s="3">
        <v>20.936666666666667</v>
      </c>
    </row>
    <row r="45" spans="1:13" x14ac:dyDescent="0.25">
      <c r="H45" s="6">
        <v>45875</v>
      </c>
      <c r="I45" s="3">
        <v>20.51</v>
      </c>
      <c r="J45" s="3">
        <v>26.66</v>
      </c>
      <c r="K45" s="3">
        <v>23.84</v>
      </c>
      <c r="L45" s="3"/>
      <c r="M45" s="3">
        <v>23.67</v>
      </c>
    </row>
    <row r="46" spans="1:13" x14ac:dyDescent="0.25">
      <c r="H46" s="6">
        <v>45876</v>
      </c>
      <c r="I46" s="3">
        <v>22.54</v>
      </c>
      <c r="J46" s="3">
        <v>26.96</v>
      </c>
      <c r="K46" s="3">
        <v>18.010000000000002</v>
      </c>
      <c r="L46" s="3"/>
      <c r="M46" s="3">
        <v>22.503333333333334</v>
      </c>
    </row>
    <row r="47" spans="1:13" x14ac:dyDescent="0.25">
      <c r="H47" s="6">
        <v>45877</v>
      </c>
      <c r="I47" s="3">
        <v>27.5</v>
      </c>
      <c r="J47" s="3">
        <v>32.64</v>
      </c>
      <c r="K47" s="3">
        <v>28.3</v>
      </c>
      <c r="L47" s="3"/>
      <c r="M47" s="3">
        <v>29.48</v>
      </c>
    </row>
    <row r="48" spans="1:13" x14ac:dyDescent="0.25">
      <c r="H48" s="6">
        <v>45878</v>
      </c>
      <c r="I48" s="3">
        <v>33.18</v>
      </c>
      <c r="J48" s="3">
        <v>28.5</v>
      </c>
      <c r="K48" s="3">
        <v>26.56</v>
      </c>
      <c r="L48" s="3"/>
      <c r="M48" s="3">
        <v>29.41333333333333</v>
      </c>
    </row>
    <row r="49" spans="8:13" x14ac:dyDescent="0.25">
      <c r="H49" s="6">
        <v>45879</v>
      </c>
      <c r="I49" s="3">
        <v>30.49</v>
      </c>
      <c r="J49" s="3">
        <v>32.35</v>
      </c>
      <c r="K49" s="3">
        <v>27.86</v>
      </c>
      <c r="L49" s="3"/>
      <c r="M49" s="3">
        <v>30.233333333333334</v>
      </c>
    </row>
    <row r="50" spans="8:13" x14ac:dyDescent="0.25">
      <c r="H50" s="6">
        <v>45880</v>
      </c>
      <c r="I50" s="3">
        <v>25.68</v>
      </c>
      <c r="J50" s="3">
        <v>20.16</v>
      </c>
      <c r="K50" s="3">
        <v>32.46</v>
      </c>
      <c r="L50" s="3"/>
      <c r="M50" s="3">
        <v>26.100000000000005</v>
      </c>
    </row>
    <row r="51" spans="8:13" x14ac:dyDescent="0.25">
      <c r="H51" s="6">
        <v>45881</v>
      </c>
      <c r="I51" s="3">
        <v>23.29</v>
      </c>
      <c r="J51" s="3">
        <v>21.22</v>
      </c>
      <c r="K51" s="3">
        <v>33.729999999999997</v>
      </c>
      <c r="L51" s="3"/>
      <c r="M51" s="3">
        <v>26.08</v>
      </c>
    </row>
    <row r="52" spans="8:13" x14ac:dyDescent="0.25">
      <c r="H52" s="6">
        <v>45882</v>
      </c>
      <c r="I52" s="3">
        <v>22.88</v>
      </c>
      <c r="J52" s="3">
        <v>24.6</v>
      </c>
      <c r="K52" s="3">
        <v>30.87</v>
      </c>
      <c r="L52" s="3"/>
      <c r="M52" s="3">
        <v>26.116666666666671</v>
      </c>
    </row>
    <row r="53" spans="8:13" x14ac:dyDescent="0.25">
      <c r="H53" s="6">
        <v>45883</v>
      </c>
      <c r="I53" s="3">
        <v>29.21</v>
      </c>
      <c r="J53" s="3">
        <v>18.579999999999998</v>
      </c>
      <c r="K53" s="3">
        <v>22.5</v>
      </c>
      <c r="L53" s="3"/>
      <c r="M53" s="3">
        <v>23.429999999999996</v>
      </c>
    </row>
    <row r="54" spans="8:13" x14ac:dyDescent="0.25">
      <c r="H54" s="6">
        <v>45884</v>
      </c>
      <c r="I54" s="3">
        <v>31.3</v>
      </c>
      <c r="J54" s="3">
        <v>25.05</v>
      </c>
      <c r="K54" s="3">
        <v>22.33</v>
      </c>
      <c r="L54" s="3"/>
      <c r="M54" s="3">
        <v>26.22666666666667</v>
      </c>
    </row>
    <row r="55" spans="8:13" x14ac:dyDescent="0.25">
      <c r="H55" s="6">
        <v>45885</v>
      </c>
      <c r="I55" s="3">
        <v>35.200000000000003</v>
      </c>
      <c r="J55" s="3">
        <v>26.37</v>
      </c>
      <c r="K55" s="3">
        <v>22.19</v>
      </c>
      <c r="L55" s="3"/>
      <c r="M55" s="3">
        <v>27.92</v>
      </c>
    </row>
    <row r="56" spans="8:13" x14ac:dyDescent="0.25">
      <c r="H56" s="6">
        <v>45886</v>
      </c>
      <c r="I56" s="3">
        <v>24.31</v>
      </c>
      <c r="J56" s="3">
        <v>23.08</v>
      </c>
      <c r="K56" s="3">
        <v>23.66</v>
      </c>
      <c r="L56" s="3"/>
      <c r="M56" s="3">
        <v>23.683333333333334</v>
      </c>
    </row>
    <row r="57" spans="8:13" x14ac:dyDescent="0.25">
      <c r="H57" s="6">
        <v>45887</v>
      </c>
      <c r="I57" s="3">
        <v>24.44</v>
      </c>
      <c r="J57" s="3">
        <v>29.72</v>
      </c>
      <c r="K57" s="3">
        <v>27.32</v>
      </c>
      <c r="L57" s="3"/>
      <c r="M57" s="3">
        <v>27.159999999999997</v>
      </c>
    </row>
    <row r="58" spans="8:13" x14ac:dyDescent="0.25">
      <c r="H58" s="6">
        <v>45888</v>
      </c>
      <c r="I58" s="3">
        <v>22.05</v>
      </c>
      <c r="J58" s="3">
        <v>20.55</v>
      </c>
      <c r="K58" s="3">
        <v>27.58</v>
      </c>
      <c r="L58" s="3"/>
      <c r="M58" s="3">
        <v>23.393333333333334</v>
      </c>
    </row>
    <row r="59" spans="8:13" x14ac:dyDescent="0.25">
      <c r="H59" s="6">
        <v>45889</v>
      </c>
      <c r="I59" s="3">
        <v>19.39</v>
      </c>
      <c r="J59" s="3">
        <v>22.83</v>
      </c>
      <c r="K59" s="3">
        <v>29.07</v>
      </c>
      <c r="L59" s="3"/>
      <c r="M59" s="3">
        <v>23.763333333333332</v>
      </c>
    </row>
    <row r="60" spans="8:13" x14ac:dyDescent="0.25">
      <c r="H60" s="6">
        <v>45890</v>
      </c>
      <c r="I60" s="3">
        <v>22.7</v>
      </c>
      <c r="J60" s="3">
        <v>24.31</v>
      </c>
      <c r="K60" s="3">
        <v>21.67</v>
      </c>
      <c r="L60" s="3"/>
      <c r="M60" s="3">
        <v>22.893333333333334</v>
      </c>
    </row>
    <row r="61" spans="8:13" x14ac:dyDescent="0.25">
      <c r="H61" s="6">
        <v>45891</v>
      </c>
      <c r="I61" s="3">
        <v>26.4</v>
      </c>
      <c r="J61" s="3">
        <v>19.899999999999999</v>
      </c>
      <c r="K61" s="3">
        <v>23.45</v>
      </c>
      <c r="L61" s="3"/>
      <c r="M61" s="3">
        <v>23.25</v>
      </c>
    </row>
    <row r="62" spans="8:13" x14ac:dyDescent="0.25">
      <c r="H62" s="6">
        <v>45892</v>
      </c>
      <c r="I62" s="3">
        <v>27.34</v>
      </c>
      <c r="J62" s="3">
        <v>24.58</v>
      </c>
      <c r="K62" s="3">
        <v>18.62</v>
      </c>
      <c r="L62" s="3"/>
      <c r="M62" s="3">
        <v>23.513333333333335</v>
      </c>
    </row>
    <row r="63" spans="8:13" x14ac:dyDescent="0.25">
      <c r="H63" s="6">
        <v>45893</v>
      </c>
      <c r="I63" s="3">
        <v>33.19</v>
      </c>
      <c r="J63" s="3">
        <v>22.91</v>
      </c>
      <c r="K63" s="3">
        <v>28.56</v>
      </c>
      <c r="L63" s="3"/>
      <c r="M63" s="3">
        <v>28.22</v>
      </c>
    </row>
    <row r="64" spans="8:13" x14ac:dyDescent="0.25">
      <c r="H64" s="6">
        <v>45894</v>
      </c>
      <c r="I64" s="3">
        <v>22.56</v>
      </c>
      <c r="J64" s="3">
        <v>31.48</v>
      </c>
      <c r="K64" s="3">
        <v>24.8</v>
      </c>
      <c r="L64" s="3"/>
      <c r="M64" s="3">
        <v>26.28</v>
      </c>
    </row>
    <row r="65" spans="8:13" x14ac:dyDescent="0.25">
      <c r="H65" s="6">
        <v>45895</v>
      </c>
      <c r="I65" s="3">
        <v>21.47</v>
      </c>
      <c r="J65" s="3">
        <v>24.07</v>
      </c>
      <c r="K65" s="3">
        <v>30.44</v>
      </c>
      <c r="L65" s="3"/>
      <c r="M65" s="3">
        <v>25.326666666666668</v>
      </c>
    </row>
    <row r="66" spans="8:13" x14ac:dyDescent="0.25">
      <c r="H66" s="6">
        <v>45896</v>
      </c>
      <c r="I66" s="3">
        <v>23.53</v>
      </c>
      <c r="J66" s="3">
        <v>20.57</v>
      </c>
      <c r="K66" s="3">
        <v>22.38</v>
      </c>
      <c r="L66" s="3"/>
      <c r="M66" s="3">
        <v>22.16</v>
      </c>
    </row>
    <row r="67" spans="8:13" x14ac:dyDescent="0.25">
      <c r="H67" s="6">
        <v>45897</v>
      </c>
      <c r="I67" s="3">
        <v>16.93</v>
      </c>
      <c r="J67" s="3">
        <v>18.8</v>
      </c>
      <c r="K67" s="3">
        <v>21.78</v>
      </c>
      <c r="L67" s="3"/>
      <c r="M67" s="3">
        <v>19.170000000000002</v>
      </c>
    </row>
    <row r="68" spans="8:13" x14ac:dyDescent="0.25">
      <c r="H68" s="6">
        <v>45898</v>
      </c>
      <c r="I68" s="3">
        <v>25.79</v>
      </c>
      <c r="J68" s="3">
        <v>26.29</v>
      </c>
      <c r="K68" s="3">
        <v>19.39</v>
      </c>
      <c r="L68" s="3"/>
      <c r="M68" s="3">
        <v>23.823333333333334</v>
      </c>
    </row>
    <row r="69" spans="8:13" x14ac:dyDescent="0.25">
      <c r="H69" s="6">
        <v>45899</v>
      </c>
      <c r="I69" s="3">
        <v>28.71</v>
      </c>
      <c r="J69" s="3">
        <v>34.99</v>
      </c>
      <c r="K69" s="3">
        <v>20.57</v>
      </c>
      <c r="L69" s="3"/>
      <c r="M69" s="3">
        <v>28.090000000000003</v>
      </c>
    </row>
    <row r="70" spans="8:13" x14ac:dyDescent="0.25">
      <c r="H70" s="5" t="s">
        <v>23</v>
      </c>
      <c r="I70" s="3"/>
      <c r="J70" s="3"/>
      <c r="K70" s="3"/>
      <c r="L70" s="3"/>
      <c r="M70" s="3"/>
    </row>
    <row r="71" spans="8:13" x14ac:dyDescent="0.25">
      <c r="H71" s="5" t="s">
        <v>24</v>
      </c>
      <c r="I71" s="3">
        <v>25.576333333333327</v>
      </c>
      <c r="J71" s="3">
        <v>24.766333333333332</v>
      </c>
      <c r="K71" s="3">
        <v>24.516333333333332</v>
      </c>
      <c r="L71" s="3"/>
      <c r="M71" s="3">
        <v>24.952999999999999</v>
      </c>
    </row>
  </sheetData>
  <pageMargins left="0.7" right="0.7" top="0.75" bottom="0.75" header="0.3" footer="0.3"/>
  <pageSetup orientation="portrait" horizontalDpi="4294967293" verticalDpi="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1603-79A8-4E62-89EE-B6BF1E6FCC18}">
  <dimension ref="A1:J91"/>
  <sheetViews>
    <sheetView workbookViewId="0">
      <selection activeCell="O17" sqref="O1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45870</v>
      </c>
      <c r="B2" t="s">
        <v>10</v>
      </c>
      <c r="C2" t="s">
        <v>11</v>
      </c>
      <c r="D2">
        <v>2702</v>
      </c>
      <c r="E2">
        <v>781.49</v>
      </c>
      <c r="F2">
        <v>855.04</v>
      </c>
      <c r="G2">
        <v>113</v>
      </c>
      <c r="H2">
        <v>23.91</v>
      </c>
      <c r="I2">
        <v>0.28920000000000001</v>
      </c>
      <c r="J2">
        <v>0.31640000000000001</v>
      </c>
    </row>
    <row r="3" spans="1:10" x14ac:dyDescent="0.25">
      <c r="A3" s="1">
        <v>45870</v>
      </c>
      <c r="B3" t="s">
        <v>12</v>
      </c>
      <c r="C3" t="s">
        <v>11</v>
      </c>
      <c r="D3">
        <v>3516</v>
      </c>
      <c r="E3">
        <v>1088.75</v>
      </c>
      <c r="F3">
        <v>1056.77</v>
      </c>
      <c r="G3">
        <v>112</v>
      </c>
      <c r="H3">
        <v>31.39</v>
      </c>
      <c r="I3">
        <v>0.30969999999999998</v>
      </c>
      <c r="J3">
        <v>0.30059999999999998</v>
      </c>
    </row>
    <row r="4" spans="1:10" x14ac:dyDescent="0.25">
      <c r="A4" s="1">
        <v>45870</v>
      </c>
      <c r="B4" t="s">
        <v>13</v>
      </c>
      <c r="C4" t="s">
        <v>11</v>
      </c>
      <c r="D4">
        <v>2598</v>
      </c>
      <c r="E4">
        <v>726.61</v>
      </c>
      <c r="F4">
        <v>821.18</v>
      </c>
      <c r="G4">
        <v>136</v>
      </c>
      <c r="H4">
        <v>19.100000000000001</v>
      </c>
      <c r="I4">
        <v>0.2797</v>
      </c>
      <c r="J4">
        <v>0.31609999999999999</v>
      </c>
    </row>
    <row r="5" spans="1:10" x14ac:dyDescent="0.25">
      <c r="A5" s="1">
        <v>45871</v>
      </c>
      <c r="B5" t="s">
        <v>10</v>
      </c>
      <c r="C5" t="s">
        <v>14</v>
      </c>
      <c r="D5">
        <v>2692</v>
      </c>
      <c r="E5">
        <v>812.17</v>
      </c>
      <c r="F5">
        <v>886.38</v>
      </c>
      <c r="G5">
        <v>153</v>
      </c>
      <c r="H5">
        <v>17.59</v>
      </c>
      <c r="I5">
        <v>0.30170000000000002</v>
      </c>
      <c r="J5">
        <v>0.32929999999999998</v>
      </c>
    </row>
    <row r="6" spans="1:10" x14ac:dyDescent="0.25">
      <c r="A6" s="1">
        <v>45871</v>
      </c>
      <c r="B6" t="s">
        <v>12</v>
      </c>
      <c r="C6" t="s">
        <v>14</v>
      </c>
      <c r="D6">
        <v>3551</v>
      </c>
      <c r="E6">
        <v>1040.96</v>
      </c>
      <c r="F6">
        <v>1055.27</v>
      </c>
      <c r="G6">
        <v>143</v>
      </c>
      <c r="H6">
        <v>24.83</v>
      </c>
      <c r="I6">
        <v>0.29310000000000003</v>
      </c>
      <c r="J6">
        <v>0.29720000000000002</v>
      </c>
    </row>
    <row r="7" spans="1:10" x14ac:dyDescent="0.25">
      <c r="A7" s="1">
        <v>45871</v>
      </c>
      <c r="B7" t="s">
        <v>13</v>
      </c>
      <c r="C7" t="s">
        <v>14</v>
      </c>
      <c r="D7">
        <v>2547</v>
      </c>
      <c r="E7">
        <v>723.03</v>
      </c>
      <c r="F7">
        <v>739.96</v>
      </c>
      <c r="G7">
        <v>150</v>
      </c>
      <c r="H7">
        <v>16.98</v>
      </c>
      <c r="I7">
        <v>0.28389999999999999</v>
      </c>
      <c r="J7">
        <v>0.29049999999999998</v>
      </c>
    </row>
    <row r="8" spans="1:10" x14ac:dyDescent="0.25">
      <c r="A8" s="1">
        <v>45872</v>
      </c>
      <c r="B8" t="s">
        <v>10</v>
      </c>
      <c r="C8" t="s">
        <v>15</v>
      </c>
      <c r="D8">
        <v>3739</v>
      </c>
      <c r="E8">
        <v>1011.26</v>
      </c>
      <c r="F8">
        <v>1075.67</v>
      </c>
      <c r="G8">
        <v>141</v>
      </c>
      <c r="H8">
        <v>26.52</v>
      </c>
      <c r="I8">
        <v>0.27050000000000002</v>
      </c>
      <c r="J8">
        <v>0.28770000000000001</v>
      </c>
    </row>
    <row r="9" spans="1:10" x14ac:dyDescent="0.25">
      <c r="A9" s="1">
        <v>45872</v>
      </c>
      <c r="B9" t="s">
        <v>12</v>
      </c>
      <c r="C9" t="s">
        <v>15</v>
      </c>
      <c r="D9">
        <v>2544</v>
      </c>
      <c r="E9">
        <v>804.07</v>
      </c>
      <c r="F9">
        <v>810.48</v>
      </c>
      <c r="G9">
        <v>139</v>
      </c>
      <c r="H9">
        <v>18.3</v>
      </c>
      <c r="I9">
        <v>0.31609999999999999</v>
      </c>
      <c r="J9">
        <v>0.31859999999999999</v>
      </c>
    </row>
    <row r="10" spans="1:10" x14ac:dyDescent="0.25">
      <c r="A10" s="1">
        <v>45872</v>
      </c>
      <c r="B10" t="s">
        <v>13</v>
      </c>
      <c r="C10" t="s">
        <v>15</v>
      </c>
      <c r="D10">
        <v>2665</v>
      </c>
      <c r="E10">
        <v>691.82</v>
      </c>
      <c r="F10">
        <v>835.52</v>
      </c>
      <c r="G10">
        <v>114</v>
      </c>
      <c r="H10">
        <v>23.38</v>
      </c>
      <c r="I10">
        <v>0.2596</v>
      </c>
      <c r="J10">
        <v>0.3135</v>
      </c>
    </row>
    <row r="11" spans="1:10" x14ac:dyDescent="0.25">
      <c r="A11" s="1">
        <v>45873</v>
      </c>
      <c r="B11" t="s">
        <v>10</v>
      </c>
      <c r="C11" t="s">
        <v>16</v>
      </c>
      <c r="D11">
        <v>3877</v>
      </c>
      <c r="E11">
        <v>1204.4100000000001</v>
      </c>
      <c r="F11">
        <v>1348.04</v>
      </c>
      <c r="G11">
        <v>110</v>
      </c>
      <c r="H11">
        <v>35.25</v>
      </c>
      <c r="I11">
        <v>0.31069999999999998</v>
      </c>
      <c r="J11">
        <v>0.34770000000000001</v>
      </c>
    </row>
    <row r="12" spans="1:10" x14ac:dyDescent="0.25">
      <c r="A12" s="1">
        <v>45873</v>
      </c>
      <c r="B12" t="s">
        <v>12</v>
      </c>
      <c r="C12" t="s">
        <v>16</v>
      </c>
      <c r="D12">
        <v>3428</v>
      </c>
      <c r="E12">
        <v>1081.5</v>
      </c>
      <c r="F12">
        <v>1079.6400000000001</v>
      </c>
      <c r="G12">
        <v>157</v>
      </c>
      <c r="H12">
        <v>21.83</v>
      </c>
      <c r="I12">
        <v>0.3155</v>
      </c>
      <c r="J12">
        <v>0.31490000000000001</v>
      </c>
    </row>
    <row r="13" spans="1:10" x14ac:dyDescent="0.25">
      <c r="A13" s="1">
        <v>45873</v>
      </c>
      <c r="B13" t="s">
        <v>13</v>
      </c>
      <c r="C13" t="s">
        <v>16</v>
      </c>
      <c r="D13">
        <v>3551</v>
      </c>
      <c r="E13">
        <v>891.3</v>
      </c>
      <c r="F13">
        <v>1169.1099999999999</v>
      </c>
      <c r="G13">
        <v>126</v>
      </c>
      <c r="H13">
        <v>28.18</v>
      </c>
      <c r="I13">
        <v>0.251</v>
      </c>
      <c r="J13">
        <v>0.32919999999999999</v>
      </c>
    </row>
    <row r="14" spans="1:10" x14ac:dyDescent="0.25">
      <c r="A14" s="1">
        <v>45874</v>
      </c>
      <c r="B14" t="s">
        <v>10</v>
      </c>
      <c r="C14" t="s">
        <v>17</v>
      </c>
      <c r="D14">
        <v>3561</v>
      </c>
      <c r="E14">
        <v>1130.96</v>
      </c>
      <c r="F14">
        <v>1231.6500000000001</v>
      </c>
      <c r="G14">
        <v>152</v>
      </c>
      <c r="H14">
        <v>23.43</v>
      </c>
      <c r="I14">
        <v>0.31759999999999999</v>
      </c>
      <c r="J14">
        <v>0.34589999999999999</v>
      </c>
    </row>
    <row r="15" spans="1:10" x14ac:dyDescent="0.25">
      <c r="A15" s="1">
        <v>45874</v>
      </c>
      <c r="B15" t="s">
        <v>12</v>
      </c>
      <c r="C15" t="s">
        <v>17</v>
      </c>
      <c r="D15">
        <v>3038</v>
      </c>
      <c r="E15">
        <v>769.45</v>
      </c>
      <c r="F15">
        <v>1062.96</v>
      </c>
      <c r="G15">
        <v>156</v>
      </c>
      <c r="H15">
        <v>19.47</v>
      </c>
      <c r="I15">
        <v>0.25330000000000003</v>
      </c>
      <c r="J15">
        <v>0.34989999999999999</v>
      </c>
    </row>
    <row r="16" spans="1:10" x14ac:dyDescent="0.25">
      <c r="A16" s="1">
        <v>45874</v>
      </c>
      <c r="B16" t="s">
        <v>13</v>
      </c>
      <c r="C16" t="s">
        <v>17</v>
      </c>
      <c r="D16">
        <v>2967</v>
      </c>
      <c r="E16">
        <v>887.29</v>
      </c>
      <c r="F16">
        <v>890.43</v>
      </c>
      <c r="G16">
        <v>149</v>
      </c>
      <c r="H16">
        <v>19.91</v>
      </c>
      <c r="I16">
        <v>0.29909999999999998</v>
      </c>
      <c r="J16">
        <v>0.30009999999999998</v>
      </c>
    </row>
    <row r="17" spans="1:10" x14ac:dyDescent="0.25">
      <c r="A17" s="1">
        <v>45875</v>
      </c>
      <c r="B17" t="s">
        <v>10</v>
      </c>
      <c r="C17" t="s">
        <v>18</v>
      </c>
      <c r="D17">
        <v>3241</v>
      </c>
      <c r="E17">
        <v>941.63</v>
      </c>
      <c r="F17">
        <v>1064.95</v>
      </c>
      <c r="G17">
        <v>158</v>
      </c>
      <c r="H17">
        <v>20.51</v>
      </c>
      <c r="I17">
        <v>0.29049999999999998</v>
      </c>
      <c r="J17">
        <v>0.3286</v>
      </c>
    </row>
    <row r="18" spans="1:10" x14ac:dyDescent="0.25">
      <c r="A18" s="1">
        <v>45875</v>
      </c>
      <c r="B18" t="s">
        <v>12</v>
      </c>
      <c r="C18" t="s">
        <v>18</v>
      </c>
      <c r="D18">
        <v>2986</v>
      </c>
      <c r="E18">
        <v>843.93</v>
      </c>
      <c r="F18">
        <v>1004.43</v>
      </c>
      <c r="G18">
        <v>112</v>
      </c>
      <c r="H18">
        <v>26.66</v>
      </c>
      <c r="I18">
        <v>0.28260000000000002</v>
      </c>
      <c r="J18">
        <v>0.33639999999999998</v>
      </c>
    </row>
    <row r="19" spans="1:10" x14ac:dyDescent="0.25">
      <c r="A19" s="1">
        <v>45875</v>
      </c>
      <c r="B19" t="s">
        <v>13</v>
      </c>
      <c r="C19" t="s">
        <v>18</v>
      </c>
      <c r="D19">
        <v>2932</v>
      </c>
      <c r="E19">
        <v>800.57</v>
      </c>
      <c r="F19">
        <v>920.74</v>
      </c>
      <c r="G19">
        <v>123</v>
      </c>
      <c r="H19">
        <v>23.84</v>
      </c>
      <c r="I19">
        <v>0.27300000000000002</v>
      </c>
      <c r="J19">
        <v>0.314</v>
      </c>
    </row>
    <row r="20" spans="1:10" x14ac:dyDescent="0.25">
      <c r="A20" s="1">
        <v>45876</v>
      </c>
      <c r="B20" t="s">
        <v>10</v>
      </c>
      <c r="C20" t="s">
        <v>19</v>
      </c>
      <c r="D20">
        <v>3314</v>
      </c>
      <c r="E20">
        <v>844.2</v>
      </c>
      <c r="F20">
        <v>1120.21</v>
      </c>
      <c r="G20">
        <v>147</v>
      </c>
      <c r="H20">
        <v>22.54</v>
      </c>
      <c r="I20">
        <v>0.25469999999999998</v>
      </c>
      <c r="J20">
        <v>0.33800000000000002</v>
      </c>
    </row>
    <row r="21" spans="1:10" x14ac:dyDescent="0.25">
      <c r="A21" s="1">
        <v>45876</v>
      </c>
      <c r="B21" t="s">
        <v>12</v>
      </c>
      <c r="C21" t="s">
        <v>19</v>
      </c>
      <c r="D21">
        <v>2912</v>
      </c>
      <c r="E21">
        <v>858.05</v>
      </c>
      <c r="F21">
        <v>886.21</v>
      </c>
      <c r="G21">
        <v>108</v>
      </c>
      <c r="H21">
        <v>26.96</v>
      </c>
      <c r="I21">
        <v>0.29470000000000002</v>
      </c>
      <c r="J21">
        <v>0.30430000000000001</v>
      </c>
    </row>
    <row r="22" spans="1:10" x14ac:dyDescent="0.25">
      <c r="A22" s="1">
        <v>45876</v>
      </c>
      <c r="B22" t="s">
        <v>13</v>
      </c>
      <c r="C22" t="s">
        <v>19</v>
      </c>
      <c r="D22">
        <v>2648</v>
      </c>
      <c r="E22">
        <v>844.85</v>
      </c>
      <c r="F22">
        <v>766.81</v>
      </c>
      <c r="G22">
        <v>147</v>
      </c>
      <c r="H22">
        <v>18.010000000000002</v>
      </c>
      <c r="I22">
        <v>0.31909999999999999</v>
      </c>
      <c r="J22">
        <v>0.28960000000000002</v>
      </c>
    </row>
    <row r="23" spans="1:10" x14ac:dyDescent="0.25">
      <c r="A23" s="1">
        <v>45877</v>
      </c>
      <c r="B23" t="s">
        <v>10</v>
      </c>
      <c r="C23" t="s">
        <v>11</v>
      </c>
      <c r="D23">
        <v>3630</v>
      </c>
      <c r="E23">
        <v>1144.58</v>
      </c>
      <c r="F23">
        <v>1168.0999999999999</v>
      </c>
      <c r="G23">
        <v>132</v>
      </c>
      <c r="H23">
        <v>27.5</v>
      </c>
      <c r="I23">
        <v>0.31530000000000002</v>
      </c>
      <c r="J23">
        <v>0.32179999999999997</v>
      </c>
    </row>
    <row r="24" spans="1:10" x14ac:dyDescent="0.25">
      <c r="A24" s="1">
        <v>45877</v>
      </c>
      <c r="B24" t="s">
        <v>12</v>
      </c>
      <c r="C24" t="s">
        <v>11</v>
      </c>
      <c r="D24">
        <v>3721</v>
      </c>
      <c r="E24">
        <v>980.03</v>
      </c>
      <c r="F24">
        <v>1209.96</v>
      </c>
      <c r="G24">
        <v>114</v>
      </c>
      <c r="H24">
        <v>32.64</v>
      </c>
      <c r="I24">
        <v>0.26340000000000002</v>
      </c>
      <c r="J24">
        <v>0.32519999999999999</v>
      </c>
    </row>
    <row r="25" spans="1:10" x14ac:dyDescent="0.25">
      <c r="A25" s="1">
        <v>45877</v>
      </c>
      <c r="B25" t="s">
        <v>13</v>
      </c>
      <c r="C25" t="s">
        <v>11</v>
      </c>
      <c r="D25">
        <v>3538</v>
      </c>
      <c r="E25">
        <v>1114.21</v>
      </c>
      <c r="F25">
        <v>1077.5999999999999</v>
      </c>
      <c r="G25">
        <v>125</v>
      </c>
      <c r="H25">
        <v>28.3</v>
      </c>
      <c r="I25">
        <v>0.31490000000000001</v>
      </c>
      <c r="J25">
        <v>0.30459999999999998</v>
      </c>
    </row>
    <row r="26" spans="1:10" x14ac:dyDescent="0.25">
      <c r="A26" s="1">
        <v>45878</v>
      </c>
      <c r="B26" t="s">
        <v>10</v>
      </c>
      <c r="C26" t="s">
        <v>14</v>
      </c>
      <c r="D26">
        <v>3484</v>
      </c>
      <c r="E26">
        <v>961.16</v>
      </c>
      <c r="F26">
        <v>1143.19</v>
      </c>
      <c r="G26">
        <v>105</v>
      </c>
      <c r="H26">
        <v>33.18</v>
      </c>
      <c r="I26">
        <v>0.27589999999999998</v>
      </c>
      <c r="J26">
        <v>0.3281</v>
      </c>
    </row>
    <row r="27" spans="1:10" x14ac:dyDescent="0.25">
      <c r="A27" s="1">
        <v>45878</v>
      </c>
      <c r="B27" t="s">
        <v>12</v>
      </c>
      <c r="C27" t="s">
        <v>14</v>
      </c>
      <c r="D27">
        <v>3334</v>
      </c>
      <c r="E27">
        <v>1013.32</v>
      </c>
      <c r="F27">
        <v>1011.03</v>
      </c>
      <c r="G27">
        <v>117</v>
      </c>
      <c r="H27">
        <v>28.5</v>
      </c>
      <c r="I27">
        <v>0.3039</v>
      </c>
      <c r="J27">
        <v>0.30320000000000003</v>
      </c>
    </row>
    <row r="28" spans="1:10" x14ac:dyDescent="0.25">
      <c r="A28" s="1">
        <v>45878</v>
      </c>
      <c r="B28" t="s">
        <v>13</v>
      </c>
      <c r="C28" t="s">
        <v>14</v>
      </c>
      <c r="D28">
        <v>3373</v>
      </c>
      <c r="E28">
        <v>863.84</v>
      </c>
      <c r="F28">
        <v>1138.78</v>
      </c>
      <c r="G28">
        <v>127</v>
      </c>
      <c r="H28">
        <v>26.56</v>
      </c>
      <c r="I28">
        <v>0.25609999999999999</v>
      </c>
      <c r="J28">
        <v>0.33760000000000001</v>
      </c>
    </row>
    <row r="29" spans="1:10" x14ac:dyDescent="0.25">
      <c r="A29" s="1">
        <v>45879</v>
      </c>
      <c r="B29" t="s">
        <v>10</v>
      </c>
      <c r="C29" t="s">
        <v>15</v>
      </c>
      <c r="D29">
        <v>3537</v>
      </c>
      <c r="E29">
        <v>944.19</v>
      </c>
      <c r="F29">
        <v>1172.51</v>
      </c>
      <c r="G29">
        <v>116</v>
      </c>
      <c r="H29">
        <v>30.49</v>
      </c>
      <c r="I29">
        <v>0.26690000000000003</v>
      </c>
      <c r="J29">
        <v>0.33150000000000002</v>
      </c>
    </row>
    <row r="30" spans="1:10" x14ac:dyDescent="0.25">
      <c r="A30" s="1">
        <v>45879</v>
      </c>
      <c r="B30" t="s">
        <v>12</v>
      </c>
      <c r="C30" t="s">
        <v>15</v>
      </c>
      <c r="D30">
        <v>3720</v>
      </c>
      <c r="E30">
        <v>1169.5899999999999</v>
      </c>
      <c r="F30">
        <v>1086.29</v>
      </c>
      <c r="G30">
        <v>115</v>
      </c>
      <c r="H30">
        <v>32.35</v>
      </c>
      <c r="I30">
        <v>0.31440000000000001</v>
      </c>
      <c r="J30">
        <v>0.29199999999999998</v>
      </c>
    </row>
    <row r="31" spans="1:10" x14ac:dyDescent="0.25">
      <c r="A31" s="1">
        <v>45879</v>
      </c>
      <c r="B31" t="s">
        <v>13</v>
      </c>
      <c r="C31" t="s">
        <v>15</v>
      </c>
      <c r="D31">
        <v>3399</v>
      </c>
      <c r="E31">
        <v>879.66</v>
      </c>
      <c r="F31">
        <v>967.12</v>
      </c>
      <c r="G31">
        <v>122</v>
      </c>
      <c r="H31">
        <v>27.86</v>
      </c>
      <c r="I31">
        <v>0.25879999999999997</v>
      </c>
      <c r="J31">
        <v>0.28449999999999998</v>
      </c>
    </row>
    <row r="32" spans="1:10" x14ac:dyDescent="0.25">
      <c r="A32" s="1">
        <v>45880</v>
      </c>
      <c r="B32" t="s">
        <v>10</v>
      </c>
      <c r="C32" t="s">
        <v>16</v>
      </c>
      <c r="D32">
        <v>2850</v>
      </c>
      <c r="E32">
        <v>899.47</v>
      </c>
      <c r="F32">
        <v>807.88</v>
      </c>
      <c r="G32">
        <v>111</v>
      </c>
      <c r="H32">
        <v>25.68</v>
      </c>
      <c r="I32">
        <v>0.31559999999999999</v>
      </c>
      <c r="J32">
        <v>0.28349999999999997</v>
      </c>
    </row>
    <row r="33" spans="1:10" x14ac:dyDescent="0.25">
      <c r="A33" s="1">
        <v>45880</v>
      </c>
      <c r="B33" t="s">
        <v>12</v>
      </c>
      <c r="C33" t="s">
        <v>16</v>
      </c>
      <c r="D33">
        <v>2702</v>
      </c>
      <c r="E33">
        <v>759.85</v>
      </c>
      <c r="F33">
        <v>778.89</v>
      </c>
      <c r="G33">
        <v>134</v>
      </c>
      <c r="H33">
        <v>20.16</v>
      </c>
      <c r="I33">
        <v>0.28120000000000001</v>
      </c>
      <c r="J33">
        <v>0.2883</v>
      </c>
    </row>
    <row r="34" spans="1:10" x14ac:dyDescent="0.25">
      <c r="A34" s="1">
        <v>45880</v>
      </c>
      <c r="B34" t="s">
        <v>13</v>
      </c>
      <c r="C34" t="s">
        <v>16</v>
      </c>
      <c r="D34">
        <v>3992</v>
      </c>
      <c r="E34">
        <v>1093.06</v>
      </c>
      <c r="F34">
        <v>1320.38</v>
      </c>
      <c r="G34">
        <v>123</v>
      </c>
      <c r="H34">
        <v>32.46</v>
      </c>
      <c r="I34">
        <v>0.27379999999999999</v>
      </c>
      <c r="J34">
        <v>0.33079999999999998</v>
      </c>
    </row>
    <row r="35" spans="1:10" x14ac:dyDescent="0.25">
      <c r="A35" s="1">
        <v>45881</v>
      </c>
      <c r="B35" t="s">
        <v>10</v>
      </c>
      <c r="C35" t="s">
        <v>17</v>
      </c>
      <c r="D35">
        <v>2888</v>
      </c>
      <c r="E35">
        <v>813.83</v>
      </c>
      <c r="F35">
        <v>865.08</v>
      </c>
      <c r="G35">
        <v>124</v>
      </c>
      <c r="H35">
        <v>23.29</v>
      </c>
      <c r="I35">
        <v>0.28179999999999999</v>
      </c>
      <c r="J35">
        <v>0.29949999999999999</v>
      </c>
    </row>
    <row r="36" spans="1:10" x14ac:dyDescent="0.25">
      <c r="A36" s="1">
        <v>45881</v>
      </c>
      <c r="B36" t="s">
        <v>12</v>
      </c>
      <c r="C36" t="s">
        <v>17</v>
      </c>
      <c r="D36">
        <v>3268</v>
      </c>
      <c r="E36">
        <v>962.94</v>
      </c>
      <c r="F36">
        <v>1062.04</v>
      </c>
      <c r="G36">
        <v>154</v>
      </c>
      <c r="H36">
        <v>21.22</v>
      </c>
      <c r="I36">
        <v>0.29470000000000002</v>
      </c>
      <c r="J36">
        <v>0.32500000000000001</v>
      </c>
    </row>
    <row r="37" spans="1:10" x14ac:dyDescent="0.25">
      <c r="A37" s="1">
        <v>45881</v>
      </c>
      <c r="B37" t="s">
        <v>13</v>
      </c>
      <c r="C37" t="s">
        <v>17</v>
      </c>
      <c r="D37">
        <v>3811</v>
      </c>
      <c r="E37">
        <v>1034.5899999999999</v>
      </c>
      <c r="F37">
        <v>1231.02</v>
      </c>
      <c r="G37">
        <v>113</v>
      </c>
      <c r="H37">
        <v>33.729999999999997</v>
      </c>
      <c r="I37">
        <v>0.27150000000000002</v>
      </c>
      <c r="J37">
        <v>0.32300000000000001</v>
      </c>
    </row>
    <row r="38" spans="1:10" x14ac:dyDescent="0.25">
      <c r="A38" s="1">
        <v>45882</v>
      </c>
      <c r="B38" t="s">
        <v>10</v>
      </c>
      <c r="C38" t="s">
        <v>18</v>
      </c>
      <c r="D38">
        <v>2745</v>
      </c>
      <c r="E38">
        <v>698.17</v>
      </c>
      <c r="F38">
        <v>949.7</v>
      </c>
      <c r="G38">
        <v>120</v>
      </c>
      <c r="H38">
        <v>22.88</v>
      </c>
      <c r="I38">
        <v>0.25430000000000003</v>
      </c>
      <c r="J38">
        <v>0.34599999999999997</v>
      </c>
    </row>
    <row r="39" spans="1:10" x14ac:dyDescent="0.25">
      <c r="A39" s="1">
        <v>45882</v>
      </c>
      <c r="B39" t="s">
        <v>12</v>
      </c>
      <c r="C39" t="s">
        <v>18</v>
      </c>
      <c r="D39">
        <v>3296</v>
      </c>
      <c r="E39">
        <v>849.59</v>
      </c>
      <c r="F39">
        <v>1119.83</v>
      </c>
      <c r="G39">
        <v>134</v>
      </c>
      <c r="H39">
        <v>24.6</v>
      </c>
      <c r="I39">
        <v>0.25779999999999997</v>
      </c>
      <c r="J39">
        <v>0.33979999999999999</v>
      </c>
    </row>
    <row r="40" spans="1:10" x14ac:dyDescent="0.25">
      <c r="A40" s="1">
        <v>45882</v>
      </c>
      <c r="B40" t="s">
        <v>13</v>
      </c>
      <c r="C40" t="s">
        <v>18</v>
      </c>
      <c r="D40">
        <v>3272</v>
      </c>
      <c r="E40">
        <v>852.7</v>
      </c>
      <c r="F40">
        <v>991.02</v>
      </c>
      <c r="G40">
        <v>106</v>
      </c>
      <c r="H40">
        <v>30.87</v>
      </c>
      <c r="I40">
        <v>0.2606</v>
      </c>
      <c r="J40">
        <v>0.3029</v>
      </c>
    </row>
    <row r="41" spans="1:10" x14ac:dyDescent="0.25">
      <c r="A41" s="1">
        <v>45883</v>
      </c>
      <c r="B41" t="s">
        <v>10</v>
      </c>
      <c r="C41" t="s">
        <v>19</v>
      </c>
      <c r="D41">
        <v>3885</v>
      </c>
      <c r="E41">
        <v>1074.19</v>
      </c>
      <c r="F41">
        <v>1153.6600000000001</v>
      </c>
      <c r="G41">
        <v>133</v>
      </c>
      <c r="H41">
        <v>29.21</v>
      </c>
      <c r="I41">
        <v>0.27650000000000002</v>
      </c>
      <c r="J41">
        <v>0.29699999999999999</v>
      </c>
    </row>
    <row r="42" spans="1:10" x14ac:dyDescent="0.25">
      <c r="A42" s="1">
        <v>45883</v>
      </c>
      <c r="B42" t="s">
        <v>12</v>
      </c>
      <c r="C42" t="s">
        <v>19</v>
      </c>
      <c r="D42">
        <v>2769</v>
      </c>
      <c r="E42">
        <v>871.74</v>
      </c>
      <c r="F42">
        <v>791.6</v>
      </c>
      <c r="G42">
        <v>149</v>
      </c>
      <c r="H42">
        <v>18.579999999999998</v>
      </c>
      <c r="I42">
        <v>0.31480000000000002</v>
      </c>
      <c r="J42">
        <v>0.28589999999999999</v>
      </c>
    </row>
    <row r="43" spans="1:10" x14ac:dyDescent="0.25">
      <c r="A43" s="1">
        <v>45883</v>
      </c>
      <c r="B43" t="s">
        <v>13</v>
      </c>
      <c r="C43" t="s">
        <v>19</v>
      </c>
      <c r="D43">
        <v>3082</v>
      </c>
      <c r="E43">
        <v>882.67</v>
      </c>
      <c r="F43">
        <v>1005.76</v>
      </c>
      <c r="G43">
        <v>137</v>
      </c>
      <c r="H43">
        <v>22.5</v>
      </c>
      <c r="I43">
        <v>0.28639999999999999</v>
      </c>
      <c r="J43">
        <v>0.32629999999999998</v>
      </c>
    </row>
    <row r="44" spans="1:10" x14ac:dyDescent="0.25">
      <c r="A44" s="1">
        <v>45884</v>
      </c>
      <c r="B44" t="s">
        <v>10</v>
      </c>
      <c r="C44" t="s">
        <v>11</v>
      </c>
      <c r="D44">
        <v>3912</v>
      </c>
      <c r="E44">
        <v>1131.49</v>
      </c>
      <c r="F44">
        <v>1330.75</v>
      </c>
      <c r="G44">
        <v>125</v>
      </c>
      <c r="H44">
        <v>31.3</v>
      </c>
      <c r="I44">
        <v>0.28920000000000001</v>
      </c>
      <c r="J44">
        <v>0.3402</v>
      </c>
    </row>
    <row r="45" spans="1:10" x14ac:dyDescent="0.25">
      <c r="A45" s="1">
        <v>45884</v>
      </c>
      <c r="B45" t="s">
        <v>12</v>
      </c>
      <c r="C45" t="s">
        <v>11</v>
      </c>
      <c r="D45">
        <v>3081</v>
      </c>
      <c r="E45">
        <v>784.42</v>
      </c>
      <c r="F45">
        <v>983.81</v>
      </c>
      <c r="G45">
        <v>123</v>
      </c>
      <c r="H45">
        <v>25.05</v>
      </c>
      <c r="I45">
        <v>0.25459999999999999</v>
      </c>
      <c r="J45">
        <v>0.31929999999999997</v>
      </c>
    </row>
    <row r="46" spans="1:10" x14ac:dyDescent="0.25">
      <c r="A46" s="1">
        <v>45884</v>
      </c>
      <c r="B46" t="s">
        <v>13</v>
      </c>
      <c r="C46" t="s">
        <v>11</v>
      </c>
      <c r="D46">
        <v>3238</v>
      </c>
      <c r="E46">
        <v>1001.41</v>
      </c>
      <c r="F46">
        <v>1077.18</v>
      </c>
      <c r="G46">
        <v>145</v>
      </c>
      <c r="H46">
        <v>22.33</v>
      </c>
      <c r="I46">
        <v>0.30930000000000002</v>
      </c>
      <c r="J46">
        <v>0.3327</v>
      </c>
    </row>
    <row r="47" spans="1:10" x14ac:dyDescent="0.25">
      <c r="A47" s="1">
        <v>45885</v>
      </c>
      <c r="B47" t="s">
        <v>10</v>
      </c>
      <c r="C47" t="s">
        <v>14</v>
      </c>
      <c r="D47">
        <v>3696</v>
      </c>
      <c r="E47">
        <v>959.12</v>
      </c>
      <c r="F47">
        <v>1282.23</v>
      </c>
      <c r="G47">
        <v>105</v>
      </c>
      <c r="H47">
        <v>35.200000000000003</v>
      </c>
      <c r="I47">
        <v>0.25950000000000001</v>
      </c>
      <c r="J47">
        <v>0.34689999999999999</v>
      </c>
    </row>
    <row r="48" spans="1:10" x14ac:dyDescent="0.25">
      <c r="A48" s="1">
        <v>45885</v>
      </c>
      <c r="B48" t="s">
        <v>12</v>
      </c>
      <c r="C48" t="s">
        <v>14</v>
      </c>
      <c r="D48">
        <v>3507</v>
      </c>
      <c r="E48">
        <v>922.84</v>
      </c>
      <c r="F48">
        <v>1114.6600000000001</v>
      </c>
      <c r="G48">
        <v>133</v>
      </c>
      <c r="H48">
        <v>26.37</v>
      </c>
      <c r="I48">
        <v>0.2631</v>
      </c>
      <c r="J48">
        <v>0.31780000000000003</v>
      </c>
    </row>
    <row r="49" spans="1:10" x14ac:dyDescent="0.25">
      <c r="A49" s="1">
        <v>45885</v>
      </c>
      <c r="B49" t="s">
        <v>13</v>
      </c>
      <c r="C49" t="s">
        <v>14</v>
      </c>
      <c r="D49">
        <v>2996</v>
      </c>
      <c r="E49">
        <v>895.34</v>
      </c>
      <c r="F49">
        <v>842.24</v>
      </c>
      <c r="G49">
        <v>135</v>
      </c>
      <c r="H49">
        <v>22.19</v>
      </c>
      <c r="I49">
        <v>0.29880000000000001</v>
      </c>
      <c r="J49">
        <v>0.28110000000000002</v>
      </c>
    </row>
    <row r="50" spans="1:10" x14ac:dyDescent="0.25">
      <c r="A50" s="1">
        <v>45886</v>
      </c>
      <c r="B50" t="s">
        <v>10</v>
      </c>
      <c r="C50" t="s">
        <v>15</v>
      </c>
      <c r="D50">
        <v>3039</v>
      </c>
      <c r="E50">
        <v>820.08</v>
      </c>
      <c r="F50">
        <v>966.87</v>
      </c>
      <c r="G50">
        <v>125</v>
      </c>
      <c r="H50">
        <v>24.31</v>
      </c>
      <c r="I50">
        <v>0.26989999999999997</v>
      </c>
      <c r="J50">
        <v>0.31819999999999998</v>
      </c>
    </row>
    <row r="51" spans="1:10" x14ac:dyDescent="0.25">
      <c r="A51" s="1">
        <v>45886</v>
      </c>
      <c r="B51" t="s">
        <v>12</v>
      </c>
      <c r="C51" t="s">
        <v>15</v>
      </c>
      <c r="D51">
        <v>3231</v>
      </c>
      <c r="E51">
        <v>1010.81</v>
      </c>
      <c r="F51">
        <v>913.77</v>
      </c>
      <c r="G51">
        <v>140</v>
      </c>
      <c r="H51">
        <v>23.08</v>
      </c>
      <c r="I51">
        <v>0.31280000000000002</v>
      </c>
      <c r="J51">
        <v>0.2828</v>
      </c>
    </row>
    <row r="52" spans="1:10" x14ac:dyDescent="0.25">
      <c r="A52" s="1">
        <v>45886</v>
      </c>
      <c r="B52" t="s">
        <v>13</v>
      </c>
      <c r="C52" t="s">
        <v>15</v>
      </c>
      <c r="D52">
        <v>3289</v>
      </c>
      <c r="E52">
        <v>930.13</v>
      </c>
      <c r="F52">
        <v>1056.76</v>
      </c>
      <c r="G52">
        <v>139</v>
      </c>
      <c r="H52">
        <v>23.66</v>
      </c>
      <c r="I52">
        <v>0.2828</v>
      </c>
      <c r="J52">
        <v>0.32129999999999997</v>
      </c>
    </row>
    <row r="53" spans="1:10" x14ac:dyDescent="0.25">
      <c r="A53" s="1">
        <v>45887</v>
      </c>
      <c r="B53" t="s">
        <v>10</v>
      </c>
      <c r="C53" t="s">
        <v>16</v>
      </c>
      <c r="D53">
        <v>2566</v>
      </c>
      <c r="E53">
        <v>732.61</v>
      </c>
      <c r="F53">
        <v>812.1</v>
      </c>
      <c r="G53">
        <v>105</v>
      </c>
      <c r="H53">
        <v>24.44</v>
      </c>
      <c r="I53">
        <v>0.28549999999999998</v>
      </c>
      <c r="J53">
        <v>0.3165</v>
      </c>
    </row>
    <row r="54" spans="1:10" x14ac:dyDescent="0.25">
      <c r="A54" s="1">
        <v>45887</v>
      </c>
      <c r="B54" t="s">
        <v>12</v>
      </c>
      <c r="C54" t="s">
        <v>16</v>
      </c>
      <c r="D54">
        <v>3210</v>
      </c>
      <c r="E54">
        <v>819.58</v>
      </c>
      <c r="F54">
        <v>1062.83</v>
      </c>
      <c r="G54">
        <v>108</v>
      </c>
      <c r="H54">
        <v>29.72</v>
      </c>
      <c r="I54">
        <v>0.25530000000000003</v>
      </c>
      <c r="J54">
        <v>0.33110000000000001</v>
      </c>
    </row>
    <row r="55" spans="1:10" x14ac:dyDescent="0.25">
      <c r="A55" s="1">
        <v>45887</v>
      </c>
      <c r="B55" t="s">
        <v>13</v>
      </c>
      <c r="C55" t="s">
        <v>16</v>
      </c>
      <c r="D55">
        <v>3715</v>
      </c>
      <c r="E55">
        <v>1013.74</v>
      </c>
      <c r="F55">
        <v>1216.8699999999999</v>
      </c>
      <c r="G55">
        <v>136</v>
      </c>
      <c r="H55">
        <v>27.32</v>
      </c>
      <c r="I55">
        <v>0.27289999999999998</v>
      </c>
      <c r="J55">
        <v>0.3276</v>
      </c>
    </row>
    <row r="56" spans="1:10" x14ac:dyDescent="0.25">
      <c r="A56" s="1">
        <v>45888</v>
      </c>
      <c r="B56" t="s">
        <v>10</v>
      </c>
      <c r="C56" t="s">
        <v>17</v>
      </c>
      <c r="D56">
        <v>3374</v>
      </c>
      <c r="E56">
        <v>903.35</v>
      </c>
      <c r="F56">
        <v>968.37</v>
      </c>
      <c r="G56">
        <v>153</v>
      </c>
      <c r="H56">
        <v>22.05</v>
      </c>
      <c r="I56">
        <v>0.26769999999999999</v>
      </c>
      <c r="J56">
        <v>0.28699999999999998</v>
      </c>
    </row>
    <row r="57" spans="1:10" x14ac:dyDescent="0.25">
      <c r="A57" s="1">
        <v>45888</v>
      </c>
      <c r="B57" t="s">
        <v>12</v>
      </c>
      <c r="C57" t="s">
        <v>17</v>
      </c>
      <c r="D57">
        <v>2877</v>
      </c>
      <c r="E57">
        <v>785.4</v>
      </c>
      <c r="F57">
        <v>861.58</v>
      </c>
      <c r="G57">
        <v>140</v>
      </c>
      <c r="H57">
        <v>20.55</v>
      </c>
      <c r="I57">
        <v>0.27300000000000002</v>
      </c>
      <c r="J57">
        <v>0.29949999999999999</v>
      </c>
    </row>
    <row r="58" spans="1:10" x14ac:dyDescent="0.25">
      <c r="A58" s="1">
        <v>45888</v>
      </c>
      <c r="B58" t="s">
        <v>13</v>
      </c>
      <c r="C58" t="s">
        <v>17</v>
      </c>
      <c r="D58">
        <v>3199</v>
      </c>
      <c r="E58">
        <v>942.16</v>
      </c>
      <c r="F58">
        <v>949.77</v>
      </c>
      <c r="G58">
        <v>116</v>
      </c>
      <c r="H58">
        <v>27.58</v>
      </c>
      <c r="I58">
        <v>0.29449999999999998</v>
      </c>
      <c r="J58">
        <v>0.2969</v>
      </c>
    </row>
    <row r="59" spans="1:10" x14ac:dyDescent="0.25">
      <c r="A59" s="1">
        <v>45889</v>
      </c>
      <c r="B59" t="s">
        <v>10</v>
      </c>
      <c r="C59" t="s">
        <v>18</v>
      </c>
      <c r="D59">
        <v>3083</v>
      </c>
      <c r="E59">
        <v>832.34</v>
      </c>
      <c r="F59">
        <v>1019.82</v>
      </c>
      <c r="G59">
        <v>159</v>
      </c>
      <c r="H59">
        <v>19.39</v>
      </c>
      <c r="I59">
        <v>0.27</v>
      </c>
      <c r="J59">
        <v>0.33079999999999998</v>
      </c>
    </row>
    <row r="60" spans="1:10" x14ac:dyDescent="0.25">
      <c r="A60" s="1">
        <v>45889</v>
      </c>
      <c r="B60" t="s">
        <v>12</v>
      </c>
      <c r="C60" t="s">
        <v>18</v>
      </c>
      <c r="D60">
        <v>3151</v>
      </c>
      <c r="E60">
        <v>898.82</v>
      </c>
      <c r="F60">
        <v>1056.71</v>
      </c>
      <c r="G60">
        <v>138</v>
      </c>
      <c r="H60">
        <v>22.83</v>
      </c>
      <c r="I60">
        <v>0.28520000000000001</v>
      </c>
      <c r="J60">
        <v>0.33539999999999998</v>
      </c>
    </row>
    <row r="61" spans="1:10" x14ac:dyDescent="0.25">
      <c r="A61" s="1">
        <v>45889</v>
      </c>
      <c r="B61" t="s">
        <v>13</v>
      </c>
      <c r="C61" t="s">
        <v>18</v>
      </c>
      <c r="D61">
        <v>3140</v>
      </c>
      <c r="E61">
        <v>904.18</v>
      </c>
      <c r="F61">
        <v>888.63</v>
      </c>
      <c r="G61">
        <v>108</v>
      </c>
      <c r="H61">
        <v>29.07</v>
      </c>
      <c r="I61">
        <v>0.28799999999999998</v>
      </c>
      <c r="J61">
        <v>0.28299999999999997</v>
      </c>
    </row>
    <row r="62" spans="1:10" x14ac:dyDescent="0.25">
      <c r="A62" s="1">
        <v>45890</v>
      </c>
      <c r="B62" t="s">
        <v>10</v>
      </c>
      <c r="C62" t="s">
        <v>19</v>
      </c>
      <c r="D62">
        <v>3133</v>
      </c>
      <c r="E62">
        <v>962.81</v>
      </c>
      <c r="F62">
        <v>899.74</v>
      </c>
      <c r="G62">
        <v>138</v>
      </c>
      <c r="H62">
        <v>22.7</v>
      </c>
      <c r="I62">
        <v>0.30730000000000002</v>
      </c>
      <c r="J62">
        <v>0.28720000000000001</v>
      </c>
    </row>
    <row r="63" spans="1:10" x14ac:dyDescent="0.25">
      <c r="A63" s="1">
        <v>45890</v>
      </c>
      <c r="B63" t="s">
        <v>12</v>
      </c>
      <c r="C63" t="s">
        <v>19</v>
      </c>
      <c r="D63">
        <v>2820</v>
      </c>
      <c r="E63">
        <v>728.58</v>
      </c>
      <c r="F63">
        <v>897.35</v>
      </c>
      <c r="G63">
        <v>116</v>
      </c>
      <c r="H63">
        <v>24.31</v>
      </c>
      <c r="I63">
        <v>0.25840000000000002</v>
      </c>
      <c r="J63">
        <v>0.31819999999999998</v>
      </c>
    </row>
    <row r="64" spans="1:10" x14ac:dyDescent="0.25">
      <c r="A64" s="1">
        <v>45890</v>
      </c>
      <c r="B64" t="s">
        <v>13</v>
      </c>
      <c r="C64" t="s">
        <v>19</v>
      </c>
      <c r="D64">
        <v>2687</v>
      </c>
      <c r="E64">
        <v>819.06</v>
      </c>
      <c r="F64">
        <v>833.89</v>
      </c>
      <c r="G64">
        <v>124</v>
      </c>
      <c r="H64">
        <v>21.67</v>
      </c>
      <c r="I64">
        <v>0.30480000000000002</v>
      </c>
      <c r="J64">
        <v>0.31030000000000002</v>
      </c>
    </row>
    <row r="65" spans="1:10" x14ac:dyDescent="0.25">
      <c r="A65" s="1">
        <v>45891</v>
      </c>
      <c r="B65" t="s">
        <v>10</v>
      </c>
      <c r="C65" t="s">
        <v>11</v>
      </c>
      <c r="D65">
        <v>3801</v>
      </c>
      <c r="E65">
        <v>1052.6099999999999</v>
      </c>
      <c r="F65">
        <v>1091.8699999999999</v>
      </c>
      <c r="G65">
        <v>144</v>
      </c>
      <c r="H65">
        <v>26.4</v>
      </c>
      <c r="I65">
        <v>0.27689999999999998</v>
      </c>
      <c r="J65">
        <v>0.2873</v>
      </c>
    </row>
    <row r="66" spans="1:10" x14ac:dyDescent="0.25">
      <c r="A66" s="1">
        <v>45891</v>
      </c>
      <c r="B66" t="s">
        <v>12</v>
      </c>
      <c r="C66" t="s">
        <v>11</v>
      </c>
      <c r="D66">
        <v>2707</v>
      </c>
      <c r="E66">
        <v>732.59</v>
      </c>
      <c r="F66">
        <v>904.27</v>
      </c>
      <c r="G66">
        <v>136</v>
      </c>
      <c r="H66">
        <v>19.899999999999999</v>
      </c>
      <c r="I66">
        <v>0.27060000000000001</v>
      </c>
      <c r="J66">
        <v>0.33400000000000002</v>
      </c>
    </row>
    <row r="67" spans="1:10" x14ac:dyDescent="0.25">
      <c r="A67" s="1">
        <v>45891</v>
      </c>
      <c r="B67" t="s">
        <v>13</v>
      </c>
      <c r="C67" t="s">
        <v>11</v>
      </c>
      <c r="D67">
        <v>3423</v>
      </c>
      <c r="E67">
        <v>968.51</v>
      </c>
      <c r="F67">
        <v>1144.53</v>
      </c>
      <c r="G67">
        <v>146</v>
      </c>
      <c r="H67">
        <v>23.45</v>
      </c>
      <c r="I67">
        <v>0.28289999999999998</v>
      </c>
      <c r="J67">
        <v>0.33439999999999998</v>
      </c>
    </row>
    <row r="68" spans="1:10" x14ac:dyDescent="0.25">
      <c r="A68" s="1">
        <v>45892</v>
      </c>
      <c r="B68" t="s">
        <v>10</v>
      </c>
      <c r="C68" t="s">
        <v>14</v>
      </c>
      <c r="D68">
        <v>3773</v>
      </c>
      <c r="E68">
        <v>965.99</v>
      </c>
      <c r="F68">
        <v>1160.45</v>
      </c>
      <c r="G68">
        <v>138</v>
      </c>
      <c r="H68">
        <v>27.34</v>
      </c>
      <c r="I68">
        <v>0.25600000000000001</v>
      </c>
      <c r="J68">
        <v>0.30759999999999998</v>
      </c>
    </row>
    <row r="69" spans="1:10" x14ac:dyDescent="0.25">
      <c r="A69" s="1">
        <v>45892</v>
      </c>
      <c r="B69" t="s">
        <v>12</v>
      </c>
      <c r="C69" t="s">
        <v>14</v>
      </c>
      <c r="D69">
        <v>2925</v>
      </c>
      <c r="E69">
        <v>917.89</v>
      </c>
      <c r="F69">
        <v>864.4</v>
      </c>
      <c r="G69">
        <v>119</v>
      </c>
      <c r="H69">
        <v>24.58</v>
      </c>
      <c r="I69">
        <v>0.31380000000000002</v>
      </c>
      <c r="J69">
        <v>0.29549999999999998</v>
      </c>
    </row>
    <row r="70" spans="1:10" x14ac:dyDescent="0.25">
      <c r="A70" s="1">
        <v>45892</v>
      </c>
      <c r="B70" t="s">
        <v>13</v>
      </c>
      <c r="C70" t="s">
        <v>14</v>
      </c>
      <c r="D70">
        <v>2960</v>
      </c>
      <c r="E70">
        <v>867.61</v>
      </c>
      <c r="F70">
        <v>838.1</v>
      </c>
      <c r="G70">
        <v>159</v>
      </c>
      <c r="H70">
        <v>18.62</v>
      </c>
      <c r="I70">
        <v>0.29310000000000003</v>
      </c>
      <c r="J70">
        <v>0.28310000000000002</v>
      </c>
    </row>
    <row r="71" spans="1:10" x14ac:dyDescent="0.25">
      <c r="A71" s="1">
        <v>45893</v>
      </c>
      <c r="B71" t="s">
        <v>10</v>
      </c>
      <c r="C71" t="s">
        <v>15</v>
      </c>
      <c r="D71">
        <v>3784</v>
      </c>
      <c r="E71">
        <v>1039.02</v>
      </c>
      <c r="F71">
        <v>1321.63</v>
      </c>
      <c r="G71">
        <v>114</v>
      </c>
      <c r="H71">
        <v>33.19</v>
      </c>
      <c r="I71">
        <v>0.27460000000000001</v>
      </c>
      <c r="J71">
        <v>0.3493</v>
      </c>
    </row>
    <row r="72" spans="1:10" x14ac:dyDescent="0.25">
      <c r="A72" s="1">
        <v>45893</v>
      </c>
      <c r="B72" t="s">
        <v>12</v>
      </c>
      <c r="C72" t="s">
        <v>15</v>
      </c>
      <c r="D72">
        <v>3505</v>
      </c>
      <c r="E72">
        <v>1086.3399999999999</v>
      </c>
      <c r="F72">
        <v>1001.33</v>
      </c>
      <c r="G72">
        <v>153</v>
      </c>
      <c r="H72">
        <v>22.91</v>
      </c>
      <c r="I72">
        <v>0.30990000000000001</v>
      </c>
      <c r="J72">
        <v>0.28570000000000001</v>
      </c>
    </row>
    <row r="73" spans="1:10" x14ac:dyDescent="0.25">
      <c r="A73" s="1">
        <v>45893</v>
      </c>
      <c r="B73" t="s">
        <v>13</v>
      </c>
      <c r="C73" t="s">
        <v>15</v>
      </c>
      <c r="D73">
        <v>3798</v>
      </c>
      <c r="E73">
        <v>1061.77</v>
      </c>
      <c r="F73">
        <v>1218.42</v>
      </c>
      <c r="G73">
        <v>133</v>
      </c>
      <c r="H73">
        <v>28.56</v>
      </c>
      <c r="I73">
        <v>0.27960000000000002</v>
      </c>
      <c r="J73">
        <v>0.32079999999999997</v>
      </c>
    </row>
    <row r="74" spans="1:10" x14ac:dyDescent="0.25">
      <c r="A74" s="1">
        <v>45894</v>
      </c>
      <c r="B74" t="s">
        <v>10</v>
      </c>
      <c r="C74" t="s">
        <v>16</v>
      </c>
      <c r="D74">
        <v>2955</v>
      </c>
      <c r="E74">
        <v>825.91</v>
      </c>
      <c r="F74">
        <v>968.65</v>
      </c>
      <c r="G74">
        <v>131</v>
      </c>
      <c r="H74">
        <v>22.56</v>
      </c>
      <c r="I74">
        <v>0.27950000000000003</v>
      </c>
      <c r="J74">
        <v>0.32779999999999998</v>
      </c>
    </row>
    <row r="75" spans="1:10" x14ac:dyDescent="0.25">
      <c r="A75" s="1">
        <v>45894</v>
      </c>
      <c r="B75" t="s">
        <v>12</v>
      </c>
      <c r="C75" t="s">
        <v>16</v>
      </c>
      <c r="D75">
        <v>3652</v>
      </c>
      <c r="E75">
        <v>977.71</v>
      </c>
      <c r="F75">
        <v>1186.21</v>
      </c>
      <c r="G75">
        <v>116</v>
      </c>
      <c r="H75">
        <v>31.48</v>
      </c>
      <c r="I75">
        <v>0.26769999999999999</v>
      </c>
      <c r="J75">
        <v>0.32479999999999998</v>
      </c>
    </row>
    <row r="76" spans="1:10" x14ac:dyDescent="0.25">
      <c r="A76" s="1">
        <v>45894</v>
      </c>
      <c r="B76" t="s">
        <v>13</v>
      </c>
      <c r="C76" t="s">
        <v>16</v>
      </c>
      <c r="D76">
        <v>2629</v>
      </c>
      <c r="E76">
        <v>824.75</v>
      </c>
      <c r="F76">
        <v>870.09</v>
      </c>
      <c r="G76">
        <v>106</v>
      </c>
      <c r="H76">
        <v>24.8</v>
      </c>
      <c r="I76">
        <v>0.31369999999999998</v>
      </c>
      <c r="J76">
        <v>0.33100000000000002</v>
      </c>
    </row>
    <row r="77" spans="1:10" x14ac:dyDescent="0.25">
      <c r="A77" s="1">
        <v>45895</v>
      </c>
      <c r="B77" t="s">
        <v>10</v>
      </c>
      <c r="C77" t="s">
        <v>17</v>
      </c>
      <c r="D77">
        <v>2834</v>
      </c>
      <c r="E77">
        <v>799.13</v>
      </c>
      <c r="F77">
        <v>818.15</v>
      </c>
      <c r="G77">
        <v>132</v>
      </c>
      <c r="H77">
        <v>21.47</v>
      </c>
      <c r="I77">
        <v>0.28199999999999997</v>
      </c>
      <c r="J77">
        <v>0.28870000000000001</v>
      </c>
    </row>
    <row r="78" spans="1:10" x14ac:dyDescent="0.25">
      <c r="A78" s="1">
        <v>45895</v>
      </c>
      <c r="B78" t="s">
        <v>12</v>
      </c>
      <c r="C78" t="s">
        <v>17</v>
      </c>
      <c r="D78">
        <v>2889</v>
      </c>
      <c r="E78">
        <v>900.32</v>
      </c>
      <c r="F78">
        <v>856.68</v>
      </c>
      <c r="G78">
        <v>120</v>
      </c>
      <c r="H78">
        <v>24.07</v>
      </c>
      <c r="I78">
        <v>0.31159999999999999</v>
      </c>
      <c r="J78">
        <v>0.29649999999999999</v>
      </c>
    </row>
    <row r="79" spans="1:10" x14ac:dyDescent="0.25">
      <c r="A79" s="1">
        <v>45895</v>
      </c>
      <c r="B79" t="s">
        <v>13</v>
      </c>
      <c r="C79" t="s">
        <v>17</v>
      </c>
      <c r="D79">
        <v>3470</v>
      </c>
      <c r="E79">
        <v>1024.17</v>
      </c>
      <c r="F79">
        <v>1208.55</v>
      </c>
      <c r="G79">
        <v>114</v>
      </c>
      <c r="H79">
        <v>30.44</v>
      </c>
      <c r="I79">
        <v>0.29509999999999997</v>
      </c>
      <c r="J79">
        <v>0.3483</v>
      </c>
    </row>
    <row r="80" spans="1:10" x14ac:dyDescent="0.25">
      <c r="A80" s="1">
        <v>45896</v>
      </c>
      <c r="B80" t="s">
        <v>10</v>
      </c>
      <c r="C80" t="s">
        <v>18</v>
      </c>
      <c r="D80">
        <v>2941</v>
      </c>
      <c r="E80">
        <v>918.3</v>
      </c>
      <c r="F80">
        <v>1000.05</v>
      </c>
      <c r="G80">
        <v>125</v>
      </c>
      <c r="H80">
        <v>23.53</v>
      </c>
      <c r="I80">
        <v>0.31219999999999998</v>
      </c>
      <c r="J80">
        <v>0.34</v>
      </c>
    </row>
    <row r="81" spans="1:10" x14ac:dyDescent="0.25">
      <c r="A81" s="1">
        <v>45896</v>
      </c>
      <c r="B81" t="s">
        <v>12</v>
      </c>
      <c r="C81" t="s">
        <v>18</v>
      </c>
      <c r="D81">
        <v>2695</v>
      </c>
      <c r="E81">
        <v>809.09</v>
      </c>
      <c r="F81">
        <v>793.16</v>
      </c>
      <c r="G81">
        <v>131</v>
      </c>
      <c r="H81">
        <v>20.57</v>
      </c>
      <c r="I81">
        <v>0.30020000000000002</v>
      </c>
      <c r="J81">
        <v>0.29430000000000001</v>
      </c>
    </row>
    <row r="82" spans="1:10" x14ac:dyDescent="0.25">
      <c r="A82" s="1">
        <v>45896</v>
      </c>
      <c r="B82" t="s">
        <v>13</v>
      </c>
      <c r="C82" t="s">
        <v>18</v>
      </c>
      <c r="D82">
        <v>3402</v>
      </c>
      <c r="E82">
        <v>1051</v>
      </c>
      <c r="F82">
        <v>1110.25</v>
      </c>
      <c r="G82">
        <v>152</v>
      </c>
      <c r="H82">
        <v>22.38</v>
      </c>
      <c r="I82">
        <v>0.30890000000000001</v>
      </c>
      <c r="J82">
        <v>0.32640000000000002</v>
      </c>
    </row>
    <row r="83" spans="1:10" x14ac:dyDescent="0.25">
      <c r="A83" s="1">
        <v>45897</v>
      </c>
      <c r="B83" t="s">
        <v>10</v>
      </c>
      <c r="C83" t="s">
        <v>19</v>
      </c>
      <c r="D83">
        <v>2692</v>
      </c>
      <c r="E83">
        <v>731.27</v>
      </c>
      <c r="F83">
        <v>837.92</v>
      </c>
      <c r="G83">
        <v>159</v>
      </c>
      <c r="H83">
        <v>16.93</v>
      </c>
      <c r="I83">
        <v>0.27160000000000001</v>
      </c>
      <c r="J83">
        <v>0.31130000000000002</v>
      </c>
    </row>
    <row r="84" spans="1:10" x14ac:dyDescent="0.25">
      <c r="A84" s="1">
        <v>45897</v>
      </c>
      <c r="B84" t="s">
        <v>12</v>
      </c>
      <c r="C84" t="s">
        <v>19</v>
      </c>
      <c r="D84">
        <v>2670</v>
      </c>
      <c r="E84">
        <v>842.31</v>
      </c>
      <c r="F84">
        <v>761.05</v>
      </c>
      <c r="G84">
        <v>142</v>
      </c>
      <c r="H84">
        <v>18.8</v>
      </c>
      <c r="I84">
        <v>0.3155</v>
      </c>
      <c r="J84">
        <v>0.28499999999999998</v>
      </c>
    </row>
    <row r="85" spans="1:10" x14ac:dyDescent="0.25">
      <c r="A85" s="1">
        <v>45897</v>
      </c>
      <c r="B85" t="s">
        <v>13</v>
      </c>
      <c r="C85" t="s">
        <v>19</v>
      </c>
      <c r="D85">
        <v>3115</v>
      </c>
      <c r="E85">
        <v>902.38</v>
      </c>
      <c r="F85">
        <v>1064.05</v>
      </c>
      <c r="G85">
        <v>143</v>
      </c>
      <c r="H85">
        <v>21.78</v>
      </c>
      <c r="I85">
        <v>0.28970000000000001</v>
      </c>
      <c r="J85">
        <v>0.34160000000000001</v>
      </c>
    </row>
    <row r="86" spans="1:10" x14ac:dyDescent="0.25">
      <c r="A86" s="1">
        <v>45898</v>
      </c>
      <c r="B86" t="s">
        <v>10</v>
      </c>
      <c r="C86" t="s">
        <v>11</v>
      </c>
      <c r="D86">
        <v>3069</v>
      </c>
      <c r="E86">
        <v>832.56</v>
      </c>
      <c r="F86">
        <v>941.2</v>
      </c>
      <c r="G86">
        <v>119</v>
      </c>
      <c r="H86">
        <v>25.79</v>
      </c>
      <c r="I86">
        <v>0.27129999999999999</v>
      </c>
      <c r="J86">
        <v>0.30669999999999997</v>
      </c>
    </row>
    <row r="87" spans="1:10" x14ac:dyDescent="0.25">
      <c r="A87" s="1">
        <v>45898</v>
      </c>
      <c r="B87" t="s">
        <v>12</v>
      </c>
      <c r="C87" t="s">
        <v>11</v>
      </c>
      <c r="D87">
        <v>3575</v>
      </c>
      <c r="E87">
        <v>895.66</v>
      </c>
      <c r="F87">
        <v>1236.94</v>
      </c>
      <c r="G87">
        <v>136</v>
      </c>
      <c r="H87">
        <v>26.29</v>
      </c>
      <c r="I87">
        <v>0.2505</v>
      </c>
      <c r="J87">
        <v>0.34599999999999997</v>
      </c>
    </row>
    <row r="88" spans="1:10" x14ac:dyDescent="0.25">
      <c r="A88" s="1">
        <v>45898</v>
      </c>
      <c r="B88" t="s">
        <v>13</v>
      </c>
      <c r="C88" t="s">
        <v>11</v>
      </c>
      <c r="D88">
        <v>2967</v>
      </c>
      <c r="E88">
        <v>861.08</v>
      </c>
      <c r="F88">
        <v>851.17</v>
      </c>
      <c r="G88">
        <v>153</v>
      </c>
      <c r="H88">
        <v>19.39</v>
      </c>
      <c r="I88">
        <v>0.29020000000000001</v>
      </c>
      <c r="J88">
        <v>0.28689999999999999</v>
      </c>
    </row>
    <row r="89" spans="1:10" x14ac:dyDescent="0.25">
      <c r="A89" s="1">
        <v>45899</v>
      </c>
      <c r="B89" t="s">
        <v>10</v>
      </c>
      <c r="C89" t="s">
        <v>14</v>
      </c>
      <c r="D89">
        <v>3703</v>
      </c>
      <c r="E89">
        <v>1151.3499999999999</v>
      </c>
      <c r="F89">
        <v>1154.67</v>
      </c>
      <c r="G89">
        <v>129</v>
      </c>
      <c r="H89">
        <v>28.71</v>
      </c>
      <c r="I89">
        <v>0.31090000000000001</v>
      </c>
      <c r="J89">
        <v>0.31180000000000002</v>
      </c>
    </row>
    <row r="90" spans="1:10" x14ac:dyDescent="0.25">
      <c r="A90" s="1">
        <v>45899</v>
      </c>
      <c r="B90" t="s">
        <v>12</v>
      </c>
      <c r="C90" t="s">
        <v>14</v>
      </c>
      <c r="D90">
        <v>3674</v>
      </c>
      <c r="E90">
        <v>1009.54</v>
      </c>
      <c r="F90">
        <v>1060.71</v>
      </c>
      <c r="G90">
        <v>105</v>
      </c>
      <c r="H90">
        <v>34.99</v>
      </c>
      <c r="I90">
        <v>0.27479999999999999</v>
      </c>
      <c r="J90">
        <v>0.28870000000000001</v>
      </c>
    </row>
    <row r="91" spans="1:10" x14ac:dyDescent="0.25">
      <c r="A91" s="1">
        <v>45899</v>
      </c>
      <c r="B91" t="s">
        <v>13</v>
      </c>
      <c r="C91" t="s">
        <v>14</v>
      </c>
      <c r="D91">
        <v>3127</v>
      </c>
      <c r="E91">
        <v>929.91</v>
      </c>
      <c r="F91">
        <v>1088.06</v>
      </c>
      <c r="G91">
        <v>152</v>
      </c>
      <c r="H91">
        <v>20.57</v>
      </c>
      <c r="I91">
        <v>0.2974</v>
      </c>
      <c r="J91">
        <v>0.34799999999999998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Table Data</vt:lpstr>
      <vt:lpstr>Raw Data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Legendmaker55 Peters</dc:creator>
  <cp:lastModifiedBy>Legendmaker55 Peters</cp:lastModifiedBy>
  <cp:lastPrinted>2025-08-05T17:58:53Z</cp:lastPrinted>
  <dcterms:created xsi:type="dcterms:W3CDTF">2025-08-05T01:55:58Z</dcterms:created>
  <dcterms:modified xsi:type="dcterms:W3CDTF">2025-08-05T17:59:25Z</dcterms:modified>
</cp:coreProperties>
</file>