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3AAA77DE-4A01-43E5-ABBE-A116914948F4}" xr6:coauthVersionLast="47" xr6:coauthVersionMax="47" xr10:uidLastSave="{00000000-0000-0000-0000-000000000000}"/>
  <bookViews>
    <workbookView showSheetTabs="0" xWindow="-108" yWindow="-108" windowWidth="23256" windowHeight="1225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2" i="1" l="1"/>
  <c r="X101" i="1"/>
  <c r="X102" i="1"/>
  <c r="X103" i="1"/>
  <c r="X104" i="1"/>
  <c r="X105" i="1"/>
  <c r="X106" i="1"/>
  <c r="X107" i="1"/>
  <c r="X108" i="1"/>
  <c r="X109" i="1"/>
  <c r="X110" i="1"/>
  <c r="X111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O111" i="1"/>
</calcChain>
</file>

<file path=xl/sharedStrings.xml><?xml version="1.0" encoding="utf-8"?>
<sst xmlns="http://schemas.openxmlformats.org/spreadsheetml/2006/main" count="591" uniqueCount="45">
  <si>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</si>
  <si>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</si>
  <si>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</si>
  <si>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</si>
  <si>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</si>
  <si>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</si>
  <si>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</si>
  <si>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</si>
  <si>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</si>
  <si>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</si>
  <si>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</si>
  <si>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</si>
  <si>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</si>
  <si>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</si>
  <si>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</si>
  <si>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</si>
  <si>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</si>
  <si>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</si>
  <si>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</si>
  <si>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</si>
  <si>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</si>
  <si>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</si>
  <si>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</si>
  <si>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</si>
  <si>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</si>
  <si>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</si>
  <si>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</si>
  <si>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</si>
  <si>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</si>
  <si>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</si>
  <si>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</si>
  <si>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</si>
  <si>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</si>
  <si>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</si>
  <si>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</si>
  <si>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</si>
  <si>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</si>
  <si>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</si>
  <si>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</si>
  <si>
    <t>Sprint: Aprill</t>
  </si>
  <si>
    <t>#5 Backend Code Bearbeiten</t>
  </si>
  <si>
    <t>#4 Userstories auf Issues Zuordnen / #6 UI Design</t>
  </si>
  <si>
    <t>#U6 UI Design</t>
  </si>
  <si>
    <t>#3 Zeitauzeichnung auf UserStories / #U6 UI Design</t>
  </si>
  <si>
    <t>#7 Stamdaten Anlegen Editiren Löschen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</si>
</sst>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6" fontId="3" fillId="0" borderId="16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6"/>
  <sheetViews>
    <sheetView showGridLines="0" tabSelected="1" topLeftCell="P88" zoomScale="85" zoomScaleNormal="85" zoomScalePageLayoutView="115" workbookViewId="0">
      <selection activeCell="Y113" sqref="Y113:AA113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19.10937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37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34.33203125" style="2" customWidth="1"/>
    <col min="28" max="28" width="18" style="2" bestFit="1" customWidth="1"/>
    <col min="29" max="16384" width="10.88671875" style="2"/>
  </cols>
  <sheetData>
    <row r="1" spans="1:29" s="1" customFormat="1" ht="45.75" customHeight="1" x14ac:dyDescent="0.25">
      <c r="A1" s="110" t="s">
        <v>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</row>
    <row r="2" spans="1:29" ht="19.5" customHeight="1" thickBot="1" x14ac:dyDescent="0.3">
      <c r="A2" s="7"/>
      <c r="B2" s="122"/>
      <c r="C2" s="122"/>
      <c r="D2" s="123"/>
      <c r="E2" s="123"/>
      <c r="F2" s="124"/>
      <c r="G2" s="146" t="s">
        <v>15</v>
      </c>
      <c r="H2" s="126"/>
      <c r="I2" s="127"/>
      <c r="P2" s="144" t="s">
        <v>15</v>
      </c>
      <c r="Q2" s="145"/>
      <c r="R2" s="145"/>
      <c r="Y2" s="146" t="s">
        <v>15</v>
      </c>
      <c r="Z2" s="126"/>
      <c r="AA2" s="127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28" t="s">
        <v>5</v>
      </c>
      <c r="H3" s="128"/>
      <c r="I3" s="129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28" t="s">
        <v>5</v>
      </c>
      <c r="Q3" s="128"/>
      <c r="R3" s="129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28" t="s">
        <v>5</v>
      </c>
      <c r="Z3" s="128"/>
      <c r="AA3" s="129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42" t="s">
        <v>10</v>
      </c>
      <c r="H4" s="142"/>
      <c r="I4" s="143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42" t="s">
        <v>10</v>
      </c>
      <c r="Q4" s="142"/>
      <c r="R4" s="143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42" t="s">
        <v>10</v>
      </c>
      <c r="Z4" s="142"/>
      <c r="AA4" s="143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47" t="s">
        <v>13</v>
      </c>
      <c r="H5" s="147"/>
      <c r="I5" s="148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49" t="s">
        <v>13</v>
      </c>
      <c r="Q5" s="149"/>
      <c r="R5" s="150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47" t="s">
        <v>11</v>
      </c>
      <c r="Z5" s="147"/>
      <c r="AA5" s="148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47" t="s">
        <v>13</v>
      </c>
      <c r="H6" s="147"/>
      <c r="I6" s="148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49"/>
      <c r="Q6" s="149"/>
      <c r="R6" s="150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49" t="s">
        <v>13</v>
      </c>
      <c r="Z6" s="149"/>
      <c r="AA6" s="150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47" t="s">
        <v>13</v>
      </c>
      <c r="H7" s="147"/>
      <c r="I7" s="148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49"/>
      <c r="Q7" s="149"/>
      <c r="R7" s="150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49"/>
      <c r="Z7" s="149"/>
      <c r="AA7" s="150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53" t="s">
        <v>13</v>
      </c>
      <c r="H8" s="153"/>
      <c r="I8" s="154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49" t="s">
        <v>14</v>
      </c>
      <c r="Q8" s="149"/>
      <c r="R8" s="150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49"/>
      <c r="Z8" s="149"/>
      <c r="AA8" s="150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51" t="s">
        <v>12</v>
      </c>
      <c r="Q9" s="151"/>
      <c r="R9" s="152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51" t="s">
        <v>12</v>
      </c>
      <c r="Z9" s="151"/>
      <c r="AA9" s="152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10" t="s">
        <v>1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</row>
    <row r="14" spans="1:29" ht="13.5" customHeight="1" thickBot="1" x14ac:dyDescent="0.3">
      <c r="A14" s="7"/>
      <c r="B14" s="122"/>
      <c r="C14" s="122"/>
      <c r="D14" s="123"/>
      <c r="E14" s="123"/>
      <c r="F14" s="124"/>
      <c r="G14" s="125" t="s">
        <v>16</v>
      </c>
      <c r="H14" s="126"/>
      <c r="I14" s="127"/>
      <c r="J14" s="7"/>
      <c r="K14" s="122"/>
      <c r="L14" s="122"/>
      <c r="M14" s="123"/>
      <c r="N14" s="123"/>
      <c r="O14" s="124"/>
      <c r="P14" s="125" t="s">
        <v>16</v>
      </c>
      <c r="Q14" s="126"/>
      <c r="R14" s="127"/>
      <c r="S14" s="7"/>
      <c r="T14" s="122"/>
      <c r="U14" s="122"/>
      <c r="V14" s="123"/>
      <c r="W14" s="123"/>
      <c r="X14" s="124"/>
      <c r="Y14" s="125" t="s">
        <v>16</v>
      </c>
      <c r="Z14" s="126"/>
      <c r="AA14" s="127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28" t="s">
        <v>5</v>
      </c>
      <c r="H15" s="128"/>
      <c r="I15" s="129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28" t="s">
        <v>5</v>
      </c>
      <c r="Q15" s="128"/>
      <c r="R15" s="129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28" t="s">
        <v>5</v>
      </c>
      <c r="Z15" s="128"/>
      <c r="AA15" s="129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42" t="s">
        <v>17</v>
      </c>
      <c r="H16" s="142"/>
      <c r="I16" s="143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30" t="s">
        <v>18</v>
      </c>
      <c r="Q16" s="131"/>
      <c r="R16" s="132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30" t="s">
        <v>18</v>
      </c>
      <c r="Z16" s="131"/>
      <c r="AA16" s="132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47" t="s">
        <v>17</v>
      </c>
      <c r="H17" s="147"/>
      <c r="I17" s="148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36" t="s">
        <v>14</v>
      </c>
      <c r="Q17" s="137"/>
      <c r="R17" s="138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39"/>
      <c r="Z17" s="140"/>
      <c r="AA17" s="141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42" t="s">
        <v>17</v>
      </c>
      <c r="H18" s="142"/>
      <c r="I18" s="143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30" t="s">
        <v>18</v>
      </c>
      <c r="Q18" s="131"/>
      <c r="R18" s="132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30" t="s">
        <v>18</v>
      </c>
      <c r="Z18" s="131"/>
      <c r="AA18" s="132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42" t="s">
        <v>17</v>
      </c>
      <c r="H19" s="142"/>
      <c r="I19" s="143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30" t="s">
        <v>18</v>
      </c>
      <c r="Q19" s="131"/>
      <c r="R19" s="132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30" t="s">
        <v>18</v>
      </c>
      <c r="Z19" s="131"/>
      <c r="AA19" s="132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47" t="s">
        <v>21</v>
      </c>
      <c r="H20" s="147"/>
      <c r="I20" s="148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30" t="s">
        <v>18</v>
      </c>
      <c r="Q20" s="131"/>
      <c r="R20" s="132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42" t="s">
        <v>17</v>
      </c>
      <c r="Z20" s="142"/>
      <c r="AA20" s="143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55" t="s">
        <v>22</v>
      </c>
      <c r="H21" s="156"/>
      <c r="I21" s="157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36" t="s">
        <v>18</v>
      </c>
      <c r="Q21" s="137"/>
      <c r="R21" s="138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58" t="s">
        <v>20</v>
      </c>
      <c r="Z21" s="158"/>
      <c r="AA21" s="159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42" t="s">
        <v>18</v>
      </c>
      <c r="H22" s="142"/>
      <c r="I22" s="143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55" t="s">
        <v>14</v>
      </c>
      <c r="Q22" s="156"/>
      <c r="R22" s="157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42" t="s">
        <v>18</v>
      </c>
      <c r="Z22" s="142"/>
      <c r="AA22" s="143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63" t="s">
        <v>24</v>
      </c>
      <c r="H23" s="163"/>
      <c r="I23" s="164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36" t="s">
        <v>18</v>
      </c>
      <c r="Q23" s="137"/>
      <c r="R23" s="138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58" t="s">
        <v>23</v>
      </c>
      <c r="Z23" s="158"/>
      <c r="AA23" s="159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42" t="s">
        <v>18</v>
      </c>
      <c r="Q24" s="142"/>
      <c r="R24" s="143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58" t="s">
        <v>23</v>
      </c>
      <c r="Z24" s="158"/>
      <c r="AA24" s="159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60" t="s">
        <v>24</v>
      </c>
      <c r="Q25" s="160"/>
      <c r="R25" s="161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60" t="s">
        <v>24</v>
      </c>
      <c r="Z25" s="160"/>
      <c r="AA25" s="161"/>
    </row>
    <row r="26" spans="1:27" x14ac:dyDescent="0.25">
      <c r="B26" s="32"/>
      <c r="C26" s="33"/>
      <c r="D26" s="33"/>
      <c r="E26" s="4"/>
      <c r="F26" s="34"/>
      <c r="G26" s="121"/>
      <c r="H26" s="121"/>
      <c r="I26" s="121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55" t="s">
        <v>26</v>
      </c>
      <c r="Q26" s="156"/>
      <c r="R26" s="157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60" t="s">
        <v>25</v>
      </c>
      <c r="Z26" s="160"/>
      <c r="AA26" s="161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65" t="s">
        <v>26</v>
      </c>
      <c r="Q27" s="165"/>
      <c r="R27" s="166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58" t="s">
        <v>26</v>
      </c>
      <c r="Z27" s="158"/>
      <c r="AA27" s="159"/>
    </row>
    <row r="28" spans="1:27" ht="14.4" thickTop="1" thickBot="1" x14ac:dyDescent="0.3">
      <c r="B28" s="29"/>
      <c r="C28" s="30"/>
      <c r="D28" s="30"/>
      <c r="G28" s="119"/>
      <c r="H28" s="119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63" t="s">
        <v>26</v>
      </c>
      <c r="Z28" s="163"/>
      <c r="AA28" s="164"/>
    </row>
    <row r="29" spans="1:27" ht="13.8" thickBot="1" x14ac:dyDescent="0.3">
      <c r="B29" s="31"/>
      <c r="C29" s="30"/>
      <c r="D29" s="30"/>
      <c r="G29" s="162"/>
      <c r="H29" s="162"/>
      <c r="X29" s="6">
        <f>SUM(X16:X28)</f>
        <v>1.6701388888888893</v>
      </c>
      <c r="Y29" s="162"/>
      <c r="Z29" s="162"/>
      <c r="AA29" s="162"/>
    </row>
    <row r="31" spans="1:27" ht="22.8" x14ac:dyDescent="0.25">
      <c r="A31" s="110" t="s">
        <v>1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</row>
    <row r="32" spans="1:27" ht="13.8" thickBot="1" x14ac:dyDescent="0.3">
      <c r="A32" s="7"/>
      <c r="B32" s="122"/>
      <c r="C32" s="122"/>
      <c r="D32" s="123"/>
      <c r="E32" s="123"/>
      <c r="F32" s="124"/>
      <c r="G32" s="125" t="s">
        <v>28</v>
      </c>
      <c r="H32" s="126"/>
      <c r="I32" s="127"/>
      <c r="J32" s="7"/>
      <c r="K32" s="122"/>
      <c r="L32" s="122"/>
      <c r="M32" s="123"/>
      <c r="N32" s="123"/>
      <c r="O32" s="124"/>
      <c r="P32" s="125" t="s">
        <v>28</v>
      </c>
      <c r="Q32" s="126"/>
      <c r="R32" s="127"/>
      <c r="S32" s="7"/>
      <c r="T32" s="122"/>
      <c r="U32" s="122"/>
      <c r="V32" s="123"/>
      <c r="W32" s="123"/>
      <c r="X32" s="124"/>
      <c r="Y32" s="125" t="s">
        <v>28</v>
      </c>
      <c r="Z32" s="126"/>
      <c r="AA32" s="127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28" t="s">
        <v>5</v>
      </c>
      <c r="H33" s="128"/>
      <c r="I33" s="129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28" t="s">
        <v>5</v>
      </c>
      <c r="Q33" s="128"/>
      <c r="R33" s="129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28" t="s">
        <v>5</v>
      </c>
      <c r="Z33" s="128"/>
      <c r="AA33" s="129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30" t="s">
        <v>29</v>
      </c>
      <c r="H34" s="131"/>
      <c r="I34" s="132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30" t="s">
        <v>29</v>
      </c>
      <c r="Q34" s="131"/>
      <c r="R34" s="132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30" t="s">
        <v>29</v>
      </c>
      <c r="Z34" s="131"/>
      <c r="AA34" s="132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30" t="s">
        <v>29</v>
      </c>
      <c r="H35" s="131"/>
      <c r="I35" s="132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30" t="s">
        <v>29</v>
      </c>
      <c r="Q35" s="131"/>
      <c r="R35" s="132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30" t="s">
        <v>29</v>
      </c>
      <c r="Z35" s="131"/>
      <c r="AA35" s="132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30" t="s">
        <v>29</v>
      </c>
      <c r="H36" s="131"/>
      <c r="I36" s="132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30" t="s">
        <v>29</v>
      </c>
      <c r="Q36" s="131"/>
      <c r="R36" s="132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30" t="s">
        <v>30</v>
      </c>
      <c r="Z36" s="131"/>
      <c r="AA36" s="132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30" t="s">
        <v>29</v>
      </c>
      <c r="H37" s="131"/>
      <c r="I37" s="132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30" t="s">
        <v>29</v>
      </c>
      <c r="Q37" s="131"/>
      <c r="R37" s="132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36" t="s">
        <v>30</v>
      </c>
      <c r="Z37" s="137"/>
      <c r="AA37" s="138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30" t="s">
        <v>29</v>
      </c>
      <c r="H38" s="131"/>
      <c r="I38" s="132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30" t="s">
        <v>29</v>
      </c>
      <c r="Q38" s="131"/>
      <c r="R38" s="132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30" t="s">
        <v>29</v>
      </c>
      <c r="Z38" s="131"/>
      <c r="AA38" s="132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33" t="s">
        <v>27</v>
      </c>
      <c r="H39" s="134"/>
      <c r="I39" s="135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33" t="s">
        <v>27</v>
      </c>
      <c r="Q39" s="134"/>
      <c r="R39" s="135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30" t="s">
        <v>29</v>
      </c>
      <c r="Z39" s="131"/>
      <c r="AA39" s="132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30" t="s">
        <v>29</v>
      </c>
      <c r="Z40" s="131"/>
      <c r="AA40" s="132"/>
    </row>
    <row r="41" spans="1:56" ht="14.4" thickTop="1" thickBot="1" x14ac:dyDescent="0.3">
      <c r="A41" s="57"/>
      <c r="B41" s="46"/>
      <c r="C41" s="58"/>
      <c r="D41" s="58"/>
      <c r="E41" s="4"/>
      <c r="F41" s="58"/>
      <c r="G41" s="118"/>
      <c r="H41" s="118"/>
      <c r="I41" s="118"/>
      <c r="J41" s="57"/>
      <c r="K41" s="66"/>
      <c r="L41" s="58"/>
      <c r="M41" s="58"/>
      <c r="N41" s="4"/>
      <c r="O41" s="58"/>
      <c r="P41" s="121"/>
      <c r="Q41" s="121"/>
      <c r="R41" s="121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33" t="s">
        <v>27</v>
      </c>
      <c r="Z41" s="134"/>
      <c r="AA41" s="135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21"/>
      <c r="Q42" s="121"/>
      <c r="R42" s="121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18"/>
      <c r="Q43" s="118"/>
      <c r="R43" s="118"/>
      <c r="S43" s="57"/>
      <c r="T43" s="46"/>
      <c r="U43" s="58"/>
      <c r="V43" s="58"/>
      <c r="W43" s="4"/>
      <c r="X43" s="58"/>
      <c r="Y43" s="118"/>
      <c r="Z43" s="118"/>
      <c r="AA43" s="118"/>
    </row>
    <row r="44" spans="1:56" ht="22.8" x14ac:dyDescent="0.25">
      <c r="A44" s="110" t="s">
        <v>1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D44" s="4"/>
      <c r="AE44" s="32"/>
      <c r="AF44" s="33"/>
      <c r="AG44" s="33"/>
      <c r="AH44" s="4"/>
      <c r="AI44" s="34"/>
      <c r="AJ44" s="121"/>
      <c r="AK44" s="121"/>
      <c r="AL44" s="121"/>
      <c r="AM44" s="57"/>
      <c r="AN44" s="46"/>
      <c r="AO44" s="58"/>
      <c r="AP44" s="58"/>
      <c r="AQ44" s="4"/>
      <c r="AR44" s="58"/>
      <c r="AS44" s="118"/>
      <c r="AT44" s="118"/>
      <c r="AU44" s="118"/>
      <c r="AV44" s="57"/>
      <c r="AW44" s="46"/>
      <c r="AX44" s="58"/>
      <c r="AY44" s="58"/>
      <c r="AZ44" s="4"/>
      <c r="BA44" s="58"/>
      <c r="BB44" s="118"/>
      <c r="BC44" s="118"/>
      <c r="BD44" s="118"/>
    </row>
    <row r="45" spans="1:56" ht="13.8" thickBot="1" x14ac:dyDescent="0.3">
      <c r="A45" s="7"/>
      <c r="B45" s="122"/>
      <c r="C45" s="122"/>
      <c r="D45" s="123"/>
      <c r="E45" s="123"/>
      <c r="F45" s="124"/>
      <c r="G45" s="125" t="s">
        <v>31</v>
      </c>
      <c r="H45" s="126"/>
      <c r="I45" s="127"/>
      <c r="J45" s="7"/>
      <c r="K45" s="122"/>
      <c r="L45" s="122"/>
      <c r="M45" s="123"/>
      <c r="N45" s="123"/>
      <c r="O45" s="124"/>
      <c r="P45" s="125" t="str">
        <f>G45</f>
        <v>Sprint: Februar</v>
      </c>
      <c r="Q45" s="126"/>
      <c r="R45" s="127"/>
      <c r="S45" s="7"/>
      <c r="T45" s="122"/>
      <c r="U45" s="122"/>
      <c r="V45" s="123"/>
      <c r="W45" s="123"/>
      <c r="X45" s="124"/>
      <c r="Y45" s="125" t="str">
        <f>G45</f>
        <v>Sprint: Februar</v>
      </c>
      <c r="Z45" s="126"/>
      <c r="AA45" s="127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18"/>
      <c r="AT45" s="118"/>
      <c r="AU45" s="118"/>
      <c r="AV45" s="57"/>
      <c r="AW45" s="46"/>
      <c r="AX45" s="58"/>
      <c r="AY45" s="58"/>
      <c r="AZ45" s="4"/>
      <c r="BA45" s="58"/>
      <c r="BB45" s="118"/>
      <c r="BC45" s="118"/>
      <c r="BD45" s="118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28" t="s">
        <v>5</v>
      </c>
      <c r="H46" s="128"/>
      <c r="I46" s="129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28" t="s">
        <v>5</v>
      </c>
      <c r="Q46" s="128"/>
      <c r="R46" s="129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28" t="s">
        <v>5</v>
      </c>
      <c r="Z46" s="128"/>
      <c r="AA46" s="129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19"/>
      <c r="AK46" s="119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18"/>
      <c r="BC46" s="118"/>
      <c r="BD46" s="118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30" t="s">
        <v>35</v>
      </c>
      <c r="H47" s="131"/>
      <c r="I47" s="132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30" t="s">
        <v>35</v>
      </c>
      <c r="Q47" s="131"/>
      <c r="R47" s="132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30" t="s">
        <v>35</v>
      </c>
      <c r="Z47" s="131"/>
      <c r="AA47" s="132"/>
      <c r="AD47" s="4"/>
      <c r="AE47" s="61"/>
      <c r="AF47" s="58"/>
      <c r="AG47" s="58"/>
      <c r="AH47" s="4"/>
      <c r="AI47" s="4"/>
      <c r="AJ47" s="120"/>
      <c r="AK47" s="120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20"/>
      <c r="BC47" s="120"/>
      <c r="BD47" s="120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30" t="s">
        <v>35</v>
      </c>
      <c r="H48" s="131"/>
      <c r="I48" s="132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30" t="s">
        <v>35</v>
      </c>
      <c r="Q48" s="131"/>
      <c r="R48" s="132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30" t="s">
        <v>35</v>
      </c>
      <c r="Z48" s="131"/>
      <c r="AA48" s="132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30" t="s">
        <v>36</v>
      </c>
      <c r="H49" s="131"/>
      <c r="I49" s="132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30" t="s">
        <v>35</v>
      </c>
      <c r="Q49" s="131"/>
      <c r="R49" s="132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30" t="s">
        <v>35</v>
      </c>
      <c r="Z49" s="131"/>
      <c r="AA49" s="132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30" t="s">
        <v>33</v>
      </c>
      <c r="H50" s="131"/>
      <c r="I50" s="132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30" t="s">
        <v>33</v>
      </c>
      <c r="Q50" s="131"/>
      <c r="R50" s="132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30" t="s">
        <v>33</v>
      </c>
      <c r="Z50" s="131"/>
      <c r="AA50" s="132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30" t="s">
        <v>34</v>
      </c>
      <c r="H51" s="131"/>
      <c r="I51" s="132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30" t="s">
        <v>33</v>
      </c>
      <c r="Q51" s="131"/>
      <c r="R51" s="132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30" t="s">
        <v>33</v>
      </c>
      <c r="Z51" s="131"/>
      <c r="AA51" s="132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30" t="s">
        <v>32</v>
      </c>
      <c r="H52" s="131"/>
      <c r="I52" s="132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30" t="s">
        <v>34</v>
      </c>
      <c r="Q52" s="131"/>
      <c r="R52" s="131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67" t="s">
        <v>34</v>
      </c>
      <c r="Z52" s="167"/>
      <c r="AA52" s="168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21"/>
      <c r="Z53" s="121"/>
      <c r="AA53" s="121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18"/>
      <c r="H54" s="118"/>
      <c r="I54" s="118"/>
      <c r="J54" s="57"/>
      <c r="K54" s="66"/>
      <c r="L54" s="58"/>
      <c r="M54" s="58"/>
      <c r="N54" s="4"/>
      <c r="O54" s="58"/>
      <c r="P54" s="121"/>
      <c r="Q54" s="121"/>
      <c r="R54" s="121"/>
      <c r="S54" s="57"/>
      <c r="T54" s="32"/>
      <c r="U54" s="33"/>
      <c r="V54" s="33"/>
      <c r="W54" s="33"/>
      <c r="X54" s="58"/>
      <c r="Y54" s="118"/>
      <c r="Z54" s="118"/>
      <c r="AA54" s="118"/>
      <c r="AE54" s="3"/>
    </row>
    <row r="55" spans="1:31" ht="22.8" x14ac:dyDescent="0.25">
      <c r="A55" s="169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E55" s="3"/>
    </row>
    <row r="56" spans="1:31" ht="22.8" x14ac:dyDescent="0.25">
      <c r="A56" s="169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</row>
    <row r="57" spans="1:31" ht="22.8" x14ac:dyDescent="0.25">
      <c r="A57" s="110" t="s">
        <v>1</v>
      </c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</row>
    <row r="58" spans="1:31" ht="13.8" thickBot="1" x14ac:dyDescent="0.3">
      <c r="A58" s="70"/>
      <c r="B58" s="71"/>
      <c r="C58" s="70"/>
      <c r="D58" s="70"/>
      <c r="E58" s="70"/>
      <c r="F58" s="70"/>
      <c r="G58" s="112" t="s">
        <v>37</v>
      </c>
      <c r="H58" s="113"/>
      <c r="I58" s="114"/>
      <c r="J58" s="70"/>
      <c r="K58" s="70"/>
      <c r="L58" s="70"/>
      <c r="M58" s="70"/>
      <c r="N58" s="70"/>
      <c r="O58" s="70"/>
      <c r="P58" s="112" t="str">
        <f>G58</f>
        <v>Sprint: Februar-März</v>
      </c>
      <c r="Q58" s="113"/>
      <c r="R58" s="114"/>
      <c r="S58" s="70"/>
      <c r="T58" s="70"/>
      <c r="U58" s="70"/>
      <c r="V58" s="70"/>
      <c r="W58" s="70"/>
      <c r="X58" s="70"/>
      <c r="Y58" s="112" t="str">
        <f>G58</f>
        <v>Sprint: Februar-März</v>
      </c>
      <c r="Z58" s="113"/>
      <c r="AA58" s="114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15" t="s">
        <v>5</v>
      </c>
      <c r="H59" s="116"/>
      <c r="I59" s="116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15" t="s">
        <v>5</v>
      </c>
      <c r="Q59" s="116"/>
      <c r="R59" s="116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15" t="s">
        <v>5</v>
      </c>
      <c r="Z59" s="116"/>
      <c r="AA59" s="117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49" t="s">
        <v>29</v>
      </c>
      <c r="H60" s="149"/>
      <c r="I60" s="171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49" t="s">
        <v>29</v>
      </c>
      <c r="Q60" s="149"/>
      <c r="R60" s="171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49" t="s">
        <v>29</v>
      </c>
      <c r="Z60" s="149"/>
      <c r="AA60" s="171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49" t="s">
        <v>29</v>
      </c>
      <c r="H61" s="149"/>
      <c r="I61" s="171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49" t="s">
        <v>29</v>
      </c>
      <c r="Q61" s="149"/>
      <c r="R61" s="171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49" t="s">
        <v>29</v>
      </c>
      <c r="Z61" s="149"/>
      <c r="AA61" s="171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49" t="s">
        <v>29</v>
      </c>
      <c r="H62" s="149"/>
      <c r="I62" s="171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49" t="s">
        <v>29</v>
      </c>
      <c r="Q62" s="149"/>
      <c r="R62" s="171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49" t="s">
        <v>29</v>
      </c>
      <c r="Z62" s="149"/>
      <c r="AA62" s="171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49" t="s">
        <v>29</v>
      </c>
      <c r="H63" s="149"/>
      <c r="I63" s="171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49" t="s">
        <v>29</v>
      </c>
      <c r="Q63" s="149"/>
      <c r="R63" s="171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49" t="s">
        <v>29</v>
      </c>
      <c r="Z63" s="149"/>
      <c r="AA63" s="171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49" t="s">
        <v>29</v>
      </c>
      <c r="H64" s="149"/>
      <c r="I64" s="171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49" t="s">
        <v>29</v>
      </c>
      <c r="Q64" s="149"/>
      <c r="R64" s="171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49" t="s">
        <v>29</v>
      </c>
      <c r="Z64" s="149"/>
      <c r="AA64" s="171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49" t="s">
        <v>30</v>
      </c>
      <c r="H65" s="149"/>
      <c r="I65" s="171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49" t="s">
        <v>30</v>
      </c>
      <c r="Q65" s="149"/>
      <c r="R65" s="171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49" t="s">
        <v>30</v>
      </c>
      <c r="Z65" s="149"/>
      <c r="AA65" s="171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49" t="s">
        <v>30</v>
      </c>
      <c r="H66" s="149"/>
      <c r="I66" s="171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49" t="s">
        <v>30</v>
      </c>
      <c r="Q66" s="149"/>
      <c r="R66" s="171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49" t="s">
        <v>30</v>
      </c>
      <c r="Z66" s="149"/>
      <c r="AA66" s="171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49" t="s">
        <v>30</v>
      </c>
      <c r="H67" s="149"/>
      <c r="I67" s="171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49" t="s">
        <v>30</v>
      </c>
      <c r="Q67" s="149"/>
      <c r="R67" s="171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49" t="s">
        <v>30</v>
      </c>
      <c r="Z67" s="149"/>
      <c r="AA67" s="171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72" t="s">
        <v>30</v>
      </c>
      <c r="H68" s="172"/>
      <c r="I68" s="173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72" t="s">
        <v>30</v>
      </c>
      <c r="Q68" s="172"/>
      <c r="R68" s="173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72" t="s">
        <v>30</v>
      </c>
      <c r="Z68" s="172"/>
      <c r="AA68" s="173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10" t="s">
        <v>1</v>
      </c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</row>
    <row r="72" spans="1:29" ht="13.8" thickBot="1" x14ac:dyDescent="0.3">
      <c r="A72" s="70"/>
      <c r="B72" s="71"/>
      <c r="C72" s="70"/>
      <c r="D72" s="70"/>
      <c r="E72" s="70"/>
      <c r="F72" s="70"/>
      <c r="G72" s="112" t="s">
        <v>37</v>
      </c>
      <c r="H72" s="113"/>
      <c r="I72" s="114"/>
      <c r="J72" s="70"/>
      <c r="K72" s="70"/>
      <c r="L72" s="70"/>
      <c r="M72" s="70"/>
      <c r="N72" s="70"/>
      <c r="O72" s="70"/>
      <c r="P72" s="112" t="str">
        <f>G72</f>
        <v>Sprint: Februar-März</v>
      </c>
      <c r="Q72" s="113"/>
      <c r="R72" s="114"/>
      <c r="S72" s="70"/>
      <c r="T72" s="70"/>
      <c r="U72" s="70"/>
      <c r="V72" s="70"/>
      <c r="W72" s="70"/>
      <c r="X72" s="70"/>
      <c r="Y72" s="112" t="str">
        <f>G72</f>
        <v>Sprint: Februar-März</v>
      </c>
      <c r="Z72" s="113"/>
      <c r="AA72" s="114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15" t="s">
        <v>5</v>
      </c>
      <c r="H73" s="116"/>
      <c r="I73" s="116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15" t="s">
        <v>5</v>
      </c>
      <c r="Q73" s="116"/>
      <c r="R73" s="116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15" t="s">
        <v>5</v>
      </c>
      <c r="Z73" s="116"/>
      <c r="AA73" s="117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49" t="s">
        <v>29</v>
      </c>
      <c r="H74" s="149"/>
      <c r="I74" s="171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49" t="s">
        <v>29</v>
      </c>
      <c r="Q74" s="149"/>
      <c r="R74" s="171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49" t="s">
        <v>29</v>
      </c>
      <c r="Z74" s="149"/>
      <c r="AA74" s="171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49" t="s">
        <v>29</v>
      </c>
      <c r="H75" s="149"/>
      <c r="I75" s="171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49" t="s">
        <v>29</v>
      </c>
      <c r="Q75" s="149"/>
      <c r="R75" s="171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49" t="s">
        <v>29</v>
      </c>
      <c r="Z75" s="149"/>
      <c r="AA75" s="171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49" t="s">
        <v>29</v>
      </c>
      <c r="H76" s="149"/>
      <c r="I76" s="171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49" t="s">
        <v>29</v>
      </c>
      <c r="Q76" s="149"/>
      <c r="R76" s="171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49" t="s">
        <v>29</v>
      </c>
      <c r="Z76" s="149"/>
      <c r="AA76" s="171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49" t="s">
        <v>29</v>
      </c>
      <c r="H77" s="149"/>
      <c r="I77" s="171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49" t="s">
        <v>30</v>
      </c>
      <c r="Q77" s="149"/>
      <c r="R77" s="171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49" t="s">
        <v>30</v>
      </c>
      <c r="Z77" s="149"/>
      <c r="AA77" s="171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49" t="s">
        <v>29</v>
      </c>
      <c r="H78" s="149"/>
      <c r="I78" s="171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49" t="s">
        <v>30</v>
      </c>
      <c r="Q78" s="149"/>
      <c r="R78" s="171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49" t="s">
        <v>30</v>
      </c>
      <c r="Z78" s="149"/>
      <c r="AA78" s="171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49" t="s">
        <v>30</v>
      </c>
      <c r="H79" s="149"/>
      <c r="I79" s="171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49" t="s">
        <v>30</v>
      </c>
      <c r="Q79" s="149"/>
      <c r="R79" s="171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49" t="s">
        <v>30</v>
      </c>
      <c r="Z79" s="149"/>
      <c r="AA79" s="171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49" t="s">
        <v>30</v>
      </c>
      <c r="H80" s="149"/>
      <c r="I80" s="171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49" t="s">
        <v>30</v>
      </c>
      <c r="Q80" s="149"/>
      <c r="R80" s="171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49" t="s">
        <v>30</v>
      </c>
      <c r="Z80" s="149"/>
      <c r="AA80" s="171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72" t="s">
        <v>30</v>
      </c>
      <c r="H81" s="172"/>
      <c r="I81" s="173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49" t="s">
        <v>30</v>
      </c>
      <c r="Q81" s="149"/>
      <c r="R81" s="171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49" t="s">
        <v>30</v>
      </c>
      <c r="Z81" s="149"/>
      <c r="AA81" s="171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74" t="s">
        <v>30</v>
      </c>
      <c r="Q82" s="174"/>
      <c r="R82" s="175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74" t="s">
        <v>30</v>
      </c>
      <c r="Z82" s="174"/>
      <c r="AA82" s="175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10" t="s">
        <v>1</v>
      </c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</row>
    <row r="85" spans="1:29" ht="13.8" thickBot="1" x14ac:dyDescent="0.3">
      <c r="A85" s="70"/>
      <c r="B85" s="71"/>
      <c r="C85" s="70"/>
      <c r="D85" s="70"/>
      <c r="E85" s="70"/>
      <c r="F85" s="70"/>
      <c r="G85" s="112" t="s">
        <v>38</v>
      </c>
      <c r="H85" s="113"/>
      <c r="I85" s="114"/>
      <c r="J85" s="70"/>
      <c r="K85" s="70"/>
      <c r="L85" s="70"/>
      <c r="M85" s="70"/>
      <c r="N85" s="70"/>
      <c r="O85" s="70"/>
      <c r="P85" s="112" t="str">
        <f>G85</f>
        <v>Sprint: März-Aprill</v>
      </c>
      <c r="Q85" s="113"/>
      <c r="R85" s="114"/>
      <c r="S85" s="70"/>
      <c r="T85" s="70"/>
      <c r="U85" s="70"/>
      <c r="V85" s="70"/>
      <c r="W85" s="70"/>
      <c r="X85" s="70"/>
      <c r="Y85" s="112" t="str">
        <f>G85</f>
        <v>Sprint: März-Aprill</v>
      </c>
      <c r="Z85" s="113"/>
      <c r="AA85" s="114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15" t="s">
        <v>5</v>
      </c>
      <c r="H86" s="116"/>
      <c r="I86" s="116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15" t="s">
        <v>5</v>
      </c>
      <c r="Q86" s="116"/>
      <c r="R86" s="116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15" t="s">
        <v>5</v>
      </c>
      <c r="Z86" s="116"/>
      <c r="AA86" s="117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07" t="s">
        <v>29</v>
      </c>
      <c r="H87" s="108"/>
      <c r="I87" s="109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04" t="s">
        <v>27</v>
      </c>
      <c r="Q87" s="105"/>
      <c r="R87" s="106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104" t="s">
        <v>27</v>
      </c>
      <c r="Z87" s="105"/>
      <c r="AA87" s="106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07" t="s">
        <v>29</v>
      </c>
      <c r="H88" s="108"/>
      <c r="I88" s="109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04" t="s">
        <v>27</v>
      </c>
      <c r="Q88" s="105"/>
      <c r="R88" s="106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104" t="s">
        <v>27</v>
      </c>
      <c r="Z88" s="105"/>
      <c r="AA88" s="106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07" t="s">
        <v>29</v>
      </c>
      <c r="H89" s="108"/>
      <c r="I89" s="109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04" t="s">
        <v>27</v>
      </c>
      <c r="Q89" s="105"/>
      <c r="R89" s="106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104" t="s">
        <v>27</v>
      </c>
      <c r="Z89" s="105"/>
      <c r="AA89" s="106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07" t="s">
        <v>29</v>
      </c>
      <c r="H90" s="108"/>
      <c r="I90" s="109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04" t="s">
        <v>27</v>
      </c>
      <c r="Q90" s="105"/>
      <c r="R90" s="106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104" t="s">
        <v>27</v>
      </c>
      <c r="Z90" s="105"/>
      <c r="AA90" s="106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07" t="s">
        <v>29</v>
      </c>
      <c r="H91" s="108"/>
      <c r="I91" s="109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04" t="s">
        <v>27</v>
      </c>
      <c r="Q91" s="105"/>
      <c r="R91" s="106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104" t="s">
        <v>27</v>
      </c>
      <c r="Z91" s="105"/>
      <c r="AA91" s="106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07" t="s">
        <v>29</v>
      </c>
      <c r="H92" s="108"/>
      <c r="I92" s="109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04" t="s">
        <v>27</v>
      </c>
      <c r="Q92" s="105"/>
      <c r="R92" s="106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104" t="s">
        <v>27</v>
      </c>
      <c r="Z92" s="105"/>
      <c r="AA92" s="106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04" t="s">
        <v>27</v>
      </c>
      <c r="H93" s="105"/>
      <c r="I93" s="106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04" t="s">
        <v>27</v>
      </c>
      <c r="Q93" s="105"/>
      <c r="R93" s="106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104" t="s">
        <v>27</v>
      </c>
      <c r="Z93" s="105"/>
      <c r="AA93" s="106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01" t="s">
        <v>27</v>
      </c>
      <c r="H94" s="102"/>
      <c r="I94" s="103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104" t="s">
        <v>27</v>
      </c>
      <c r="Q94" s="105"/>
      <c r="R94" s="106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104" t="s">
        <v>27</v>
      </c>
      <c r="Z94" s="105"/>
      <c r="AA94" s="106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01" t="s">
        <v>27</v>
      </c>
      <c r="Q95" s="102"/>
      <c r="R95" s="103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101" t="s">
        <v>27</v>
      </c>
      <c r="Z95" s="102"/>
      <c r="AA95" s="103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10" t="s">
        <v>1</v>
      </c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</row>
    <row r="99" spans="1:29" x14ac:dyDescent="0.25">
      <c r="A99" s="70"/>
      <c r="B99" s="71"/>
      <c r="C99" s="70"/>
      <c r="D99" s="70"/>
      <c r="E99" s="70"/>
      <c r="F99" s="70"/>
      <c r="G99" s="112" t="s">
        <v>39</v>
      </c>
      <c r="H99" s="113"/>
      <c r="I99" s="114"/>
      <c r="J99" s="70"/>
      <c r="K99" s="70"/>
      <c r="L99" s="70"/>
      <c r="M99" s="70"/>
      <c r="N99" s="70"/>
      <c r="O99" s="70"/>
      <c r="P99" s="112" t="str">
        <f>G99</f>
        <v>Sprint: Aprill</v>
      </c>
      <c r="Q99" s="113"/>
      <c r="R99" s="114"/>
      <c r="S99" s="70"/>
      <c r="T99" s="70"/>
      <c r="U99" s="70"/>
      <c r="V99" s="70"/>
      <c r="W99" s="70"/>
      <c r="X99" s="70"/>
      <c r="Y99" s="112" t="str">
        <f>G99</f>
        <v>Sprint: Aprill</v>
      </c>
      <c r="Z99" s="113"/>
      <c r="AA99" s="114"/>
    </row>
    <row r="100" spans="1:29" ht="13.8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15" t="s">
        <v>5</v>
      </c>
      <c r="H100" s="116"/>
      <c r="I100" s="116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15" t="s">
        <v>5</v>
      </c>
      <c r="Q100" s="116"/>
      <c r="R100" s="116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15" t="s">
        <v>5</v>
      </c>
      <c r="Z100" s="116"/>
      <c r="AA100" s="176"/>
      <c r="AB100" s="4"/>
      <c r="AC100" s="99"/>
    </row>
    <row r="101" spans="1:29" ht="14.4" thickTop="1" thickBot="1" x14ac:dyDescent="0.3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107" t="s">
        <v>40</v>
      </c>
      <c r="H101" s="108"/>
      <c r="I101" s="109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03" si="27">SUM(M101-L101)</f>
        <v>8.333333333333337E-2</v>
      </c>
      <c r="P101" s="104" t="s">
        <v>41</v>
      </c>
      <c r="Q101" s="105"/>
      <c r="R101" s="106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1" si="28">SUM(V101-U101)</f>
        <v>8.333333333333337E-2</v>
      </c>
      <c r="Y101" s="104" t="s">
        <v>41</v>
      </c>
      <c r="Z101" s="105"/>
      <c r="AA101" s="106"/>
      <c r="AB101" s="100" t="s">
        <v>19</v>
      </c>
      <c r="AC101" s="26">
        <v>2.8611111111111112</v>
      </c>
    </row>
    <row r="102" spans="1:29" ht="13.8" thickTop="1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107" t="s">
        <v>40</v>
      </c>
      <c r="H102" s="108"/>
      <c r="I102" s="109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104" t="s">
        <v>42</v>
      </c>
      <c r="Q102" s="105"/>
      <c r="R102" s="106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104" t="s">
        <v>42</v>
      </c>
      <c r="Z102" s="105"/>
      <c r="AA102" s="106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107" t="s">
        <v>40</v>
      </c>
      <c r="H103" s="108"/>
      <c r="I103" s="109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104" t="s">
        <v>42</v>
      </c>
      <c r="Q103" s="105"/>
      <c r="R103" s="106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104" t="s">
        <v>42</v>
      </c>
      <c r="Z103" s="105"/>
      <c r="AA103" s="106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107" t="s">
        <v>40</v>
      </c>
      <c r="H104" s="108"/>
      <c r="I104" s="109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 t="shared" ref="O104:O110" si="29">SUM(M104-L104)</f>
        <v>8.333333333333337E-2</v>
      </c>
      <c r="P104" s="104" t="s">
        <v>42</v>
      </c>
      <c r="Q104" s="105"/>
      <c r="R104" s="106"/>
      <c r="S104" s="74" t="s">
        <v>8</v>
      </c>
      <c r="T104" s="35">
        <v>43198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104" t="s">
        <v>42</v>
      </c>
      <c r="Z104" s="105"/>
      <c r="AA104" s="106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107" t="s">
        <v>40</v>
      </c>
      <c r="H105" s="108"/>
      <c r="I105" s="109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 t="shared" si="29"/>
        <v>3.472222222222221E-2</v>
      </c>
      <c r="P105" s="104" t="s">
        <v>42</v>
      </c>
      <c r="Q105" s="105"/>
      <c r="R105" s="106"/>
      <c r="S105" s="74" t="s">
        <v>8</v>
      </c>
      <c r="T105" s="35">
        <v>43209</v>
      </c>
      <c r="U105" s="18">
        <v>0.49305555555555558</v>
      </c>
      <c r="V105" s="18">
        <v>0.52777777777777779</v>
      </c>
      <c r="W105" s="19"/>
      <c r="X105" s="18">
        <f t="shared" si="28"/>
        <v>3.472222222222221E-2</v>
      </c>
      <c r="Y105" s="104" t="s">
        <v>42</v>
      </c>
      <c r="Z105" s="105"/>
      <c r="AA105" s="106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107" t="s">
        <v>40</v>
      </c>
      <c r="H106" s="108"/>
      <c r="I106" s="109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 t="shared" si="29"/>
        <v>0.14444444444444443</v>
      </c>
      <c r="P106" s="104" t="s">
        <v>42</v>
      </c>
      <c r="Q106" s="105"/>
      <c r="R106" s="106"/>
      <c r="S106" s="74" t="s">
        <v>8</v>
      </c>
      <c r="T106" s="35">
        <v>43211</v>
      </c>
      <c r="U106" s="18">
        <v>0.60416666666666663</v>
      </c>
      <c r="V106" s="18">
        <v>0.75</v>
      </c>
      <c r="W106" s="19"/>
      <c r="X106" s="18">
        <f t="shared" si="28"/>
        <v>0.14583333333333337</v>
      </c>
      <c r="Y106" s="104" t="s">
        <v>42</v>
      </c>
      <c r="Z106" s="105"/>
      <c r="AA106" s="106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107" t="s">
        <v>40</v>
      </c>
      <c r="H107" s="108"/>
      <c r="I107" s="109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 t="shared" si="29"/>
        <v>8.333333333333337E-2</v>
      </c>
      <c r="P107" s="104" t="s">
        <v>42</v>
      </c>
      <c r="Q107" s="105"/>
      <c r="R107" s="106"/>
      <c r="S107" s="74" t="s">
        <v>8</v>
      </c>
      <c r="T107" s="35">
        <v>43214</v>
      </c>
      <c r="U107" s="18">
        <v>0.33333333333333331</v>
      </c>
      <c r="V107" s="18">
        <v>0.41666666666666669</v>
      </c>
      <c r="W107" s="19"/>
      <c r="X107" s="18">
        <f t="shared" si="28"/>
        <v>8.333333333333337E-2</v>
      </c>
      <c r="Y107" s="104" t="s">
        <v>42</v>
      </c>
      <c r="Z107" s="105"/>
      <c r="AA107" s="106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107" t="s">
        <v>40</v>
      </c>
      <c r="H108" s="108"/>
      <c r="I108" s="109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 t="shared" si="29"/>
        <v>8.333333333333337E-2</v>
      </c>
      <c r="P108" s="104" t="s">
        <v>44</v>
      </c>
      <c r="Q108" s="105"/>
      <c r="R108" s="106"/>
      <c r="S108" s="74" t="s">
        <v>8</v>
      </c>
      <c r="T108" s="35">
        <v>43214</v>
      </c>
      <c r="U108" s="18">
        <v>0.66666666666666663</v>
      </c>
      <c r="V108" s="18">
        <v>0.75</v>
      </c>
      <c r="W108" s="19"/>
      <c r="X108" s="18">
        <f t="shared" si="28"/>
        <v>8.333333333333337E-2</v>
      </c>
      <c r="Y108" s="104" t="s">
        <v>42</v>
      </c>
      <c r="Z108" s="105"/>
      <c r="AA108" s="106"/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104" t="s">
        <v>44</v>
      </c>
      <c r="H109" s="105"/>
      <c r="I109" s="106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 t="shared" si="29"/>
        <v>3.472222222222221E-2</v>
      </c>
      <c r="P109" s="104" t="s">
        <v>44</v>
      </c>
      <c r="Q109" s="105"/>
      <c r="R109" s="106"/>
      <c r="S109" s="74" t="s">
        <v>8</v>
      </c>
      <c r="T109" s="35">
        <v>43216</v>
      </c>
      <c r="U109" s="18">
        <v>0.49305555555555558</v>
      </c>
      <c r="V109" s="18">
        <v>0.52777777777777779</v>
      </c>
      <c r="W109" s="19"/>
      <c r="X109" s="18">
        <f t="shared" si="28"/>
        <v>3.472222222222221E-2</v>
      </c>
      <c r="Y109" s="104" t="s">
        <v>42</v>
      </c>
      <c r="Z109" s="105"/>
      <c r="AA109" s="106"/>
    </row>
    <row r="110" spans="1:29" ht="13.8" thickBot="1" x14ac:dyDescent="0.3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104" t="s">
        <v>44</v>
      </c>
      <c r="H110" s="105"/>
      <c r="I110" s="106"/>
      <c r="J110" s="96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 t="shared" si="29"/>
        <v>0.26805555555555555</v>
      </c>
      <c r="P110" s="101" t="s">
        <v>43</v>
      </c>
      <c r="Q110" s="102"/>
      <c r="R110" s="103"/>
      <c r="S110" s="74" t="s">
        <v>8</v>
      </c>
      <c r="T110" s="35">
        <v>43216</v>
      </c>
      <c r="U110" s="18">
        <v>0.66666666666666663</v>
      </c>
      <c r="V110" s="18">
        <v>0.75</v>
      </c>
      <c r="W110" s="19"/>
      <c r="X110" s="18">
        <f t="shared" si="28"/>
        <v>8.333333333333337E-2</v>
      </c>
      <c r="Y110" s="104" t="s">
        <v>44</v>
      </c>
      <c r="Z110" s="105"/>
      <c r="AA110" s="106"/>
    </row>
    <row r="111" spans="1:29" ht="14.4" thickTop="1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101" t="s">
        <v>44</v>
      </c>
      <c r="H111" s="102"/>
      <c r="I111" s="103"/>
      <c r="J111" s="4"/>
      <c r="K111" s="46"/>
      <c r="L111" s="58"/>
      <c r="M111" s="58"/>
      <c r="N111" s="4"/>
      <c r="O111" s="78">
        <f ca="1">SUM(O101:O113)</f>
        <v>0.93333333333333335</v>
      </c>
      <c r="P111" s="177"/>
      <c r="Q111" s="177"/>
      <c r="R111" s="177"/>
      <c r="S111" s="97" t="s">
        <v>8</v>
      </c>
      <c r="T111" s="98">
        <v>1.2527777777777778</v>
      </c>
      <c r="U111" s="36">
        <v>0.625</v>
      </c>
      <c r="V111" s="36">
        <v>0.86319444444444438</v>
      </c>
      <c r="W111" s="37"/>
      <c r="X111" s="44">
        <f t="shared" si="28"/>
        <v>0.23819444444444438</v>
      </c>
      <c r="Y111" s="101" t="s">
        <v>44</v>
      </c>
      <c r="Z111" s="102"/>
      <c r="AA111" s="103"/>
    </row>
    <row r="112" spans="1:29" ht="14.4" thickTop="1" thickBot="1" x14ac:dyDescent="0.3">
      <c r="A112" s="92"/>
      <c r="B112" s="93"/>
      <c r="C112" s="94"/>
      <c r="D112" s="94"/>
      <c r="E112" s="95"/>
      <c r="F112" s="91">
        <f>SUM(F99:F111)</f>
        <v>0.97708333333333353</v>
      </c>
      <c r="G112" s="178"/>
      <c r="H112" s="177"/>
      <c r="I112" s="177"/>
      <c r="J112" s="4"/>
      <c r="K112" s="46"/>
      <c r="L112" s="58"/>
      <c r="M112" s="58"/>
      <c r="N112" s="4"/>
      <c r="O112" s="58"/>
      <c r="P112" s="177"/>
      <c r="Q112" s="177"/>
      <c r="R112" s="177"/>
      <c r="S112" s="4"/>
      <c r="T112" s="46"/>
      <c r="U112" s="58"/>
      <c r="V112" s="58"/>
      <c r="W112" s="4"/>
      <c r="X112" s="78">
        <f>SUM(X101:X111)</f>
        <v>0.93958333333333344</v>
      </c>
      <c r="Y112" s="177"/>
      <c r="Z112" s="177"/>
      <c r="AA112" s="177"/>
    </row>
    <row r="113" spans="1:27" ht="13.8" thickTop="1" x14ac:dyDescent="0.25">
      <c r="A113" s="4"/>
      <c r="B113" s="46"/>
      <c r="C113" s="58"/>
      <c r="D113" s="58"/>
      <c r="E113" s="4"/>
      <c r="F113" s="58"/>
      <c r="G113" s="177"/>
      <c r="H113" s="177"/>
      <c r="I113" s="177"/>
      <c r="J113" s="4"/>
      <c r="K113" s="46"/>
      <c r="L113" s="58"/>
      <c r="M113" s="58"/>
      <c r="N113" s="58"/>
      <c r="O113" s="58"/>
      <c r="P113" s="177"/>
      <c r="Q113" s="177"/>
      <c r="R113" s="177"/>
      <c r="S113" s="4"/>
      <c r="T113" s="46"/>
      <c r="U113" s="58"/>
      <c r="V113" s="58"/>
      <c r="W113" s="58"/>
      <c r="X113" s="58"/>
      <c r="Y113" s="177"/>
      <c r="Z113" s="177"/>
      <c r="AA113" s="177"/>
    </row>
    <row r="114" spans="1:27" x14ac:dyDescent="0.25">
      <c r="A114" s="4"/>
      <c r="B114" s="46"/>
      <c r="C114" s="58"/>
      <c r="D114" s="58"/>
      <c r="E114" s="4"/>
      <c r="F114" s="58"/>
      <c r="G114" s="177"/>
      <c r="H114" s="177"/>
      <c r="I114" s="177"/>
      <c r="K114" s="3"/>
      <c r="T114" s="3"/>
    </row>
    <row r="115" spans="1:27" x14ac:dyDescent="0.25">
      <c r="A115" s="4"/>
      <c r="B115" s="46"/>
      <c r="C115" s="58"/>
      <c r="D115" s="58"/>
      <c r="E115" s="4"/>
      <c r="F115" s="58"/>
      <c r="G115" s="177"/>
      <c r="H115" s="177"/>
      <c r="I115" s="177"/>
    </row>
    <row r="116" spans="1:27" x14ac:dyDescent="0.25">
      <c r="A116" s="4"/>
      <c r="B116" s="59"/>
      <c r="C116" s="4"/>
      <c r="D116" s="4"/>
      <c r="E116" s="4"/>
      <c r="F116" s="58"/>
      <c r="G116" s="4"/>
      <c r="H116" s="4"/>
      <c r="I116" s="4"/>
    </row>
  </sheetData>
  <mergeCells count="303">
    <mergeCell ref="G115:I115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2022-05-02T06:24:27Z</dcterms:modified>
  <cp:category/>
</cp:coreProperties>
</file>