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1AF5D659-E052-4599-B4BB-C17B6691B82C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F24" i="1"/>
  <c r="X26" i="1"/>
  <c r="F23" i="1"/>
  <c r="O25" i="1"/>
  <c r="X25" i="1"/>
  <c r="F22" i="1"/>
  <c r="O24" i="1"/>
  <c r="X22" i="1"/>
  <c r="X24" i="1"/>
  <c r="X23" i="1"/>
  <c r="O20" i="1"/>
  <c r="O21" i="1"/>
  <c r="O22" i="1"/>
  <c r="O23" i="1"/>
  <c r="O19" i="1"/>
  <c r="O16" i="1"/>
  <c r="O17" i="1"/>
  <c r="O18" i="1"/>
  <c r="F16" i="1"/>
  <c r="F17" i="1"/>
  <c r="F18" i="1"/>
  <c r="F19" i="1"/>
  <c r="F20" i="1"/>
  <c r="F21" i="1"/>
  <c r="X16" i="1"/>
  <c r="X18" i="1"/>
  <c r="X19" i="1"/>
  <c r="X20" i="1"/>
  <c r="X21" i="1"/>
  <c r="X17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</calcChain>
</file>

<file path=xl/sharedStrings.xml><?xml version="1.0" encoding="utf-8"?>
<sst xmlns="http://schemas.openxmlformats.org/spreadsheetml/2006/main" count="137" uniqueCount="25">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</sst>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34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5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showGridLines="0" tabSelected="1" topLeftCell="K4" zoomScale="115" zoomScaleNormal="115" zoomScalePageLayoutView="115" workbookViewId="0">
      <selection activeCell="U27" sqref="U27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 spans="1:29" ht="19.5" customHeight="1" thickBot="1" x14ac:dyDescent="0.25">
      <c r="A2" s="7"/>
      <c r="B2" s="67"/>
      <c r="C2" s="67"/>
      <c r="D2" s="68"/>
      <c r="E2" s="68"/>
      <c r="F2" s="69"/>
      <c r="G2" s="53" t="s">
        <v>15</v>
      </c>
      <c r="H2" s="51"/>
      <c r="I2" s="52"/>
      <c r="P2" s="72" t="s">
        <v>15</v>
      </c>
      <c r="Q2" s="73"/>
      <c r="R2" s="73"/>
      <c r="Y2" s="53" t="s">
        <v>15</v>
      </c>
      <c r="Z2" s="51"/>
      <c r="AA2" s="52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61" t="s">
        <v>5</v>
      </c>
      <c r="H3" s="61"/>
      <c r="I3" s="62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61" t="s">
        <v>5</v>
      </c>
      <c r="Q3" s="61"/>
      <c r="R3" s="62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61" t="s">
        <v>5</v>
      </c>
      <c r="Z3" s="61"/>
      <c r="AA3" s="62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56" t="s">
        <v>10</v>
      </c>
      <c r="H4" s="56"/>
      <c r="I4" s="57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56" t="s">
        <v>10</v>
      </c>
      <c r="Q4" s="56"/>
      <c r="R4" s="57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56" t="s">
        <v>10</v>
      </c>
      <c r="Z4" s="56"/>
      <c r="AA4" s="57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54" t="s">
        <v>13</v>
      </c>
      <c r="H5" s="54"/>
      <c r="I5" s="55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63" t="s">
        <v>13</v>
      </c>
      <c r="Q5" s="63"/>
      <c r="R5" s="64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54" t="s">
        <v>11</v>
      </c>
      <c r="Z5" s="54"/>
      <c r="AA5" s="55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54" t="s">
        <v>13</v>
      </c>
      <c r="H6" s="54"/>
      <c r="I6" s="55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63"/>
      <c r="Q6" s="63"/>
      <c r="R6" s="64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63" t="s">
        <v>13</v>
      </c>
      <c r="Z6" s="63"/>
      <c r="AA6" s="64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54" t="s">
        <v>13</v>
      </c>
      <c r="H7" s="54"/>
      <c r="I7" s="55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63"/>
      <c r="Q7" s="63"/>
      <c r="R7" s="64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63"/>
      <c r="Z7" s="63"/>
      <c r="AA7" s="64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70" t="s">
        <v>13</v>
      </c>
      <c r="H8" s="70"/>
      <c r="I8" s="71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63" t="s">
        <v>14</v>
      </c>
      <c r="Q8" s="63"/>
      <c r="R8" s="64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63"/>
      <c r="Z8" s="63"/>
      <c r="AA8" s="64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77" t="s">
        <v>12</v>
      </c>
      <c r="Q9" s="77"/>
      <c r="R9" s="78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77" t="s">
        <v>12</v>
      </c>
      <c r="Z9" s="77"/>
      <c r="AA9" s="78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65" t="s">
        <v>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9" ht="13.5" customHeight="1" thickBot="1" x14ac:dyDescent="0.25">
      <c r="A14" s="7"/>
      <c r="B14" s="67"/>
      <c r="C14" s="67"/>
      <c r="D14" s="68"/>
      <c r="E14" s="68"/>
      <c r="F14" s="69"/>
      <c r="G14" s="50" t="s">
        <v>16</v>
      </c>
      <c r="H14" s="51"/>
      <c r="I14" s="52"/>
      <c r="J14" s="7"/>
      <c r="K14" s="67"/>
      <c r="L14" s="67"/>
      <c r="M14" s="68"/>
      <c r="N14" s="68"/>
      <c r="O14" s="69"/>
      <c r="P14" s="50" t="s">
        <v>16</v>
      </c>
      <c r="Q14" s="51"/>
      <c r="R14" s="52"/>
      <c r="S14" s="7"/>
      <c r="T14" s="67"/>
      <c r="U14" s="67"/>
      <c r="V14" s="68"/>
      <c r="W14" s="68"/>
      <c r="X14" s="69"/>
      <c r="Y14" s="50" t="s">
        <v>16</v>
      </c>
      <c r="Z14" s="51"/>
      <c r="AA14" s="52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61" t="s">
        <v>5</v>
      </c>
      <c r="H15" s="61"/>
      <c r="I15" s="62"/>
      <c r="J15" s="85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61" t="s">
        <v>5</v>
      </c>
      <c r="Q15" s="61"/>
      <c r="R15" s="62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61" t="s">
        <v>5</v>
      </c>
      <c r="Z15" s="61"/>
      <c r="AA15" s="62"/>
      <c r="AB15" s="27" t="s">
        <v>19</v>
      </c>
      <c r="AC15" s="26">
        <f>SUM(X26+O26+F24)</f>
        <v>4.0416666666666679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56" t="s">
        <v>17</v>
      </c>
      <c r="H16" s="56"/>
      <c r="I16" s="57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58" t="s">
        <v>18</v>
      </c>
      <c r="Q16" s="59"/>
      <c r="R16" s="60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1" si="3">V16-U16-W16</f>
        <v>0.18750000000000006</v>
      </c>
      <c r="Y16" s="58" t="s">
        <v>18</v>
      </c>
      <c r="Z16" s="59"/>
      <c r="AA16" s="60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54" t="s">
        <v>17</v>
      </c>
      <c r="H17" s="54"/>
      <c r="I17" s="55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45" t="s">
        <v>14</v>
      </c>
      <c r="Q17" s="46"/>
      <c r="R17" s="47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74"/>
      <c r="Z17" s="75"/>
      <c r="AA17" s="76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56" t="s">
        <v>17</v>
      </c>
      <c r="H18" s="56"/>
      <c r="I18" s="57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58" t="s">
        <v>18</v>
      </c>
      <c r="Q18" s="59"/>
      <c r="R18" s="60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58" t="s">
        <v>18</v>
      </c>
      <c r="Z18" s="59"/>
      <c r="AA18" s="60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56" t="s">
        <v>17</v>
      </c>
      <c r="H19" s="56"/>
      <c r="I19" s="57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58" t="s">
        <v>18</v>
      </c>
      <c r="Q19" s="59"/>
      <c r="R19" s="60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58" t="s">
        <v>18</v>
      </c>
      <c r="Z19" s="59"/>
      <c r="AA19" s="60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54" t="s">
        <v>21</v>
      </c>
      <c r="H20" s="54"/>
      <c r="I20" s="55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58" t="s">
        <v>18</v>
      </c>
      <c r="Q20" s="59"/>
      <c r="R20" s="60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56" t="s">
        <v>17</v>
      </c>
      <c r="Z20" s="56"/>
      <c r="AA20" s="57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39" t="s">
        <v>22</v>
      </c>
      <c r="H21" s="40"/>
      <c r="I21" s="41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45" t="s">
        <v>18</v>
      </c>
      <c r="Q21" s="46"/>
      <c r="R21" s="47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79" t="s">
        <v>20</v>
      </c>
      <c r="Z21" s="79"/>
      <c r="AA21" s="80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56" t="s">
        <v>18</v>
      </c>
      <c r="H22" s="56"/>
      <c r="I22" s="57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39" t="s">
        <v>14</v>
      </c>
      <c r="Q22" s="40"/>
      <c r="R22" s="41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8">
        <f>SUM(V22-U22)</f>
        <v>3.472222222222221E-2</v>
      </c>
      <c r="Y22" s="56" t="s">
        <v>18</v>
      </c>
      <c r="Z22" s="56"/>
      <c r="AA22" s="57"/>
    </row>
    <row r="23" spans="1:27" ht="13.5" thickBot="1" x14ac:dyDescent="0.25">
      <c r="A23" s="20" t="s">
        <v>7</v>
      </c>
      <c r="B23" s="84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48" t="s">
        <v>24</v>
      </c>
      <c r="H23" s="48"/>
      <c r="I23" s="49"/>
      <c r="J23" s="38" t="s">
        <v>9</v>
      </c>
      <c r="K23" s="15">
        <v>43108</v>
      </c>
      <c r="L23" s="81">
        <v>0.875</v>
      </c>
      <c r="M23" s="16">
        <v>1</v>
      </c>
      <c r="N23" s="82"/>
      <c r="O23" s="17">
        <f>M23-L23-N23</f>
        <v>0.125</v>
      </c>
      <c r="P23" s="45" t="s">
        <v>18</v>
      </c>
      <c r="Q23" s="46"/>
      <c r="R23" s="47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8">
        <f>SUM(V23-U23)</f>
        <v>8.333333333333337E-2</v>
      </c>
      <c r="Y23" s="79" t="s">
        <v>23</v>
      </c>
      <c r="Z23" s="79"/>
      <c r="AA23" s="80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56" t="s">
        <v>18</v>
      </c>
      <c r="Q24" s="56"/>
      <c r="R24" s="57"/>
      <c r="S24" s="38" t="s">
        <v>8</v>
      </c>
      <c r="T24" s="35">
        <v>43112</v>
      </c>
      <c r="U24" s="18">
        <v>0</v>
      </c>
      <c r="V24" s="18">
        <v>0.125</v>
      </c>
      <c r="W24" s="19"/>
      <c r="X24" s="18">
        <f>SUM(V24-U24)</f>
        <v>0.125</v>
      </c>
      <c r="Y24" s="79" t="s">
        <v>23</v>
      </c>
      <c r="Z24" s="79"/>
      <c r="AA24" s="80"/>
    </row>
    <row r="25" spans="1:27" ht="13.5" thickBot="1" x14ac:dyDescent="0.25">
      <c r="J25" s="25" t="s">
        <v>9</v>
      </c>
      <c r="K25" s="84">
        <v>43112</v>
      </c>
      <c r="L25" s="36">
        <v>0.33333333333333331</v>
      </c>
      <c r="M25" s="36">
        <v>0.625</v>
      </c>
      <c r="N25" s="37"/>
      <c r="O25" s="18">
        <f t="shared" ref="O25" si="6">SUM(M25-L25)</f>
        <v>0.29166666666666669</v>
      </c>
      <c r="P25" s="48" t="s">
        <v>24</v>
      </c>
      <c r="Q25" s="48"/>
      <c r="R25" s="49"/>
      <c r="S25" s="25" t="s">
        <v>8</v>
      </c>
      <c r="T25" s="83">
        <v>43112</v>
      </c>
      <c r="U25" s="36">
        <v>0.33333333333333331</v>
      </c>
      <c r="V25" s="36">
        <v>0.625</v>
      </c>
      <c r="W25" s="37"/>
      <c r="X25" s="18">
        <f>SUM(V25-U25)</f>
        <v>0.29166666666666669</v>
      </c>
      <c r="Y25" s="48" t="s">
        <v>24</v>
      </c>
      <c r="Z25" s="48"/>
      <c r="AA25" s="49"/>
    </row>
    <row r="26" spans="1:27" ht="14.25" thickTop="1" thickBot="1" x14ac:dyDescent="0.25">
      <c r="B26" s="32"/>
      <c r="C26" s="33"/>
      <c r="D26" s="33"/>
      <c r="E26" s="4"/>
      <c r="F26" s="34"/>
      <c r="G26" s="42"/>
      <c r="H26" s="42"/>
      <c r="I26" s="42"/>
      <c r="K26" s="3"/>
      <c r="O26" s="6">
        <f>SUM(O16:O25)</f>
        <v>1.3263888888888888</v>
      </c>
      <c r="X26" s="6">
        <f>SUM(X16:X25)</f>
        <v>1.4097222222222225</v>
      </c>
    </row>
    <row r="28" spans="1:27" x14ac:dyDescent="0.2">
      <c r="B28" s="29"/>
      <c r="C28" s="30"/>
      <c r="D28" s="30"/>
      <c r="G28" s="43"/>
      <c r="H28" s="43"/>
      <c r="V28" s="30"/>
    </row>
    <row r="29" spans="1:27" x14ac:dyDescent="0.2">
      <c r="B29" s="31"/>
      <c r="C29" s="30"/>
      <c r="D29" s="30"/>
      <c r="G29" s="44"/>
      <c r="H29" s="44"/>
      <c r="V29" s="30"/>
    </row>
  </sheetData>
  <mergeCells count="65">
    <mergeCell ref="Y22:AA22"/>
    <mergeCell ref="Y23:AA23"/>
    <mergeCell ref="Y24:AA24"/>
    <mergeCell ref="Y25:AA25"/>
    <mergeCell ref="Y19:AA19"/>
    <mergeCell ref="Y20:AA20"/>
    <mergeCell ref="P17:R17"/>
    <mergeCell ref="P19:R19"/>
    <mergeCell ref="G3:I3"/>
    <mergeCell ref="G18:I1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P5:R7"/>
    <mergeCell ref="Y9:AA9"/>
    <mergeCell ref="P8:R8"/>
    <mergeCell ref="P9:R9"/>
    <mergeCell ref="Y5:AA5"/>
    <mergeCell ref="G6:I6"/>
    <mergeCell ref="G7:I7"/>
    <mergeCell ref="G8:I8"/>
    <mergeCell ref="A1:AA1"/>
    <mergeCell ref="P2:R2"/>
    <mergeCell ref="G2:I2"/>
    <mergeCell ref="B2:C2"/>
    <mergeCell ref="D2:F2"/>
    <mergeCell ref="G4:I4"/>
    <mergeCell ref="G5:I5"/>
    <mergeCell ref="A13:AA13"/>
    <mergeCell ref="B14:C14"/>
    <mergeCell ref="D14:F14"/>
    <mergeCell ref="G14:I14"/>
    <mergeCell ref="P14:R14"/>
    <mergeCell ref="G21:I21"/>
    <mergeCell ref="P21:R21"/>
    <mergeCell ref="Y21:AA21"/>
    <mergeCell ref="Y14:AA14"/>
    <mergeCell ref="Y2:AA2"/>
    <mergeCell ref="G17:I17"/>
    <mergeCell ref="G19:I19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P22:R22"/>
    <mergeCell ref="P23:R23"/>
    <mergeCell ref="G26:I26"/>
    <mergeCell ref="G28:H28"/>
    <mergeCell ref="G29:H29"/>
    <mergeCell ref="P25:R25"/>
    <mergeCell ref="G23:I23"/>
    <mergeCell ref="P24:R24"/>
    <mergeCell ref="G22:I22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2022-01-13T13:39:35Z</dcterms:modified>
  <cp:category/>
</cp:coreProperties>
</file>