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4Schuljahr\syp\Projekt\multiflexlbkv\multiflexlbkv\"/>
    </mc:Choice>
  </mc:AlternateContent>
  <xr:revisionPtr revIDLastSave="0" documentId="13_ncr:1_{1868932C-7458-4B00-9277-8103DC1E07E3}" xr6:coauthVersionLast="47" xr6:coauthVersionMax="47" xr10:uidLastSave="{00000000-0000-0000-0000-000000000000}"/>
  <bookViews>
    <workbookView xWindow="-108" yWindow="-108" windowWidth="23256" windowHeight="12252" activeTab="1" xr2:uid="{DE4AF553-B22C-4BF0-B016-1373DC96BC61}"/>
  </bookViews>
  <sheets>
    <sheet name="Hauptseite" sheetId="1" r:id="rId1"/>
    <sheet name="Info Sei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2" l="1"/>
  <c r="F11" i="2"/>
  <c r="O11" i="2"/>
  <c r="X12" i="2"/>
  <c r="O9" i="2"/>
  <c r="X11" i="2"/>
  <c r="X9" i="2"/>
  <c r="F9" i="2"/>
  <c r="Y7" i="2"/>
  <c r="P7" i="2"/>
  <c r="F14" i="2" l="1"/>
  <c r="X14" i="2"/>
</calcChain>
</file>

<file path=xl/sharedStrings.xml><?xml version="1.0" encoding="utf-8"?>
<sst xmlns="http://schemas.openxmlformats.org/spreadsheetml/2006/main" count="57" uniqueCount="25">
  <si>
    <t>Zeiterfassung 5 Schuljahr</t>
  </si>
  <si>
    <t>Zeiterfassung</t>
  </si>
  <si>
    <t>Sprint: September</t>
  </si>
  <si>
    <t>Markus Schwarz</t>
  </si>
  <si>
    <t>Datum</t>
  </si>
  <si>
    <t>Start</t>
  </si>
  <si>
    <t>Ende</t>
  </si>
  <si>
    <t>Pause</t>
  </si>
  <si>
    <t>Arbeitsstunden</t>
  </si>
  <si>
    <t>Anmerkung</t>
  </si>
  <si>
    <t>Fabian Schned</t>
  </si>
  <si>
    <t>David Zeilinger</t>
  </si>
  <si>
    <t>Gesamte Stunden:</t>
  </si>
  <si>
    <t>Stunden</t>
  </si>
  <si>
    <t>Sprint 18.Oktober-15.Noveber</t>
  </si>
  <si>
    <t>Erd erweitern</t>
  </si>
  <si>
    <t>Erd erweiterung umsetzen Backend</t>
  </si>
  <si>
    <t>Als PO möchte ich eine bessere Produkt erstell Übersicht haben #36</t>
  </si>
  <si>
    <t>42:00</t>
  </si>
  <si>
    <t>Gesamt:</t>
  </si>
  <si>
    <t>Zeit enhancements #37</t>
  </si>
  <si>
    <t>Logic für das berechnen des Bestands #38</t>
  </si>
  <si>
    <t>Als PO möchte ich Kategorien erstellen können #39</t>
  </si>
  <si>
    <t>Logic für das einfügen #44</t>
  </si>
  <si>
    <t>Datenbank Checksum #43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</si>
</sst>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4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 style="dotted">
        <color auto="1"/>
      </bottom>
      <diagonal/>
    </border>
    <border>
      <left/>
      <right/>
      <top style="thin">
        <color indexed="64"/>
      </top>
      <bottom style="dotted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dotted">
        <color auto="1"/>
      </bottom>
      <diagonal/>
    </border>
    <border>
      <left/>
      <right style="thick">
        <color auto="1"/>
      </right>
      <top style="thin">
        <color indexed="64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ck">
        <color auto="1"/>
      </right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ck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ck">
        <color auto="1"/>
      </right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 style="thick">
        <color auto="1"/>
      </bottom>
      <diagonal/>
    </border>
    <border>
      <left/>
      <right/>
      <top style="dotted">
        <color auto="1"/>
      </top>
      <bottom style="thick">
        <color auto="1"/>
      </bottom>
      <diagonal/>
    </border>
    <border>
      <left/>
      <right style="thick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ck">
        <color auto="1"/>
      </bottom>
      <diagonal/>
    </border>
    <border>
      <left/>
      <right style="dotted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/>
      <diagonal/>
    </border>
    <border>
      <left style="thin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dotted">
        <color auto="1"/>
      </right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thick">
        <color auto="1"/>
      </bottom>
      <diagonal/>
    </border>
    <border>
      <left style="dotted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indexed="64"/>
      </left>
      <right style="thin">
        <color auto="1"/>
      </right>
      <top style="thin">
        <color indexed="64"/>
      </top>
      <bottom style="thick">
        <color auto="1"/>
      </bottom>
      <diagonal/>
    </border>
    <border>
      <left style="dotted">
        <color auto="1"/>
      </left>
      <right/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/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0" fontId="2" fillId="0" borderId="11" xfId="0" applyFont="1" applyBorder="1" applyAlignment="1">
      <alignment vertical="center"/>
    </xf>
    <xf numFmtId="0" fontId="3" fillId="3" borderId="12" xfId="0" quotePrefix="1" applyFont="1" applyFill="1" applyBorder="1" applyAlignment="1">
      <alignment horizontal="center" vertical="center" wrapText="1"/>
    </xf>
    <xf numFmtId="0" fontId="3" fillId="3" borderId="13" xfId="0" quotePrefix="1" applyFont="1" applyFill="1" applyBorder="1" applyAlignment="1">
      <alignment horizontal="center" vertical="center" wrapText="1"/>
    </xf>
    <xf numFmtId="0" fontId="3" fillId="3" borderId="14" xfId="0" quotePrefix="1" applyFont="1" applyFill="1" applyBorder="1" applyAlignment="1">
      <alignment horizontal="center" vertical="center" wrapText="1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49" fontId="2" fillId="0" borderId="17" xfId="0" applyNumberFormat="1" applyFont="1" applyBorder="1" applyAlignment="1">
      <alignment horizontal="right" vertical="center"/>
    </xf>
    <xf numFmtId="14" fontId="2" fillId="0" borderId="18" xfId="0" applyNumberFormat="1" applyFont="1" applyBorder="1" applyAlignment="1">
      <alignment horizontal="left" vertical="center"/>
    </xf>
    <xf numFmtId="0" fontId="3" fillId="3" borderId="20" xfId="0" quotePrefix="1" applyFont="1" applyFill="1" applyBorder="1" applyAlignment="1">
      <alignment horizontal="center" vertical="center" wrapText="1"/>
    </xf>
    <xf numFmtId="0" fontId="3" fillId="3" borderId="21" xfId="0" quotePrefix="1" applyFont="1" applyFill="1" applyBorder="1" applyAlignment="1">
      <alignment horizontal="center" vertical="center" wrapText="1"/>
    </xf>
    <xf numFmtId="0" fontId="3" fillId="3" borderId="22" xfId="0" quotePrefix="1" applyFont="1" applyFill="1" applyBorder="1" applyAlignment="1">
      <alignment horizontal="center" vertical="center" wrapText="1"/>
    </xf>
    <xf numFmtId="0" fontId="3" fillId="3" borderId="24" xfId="0" quotePrefix="1" applyFont="1" applyFill="1" applyBorder="1" applyAlignment="1">
      <alignment horizontal="center" vertical="center" wrapText="1"/>
    </xf>
    <xf numFmtId="0" fontId="3" fillId="3" borderId="25" xfId="0" quotePrefix="1" applyFont="1" applyFill="1" applyBorder="1" applyAlignment="1">
      <alignment horizontal="center" vertical="center" wrapText="1"/>
    </xf>
    <xf numFmtId="0" fontId="3" fillId="3" borderId="26" xfId="0" quotePrefix="1" applyFont="1" applyFill="1" applyBorder="1" applyAlignment="1">
      <alignment horizontal="center" vertical="center" wrapText="1"/>
    </xf>
    <xf numFmtId="0" fontId="2" fillId="0" borderId="27" xfId="0" applyFont="1" applyBorder="1" applyAlignment="1">
      <alignment vertical="center"/>
    </xf>
    <xf numFmtId="0" fontId="3" fillId="3" borderId="28" xfId="0" quotePrefix="1" applyFont="1" applyFill="1" applyBorder="1" applyAlignment="1">
      <alignment horizontal="center" vertical="center" wrapText="1"/>
    </xf>
    <xf numFmtId="0" fontId="3" fillId="3" borderId="29" xfId="0" quotePrefix="1" applyFont="1" applyFill="1" applyBorder="1" applyAlignment="1">
      <alignment horizontal="center" vertical="center" wrapText="1"/>
    </xf>
    <xf numFmtId="0" fontId="3" fillId="3" borderId="30" xfId="0" quotePrefix="1" applyFont="1" applyFill="1" applyBorder="1" applyAlignment="1">
      <alignment horizontal="center" vertical="center" wrapText="1"/>
    </xf>
    <xf numFmtId="20" fontId="3" fillId="3" borderId="0" xfId="0" quotePrefix="1" applyNumberFormat="1" applyFont="1" applyFill="1" applyAlignment="1">
      <alignment horizontal="center" vertical="center" wrapText="1"/>
    </xf>
    <xf numFmtId="0" fontId="3" fillId="3" borderId="0" xfId="0" quotePrefix="1" applyFont="1" applyFill="1" applyAlignment="1">
      <alignment horizontal="center" vertical="center" wrapText="1"/>
    </xf>
    <xf numFmtId="0" fontId="3" fillId="3" borderId="0" xfId="0" applyFont="1" applyFill="1" applyAlignment="1">
      <alignment vertical="center"/>
    </xf>
    <xf numFmtId="164" fontId="3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3" fillId="3" borderId="0" xfId="0" quotePrefix="1" applyFont="1" applyFill="1" applyAlignment="1">
      <alignment horizontal="center" vertical="center" wrapText="1"/>
    </xf>
    <xf numFmtId="164" fontId="2" fillId="3" borderId="0" xfId="0" applyNumberFormat="1" applyFont="1" applyFill="1" applyAlignment="1" applyProtection="1">
      <alignment vertical="center"/>
      <protection hidden="1"/>
    </xf>
    <xf numFmtId="20" fontId="3" fillId="3" borderId="0" xfId="0" quotePrefix="1" applyNumberFormat="1" applyFont="1" applyFill="1" applyAlignment="1">
      <alignment horizontal="center" vertical="center" wrapText="1"/>
    </xf>
    <xf numFmtId="0" fontId="2" fillId="0" borderId="32" xfId="0" applyFont="1" applyBorder="1" applyAlignment="1">
      <alignment vertical="center"/>
    </xf>
    <xf numFmtId="0" fontId="0" fillId="4" borderId="0" xfId="0" applyFill="1" applyAlignment="1">
      <alignment horizontal="center"/>
    </xf>
    <xf numFmtId="0" fontId="0" fillId="0" borderId="11" xfId="0" applyBorder="1"/>
    <xf numFmtId="0" fontId="0" fillId="0" borderId="34" xfId="0" applyBorder="1"/>
    <xf numFmtId="0" fontId="3" fillId="3" borderId="0" xfId="0" quotePrefix="1" applyFont="1" applyFill="1" applyBorder="1" applyAlignment="1">
      <alignment horizontal="center" vertical="center" wrapText="1"/>
    </xf>
    <xf numFmtId="0" fontId="0" fillId="0" borderId="0" xfId="0" applyBorder="1"/>
    <xf numFmtId="0" fontId="3" fillId="3" borderId="0" xfId="0" quotePrefix="1" applyFont="1" applyFill="1" applyBorder="1" applyAlignment="1">
      <alignment vertical="center" wrapText="1"/>
    </xf>
    <xf numFmtId="0" fontId="0" fillId="0" borderId="0" xfId="0" applyAlignment="1"/>
    <xf numFmtId="14" fontId="2" fillId="0" borderId="36" xfId="0" applyNumberFormat="1" applyFont="1" applyBorder="1" applyAlignment="1">
      <alignment horizontal="center" vertical="center"/>
    </xf>
    <xf numFmtId="14" fontId="2" fillId="0" borderId="37" xfId="0" applyNumberFormat="1" applyFont="1" applyBorder="1" applyAlignment="1">
      <alignment horizontal="center" vertical="center"/>
    </xf>
    <xf numFmtId="20" fontId="2" fillId="0" borderId="11" xfId="0" applyNumberFormat="1" applyFont="1" applyBorder="1" applyAlignment="1">
      <alignment horizontal="center" vertical="center"/>
    </xf>
    <xf numFmtId="20" fontId="2" fillId="0" borderId="19" xfId="0" applyNumberFormat="1" applyFont="1" applyBorder="1" applyAlignment="1">
      <alignment horizontal="center" vertical="center"/>
    </xf>
    <xf numFmtId="20" fontId="2" fillId="0" borderId="23" xfId="0" applyNumberFormat="1" applyFont="1" applyBorder="1" applyAlignment="1">
      <alignment horizontal="center" vertical="center"/>
    </xf>
    <xf numFmtId="20" fontId="2" fillId="0" borderId="38" xfId="0" applyNumberFormat="1" applyFont="1" applyBorder="1" applyAlignment="1">
      <alignment horizontal="center" vertical="center"/>
    </xf>
    <xf numFmtId="14" fontId="2" fillId="0" borderId="39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0" fontId="2" fillId="0" borderId="3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4" fontId="2" fillId="0" borderId="0" xfId="0" applyNumberFormat="1" applyFont="1" applyBorder="1" applyAlignment="1">
      <alignment horizontal="left" vertical="center"/>
    </xf>
    <xf numFmtId="20" fontId="2" fillId="0" borderId="0" xfId="0" applyNumberFormat="1" applyFont="1" applyBorder="1" applyAlignment="1">
      <alignment vertical="center"/>
    </xf>
    <xf numFmtId="14" fontId="2" fillId="3" borderId="0" xfId="0" applyNumberFormat="1" applyFont="1" applyFill="1" applyBorder="1" applyAlignment="1">
      <alignment horizontal="left" vertical="center"/>
    </xf>
    <xf numFmtId="14" fontId="2" fillId="0" borderId="41" xfId="0" applyNumberFormat="1" applyFont="1" applyBorder="1" applyAlignment="1">
      <alignment horizontal="center" vertical="center"/>
    </xf>
    <xf numFmtId="20" fontId="2" fillId="0" borderId="42" xfId="0" applyNumberFormat="1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20" fontId="2" fillId="3" borderId="0" xfId="0" applyNumberFormat="1" applyFont="1" applyFill="1" applyBorder="1" applyAlignment="1">
      <alignment horizontal="right" vertical="center"/>
    </xf>
    <xf numFmtId="0" fontId="3" fillId="3" borderId="43" xfId="0" quotePrefix="1" applyFont="1" applyFill="1" applyBorder="1" applyAlignment="1">
      <alignment horizontal="center" vertical="center" wrapText="1"/>
    </xf>
    <xf numFmtId="0" fontId="3" fillId="3" borderId="40" xfId="0" quotePrefix="1" applyFont="1" applyFill="1" applyBorder="1" applyAlignment="1">
      <alignment horizontal="center" vertical="center" wrapText="1"/>
    </xf>
    <xf numFmtId="0" fontId="3" fillId="3" borderId="44" xfId="0" quotePrefix="1" applyFont="1" applyFill="1" applyBorder="1" applyAlignment="1">
      <alignment horizontal="center" vertical="center" wrapText="1"/>
    </xf>
    <xf numFmtId="0" fontId="2" fillId="0" borderId="45" xfId="0" applyFont="1" applyBorder="1" applyAlignment="1">
      <alignment vertical="center"/>
    </xf>
    <xf numFmtId="0" fontId="0" fillId="0" borderId="46" xfId="0" applyBorder="1"/>
    <xf numFmtId="20" fontId="2" fillId="0" borderId="35" xfId="0" applyNumberFormat="1" applyFont="1" applyBorder="1" applyAlignment="1">
      <alignment vertical="center"/>
    </xf>
    <xf numFmtId="20" fontId="0" fillId="0" borderId="47" xfId="0" applyNumberFormat="1" applyBorder="1"/>
    <xf numFmtId="20" fontId="0" fillId="0" borderId="35" xfId="0" applyNumberFormat="1" applyBorder="1"/>
    <xf numFmtId="0" fontId="0" fillId="0" borderId="33" xfId="0" applyFill="1" applyBorder="1" applyAlignment="1">
      <alignment horizontal="right"/>
    </xf>
    <xf numFmtId="49" fontId="0" fillId="0" borderId="48" xfId="0" applyNumberFormat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5E909-0803-4647-889F-A411B5E1985E}">
  <dimension ref="A1:B6"/>
  <sheetViews>
    <sheetView workbookViewId="0">
      <selection activeCell="F9" sqref="F9"/>
    </sheetView>
  </sheetViews>
  <sheetFormatPr baseColWidth="10" defaultRowHeight="14.4" x14ac:dyDescent="0.3"/>
  <cols>
    <col min="1" max="1" width="15.77734375" customWidth="1"/>
  </cols>
  <sheetData>
    <row r="1" spans="1:2" ht="15" thickBot="1" x14ac:dyDescent="0.35">
      <c r="A1" s="44" t="s">
        <v>14</v>
      </c>
      <c r="B1" s="44"/>
    </row>
    <row r="2" spans="1:2" ht="15" thickBot="1" x14ac:dyDescent="0.35">
      <c r="B2" s="46" t="s">
        <v>13</v>
      </c>
    </row>
    <row r="3" spans="1:2" x14ac:dyDescent="0.3">
      <c r="A3" s="74" t="s">
        <v>3</v>
      </c>
      <c r="B3" s="75">
        <v>0.60416666666666663</v>
      </c>
    </row>
    <row r="4" spans="1:2" x14ac:dyDescent="0.3">
      <c r="A4" s="45" t="s">
        <v>10</v>
      </c>
      <c r="B4" s="76">
        <v>0.5625</v>
      </c>
    </row>
    <row r="5" spans="1:2" x14ac:dyDescent="0.3">
      <c r="A5" s="45" t="s">
        <v>11</v>
      </c>
      <c r="B5" s="77">
        <v>0.58333333333333337</v>
      </c>
    </row>
    <row r="6" spans="1:2" ht="15" thickBot="1" x14ac:dyDescent="0.35">
      <c r="A6" s="78" t="s">
        <v>19</v>
      </c>
      <c r="B6" s="79" t="s">
        <v>18</v>
      </c>
    </row>
  </sheetData>
  <mergeCells count="1">
    <mergeCell ref="A1:B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28210-A4B0-4DCC-AF03-A9A1BB509680}">
  <dimension ref="A1:AC29"/>
  <sheetViews>
    <sheetView tabSelected="1" zoomScale="85" zoomScaleNormal="85" workbookViewId="0">
      <selection activeCell="E14" sqref="E14"/>
    </sheetView>
  </sheetViews>
  <sheetFormatPr baseColWidth="10" defaultRowHeight="14.4" x14ac:dyDescent="0.3"/>
  <cols>
    <col min="1" max="1" width="14.44140625" bestFit="1" customWidth="1"/>
    <col min="9" max="9" width="21.88671875" customWidth="1"/>
    <col min="10" max="10" width="13.33203125" bestFit="1" customWidth="1"/>
    <col min="19" max="19" width="13" bestFit="1" customWidth="1"/>
    <col min="28" max="28" width="16.33203125" bestFit="1" customWidth="1"/>
    <col min="29" max="29" width="8.88671875" customWidth="1"/>
  </cols>
  <sheetData>
    <row r="1" spans="1:29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2"/>
      <c r="AC1" s="2"/>
    </row>
    <row r="2" spans="1:29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2"/>
      <c r="AC2" s="2"/>
    </row>
    <row r="3" spans="1:2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2"/>
      <c r="AC3" s="2"/>
    </row>
    <row r="4" spans="1:29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2"/>
      <c r="AC4" s="2"/>
    </row>
    <row r="5" spans="1:29" x14ac:dyDescent="0.3">
      <c r="A5" s="2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22.8" x14ac:dyDescent="0.3">
      <c r="A6" s="4" t="s">
        <v>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2"/>
      <c r="AC6" s="2"/>
    </row>
    <row r="7" spans="1:29" x14ac:dyDescent="0.3">
      <c r="A7" s="5"/>
      <c r="B7" s="6"/>
      <c r="C7" s="5"/>
      <c r="D7" s="5"/>
      <c r="E7" s="5"/>
      <c r="F7" s="5"/>
      <c r="G7" s="7" t="s">
        <v>2</v>
      </c>
      <c r="H7" s="8"/>
      <c r="I7" s="9"/>
      <c r="J7" s="5"/>
      <c r="K7" s="5"/>
      <c r="L7" s="5"/>
      <c r="M7" s="5"/>
      <c r="N7" s="5"/>
      <c r="O7" s="5"/>
      <c r="P7" s="7" t="str">
        <f>G7</f>
        <v>Sprint: September</v>
      </c>
      <c r="Q7" s="8"/>
      <c r="R7" s="9"/>
      <c r="S7" s="5"/>
      <c r="T7" s="5"/>
      <c r="U7" s="5"/>
      <c r="V7" s="5"/>
      <c r="W7" s="5"/>
      <c r="X7" s="5"/>
      <c r="Y7" s="7" t="str">
        <f>G7</f>
        <v>Sprint: September</v>
      </c>
      <c r="Z7" s="8"/>
      <c r="AA7" s="9"/>
      <c r="AB7" s="2"/>
      <c r="AC7" s="2"/>
    </row>
    <row r="8" spans="1:29" ht="15" thickBot="1" x14ac:dyDescent="0.35">
      <c r="A8" s="10" t="s">
        <v>3</v>
      </c>
      <c r="B8" s="11" t="s">
        <v>4</v>
      </c>
      <c r="C8" s="10" t="s">
        <v>5</v>
      </c>
      <c r="D8" s="10" t="s">
        <v>6</v>
      </c>
      <c r="E8" s="10" t="s">
        <v>7</v>
      </c>
      <c r="F8" s="10" t="s">
        <v>8</v>
      </c>
      <c r="G8" s="12" t="s">
        <v>9</v>
      </c>
      <c r="H8" s="13"/>
      <c r="I8" s="13"/>
      <c r="J8" s="14" t="s">
        <v>10</v>
      </c>
      <c r="K8" s="10" t="s">
        <v>4</v>
      </c>
      <c r="L8" s="10" t="s">
        <v>5</v>
      </c>
      <c r="M8" s="10" t="s">
        <v>6</v>
      </c>
      <c r="N8" s="10" t="s">
        <v>7</v>
      </c>
      <c r="O8" s="10" t="s">
        <v>8</v>
      </c>
      <c r="P8" s="12" t="s">
        <v>9</v>
      </c>
      <c r="Q8" s="13"/>
      <c r="R8" s="13"/>
      <c r="S8" s="14" t="s">
        <v>11</v>
      </c>
      <c r="T8" s="10" t="s">
        <v>4</v>
      </c>
      <c r="U8" s="10" t="s">
        <v>5</v>
      </c>
      <c r="V8" s="10" t="s">
        <v>6</v>
      </c>
      <c r="W8" s="10" t="s">
        <v>7</v>
      </c>
      <c r="X8" s="10" t="s">
        <v>8</v>
      </c>
      <c r="Y8" s="12" t="s">
        <v>9</v>
      </c>
      <c r="Z8" s="13"/>
      <c r="AA8" s="15"/>
      <c r="AB8" s="2"/>
      <c r="AC8" s="16"/>
    </row>
    <row r="9" spans="1:29" ht="15.6" customHeight="1" thickTop="1" thickBot="1" x14ac:dyDescent="0.35">
      <c r="A9" s="10" t="s">
        <v>3</v>
      </c>
      <c r="B9" s="51">
        <v>44875</v>
      </c>
      <c r="C9" s="54">
        <v>0.3125</v>
      </c>
      <c r="D9" s="54">
        <v>0.58333333333333337</v>
      </c>
      <c r="E9" s="58"/>
      <c r="F9" s="54">
        <f t="shared" ref="F9:F17" si="0">SUM(D9-C9)</f>
        <v>0.27083333333333337</v>
      </c>
      <c r="G9" s="18" t="s">
        <v>15</v>
      </c>
      <c r="H9" s="19"/>
      <c r="I9" s="20"/>
      <c r="J9" s="21" t="s">
        <v>10</v>
      </c>
      <c r="K9" s="51">
        <v>44854</v>
      </c>
      <c r="L9" s="54">
        <v>0.58333333333333337</v>
      </c>
      <c r="M9" s="54">
        <v>0.83333333333333337</v>
      </c>
      <c r="N9" s="58"/>
      <c r="O9" s="54">
        <f t="shared" ref="O9:O10" si="1">SUM(M9-L9)</f>
        <v>0.25</v>
      </c>
      <c r="P9" s="18" t="s">
        <v>17</v>
      </c>
      <c r="Q9" s="19"/>
      <c r="R9" s="20"/>
      <c r="S9" s="14" t="s">
        <v>11</v>
      </c>
      <c r="T9" s="51">
        <v>44854</v>
      </c>
      <c r="U9" s="54">
        <v>0.58333333333333337</v>
      </c>
      <c r="V9" s="54">
        <v>0.83333333333333337</v>
      </c>
      <c r="W9" s="58"/>
      <c r="X9" s="54">
        <f t="shared" ref="X9:X10" si="2">SUM(V9-U9)</f>
        <v>0.25</v>
      </c>
      <c r="Y9" s="18" t="s">
        <v>17</v>
      </c>
      <c r="Z9" s="19"/>
      <c r="AA9" s="20"/>
      <c r="AB9" s="22" t="s">
        <v>12</v>
      </c>
      <c r="AC9" s="23" t="s">
        <v>18</v>
      </c>
    </row>
    <row r="10" spans="1:29" ht="15" customHeight="1" thickTop="1" x14ac:dyDescent="0.3">
      <c r="A10" s="10" t="s">
        <v>3</v>
      </c>
      <c r="B10" s="52"/>
      <c r="C10" s="55"/>
      <c r="D10" s="55"/>
      <c r="E10" s="60"/>
      <c r="F10" s="55"/>
      <c r="G10" s="18" t="s">
        <v>16</v>
      </c>
      <c r="H10" s="19"/>
      <c r="I10" s="20"/>
      <c r="J10" s="21" t="s">
        <v>10</v>
      </c>
      <c r="K10" s="52"/>
      <c r="L10" s="55"/>
      <c r="M10" s="55"/>
      <c r="N10" s="60"/>
      <c r="O10" s="55"/>
      <c r="P10" s="28"/>
      <c r="Q10" s="29"/>
      <c r="R10" s="30"/>
      <c r="S10" s="14" t="s">
        <v>11</v>
      </c>
      <c r="T10" s="52"/>
      <c r="U10" s="55"/>
      <c r="V10" s="55"/>
      <c r="W10" s="60"/>
      <c r="X10" s="55"/>
      <c r="Y10" s="28"/>
      <c r="Z10" s="29"/>
      <c r="AA10" s="30"/>
      <c r="AB10" s="2"/>
      <c r="AC10" s="2"/>
    </row>
    <row r="11" spans="1:29" ht="14.4" customHeight="1" x14ac:dyDescent="0.3">
      <c r="A11" s="10" t="s">
        <v>3</v>
      </c>
      <c r="B11" s="51">
        <v>44879</v>
      </c>
      <c r="C11" s="54">
        <v>0.39583333333333331</v>
      </c>
      <c r="D11" s="54">
        <v>0.75</v>
      </c>
      <c r="E11" s="54">
        <v>2.0833333333333332E-2</v>
      </c>
      <c r="F11" s="54">
        <f>SUM(D11-C11-E11)</f>
        <v>0.33333333333333337</v>
      </c>
      <c r="G11" s="28" t="s">
        <v>24</v>
      </c>
      <c r="H11" s="29"/>
      <c r="I11" s="30"/>
      <c r="J11" s="21" t="s">
        <v>10</v>
      </c>
      <c r="K11" s="51">
        <v>44854</v>
      </c>
      <c r="L11" s="54">
        <v>0.58333333333333337</v>
      </c>
      <c r="M11" s="54">
        <v>0.89583333333333337</v>
      </c>
      <c r="N11" s="58"/>
      <c r="O11" s="54">
        <f t="shared" ref="O11:O12" si="3">SUM(M11-L11)</f>
        <v>0.3125</v>
      </c>
      <c r="P11" s="18" t="s">
        <v>22</v>
      </c>
      <c r="Q11" s="19"/>
      <c r="R11" s="20"/>
      <c r="S11" s="14" t="s">
        <v>11</v>
      </c>
      <c r="T11" s="24">
        <v>44874</v>
      </c>
      <c r="U11" s="53">
        <v>0.375</v>
      </c>
      <c r="V11" s="53">
        <v>0.45833333333333331</v>
      </c>
      <c r="W11" s="17"/>
      <c r="X11" s="53">
        <f>SUM(V11-U11)</f>
        <v>8.3333333333333315E-2</v>
      </c>
      <c r="Y11" s="25" t="s">
        <v>20</v>
      </c>
      <c r="Z11" s="26"/>
      <c r="AA11" s="27"/>
      <c r="AB11" s="2"/>
      <c r="AC11" s="2"/>
    </row>
    <row r="12" spans="1:29" ht="14.4" customHeight="1" thickBot="1" x14ac:dyDescent="0.35">
      <c r="A12" s="10" t="s">
        <v>3</v>
      </c>
      <c r="B12" s="57"/>
      <c r="C12" s="56"/>
      <c r="D12" s="56"/>
      <c r="E12" s="59"/>
      <c r="F12" s="56"/>
      <c r="G12" s="18" t="s">
        <v>21</v>
      </c>
      <c r="H12" s="19"/>
      <c r="I12" s="20"/>
      <c r="J12" s="31" t="s">
        <v>10</v>
      </c>
      <c r="K12" s="66"/>
      <c r="L12" s="67"/>
      <c r="M12" s="67"/>
      <c r="N12" s="68"/>
      <c r="O12" s="56"/>
      <c r="P12" s="70"/>
      <c r="Q12" s="71"/>
      <c r="R12" s="72"/>
      <c r="S12" s="14" t="s">
        <v>11</v>
      </c>
      <c r="T12" s="51">
        <v>44854</v>
      </c>
      <c r="U12" s="54">
        <v>0.58333333333333337</v>
      </c>
      <c r="V12" s="54">
        <v>0.83333333333333337</v>
      </c>
      <c r="W12" s="58"/>
      <c r="X12" s="54">
        <f t="shared" ref="X12:X13" si="4">SUM(V12-U12)</f>
        <v>0.25</v>
      </c>
      <c r="Y12" s="18" t="s">
        <v>22</v>
      </c>
      <c r="Z12" s="19"/>
      <c r="AA12" s="20"/>
      <c r="AB12" s="2"/>
      <c r="AC12" s="2"/>
    </row>
    <row r="13" spans="1:29" ht="14.4" customHeight="1" thickTop="1" thickBot="1" x14ac:dyDescent="0.35">
      <c r="A13" s="43" t="s">
        <v>3</v>
      </c>
      <c r="B13" s="66"/>
      <c r="C13" s="67"/>
      <c r="D13" s="67"/>
      <c r="E13" s="68"/>
      <c r="F13" s="56"/>
      <c r="G13" s="32" t="s">
        <v>23</v>
      </c>
      <c r="H13" s="33"/>
      <c r="I13" s="34"/>
      <c r="J13" s="62"/>
      <c r="K13" s="65"/>
      <c r="L13" s="69"/>
      <c r="M13" s="69"/>
      <c r="N13" s="64"/>
      <c r="O13" s="61">
        <f>SUM(O7:O12)</f>
        <v>0.5625</v>
      </c>
      <c r="P13" s="47"/>
      <c r="Q13" s="47"/>
      <c r="R13" s="47"/>
      <c r="S13" s="73" t="s">
        <v>11</v>
      </c>
      <c r="T13" s="66"/>
      <c r="U13" s="67"/>
      <c r="V13" s="67"/>
      <c r="W13" s="68"/>
      <c r="X13" s="56"/>
      <c r="Y13" s="70"/>
      <c r="Z13" s="71"/>
      <c r="AA13" s="72"/>
      <c r="AB13" s="2"/>
      <c r="AC13" s="2"/>
    </row>
    <row r="14" spans="1:29" ht="15.6" thickTop="1" thickBot="1" x14ac:dyDescent="0.35">
      <c r="A14" s="62"/>
      <c r="B14" s="63"/>
      <c r="C14" s="64"/>
      <c r="D14" s="64"/>
      <c r="E14" s="62"/>
      <c r="F14" s="61">
        <f>SUM(F11+F9)</f>
        <v>0.60416666666666674</v>
      </c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61">
        <f ca="1">SUM(X9:X14)</f>
        <v>0.58333333333333326</v>
      </c>
      <c r="Y14" s="47"/>
      <c r="Z14" s="47"/>
      <c r="AA14" s="47"/>
      <c r="AB14" s="2"/>
      <c r="AC14" s="2"/>
    </row>
    <row r="15" spans="1:29" ht="15" thickTop="1" x14ac:dyDescent="0.3">
      <c r="A15" s="62"/>
      <c r="B15" s="65"/>
      <c r="C15" s="64"/>
      <c r="D15" s="64"/>
      <c r="E15" s="62"/>
      <c r="F15" s="64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Y15" s="35"/>
      <c r="Z15" s="36"/>
      <c r="AA15" s="36"/>
      <c r="AB15" s="37"/>
      <c r="AC15" s="38"/>
    </row>
    <row r="16" spans="1:29" x14ac:dyDescent="0.3">
      <c r="A16" s="62"/>
      <c r="B16" s="65"/>
      <c r="C16" s="64"/>
      <c r="D16" s="64"/>
      <c r="E16" s="62"/>
      <c r="F16" s="64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1"/>
      <c r="Y16" s="42"/>
      <c r="Z16" s="40"/>
      <c r="AA16" s="40"/>
      <c r="AB16" s="39"/>
      <c r="AC16" s="39"/>
    </row>
    <row r="17" spans="1:29" x14ac:dyDescent="0.3">
      <c r="A17" s="62"/>
      <c r="B17" s="63"/>
      <c r="C17" s="64"/>
      <c r="D17" s="64"/>
      <c r="E17" s="62"/>
      <c r="F17" s="64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1"/>
      <c r="Y17" s="40"/>
      <c r="Z17" s="40"/>
      <c r="AA17" s="40"/>
      <c r="AB17" s="39"/>
      <c r="AC17" s="39"/>
    </row>
    <row r="18" spans="1:29" x14ac:dyDescent="0.3">
      <c r="A18" s="48"/>
      <c r="B18" s="48"/>
      <c r="C18" s="48"/>
      <c r="D18" s="48"/>
      <c r="E18" s="48"/>
      <c r="F18" s="64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</row>
    <row r="19" spans="1:29" x14ac:dyDescent="0.3">
      <c r="A19" s="48"/>
      <c r="B19" s="48"/>
      <c r="C19" s="48"/>
      <c r="D19" s="48"/>
      <c r="E19" s="48"/>
      <c r="Z19" s="50"/>
      <c r="AA19" s="50"/>
      <c r="AB19" s="50"/>
    </row>
    <row r="20" spans="1:29" x14ac:dyDescent="0.3">
      <c r="A20" s="48"/>
      <c r="B20" s="48"/>
      <c r="C20" s="48"/>
      <c r="D20" s="48"/>
      <c r="E20" s="48"/>
      <c r="Z20" s="50"/>
      <c r="AA20" s="50"/>
      <c r="AB20" s="50"/>
    </row>
    <row r="21" spans="1:29" x14ac:dyDescent="0.3">
      <c r="A21" s="48"/>
      <c r="B21" s="48"/>
      <c r="C21" s="48"/>
      <c r="D21" s="48"/>
      <c r="E21" s="48"/>
      <c r="Z21" s="50"/>
      <c r="AA21" s="50"/>
      <c r="AB21" s="50"/>
    </row>
    <row r="22" spans="1:29" x14ac:dyDescent="0.3">
      <c r="A22" s="48"/>
      <c r="B22" s="48"/>
      <c r="C22" s="48"/>
      <c r="D22" s="48"/>
      <c r="E22" s="48"/>
      <c r="Z22" s="50"/>
      <c r="AA22" s="50"/>
      <c r="AB22" s="50"/>
    </row>
    <row r="23" spans="1:29" x14ac:dyDescent="0.3">
      <c r="A23" s="48"/>
      <c r="B23" s="48"/>
      <c r="C23" s="48"/>
      <c r="D23" s="48"/>
      <c r="E23" s="48"/>
      <c r="Z23" s="50"/>
      <c r="AA23" s="50"/>
      <c r="AB23" s="50"/>
    </row>
    <row r="24" spans="1:29" x14ac:dyDescent="0.3">
      <c r="A24" s="48"/>
      <c r="B24" s="48"/>
      <c r="C24" s="48"/>
      <c r="D24" s="48"/>
      <c r="E24" s="48"/>
      <c r="Z24" s="50"/>
      <c r="AA24" s="50"/>
      <c r="AB24" s="50"/>
    </row>
    <row r="25" spans="1:29" x14ac:dyDescent="0.3">
      <c r="A25" s="48"/>
      <c r="B25" s="48"/>
      <c r="C25" s="48"/>
      <c r="D25" s="48"/>
      <c r="E25" s="48"/>
      <c r="Z25" s="50"/>
      <c r="AA25" s="50"/>
      <c r="AB25" s="50"/>
    </row>
    <row r="26" spans="1:29" x14ac:dyDescent="0.3">
      <c r="A26" s="48"/>
      <c r="B26" s="48"/>
      <c r="C26" s="48"/>
      <c r="D26" s="48"/>
      <c r="E26" s="48"/>
    </row>
    <row r="27" spans="1:29" x14ac:dyDescent="0.3">
      <c r="A27" s="48"/>
      <c r="B27" s="48"/>
      <c r="C27" s="48"/>
      <c r="D27" s="48"/>
      <c r="E27" s="48"/>
    </row>
    <row r="28" spans="1:29" x14ac:dyDescent="0.3">
      <c r="A28" s="48"/>
      <c r="B28" s="48"/>
      <c r="C28" s="48"/>
      <c r="D28" s="48"/>
      <c r="E28" s="48"/>
    </row>
    <row r="29" spans="1:29" x14ac:dyDescent="0.3">
      <c r="A29" s="48"/>
      <c r="B29" s="48"/>
      <c r="C29" s="48"/>
      <c r="D29" s="48"/>
      <c r="E29" s="48"/>
    </row>
  </sheetData>
  <mergeCells count="51">
    <mergeCell ref="N9:N10"/>
    <mergeCell ref="W12:W13"/>
    <mergeCell ref="W9:W10"/>
    <mergeCell ref="D9:D10"/>
    <mergeCell ref="C9:C10"/>
    <mergeCell ref="B9:B10"/>
    <mergeCell ref="F9:F10"/>
    <mergeCell ref="F11:F13"/>
    <mergeCell ref="B11:B13"/>
    <mergeCell ref="C11:C13"/>
    <mergeCell ref="D11:D13"/>
    <mergeCell ref="E11:E13"/>
    <mergeCell ref="E9:E10"/>
    <mergeCell ref="V9:V10"/>
    <mergeCell ref="X9:X10"/>
    <mergeCell ref="X12:X13"/>
    <mergeCell ref="K9:K10"/>
    <mergeCell ref="L9:L10"/>
    <mergeCell ref="M9:M10"/>
    <mergeCell ref="O9:O10"/>
    <mergeCell ref="K11:K12"/>
    <mergeCell ref="L11:L12"/>
    <mergeCell ref="M11:M12"/>
    <mergeCell ref="Y12:AA13"/>
    <mergeCell ref="Y11:AA11"/>
    <mergeCell ref="T12:T13"/>
    <mergeCell ref="U12:U13"/>
    <mergeCell ref="V12:V13"/>
    <mergeCell ref="Y16:AA17"/>
    <mergeCell ref="G13:I13"/>
    <mergeCell ref="P13:R13"/>
    <mergeCell ref="Y14:AA14"/>
    <mergeCell ref="G11:I11"/>
    <mergeCell ref="G12:I12"/>
    <mergeCell ref="P11:R12"/>
    <mergeCell ref="O11:O12"/>
    <mergeCell ref="N11:N12"/>
    <mergeCell ref="G9:I9"/>
    <mergeCell ref="G10:I10"/>
    <mergeCell ref="P9:R10"/>
    <mergeCell ref="Y9:AA10"/>
    <mergeCell ref="T9:T10"/>
    <mergeCell ref="U9:U10"/>
    <mergeCell ref="A1:AA4"/>
    <mergeCell ref="A6:AA6"/>
    <mergeCell ref="G7:I7"/>
    <mergeCell ref="P7:R7"/>
    <mergeCell ref="Y7:AA7"/>
    <mergeCell ref="G8:I8"/>
    <mergeCell ref="P8:R8"/>
    <mergeCell ref="Y8:AA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Hauptseite</vt:lpstr>
      <vt:lpstr>Info Seite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Sch</dc:creator>
  <cp:lastModifiedBy>Fabian Sch</cp:lastModifiedBy>
  <dcterms:created xsi:type="dcterms:W3CDTF">2022-11-15T06:38:43Z</dcterms:created>
  <dcterms:modified xsi:type="dcterms:W3CDTF">2022-11-15T10:00:53Z</dcterms:modified>
</cp:coreProperties>
</file>