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date1904="1" showInkAnnotation="0" autoCompressPictures="0"/>
  <bookViews>
    <workbookView xWindow="29660" yWindow="3340" windowWidth="28800" windowHeight="16740" tabRatio="589"/>
  </bookViews>
  <sheets>
    <sheet name="dataset" sheetId="2" r:id="rId1"/>
    <sheet name="datasource" sheetId="4" r:id="rId2"/>
    <sheet name="sample" sheetId="3" r:id="rId3"/>
    <sheet name="expdesign" sheetId="6" r:id="rId4"/>
    <sheet name="method" sheetId="5" r:id="rId5"/>
    <sheet name="notes" sheetId="7"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43" i="7" l="1"/>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42" i="7"/>
</calcChain>
</file>

<file path=xl/sharedStrings.xml><?xml version="1.0" encoding="utf-8"?>
<sst xmlns="http://schemas.openxmlformats.org/spreadsheetml/2006/main" count="1451" uniqueCount="445">
  <si>
    <t>#DATASET</t>
  </si>
  <si>
    <t>#</t>
  </si>
  <si>
    <t>NAME</t>
  </si>
  <si>
    <t>SHORTNAME</t>
  </si>
  <si>
    <t>DESCRIPTION</t>
  </si>
  <si>
    <t>LOAD_DATE</t>
  </si>
  <si>
    <t>ANALYSIS_DATE</t>
  </si>
  <si>
    <t>LOCAL_WORKING_DIR</t>
  </si>
  <si>
    <t>#SAMPLE</t>
  </si>
  <si>
    <t>#DATASOURCE</t>
  </si>
  <si>
    <t>#METHOD</t>
  </si>
  <si>
    <t>DETAILS</t>
  </si>
  <si>
    <t>NOTES</t>
  </si>
  <si>
    <t>#Name:Title</t>
  </si>
  <si>
    <t>#Shortname: For label in website</t>
  </si>
  <si>
    <t>#Description: for LIS website</t>
  </si>
  <si>
    <t>#Details:</t>
  </si>
  <si>
    <t>#Notes: For curation, private</t>
  </si>
  <si>
    <t>TPM from HTSeq Count</t>
  </si>
  <si>
    <t>TPM values per gene from HTSeq raw read counts on exons</t>
  </si>
  <si>
    <t xml:space="preserve">TPM values calculated from HTSeq read counts mapped to exons only per gene.  </t>
  </si>
  <si>
    <t>Reads were mapped to reference genome using GSNAP.  HTSeq counts were generated from read alignments only to exons aggregated over a gene. TPM was calculated from these exonic read counts.</t>
  </si>
  <si>
    <t>**Provide later: GSNAP parameters and ref. HTSeq count parameters and ref. Refine description and details. TPM explain and reference.</t>
  </si>
  <si>
    <t>description</t>
  </si>
  <si>
    <t>SRA</t>
  </si>
  <si>
    <t>#Description for LIS</t>
  </si>
  <si>
    <t>#NCBI BioProj Title</t>
  </si>
  <si>
    <t>#NCBI SRP number</t>
  </si>
  <si>
    <t># GEO series if exists</t>
  </si>
  <si>
    <t/>
  </si>
  <si>
    <t>ORIGIN</t>
  </si>
  <si>
    <t>BIOPROJ_ACC</t>
  </si>
  <si>
    <t>BIOPROJ_TITLE</t>
  </si>
  <si>
    <t>BIOPROJ_DESCRIPTION</t>
  </si>
  <si>
    <t>SRA_PROJ_ACC</t>
  </si>
  <si>
    <t>GEO_SERIES</t>
  </si>
  <si>
    <t>#NCBI BioProj description/ abstract(?)</t>
  </si>
  <si>
    <t>BIOPROJ_PUBLICATION</t>
  </si>
  <si>
    <t>PUB_LINK</t>
  </si>
  <si>
    <t>PUB_FULLLINK</t>
  </si>
  <si>
    <t>#Associated publication at NCBI</t>
  </si>
  <si>
    <t>#Link to Pub</t>
  </si>
  <si>
    <t>#Link to full publication</t>
  </si>
  <si>
    <t>VERSION</t>
  </si>
  <si>
    <t>#Version if any</t>
  </si>
  <si>
    <t>#SECTION: For DataStore and LIS database</t>
  </si>
  <si>
    <t>#SECTION: For G/Jbrowse</t>
  </si>
  <si>
    <t>GENOME</t>
  </si>
  <si>
    <t>#Date data analysed</t>
  </si>
  <si>
    <t>BROW_DIRNAME</t>
  </si>
  <si>
    <t>#Browser dir name:  **Is DATASET_SHORTNAME in scripts</t>
  </si>
  <si>
    <t>#Browser dataset name: May use SHORTNAME.  **Is DATASET_LONGNAME in scripts</t>
  </si>
  <si>
    <t>#Browser genome version: Is  GENOME_VERSION in scripts</t>
  </si>
  <si>
    <t>BROW_GENOME_VER</t>
  </si>
  <si>
    <t xml:space="preserve"> LG_ABBREVIATION</t>
  </si>
  <si>
    <t>#Browser LG_ABBREVIATION: Pseudomolecule abbreviation in GBrowse. Ex: Pv or Ca or Cc, etc.</t>
  </si>
  <si>
    <t>#Local working dir: Location of data and file processing</t>
  </si>
  <si>
    <t>#????Only after loading OR should be in database auto-updated. **Think and change</t>
  </si>
  <si>
    <t>#As in DataStore Expected to be the same in LIS Chado)</t>
  </si>
  <si>
    <t>SRR(not in recc)</t>
  </si>
  <si>
    <t>SAMN number</t>
  </si>
  <si>
    <t>SRS number</t>
  </si>
  <si>
    <t>PRJN number</t>
  </si>
  <si>
    <t>SRP number</t>
  </si>
  <si>
    <t>sample_name</t>
  </si>
  <si>
    <t>tissue</t>
  </si>
  <si>
    <t>dev_stage</t>
  </si>
  <si>
    <t>organism</t>
  </si>
  <si>
    <t>sra_run</t>
  </si>
  <si>
    <t>biosample_accession</t>
  </si>
  <si>
    <t>sra_accession</t>
  </si>
  <si>
    <t>bioproject_accession</t>
  </si>
  <si>
    <t>sra_study</t>
  </si>
  <si>
    <t>tissue/organ/plant part</t>
  </si>
  <si>
    <t>age</t>
  </si>
  <si>
    <t>treatment</t>
  </si>
  <si>
    <t>Exp design: factors-rep combinations</t>
  </si>
  <si>
    <t>infraspecies</t>
  </si>
  <si>
    <t>sub-spp, cv-type</t>
  </si>
  <si>
    <t>strain, line, cultivar, genotype</t>
  </si>
  <si>
    <t>sample_uniquename</t>
  </si>
  <si>
    <t>unique name for LIS Chado</t>
  </si>
  <si>
    <t>Descriptive</t>
  </si>
  <si>
    <t>Chado spelling</t>
  </si>
  <si>
    <t>cultivar</t>
  </si>
  <si>
    <t>Other_attributes, place-holder, add extra columns</t>
  </si>
  <si>
    <t>Total</t>
  </si>
  <si>
    <t>#Factors</t>
  </si>
  <si>
    <t>#Factor Levels</t>
  </si>
  <si>
    <t>Total levels</t>
  </si>
  <si>
    <t>#Factor Name</t>
  </si>
  <si>
    <t>Reps</t>
  </si>
  <si>
    <t>Treatment Name</t>
  </si>
  <si>
    <t>Factor Names; ':' separated; in order</t>
  </si>
  <si>
    <t>Factor Level Names; ':' separated; in order</t>
  </si>
  <si>
    <t>Treatments (Factor combinations)</t>
  </si>
  <si>
    <t>#Origin: ex. SRA, GEO, A labname, etc.</t>
  </si>
  <si>
    <t>#Hints:</t>
  </si>
  <si>
    <t>#sample display name</t>
  </si>
  <si>
    <t>other</t>
  </si>
  <si>
    <t xml:space="preserve"># </t>
  </si>
  <si>
    <t>#Description: our description if needed</t>
  </si>
  <si>
    <t>#Name, descriptive (max 250 char)</t>
  </si>
  <si>
    <t>#Shortname: max 64 char</t>
  </si>
  <si>
    <t>#accession_no</t>
  </si>
  <si>
    <t>ACCESSION_NO</t>
  </si>
  <si>
    <t>key</t>
  </si>
  <si>
    <t>Lookup key for data column (=SRR no)</t>
  </si>
  <si>
    <t>#NCBI BioProj acc, PRJNA num</t>
  </si>
  <si>
    <t>#EXPT DESIGN (This page is not yet fully thought out)</t>
  </si>
  <si>
    <t>cajca1</t>
  </si>
  <si>
    <t>cajca1-SRP097728</t>
  </si>
  <si>
    <t>PRJNA354681</t>
  </si>
  <si>
    <t>SRP097728</t>
  </si>
  <si>
    <t>Gene expression atlas of pigeonpea</t>
  </si>
  <si>
    <t>Pazhamala, L. T., Purohit, S., Saxena, R. K., Garg, V., Krishnamurthy, L., Verdier, J., &amp; Varshney, R. K. (2017). Gene expression atlas of pigeonpea and its application to gain insights into genes associated with pollen fertility implicated in seed formation. Journal of Experimental Botany, 68(8), 2037–2054. http://doi.org/10.1093/jxb/erx010</t>
  </si>
  <si>
    <t>https://www.ncbi.nlm.nih.gov/pmc/articles/PMC5429002/</t>
  </si>
  <si>
    <t>https://academic.oup.com/jxb/article/68/8/2037/3051749/Gene-expression-atlas-of-pigeonpea-and-its</t>
  </si>
  <si>
    <t>Pigeonpea gene expression atlas from germination to senescence in genotype Asha(ICPL87119)</t>
  </si>
  <si>
    <t>2017 NOV</t>
  </si>
  <si>
    <t>Cc1.0</t>
  </si>
  <si>
    <t>Notes about this file (Not used for loading)</t>
  </si>
  <si>
    <t>AvgSpotLen_l</t>
  </si>
  <si>
    <t>BioSample_s</t>
  </si>
  <si>
    <t>Experiment_s</t>
  </si>
  <si>
    <t>Instrument_s</t>
  </si>
  <si>
    <t>Library_Name_s</t>
  </si>
  <si>
    <t>MBases_l</t>
  </si>
  <si>
    <t>MBytes_l</t>
  </si>
  <si>
    <t>Run_s</t>
  </si>
  <si>
    <t>SRA_Sample_s</t>
  </si>
  <si>
    <t>Sample_Name_s</t>
  </si>
  <si>
    <t>dev_stage_s</t>
  </si>
  <si>
    <t>tissue_s</t>
  </si>
  <si>
    <t>Assay_Type_s</t>
  </si>
  <si>
    <t>BioProject_s</t>
  </si>
  <si>
    <t>BioSampleModel_s</t>
  </si>
  <si>
    <t>Consent_s</t>
  </si>
  <si>
    <t>InsertSize_l</t>
  </si>
  <si>
    <t>LibraryLayout_s</t>
  </si>
  <si>
    <t>LibrarySelection_s</t>
  </si>
  <si>
    <t>LibrarySource_s</t>
  </si>
  <si>
    <t>LoadDate_s</t>
  </si>
  <si>
    <t>Organism_s</t>
  </si>
  <si>
    <t>Platform_s</t>
  </si>
  <si>
    <t>ReleaseDate_s</t>
  </si>
  <si>
    <t>SRA_Study_s</t>
  </si>
  <si>
    <t>cultivar_s</t>
  </si>
  <si>
    <t>geo_loc_name_s</t>
  </si>
  <si>
    <t>SAMN06264156</t>
  </si>
  <si>
    <t>SRX2514527</t>
  </si>
  <si>
    <t>Illumina HiSeq 2500</t>
  </si>
  <si>
    <t>GEA_PP_30</t>
  </si>
  <si>
    <t>SRR5199304</t>
  </si>
  <si>
    <t>SRS1937936</t>
  </si>
  <si>
    <t>Reproductive stage</t>
  </si>
  <si>
    <t>Mature seed</t>
  </si>
  <si>
    <t>RNA-Seq</t>
  </si>
  <si>
    <t>Plant</t>
  </si>
  <si>
    <t>public</t>
  </si>
  <si>
    <t>PAIRED</t>
  </si>
  <si>
    <t>RANDOM</t>
  </si>
  <si>
    <t>TRANSCRIPTOMIC</t>
  </si>
  <si>
    <t>Cajanus cajan</t>
  </si>
  <si>
    <t>ILLUMINA</t>
  </si>
  <si>
    <t>Asha (ICPL 87119)</t>
  </si>
  <si>
    <t>India</t>
  </si>
  <si>
    <t>SAMN06264155</t>
  </si>
  <si>
    <t>SRX2514528</t>
  </si>
  <si>
    <t>GEA_PP_29</t>
  </si>
  <si>
    <t>SRR5199305</t>
  </si>
  <si>
    <t>SRS1937937</t>
  </si>
  <si>
    <t>Immature seed</t>
  </si>
  <si>
    <t>SAMN06264154</t>
  </si>
  <si>
    <t>SRX2514529</t>
  </si>
  <si>
    <t>GEA_PP_28</t>
  </si>
  <si>
    <t>SRR5199306</t>
  </si>
  <si>
    <t>SRS1937938</t>
  </si>
  <si>
    <t>Mature pod</t>
  </si>
  <si>
    <t>SAMN06264153</t>
  </si>
  <si>
    <t>SRX2514530</t>
  </si>
  <si>
    <t>GEA_PP_27</t>
  </si>
  <si>
    <t>SRR5199307</t>
  </si>
  <si>
    <t>SRS1937939</t>
  </si>
  <si>
    <t>Shoot apical meristem</t>
  </si>
  <si>
    <t>SAMN06264152</t>
  </si>
  <si>
    <t>SRX2514531</t>
  </si>
  <si>
    <t>GEA_PP_26</t>
  </si>
  <si>
    <t>SRR5199308</t>
  </si>
  <si>
    <t>SRS1937940</t>
  </si>
  <si>
    <t>Sepal</t>
  </si>
  <si>
    <t>SAMN06264151</t>
  </si>
  <si>
    <t>SRX2514532</t>
  </si>
  <si>
    <t>GEA_PP_25</t>
  </si>
  <si>
    <t>SRR5199309</t>
  </si>
  <si>
    <t>SRS1937941</t>
  </si>
  <si>
    <t>Petal</t>
  </si>
  <si>
    <t>SAMN06264150</t>
  </si>
  <si>
    <t>SRX2514533</t>
  </si>
  <si>
    <t>GEA_PP_24</t>
  </si>
  <si>
    <t>SRR5199310</t>
  </si>
  <si>
    <t>SRS1937942</t>
  </si>
  <si>
    <t>Senescence stage</t>
  </si>
  <si>
    <t>Root</t>
  </si>
  <si>
    <t>SAMN06264149</t>
  </si>
  <si>
    <t>SRX2514534</t>
  </si>
  <si>
    <t>GEA_PP_23</t>
  </si>
  <si>
    <t>SRR5199311</t>
  </si>
  <si>
    <t>SRS1937943</t>
  </si>
  <si>
    <t>Leaf</t>
  </si>
  <si>
    <t>SAMN06264148</t>
  </si>
  <si>
    <t>SRX2514535</t>
  </si>
  <si>
    <t>GEA_PP_22</t>
  </si>
  <si>
    <t>SRR5199312</t>
  </si>
  <si>
    <t>SRS1937944</t>
  </si>
  <si>
    <t>Petiole</t>
  </si>
  <si>
    <t>SAMN06264147</t>
  </si>
  <si>
    <t>SRX2514536</t>
  </si>
  <si>
    <t>GEA_PP_21</t>
  </si>
  <si>
    <t>SRR5199313</t>
  </si>
  <si>
    <t>SRS1937945</t>
  </si>
  <si>
    <t>SAMN06264146</t>
  </si>
  <si>
    <t>SRX2514537</t>
  </si>
  <si>
    <t>Illumina HiSeq 2000</t>
  </si>
  <si>
    <t>GEA_PP_20</t>
  </si>
  <si>
    <t>SRR5199314</t>
  </si>
  <si>
    <t>SRS1937946</t>
  </si>
  <si>
    <t>Stem</t>
  </si>
  <si>
    <t>SAMN06264145</t>
  </si>
  <si>
    <t>SRX2514538</t>
  </si>
  <si>
    <t>GEA_PP_19</t>
  </si>
  <si>
    <t>SRR5199315</t>
  </si>
  <si>
    <t>SRS1937947</t>
  </si>
  <si>
    <t>SAMN06264144</t>
  </si>
  <si>
    <t>SRX2514539</t>
  </si>
  <si>
    <t>GEA_PP_18</t>
  </si>
  <si>
    <t>SRR5199316</t>
  </si>
  <si>
    <t>SRS1937948</t>
  </si>
  <si>
    <t>Immature pod</t>
  </si>
  <si>
    <t>SAMN06264143</t>
  </si>
  <si>
    <t>SRX2514540</t>
  </si>
  <si>
    <t>GEA_PP_17</t>
  </si>
  <si>
    <t>SRR5199317</t>
  </si>
  <si>
    <t>SRS1937949</t>
  </si>
  <si>
    <t>Nodule</t>
  </si>
  <si>
    <t>SAMN06264142</t>
  </si>
  <si>
    <t>SRX2514541</t>
  </si>
  <si>
    <t>GEA_PP_16</t>
  </si>
  <si>
    <t>SRR5199318</t>
  </si>
  <si>
    <t>SRS1937950</t>
  </si>
  <si>
    <t>SAMN06264141</t>
  </si>
  <si>
    <t>SRX2514542</t>
  </si>
  <si>
    <t>GEA_PP_15</t>
  </si>
  <si>
    <t>SRR5199319</t>
  </si>
  <si>
    <t>SRS1937951</t>
  </si>
  <si>
    <t>Pistil</t>
  </si>
  <si>
    <t>SAMN06264140</t>
  </si>
  <si>
    <t>SRX2514543</t>
  </si>
  <si>
    <t>GEA_PP_14</t>
  </si>
  <si>
    <t>SRR5199320</t>
  </si>
  <si>
    <t>SRS1937952</t>
  </si>
  <si>
    <t>Stamen</t>
  </si>
  <si>
    <t>SAMN06264139</t>
  </si>
  <si>
    <t>SRX2514544</t>
  </si>
  <si>
    <t>GEA_PP_13</t>
  </si>
  <si>
    <t>SRR5199321</t>
  </si>
  <si>
    <t>SRS1937953</t>
  </si>
  <si>
    <t>Flower</t>
  </si>
  <si>
    <t>SAMN06264138</t>
  </si>
  <si>
    <t>SRX2514545</t>
  </si>
  <si>
    <t>GEA_PP_12</t>
  </si>
  <si>
    <t>SRR5199322</t>
  </si>
  <si>
    <t>SRS1937954</t>
  </si>
  <si>
    <t>Bud</t>
  </si>
  <si>
    <t>SAMN06264137</t>
  </si>
  <si>
    <t>SRX2514546</t>
  </si>
  <si>
    <t>GEA_PP_11</t>
  </si>
  <si>
    <t>SRR5199323</t>
  </si>
  <si>
    <t>SRS1937955</t>
  </si>
  <si>
    <t>SAMN06264136</t>
  </si>
  <si>
    <t>SRX2514547</t>
  </si>
  <si>
    <t>GEA_PP_10</t>
  </si>
  <si>
    <t>SRR5199324</t>
  </si>
  <si>
    <t>SRS1937956</t>
  </si>
  <si>
    <t>Vegetative stage</t>
  </si>
  <si>
    <t>SAMN06264135</t>
  </si>
  <si>
    <t>SRX2514548</t>
  </si>
  <si>
    <t>GEA_PP_09</t>
  </si>
  <si>
    <t>SRR5199325</t>
  </si>
  <si>
    <t>SRS1937957</t>
  </si>
  <si>
    <t>SAMN06264134</t>
  </si>
  <si>
    <t>SRX2514549</t>
  </si>
  <si>
    <t>GEA_PP_08</t>
  </si>
  <si>
    <t>SRR5199326</t>
  </si>
  <si>
    <t>SRS1937958</t>
  </si>
  <si>
    <t>SAMN06264133</t>
  </si>
  <si>
    <t>SRX2514550</t>
  </si>
  <si>
    <t>GEA_PP_07</t>
  </si>
  <si>
    <t>SRR5199327</t>
  </si>
  <si>
    <t>SRS1937959</t>
  </si>
  <si>
    <t>SAMN06264132</t>
  </si>
  <si>
    <t>SRX2514551</t>
  </si>
  <si>
    <t>GEA_PP_06</t>
  </si>
  <si>
    <t>SRR5199328</t>
  </si>
  <si>
    <t>SRS1937960</t>
  </si>
  <si>
    <t>Seedling stage</t>
  </si>
  <si>
    <t>SAMN06264131</t>
  </si>
  <si>
    <t>SRX2514552</t>
  </si>
  <si>
    <t>GEA_PP_05</t>
  </si>
  <si>
    <t>SRR5199329</t>
  </si>
  <si>
    <t>SRS1937961</t>
  </si>
  <si>
    <t>Shoot</t>
  </si>
  <si>
    <t>SAMN06264130</t>
  </si>
  <si>
    <t>SRX2514553</t>
  </si>
  <si>
    <t>GEA_PP_04</t>
  </si>
  <si>
    <t>SRR5199330</t>
  </si>
  <si>
    <t>SRS1937962</t>
  </si>
  <si>
    <t>Germinal stage</t>
  </si>
  <si>
    <t>Embryo</t>
  </si>
  <si>
    <t>SAMN06264129</t>
  </si>
  <si>
    <t>SRX2514554</t>
  </si>
  <si>
    <t>GEA_PP_03</t>
  </si>
  <si>
    <t>SRR5199331</t>
  </si>
  <si>
    <t>SRS1937963</t>
  </si>
  <si>
    <t>Hypocotyl</t>
  </si>
  <si>
    <t>SAMN06264128</t>
  </si>
  <si>
    <t>SRX2514555</t>
  </si>
  <si>
    <t>GEA_PP_02</t>
  </si>
  <si>
    <t>SRR5199332</t>
  </si>
  <si>
    <t>SRS1937964</t>
  </si>
  <si>
    <t>Radical</t>
  </si>
  <si>
    <t>SAMN06264127</t>
  </si>
  <si>
    <t>SRX2514556</t>
  </si>
  <si>
    <t>GEA_PP_01</t>
  </si>
  <si>
    <t>SRR5199333</t>
  </si>
  <si>
    <t>SRS1937965</t>
  </si>
  <si>
    <t>Cotyledons</t>
  </si>
  <si>
    <t>Pasted straight from SraRunTable.txt:</t>
  </si>
  <si>
    <t>Asha(ICPL87119)</t>
  </si>
  <si>
    <t>ICPL87119</t>
  </si>
  <si>
    <t>Pigeonpea (Cajanus cajan) is an important grain legume of the semi-arid tropics, mainly used for its protein rich seeds. To be able to link the genome sequence information to the phenotype, especially those related to developmental processes, a gene expression atlas of Cajanus cajan (CcGEA) have been developed. In this study, we have used 30 samples from Asha genotype (ICPL 87119), representing different developmental stages from germination to senescence. CcGEA provides a valuable resource for pigeonpea to identify candidate genes involved in specific developmental processes and to understand the well-orchestrated growth and developmental process in this resilient crop. Platform: Illumina HiSeq 2500.</t>
  </si>
  <si>
    <t>Radicle</t>
  </si>
  <si>
    <t>at</t>
  </si>
  <si>
    <t>veg</t>
  </si>
  <si>
    <t>seedl</t>
  </si>
  <si>
    <t>reprod</t>
  </si>
  <si>
    <t>senesc</t>
  </si>
  <si>
    <t>germ</t>
  </si>
  <si>
    <t>CONSTRUCTS:</t>
  </si>
  <si>
    <t>Mature seed at reprod (SRR5199304)</t>
  </si>
  <si>
    <t>Immature seed at reprod (SRR5199305)</t>
  </si>
  <si>
    <t>Mature pod at reprod (SRR5199306)</t>
  </si>
  <si>
    <t>Shoot apical meristem at reprod (SRR5199307)</t>
  </si>
  <si>
    <t>Sepal at reprod (SRR5199308)</t>
  </si>
  <si>
    <t>Petal at reprod (SRR5199309)</t>
  </si>
  <si>
    <t>Root at senesc (SRR5199310)</t>
  </si>
  <si>
    <t>Leaf at senesc (SRR5199311)</t>
  </si>
  <si>
    <t>Petiole at senesc (SRR5199312)</t>
  </si>
  <si>
    <t>Petiole at reprod (SRR5199313)</t>
  </si>
  <si>
    <t>Stem at senesc (SRR5199314)</t>
  </si>
  <si>
    <t>Stem at reprod (SRR5199315)</t>
  </si>
  <si>
    <t>Immature pod at reprod (SRR5199316)</t>
  </si>
  <si>
    <t>Nodule at reprod (SRR5199317)</t>
  </si>
  <si>
    <t>Root at reprod (SRR5199318)</t>
  </si>
  <si>
    <t>Pistil at reprod (SRR5199319)</t>
  </si>
  <si>
    <t>Stamen at reprod (SRR5199320)</t>
  </si>
  <si>
    <t>Flower at reprod (SRR5199321)</t>
  </si>
  <si>
    <t>Bud at reprod (SRR5199322)</t>
  </si>
  <si>
    <t>Leaf at reprod (SRR5199323)</t>
  </si>
  <si>
    <t>Leaf at veg (SRR5199324)</t>
  </si>
  <si>
    <t>Root at veg (SRR5199325)</t>
  </si>
  <si>
    <t>Nodule at veg (SRR5199326)</t>
  </si>
  <si>
    <t>Shoot apical meristem at veg (SRR5199327)</t>
  </si>
  <si>
    <t>Root at seedl (SRR5199328)</t>
  </si>
  <si>
    <t>Shoot at seedl (SRR5199329)</t>
  </si>
  <si>
    <t>Embryo at germ (SRR5199330)</t>
  </si>
  <si>
    <t>Hypocotyl at germ (SRR5199331)</t>
  </si>
  <si>
    <t>Radicle at germ (SRR5199332)</t>
  </si>
  <si>
    <t>Cotyledons at germ (SRR5199333)</t>
  </si>
  <si>
    <t>Mature seed at Reproductive stage (SRR5199304)</t>
  </si>
  <si>
    <t>Immature seed at Reproductive stage (SRR5199305)</t>
  </si>
  <si>
    <t>Mature pod at Reproductive stage (SRR5199306)</t>
  </si>
  <si>
    <t>Shoot apical meristem at Reproductive stage (SRR5199307)</t>
  </si>
  <si>
    <t>Sepal at Reproductive stage (SRR5199308)</t>
  </si>
  <si>
    <t>Petal at Reproductive stage (SRR5199309)</t>
  </si>
  <si>
    <t>Root at Senescence stage (SRR5199310)</t>
  </si>
  <si>
    <t>Leaf at Senescence stage (SRR5199311)</t>
  </si>
  <si>
    <t>Petiole at Senescence stage (SRR5199312)</t>
  </si>
  <si>
    <t>Petiole at Reproductive stage (SRR5199313)</t>
  </si>
  <si>
    <t>Stem at Senescence stage (SRR5199314)</t>
  </si>
  <si>
    <t>Stem at Reproductive stage (SRR5199315)</t>
  </si>
  <si>
    <t>Immature pod at Reproductive stage (SRR5199316)</t>
  </si>
  <si>
    <t>Nodule at Reproductive stage (SRR5199317)</t>
  </si>
  <si>
    <t>Root at Reproductive stage (SRR5199318)</t>
  </si>
  <si>
    <t>Pistil at Reproductive stage (SRR5199319)</t>
  </si>
  <si>
    <t>Stamen at Reproductive stage (SRR5199320)</t>
  </si>
  <si>
    <t>Flower at Reproductive stage (SRR5199321)</t>
  </si>
  <si>
    <t>Bud at Reproductive stage (SRR5199322)</t>
  </si>
  <si>
    <t>Leaf at Reproductive stage (SRR5199323)</t>
  </si>
  <si>
    <t>Leaf at Vegetative stage (SRR5199324)</t>
  </si>
  <si>
    <t>Root at Vegetative stage (SRR5199325)</t>
  </si>
  <si>
    <t>Nodule at Vegetative stage (SRR5199326)</t>
  </si>
  <si>
    <t>Shoot apical meristem at Vegetative stage (SRR5199327)</t>
  </si>
  <si>
    <t>Root at Seedling stage (SRR5199328)</t>
  </si>
  <si>
    <t>Shoot at Seedling stage (SRR5199329)</t>
  </si>
  <si>
    <t>Embryo at Germinal stage (SRR5199330)</t>
  </si>
  <si>
    <t>Hypocotyl at Germinal stage (SRR5199331)</t>
  </si>
  <si>
    <t>Radicle at Germinal stage (SRR5199332)</t>
  </si>
  <si>
    <t>Cotyledons at Germinal stage (SRR5199333)</t>
  </si>
  <si>
    <t>Mature seed at reprod</t>
  </si>
  <si>
    <t>Immature seed at reprod</t>
  </si>
  <si>
    <t>Mature pod at reprod</t>
  </si>
  <si>
    <t>Shoot apical meristem at reprod</t>
  </si>
  <si>
    <t>Sepal at reprod</t>
  </si>
  <si>
    <t>Petal at reprod</t>
  </si>
  <si>
    <t>Root at senesc</t>
  </si>
  <si>
    <t>Leaf at senesc</t>
  </si>
  <si>
    <t>Petiole at senesc</t>
  </si>
  <si>
    <t>Petiole at reprod</t>
  </si>
  <si>
    <t>Stem at senesc</t>
  </si>
  <si>
    <t>Stem at reprod</t>
  </si>
  <si>
    <t>Immature pod at reprod</t>
  </si>
  <si>
    <t>Nodule at reprod</t>
  </si>
  <si>
    <t>Root at reprod</t>
  </si>
  <si>
    <t>Pistil at reprod</t>
  </si>
  <si>
    <t>Stamen at reprod</t>
  </si>
  <si>
    <t>Flower at reprod</t>
  </si>
  <si>
    <t>Bud at reprod</t>
  </si>
  <si>
    <t>Leaf at reprod</t>
  </si>
  <si>
    <t>Leaf at veg</t>
  </si>
  <si>
    <t>Root at veg</t>
  </si>
  <si>
    <t>Nodule at veg</t>
  </si>
  <si>
    <t>Shoot apical meristem at veg</t>
  </si>
  <si>
    <t>Root at seedl</t>
  </si>
  <si>
    <t>Shoot at seedl</t>
  </si>
  <si>
    <t>Embryo at germ</t>
  </si>
  <si>
    <t>Hypocotyl at germ</t>
  </si>
  <si>
    <t>Radicle at germ</t>
  </si>
  <si>
    <t>Cotyledons at germ</t>
  </si>
  <si>
    <t>Pigeonpea expression atlas</t>
  </si>
  <si>
    <t xml:space="preserve"> A gene expression atlas of Cajanus cajan has been developed in this study using 30 samples from Asha genotype (ICPL 87119), representing different developmental stages from germination to senescence. This dataset at LIS uses reads mapped to the ICPL87119 pigeonpea reference genome ICPL87119.gnm1.ann1.</t>
  </si>
  <si>
    <t>Pigeonpea gene expression atlas</t>
  </si>
  <si>
    <t>Gene expression atlas of pigeonpea Asha(ICPL87119)</t>
  </si>
  <si>
    <t>To be able to link the genome sequence information to the phenotype, especially those related to developmental processes, a gene expression atlas of Cajanus cajan (CcGEA) have been developed. In this study,  30 samples from Asha genotype (ICPL 87119) have been used, representing different developmental stages from germination to senescence. It provides a valuable resource for pigeonpea to identify candidate genes involved in specific developmental processes and to understand the well-orchestrated growth and developmental process in this resilient crop. Platform: Illumina HiSeq 2500.</t>
  </si>
  <si>
    <t>cajca.ICPL87119.gnm1.ann1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</si>
</sst>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8"/>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49" fontId="0" fillId="0" borderId="0" xfId="0" applyNumberFormat="1"/>
    <xf numFmtId="0" fontId="0" fillId="0" borderId="0" xfId="0" applyFont="1" applyAlignment="1">
      <alignment wrapText="1"/>
    </xf>
    <xf numFmtId="0" fontId="5" fillId="0" borderId="0" xfId="0" applyFont="1" applyAlignment="1">
      <alignment wrapText="1"/>
    </xf>
    <xf numFmtId="0" fontId="3" fillId="0" borderId="0" xfId="0" applyFont="1"/>
    <xf numFmtId="14" fontId="0" fillId="0" borderId="0" xfId="0" applyNumberFormat="1"/>
    <xf numFmtId="0" fontId="5" fillId="0" borderId="0" xfId="0" applyFont="1"/>
  </cellXfs>
  <cellStyles count="1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topLeftCell="B1" zoomScale="85" zoomScaleNormal="85" zoomScalePageLayoutView="85" workbookViewId="0">
      <selection activeCell="D11" sqref="D11"/>
    </sheetView>
  </sheetViews>
  <sheetFormatPr baseColWidth="10" defaultRowHeight="15" x14ac:dyDescent="0"/>
  <cols>
    <col min="1" max="1" width="5.5" customWidth="1"/>
    <col min="2" max="2" width="23.83203125" customWidth="1"/>
    <col min="3" max="3" width="100.5" customWidth="1"/>
    <col min="4" max="4" width="12" customWidth="1"/>
  </cols>
  <sheetData>
    <row r="1" spans="1:3">
      <c r="A1" t="s">
        <v>1</v>
      </c>
      <c r="B1" t="s">
        <v>0</v>
      </c>
    </row>
    <row r="2" spans="1:3">
      <c r="A2" t="s">
        <v>1</v>
      </c>
      <c r="B2" t="s">
        <v>45</v>
      </c>
    </row>
    <row r="3" spans="1:3">
      <c r="A3" t="s">
        <v>1</v>
      </c>
      <c r="B3" t="s">
        <v>1</v>
      </c>
    </row>
    <row r="4" spans="1:3">
      <c r="A4" t="s">
        <v>1</v>
      </c>
      <c r="B4" t="s">
        <v>104</v>
      </c>
    </row>
    <row r="5" spans="1:3">
      <c r="B5" t="s">
        <v>105</v>
      </c>
      <c r="C5" t="s">
        <v>110</v>
      </c>
    </row>
    <row r="6" spans="1:3">
      <c r="A6" t="s">
        <v>1</v>
      </c>
      <c r="B6" s="1" t="s">
        <v>13</v>
      </c>
    </row>
    <row r="7" spans="1:3">
      <c r="B7" t="s">
        <v>2</v>
      </c>
      <c r="C7" s="4" t="s">
        <v>118</v>
      </c>
    </row>
    <row r="8" spans="1:3" ht="30">
      <c r="A8" t="s">
        <v>1</v>
      </c>
      <c r="B8" s="1" t="s">
        <v>14</v>
      </c>
    </row>
    <row r="9" spans="1:3">
      <c r="B9" t="s">
        <v>3</v>
      </c>
      <c r="C9" s="1" t="s">
        <v>439</v>
      </c>
    </row>
    <row r="10" spans="1:3">
      <c r="A10" t="s">
        <v>1</v>
      </c>
      <c r="B10" t="s">
        <v>58</v>
      </c>
    </row>
    <row r="11" spans="1:3">
      <c r="B11" t="s">
        <v>47</v>
      </c>
      <c r="C11" t="s">
        <v>444</v>
      </c>
    </row>
    <row r="12" spans="1:3">
      <c r="A12" t="s">
        <v>1</v>
      </c>
      <c r="B12" s="1" t="s">
        <v>25</v>
      </c>
    </row>
    <row r="13" spans="1:3" ht="45">
      <c r="B13" t="s">
        <v>4</v>
      </c>
      <c r="C13" s="1" t="s">
        <v>440</v>
      </c>
    </row>
    <row r="14" spans="1:3">
      <c r="A14" t="s">
        <v>1</v>
      </c>
      <c r="B14" t="s">
        <v>48</v>
      </c>
    </row>
    <row r="15" spans="1:3">
      <c r="B15" t="s">
        <v>6</v>
      </c>
      <c r="C15" s="2" t="s">
        <v>119</v>
      </c>
    </row>
    <row r="16" spans="1:3">
      <c r="A16" t="s">
        <v>1</v>
      </c>
      <c r="B16" t="s">
        <v>57</v>
      </c>
    </row>
    <row r="17" spans="1:3">
      <c r="B17" t="s">
        <v>5</v>
      </c>
    </row>
    <row r="18" spans="1:3">
      <c r="A18" t="s">
        <v>1</v>
      </c>
      <c r="B18" t="s">
        <v>1</v>
      </c>
    </row>
    <row r="19" spans="1:3">
      <c r="A19" t="s">
        <v>1</v>
      </c>
    </row>
    <row r="20" spans="1:3">
      <c r="A20" t="s">
        <v>1</v>
      </c>
    </row>
    <row r="21" spans="1:3">
      <c r="A21" t="s">
        <v>1</v>
      </c>
      <c r="B21" t="s">
        <v>46</v>
      </c>
    </row>
    <row r="22" spans="1:3">
      <c r="A22" t="s">
        <v>1</v>
      </c>
      <c r="B22" t="s">
        <v>1</v>
      </c>
    </row>
    <row r="23" spans="1:3">
      <c r="A23" t="s">
        <v>1</v>
      </c>
      <c r="B23" t="s">
        <v>50</v>
      </c>
    </row>
    <row r="24" spans="1:3">
      <c r="B24" t="s">
        <v>49</v>
      </c>
    </row>
    <row r="25" spans="1:3">
      <c r="A25" t="s">
        <v>1</v>
      </c>
      <c r="B25" t="s">
        <v>1</v>
      </c>
    </row>
    <row r="26" spans="1:3">
      <c r="A26" t="s">
        <v>1</v>
      </c>
      <c r="B26" t="s">
        <v>51</v>
      </c>
    </row>
    <row r="27" spans="1:3">
      <c r="A27" t="s">
        <v>1</v>
      </c>
      <c r="B27" t="s">
        <v>52</v>
      </c>
    </row>
    <row r="28" spans="1:3">
      <c r="B28" t="s">
        <v>53</v>
      </c>
      <c r="C28" t="s">
        <v>120</v>
      </c>
    </row>
    <row r="29" spans="1:3">
      <c r="A29" t="s">
        <v>1</v>
      </c>
      <c r="B29" t="s">
        <v>55</v>
      </c>
    </row>
    <row r="30" spans="1:3">
      <c r="B30" t="s">
        <v>54</v>
      </c>
    </row>
    <row r="31" spans="1:3">
      <c r="A31" t="s">
        <v>1</v>
      </c>
      <c r="B31" t="s">
        <v>56</v>
      </c>
    </row>
    <row r="32" spans="1:3">
      <c r="B32" t="s">
        <v>7</v>
      </c>
      <c r="C32" t="s">
        <v>111</v>
      </c>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B6" workbookViewId="0">
      <selection activeCell="C12" sqref="C12"/>
    </sheetView>
  </sheetViews>
  <sheetFormatPr baseColWidth="10" defaultRowHeight="15" x14ac:dyDescent="0"/>
  <cols>
    <col min="1" max="1" width="5.5" customWidth="1"/>
    <col min="2" max="2" width="26.1640625" style="1" customWidth="1"/>
    <col min="3" max="3" width="103.5" style="1" customWidth="1"/>
    <col min="4" max="4" width="10.5" style="1" customWidth="1"/>
  </cols>
  <sheetData>
    <row r="1" spans="1:3">
      <c r="A1" t="s">
        <v>1</v>
      </c>
      <c r="B1" s="1" t="s">
        <v>9</v>
      </c>
    </row>
    <row r="2" spans="1:3">
      <c r="A2" t="s">
        <v>1</v>
      </c>
      <c r="B2" s="1" t="s">
        <v>1</v>
      </c>
    </row>
    <row r="3" spans="1:3" ht="30">
      <c r="A3" t="s">
        <v>1</v>
      </c>
      <c r="B3" s="1" t="s">
        <v>102</v>
      </c>
    </row>
    <row r="4" spans="1:3">
      <c r="B4" s="1" t="s">
        <v>2</v>
      </c>
      <c r="C4" s="1" t="s">
        <v>442</v>
      </c>
    </row>
    <row r="5" spans="1:3">
      <c r="A5" t="s">
        <v>1</v>
      </c>
      <c r="B5" s="1" t="s">
        <v>103</v>
      </c>
    </row>
    <row r="6" spans="1:3">
      <c r="B6" s="1" t="s">
        <v>3</v>
      </c>
      <c r="C6" s="1" t="s">
        <v>441</v>
      </c>
    </row>
    <row r="7" spans="1:3" ht="30">
      <c r="A7" t="s">
        <v>1</v>
      </c>
      <c r="B7" s="1" t="s">
        <v>96</v>
      </c>
      <c r="C7" s="1" t="s">
        <v>29</v>
      </c>
    </row>
    <row r="8" spans="1:3">
      <c r="B8" s="1" t="s">
        <v>30</v>
      </c>
      <c r="C8" s="1" t="s">
        <v>24</v>
      </c>
    </row>
    <row r="9" spans="1:3" ht="30">
      <c r="A9" t="s">
        <v>100</v>
      </c>
      <c r="B9" s="1" t="s">
        <v>101</v>
      </c>
    </row>
    <row r="10" spans="1:3" ht="75">
      <c r="B10" s="3" t="s">
        <v>4</v>
      </c>
      <c r="C10" s="1" t="s">
        <v>443</v>
      </c>
    </row>
    <row r="11" spans="1:3">
      <c r="A11" t="s">
        <v>1</v>
      </c>
      <c r="B11" s="1" t="s">
        <v>108</v>
      </c>
      <c r="C11" s="1" t="s">
        <v>29</v>
      </c>
    </row>
    <row r="12" spans="1:3">
      <c r="B12" s="1" t="s">
        <v>31</v>
      </c>
      <c r="C12" s="1" t="s">
        <v>112</v>
      </c>
    </row>
    <row r="13" spans="1:3">
      <c r="A13" t="s">
        <v>1</v>
      </c>
      <c r="B13" s="1" t="s">
        <v>26</v>
      </c>
      <c r="C13" s="1" t="s">
        <v>29</v>
      </c>
    </row>
    <row r="14" spans="1:3">
      <c r="B14" s="1" t="s">
        <v>32</v>
      </c>
      <c r="C14" s="1" t="s">
        <v>114</v>
      </c>
    </row>
    <row r="15" spans="1:3" ht="30">
      <c r="A15" t="s">
        <v>1</v>
      </c>
      <c r="B15" s="1" t="s">
        <v>36</v>
      </c>
      <c r="C15" s="1" t="s">
        <v>29</v>
      </c>
    </row>
    <row r="16" spans="1:3" ht="90">
      <c r="B16" s="1" t="s">
        <v>33</v>
      </c>
      <c r="C16" s="1" t="s">
        <v>340</v>
      </c>
    </row>
    <row r="17" spans="1:3">
      <c r="A17" t="s">
        <v>1</v>
      </c>
      <c r="B17" s="1" t="s">
        <v>27</v>
      </c>
      <c r="C17" s="1" t="s">
        <v>29</v>
      </c>
    </row>
    <row r="18" spans="1:3">
      <c r="B18" s="1" t="s">
        <v>34</v>
      </c>
      <c r="C18" s="1" t="s">
        <v>113</v>
      </c>
    </row>
    <row r="19" spans="1:3">
      <c r="A19" t="s">
        <v>1</v>
      </c>
      <c r="B19" s="1" t="s">
        <v>28</v>
      </c>
      <c r="C19" s="1" t="s">
        <v>29</v>
      </c>
    </row>
    <row r="20" spans="1:3">
      <c r="B20" s="1" t="s">
        <v>35</v>
      </c>
    </row>
    <row r="21" spans="1:3" ht="30">
      <c r="A21" t="s">
        <v>1</v>
      </c>
      <c r="B21" s="1" t="s">
        <v>40</v>
      </c>
    </row>
    <row r="22" spans="1:3" ht="45">
      <c r="B22" s="1" t="s">
        <v>37</v>
      </c>
      <c r="C22" s="1" t="s">
        <v>115</v>
      </c>
    </row>
    <row r="23" spans="1:3">
      <c r="A23" t="s">
        <v>1</v>
      </c>
      <c r="B23" s="1" t="s">
        <v>41</v>
      </c>
    </row>
    <row r="24" spans="1:3">
      <c r="B24" s="1" t="s">
        <v>38</v>
      </c>
      <c r="C24" s="1" t="s">
        <v>116</v>
      </c>
    </row>
    <row r="25" spans="1:3">
      <c r="A25" t="s">
        <v>1</v>
      </c>
      <c r="B25" s="1" t="s">
        <v>42</v>
      </c>
    </row>
    <row r="26" spans="1:3">
      <c r="B26" s="1" t="s">
        <v>39</v>
      </c>
      <c r="C26" s="1" t="s">
        <v>117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election activeCell="B40" sqref="B40"/>
    </sheetView>
  </sheetViews>
  <sheetFormatPr baseColWidth="10" defaultRowHeight="15" x14ac:dyDescent="0"/>
  <cols>
    <col min="1" max="1" width="39.33203125" customWidth="1"/>
    <col min="2" max="2" width="13.6640625" customWidth="1"/>
    <col min="3" max="3" width="39.33203125" customWidth="1"/>
    <col min="4" max="4" width="50" customWidth="1"/>
    <col min="5" max="5" width="19.83203125" customWidth="1"/>
    <col min="6" max="6" width="16.5" customWidth="1"/>
    <col min="7" max="7" width="16.6640625" customWidth="1"/>
    <col min="8" max="8" width="7.6640625" customWidth="1"/>
    <col min="9" max="9" width="15.1640625" customWidth="1"/>
    <col min="10" max="10" width="10.6640625" customWidth="1"/>
    <col min="11" max="11" width="15.1640625" customWidth="1"/>
    <col min="12" max="12" width="15.33203125" customWidth="1"/>
    <col min="13" max="13" width="14.5" customWidth="1"/>
    <col min="14" max="14" width="14.6640625" customWidth="1"/>
    <col min="15" max="15" width="11.83203125" customWidth="1"/>
    <col min="16" max="16" width="13" customWidth="1"/>
  </cols>
  <sheetData>
    <row r="1" spans="1:17">
      <c r="A1" t="s">
        <v>8</v>
      </c>
    </row>
    <row r="2" spans="1:17">
      <c r="A2" t="s">
        <v>1</v>
      </c>
    </row>
    <row r="3" spans="1:17">
      <c r="A3" t="s">
        <v>97</v>
      </c>
    </row>
    <row r="4" spans="1:17">
      <c r="A4" t="s">
        <v>98</v>
      </c>
      <c r="B4" t="s">
        <v>107</v>
      </c>
      <c r="C4" t="s">
        <v>81</v>
      </c>
      <c r="D4" t="s">
        <v>82</v>
      </c>
      <c r="E4" t="s">
        <v>76</v>
      </c>
      <c r="F4" t="s">
        <v>73</v>
      </c>
      <c r="I4" t="s">
        <v>83</v>
      </c>
      <c r="J4" t="s">
        <v>78</v>
      </c>
      <c r="K4" t="s">
        <v>79</v>
      </c>
      <c r="L4" t="s">
        <v>85</v>
      </c>
      <c r="M4" t="s">
        <v>59</v>
      </c>
      <c r="N4" t="s">
        <v>60</v>
      </c>
      <c r="O4" t="s">
        <v>61</v>
      </c>
      <c r="P4" t="s">
        <v>62</v>
      </c>
      <c r="Q4" t="s">
        <v>63</v>
      </c>
    </row>
    <row r="5" spans="1:17">
      <c r="A5" t="s">
        <v>64</v>
      </c>
      <c r="B5" t="s">
        <v>106</v>
      </c>
      <c r="C5" t="s">
        <v>80</v>
      </c>
      <c r="D5" t="s">
        <v>23</v>
      </c>
      <c r="E5" t="s">
        <v>75</v>
      </c>
      <c r="F5" t="s">
        <v>65</v>
      </c>
      <c r="G5" t="s">
        <v>66</v>
      </c>
      <c r="H5" t="s">
        <v>74</v>
      </c>
      <c r="I5" t="s">
        <v>67</v>
      </c>
      <c r="J5" t="s">
        <v>77</v>
      </c>
      <c r="K5" t="s">
        <v>84</v>
      </c>
      <c r="L5" t="s">
        <v>99</v>
      </c>
      <c r="M5" t="s">
        <v>68</v>
      </c>
      <c r="N5" t="s">
        <v>69</v>
      </c>
      <c r="O5" t="s">
        <v>70</v>
      </c>
      <c r="P5" t="s">
        <v>71</v>
      </c>
      <c r="Q5" t="s">
        <v>72</v>
      </c>
    </row>
    <row r="6" spans="1:17">
      <c r="A6" t="s">
        <v>349</v>
      </c>
      <c r="B6" t="s">
        <v>153</v>
      </c>
      <c r="C6" t="s">
        <v>349</v>
      </c>
      <c r="D6" t="s">
        <v>379</v>
      </c>
      <c r="E6" t="s">
        <v>409</v>
      </c>
      <c r="F6" t="s">
        <v>156</v>
      </c>
      <c r="G6" t="s">
        <v>155</v>
      </c>
      <c r="I6" t="s">
        <v>163</v>
      </c>
      <c r="J6" t="s">
        <v>339</v>
      </c>
      <c r="K6" t="s">
        <v>338</v>
      </c>
      <c r="M6" t="s">
        <v>153</v>
      </c>
      <c r="N6" t="s">
        <v>149</v>
      </c>
      <c r="O6" t="s">
        <v>154</v>
      </c>
      <c r="P6" t="s">
        <v>112</v>
      </c>
      <c r="Q6" t="s">
        <v>113</v>
      </c>
    </row>
    <row r="7" spans="1:17">
      <c r="A7" t="s">
        <v>350</v>
      </c>
      <c r="B7" t="s">
        <v>170</v>
      </c>
      <c r="C7" t="s">
        <v>350</v>
      </c>
      <c r="D7" t="s">
        <v>380</v>
      </c>
      <c r="E7" t="s">
        <v>410</v>
      </c>
      <c r="F7" t="s">
        <v>172</v>
      </c>
      <c r="G7" t="s">
        <v>155</v>
      </c>
      <c r="I7" t="s">
        <v>163</v>
      </c>
      <c r="J7" t="s">
        <v>339</v>
      </c>
      <c r="K7" t="s">
        <v>338</v>
      </c>
      <c r="M7" t="s">
        <v>170</v>
      </c>
      <c r="N7" t="s">
        <v>167</v>
      </c>
      <c r="O7" t="s">
        <v>171</v>
      </c>
      <c r="P7" t="s">
        <v>112</v>
      </c>
      <c r="Q7" t="s">
        <v>113</v>
      </c>
    </row>
    <row r="8" spans="1:17">
      <c r="A8" t="s">
        <v>351</v>
      </c>
      <c r="B8" t="s">
        <v>176</v>
      </c>
      <c r="C8" t="s">
        <v>351</v>
      </c>
      <c r="D8" t="s">
        <v>381</v>
      </c>
      <c r="E8" t="s">
        <v>411</v>
      </c>
      <c r="F8" t="s">
        <v>178</v>
      </c>
      <c r="G8" t="s">
        <v>155</v>
      </c>
      <c r="I8" t="s">
        <v>163</v>
      </c>
      <c r="J8" t="s">
        <v>339</v>
      </c>
      <c r="K8" t="s">
        <v>338</v>
      </c>
      <c r="M8" t="s">
        <v>176</v>
      </c>
      <c r="N8" t="s">
        <v>173</v>
      </c>
      <c r="O8" t="s">
        <v>177</v>
      </c>
      <c r="P8" t="s">
        <v>112</v>
      </c>
      <c r="Q8" t="s">
        <v>113</v>
      </c>
    </row>
    <row r="9" spans="1:17">
      <c r="A9" t="s">
        <v>352</v>
      </c>
      <c r="B9" t="s">
        <v>182</v>
      </c>
      <c r="C9" t="s">
        <v>352</v>
      </c>
      <c r="D9" t="s">
        <v>382</v>
      </c>
      <c r="E9" t="s">
        <v>412</v>
      </c>
      <c r="F9" t="s">
        <v>184</v>
      </c>
      <c r="G9" t="s">
        <v>155</v>
      </c>
      <c r="I9" t="s">
        <v>163</v>
      </c>
      <c r="J9" t="s">
        <v>339</v>
      </c>
      <c r="K9" t="s">
        <v>338</v>
      </c>
      <c r="M9" t="s">
        <v>182</v>
      </c>
      <c r="N9" t="s">
        <v>179</v>
      </c>
      <c r="O9" t="s">
        <v>183</v>
      </c>
      <c r="P9" t="s">
        <v>112</v>
      </c>
      <c r="Q9" t="s">
        <v>113</v>
      </c>
    </row>
    <row r="10" spans="1:17">
      <c r="A10" t="s">
        <v>353</v>
      </c>
      <c r="B10" t="s">
        <v>188</v>
      </c>
      <c r="C10" t="s">
        <v>353</v>
      </c>
      <c r="D10" t="s">
        <v>383</v>
      </c>
      <c r="E10" t="s">
        <v>413</v>
      </c>
      <c r="F10" t="s">
        <v>190</v>
      </c>
      <c r="G10" t="s">
        <v>155</v>
      </c>
      <c r="I10" t="s">
        <v>163</v>
      </c>
      <c r="J10" t="s">
        <v>339</v>
      </c>
      <c r="K10" t="s">
        <v>338</v>
      </c>
      <c r="M10" t="s">
        <v>188</v>
      </c>
      <c r="N10" t="s">
        <v>185</v>
      </c>
      <c r="O10" t="s">
        <v>189</v>
      </c>
      <c r="P10" t="s">
        <v>112</v>
      </c>
      <c r="Q10" t="s">
        <v>113</v>
      </c>
    </row>
    <row r="11" spans="1:17">
      <c r="A11" t="s">
        <v>354</v>
      </c>
      <c r="B11" t="s">
        <v>194</v>
      </c>
      <c r="C11" t="s">
        <v>354</v>
      </c>
      <c r="D11" t="s">
        <v>384</v>
      </c>
      <c r="E11" t="s">
        <v>414</v>
      </c>
      <c r="F11" t="s">
        <v>196</v>
      </c>
      <c r="G11" t="s">
        <v>155</v>
      </c>
      <c r="I11" t="s">
        <v>163</v>
      </c>
      <c r="J11" t="s">
        <v>339</v>
      </c>
      <c r="K11" t="s">
        <v>338</v>
      </c>
      <c r="M11" t="s">
        <v>194</v>
      </c>
      <c r="N11" t="s">
        <v>191</v>
      </c>
      <c r="O11" t="s">
        <v>195</v>
      </c>
      <c r="P11" t="s">
        <v>112</v>
      </c>
      <c r="Q11" t="s">
        <v>113</v>
      </c>
    </row>
    <row r="12" spans="1:17">
      <c r="A12" t="s">
        <v>355</v>
      </c>
      <c r="B12" t="s">
        <v>200</v>
      </c>
      <c r="C12" t="s">
        <v>355</v>
      </c>
      <c r="D12" t="s">
        <v>385</v>
      </c>
      <c r="E12" t="s">
        <v>415</v>
      </c>
      <c r="F12" t="s">
        <v>203</v>
      </c>
      <c r="G12" t="s">
        <v>202</v>
      </c>
      <c r="I12" t="s">
        <v>163</v>
      </c>
      <c r="J12" t="s">
        <v>339</v>
      </c>
      <c r="K12" t="s">
        <v>338</v>
      </c>
      <c r="M12" t="s">
        <v>200</v>
      </c>
      <c r="N12" t="s">
        <v>197</v>
      </c>
      <c r="O12" t="s">
        <v>201</v>
      </c>
      <c r="P12" t="s">
        <v>112</v>
      </c>
      <c r="Q12" t="s">
        <v>113</v>
      </c>
    </row>
    <row r="13" spans="1:17">
      <c r="A13" t="s">
        <v>356</v>
      </c>
      <c r="B13" t="s">
        <v>207</v>
      </c>
      <c r="C13" t="s">
        <v>356</v>
      </c>
      <c r="D13" t="s">
        <v>386</v>
      </c>
      <c r="E13" t="s">
        <v>416</v>
      </c>
      <c r="F13" t="s">
        <v>209</v>
      </c>
      <c r="G13" t="s">
        <v>202</v>
      </c>
      <c r="I13" t="s">
        <v>163</v>
      </c>
      <c r="J13" t="s">
        <v>339</v>
      </c>
      <c r="K13" t="s">
        <v>338</v>
      </c>
      <c r="M13" t="s">
        <v>207</v>
      </c>
      <c r="N13" t="s">
        <v>204</v>
      </c>
      <c r="O13" t="s">
        <v>208</v>
      </c>
      <c r="P13" t="s">
        <v>112</v>
      </c>
      <c r="Q13" t="s">
        <v>113</v>
      </c>
    </row>
    <row r="14" spans="1:17">
      <c r="A14" t="s">
        <v>357</v>
      </c>
      <c r="B14" t="s">
        <v>213</v>
      </c>
      <c r="C14" t="s">
        <v>357</v>
      </c>
      <c r="D14" t="s">
        <v>387</v>
      </c>
      <c r="E14" t="s">
        <v>417</v>
      </c>
      <c r="F14" t="s">
        <v>215</v>
      </c>
      <c r="G14" t="s">
        <v>202</v>
      </c>
      <c r="I14" t="s">
        <v>163</v>
      </c>
      <c r="J14" t="s">
        <v>339</v>
      </c>
      <c r="K14" t="s">
        <v>338</v>
      </c>
      <c r="M14" t="s">
        <v>213</v>
      </c>
      <c r="N14" t="s">
        <v>210</v>
      </c>
      <c r="O14" t="s">
        <v>214</v>
      </c>
      <c r="P14" t="s">
        <v>112</v>
      </c>
      <c r="Q14" t="s">
        <v>113</v>
      </c>
    </row>
    <row r="15" spans="1:17">
      <c r="A15" t="s">
        <v>358</v>
      </c>
      <c r="B15" t="s">
        <v>219</v>
      </c>
      <c r="C15" t="s">
        <v>358</v>
      </c>
      <c r="D15" t="s">
        <v>388</v>
      </c>
      <c r="E15" t="s">
        <v>418</v>
      </c>
      <c r="F15" t="s">
        <v>215</v>
      </c>
      <c r="G15" t="s">
        <v>155</v>
      </c>
      <c r="I15" t="s">
        <v>163</v>
      </c>
      <c r="J15" t="s">
        <v>339</v>
      </c>
      <c r="K15" t="s">
        <v>338</v>
      </c>
      <c r="M15" t="s">
        <v>219</v>
      </c>
      <c r="N15" t="s">
        <v>216</v>
      </c>
      <c r="O15" t="s">
        <v>220</v>
      </c>
      <c r="P15" t="s">
        <v>112</v>
      </c>
      <c r="Q15" t="s">
        <v>113</v>
      </c>
    </row>
    <row r="16" spans="1:17">
      <c r="A16" t="s">
        <v>359</v>
      </c>
      <c r="B16" t="s">
        <v>225</v>
      </c>
      <c r="C16" t="s">
        <v>359</v>
      </c>
      <c r="D16" t="s">
        <v>389</v>
      </c>
      <c r="E16" t="s">
        <v>419</v>
      </c>
      <c r="F16" t="s">
        <v>227</v>
      </c>
      <c r="G16" t="s">
        <v>202</v>
      </c>
      <c r="I16" t="s">
        <v>163</v>
      </c>
      <c r="J16" t="s">
        <v>339</v>
      </c>
      <c r="K16" t="s">
        <v>338</v>
      </c>
      <c r="M16" t="s">
        <v>225</v>
      </c>
      <c r="N16" t="s">
        <v>221</v>
      </c>
      <c r="O16" t="s">
        <v>226</v>
      </c>
      <c r="P16" t="s">
        <v>112</v>
      </c>
      <c r="Q16" t="s">
        <v>113</v>
      </c>
    </row>
    <row r="17" spans="1:17">
      <c r="A17" t="s">
        <v>360</v>
      </c>
      <c r="B17" t="s">
        <v>231</v>
      </c>
      <c r="C17" t="s">
        <v>360</v>
      </c>
      <c r="D17" t="s">
        <v>390</v>
      </c>
      <c r="E17" t="s">
        <v>420</v>
      </c>
      <c r="F17" t="s">
        <v>227</v>
      </c>
      <c r="G17" t="s">
        <v>155</v>
      </c>
      <c r="I17" t="s">
        <v>163</v>
      </c>
      <c r="J17" t="s">
        <v>339</v>
      </c>
      <c r="K17" t="s">
        <v>338</v>
      </c>
      <c r="M17" t="s">
        <v>231</v>
      </c>
      <c r="N17" t="s">
        <v>228</v>
      </c>
      <c r="O17" t="s">
        <v>232</v>
      </c>
      <c r="P17" t="s">
        <v>112</v>
      </c>
      <c r="Q17" t="s">
        <v>113</v>
      </c>
    </row>
    <row r="18" spans="1:17">
      <c r="A18" t="s">
        <v>361</v>
      </c>
      <c r="B18" t="s">
        <v>236</v>
      </c>
      <c r="C18" t="s">
        <v>361</v>
      </c>
      <c r="D18" t="s">
        <v>391</v>
      </c>
      <c r="E18" t="s">
        <v>421</v>
      </c>
      <c r="F18" t="s">
        <v>238</v>
      </c>
      <c r="G18" t="s">
        <v>155</v>
      </c>
      <c r="I18" t="s">
        <v>163</v>
      </c>
      <c r="J18" t="s">
        <v>339</v>
      </c>
      <c r="K18" t="s">
        <v>338</v>
      </c>
      <c r="M18" t="s">
        <v>236</v>
      </c>
      <c r="N18" t="s">
        <v>233</v>
      </c>
      <c r="O18" t="s">
        <v>237</v>
      </c>
      <c r="P18" t="s">
        <v>112</v>
      </c>
      <c r="Q18" t="s">
        <v>113</v>
      </c>
    </row>
    <row r="19" spans="1:17">
      <c r="A19" t="s">
        <v>362</v>
      </c>
      <c r="B19" t="s">
        <v>242</v>
      </c>
      <c r="C19" t="s">
        <v>362</v>
      </c>
      <c r="D19" t="s">
        <v>392</v>
      </c>
      <c r="E19" t="s">
        <v>422</v>
      </c>
      <c r="F19" t="s">
        <v>244</v>
      </c>
      <c r="G19" t="s">
        <v>155</v>
      </c>
      <c r="I19" t="s">
        <v>163</v>
      </c>
      <c r="J19" t="s">
        <v>339</v>
      </c>
      <c r="K19" t="s">
        <v>338</v>
      </c>
      <c r="M19" t="s">
        <v>242</v>
      </c>
      <c r="N19" t="s">
        <v>239</v>
      </c>
      <c r="O19" t="s">
        <v>243</v>
      </c>
      <c r="P19" t="s">
        <v>112</v>
      </c>
      <c r="Q19" t="s">
        <v>113</v>
      </c>
    </row>
    <row r="20" spans="1:17">
      <c r="A20" t="s">
        <v>363</v>
      </c>
      <c r="B20" t="s">
        <v>248</v>
      </c>
      <c r="C20" t="s">
        <v>363</v>
      </c>
      <c r="D20" t="s">
        <v>393</v>
      </c>
      <c r="E20" t="s">
        <v>423</v>
      </c>
      <c r="F20" t="s">
        <v>203</v>
      </c>
      <c r="G20" t="s">
        <v>155</v>
      </c>
      <c r="I20" t="s">
        <v>163</v>
      </c>
      <c r="J20" t="s">
        <v>339</v>
      </c>
      <c r="K20" t="s">
        <v>338</v>
      </c>
      <c r="M20" t="s">
        <v>248</v>
      </c>
      <c r="N20" t="s">
        <v>245</v>
      </c>
      <c r="O20" t="s">
        <v>249</v>
      </c>
      <c r="P20" t="s">
        <v>112</v>
      </c>
      <c r="Q20" t="s">
        <v>113</v>
      </c>
    </row>
    <row r="21" spans="1:17">
      <c r="A21" t="s">
        <v>364</v>
      </c>
      <c r="B21" t="s">
        <v>253</v>
      </c>
      <c r="C21" t="s">
        <v>364</v>
      </c>
      <c r="D21" t="s">
        <v>394</v>
      </c>
      <c r="E21" t="s">
        <v>424</v>
      </c>
      <c r="F21" t="s">
        <v>255</v>
      </c>
      <c r="G21" t="s">
        <v>155</v>
      </c>
      <c r="I21" t="s">
        <v>163</v>
      </c>
      <c r="J21" t="s">
        <v>339</v>
      </c>
      <c r="K21" t="s">
        <v>338</v>
      </c>
      <c r="M21" t="s">
        <v>253</v>
      </c>
      <c r="N21" t="s">
        <v>250</v>
      </c>
      <c r="O21" t="s">
        <v>254</v>
      </c>
      <c r="P21" t="s">
        <v>112</v>
      </c>
      <c r="Q21" t="s">
        <v>113</v>
      </c>
    </row>
    <row r="22" spans="1:17">
      <c r="A22" t="s">
        <v>365</v>
      </c>
      <c r="B22" t="s">
        <v>259</v>
      </c>
      <c r="C22" t="s">
        <v>365</v>
      </c>
      <c r="D22" t="s">
        <v>395</v>
      </c>
      <c r="E22" t="s">
        <v>425</v>
      </c>
      <c r="F22" t="s">
        <v>261</v>
      </c>
      <c r="G22" t="s">
        <v>155</v>
      </c>
      <c r="I22" t="s">
        <v>163</v>
      </c>
      <c r="J22" t="s">
        <v>339</v>
      </c>
      <c r="K22" t="s">
        <v>338</v>
      </c>
      <c r="M22" t="s">
        <v>259</v>
      </c>
      <c r="N22" t="s">
        <v>256</v>
      </c>
      <c r="O22" t="s">
        <v>260</v>
      </c>
      <c r="P22" t="s">
        <v>112</v>
      </c>
      <c r="Q22" t="s">
        <v>113</v>
      </c>
    </row>
    <row r="23" spans="1:17">
      <c r="A23" t="s">
        <v>366</v>
      </c>
      <c r="B23" t="s">
        <v>265</v>
      </c>
      <c r="C23" t="s">
        <v>366</v>
      </c>
      <c r="D23" t="s">
        <v>396</v>
      </c>
      <c r="E23" t="s">
        <v>426</v>
      </c>
      <c r="F23" t="s">
        <v>267</v>
      </c>
      <c r="G23" t="s">
        <v>155</v>
      </c>
      <c r="I23" t="s">
        <v>163</v>
      </c>
      <c r="J23" t="s">
        <v>339</v>
      </c>
      <c r="K23" t="s">
        <v>338</v>
      </c>
      <c r="M23" t="s">
        <v>265</v>
      </c>
      <c r="N23" t="s">
        <v>262</v>
      </c>
      <c r="O23" t="s">
        <v>266</v>
      </c>
      <c r="P23" t="s">
        <v>112</v>
      </c>
      <c r="Q23" t="s">
        <v>113</v>
      </c>
    </row>
    <row r="24" spans="1:17">
      <c r="A24" t="s">
        <v>367</v>
      </c>
      <c r="B24" t="s">
        <v>271</v>
      </c>
      <c r="C24" t="s">
        <v>367</v>
      </c>
      <c r="D24" t="s">
        <v>397</v>
      </c>
      <c r="E24" t="s">
        <v>427</v>
      </c>
      <c r="F24" t="s">
        <v>273</v>
      </c>
      <c r="G24" t="s">
        <v>155</v>
      </c>
      <c r="I24" t="s">
        <v>163</v>
      </c>
      <c r="J24" t="s">
        <v>339</v>
      </c>
      <c r="K24" t="s">
        <v>338</v>
      </c>
      <c r="M24" t="s">
        <v>271</v>
      </c>
      <c r="N24" t="s">
        <v>268</v>
      </c>
      <c r="O24" t="s">
        <v>272</v>
      </c>
      <c r="P24" t="s">
        <v>112</v>
      </c>
      <c r="Q24" t="s">
        <v>113</v>
      </c>
    </row>
    <row r="25" spans="1:17">
      <c r="A25" t="s">
        <v>368</v>
      </c>
      <c r="B25" t="s">
        <v>277</v>
      </c>
      <c r="C25" t="s">
        <v>368</v>
      </c>
      <c r="D25" t="s">
        <v>398</v>
      </c>
      <c r="E25" t="s">
        <v>428</v>
      </c>
      <c r="F25" t="s">
        <v>209</v>
      </c>
      <c r="G25" t="s">
        <v>155</v>
      </c>
      <c r="I25" t="s">
        <v>163</v>
      </c>
      <c r="J25" t="s">
        <v>339</v>
      </c>
      <c r="K25" t="s">
        <v>338</v>
      </c>
      <c r="M25" t="s">
        <v>277</v>
      </c>
      <c r="N25" t="s">
        <v>274</v>
      </c>
      <c r="O25" t="s">
        <v>278</v>
      </c>
      <c r="P25" t="s">
        <v>112</v>
      </c>
      <c r="Q25" t="s">
        <v>113</v>
      </c>
    </row>
    <row r="26" spans="1:17">
      <c r="A26" t="s">
        <v>369</v>
      </c>
      <c r="B26" t="s">
        <v>282</v>
      </c>
      <c r="C26" t="s">
        <v>369</v>
      </c>
      <c r="D26" t="s">
        <v>399</v>
      </c>
      <c r="E26" t="s">
        <v>429</v>
      </c>
      <c r="F26" t="s">
        <v>209</v>
      </c>
      <c r="G26" t="s">
        <v>284</v>
      </c>
      <c r="I26" t="s">
        <v>163</v>
      </c>
      <c r="J26" t="s">
        <v>339</v>
      </c>
      <c r="K26" t="s">
        <v>338</v>
      </c>
      <c r="M26" t="s">
        <v>282</v>
      </c>
      <c r="N26" t="s">
        <v>279</v>
      </c>
      <c r="O26" t="s">
        <v>283</v>
      </c>
      <c r="P26" t="s">
        <v>112</v>
      </c>
      <c r="Q26" t="s">
        <v>113</v>
      </c>
    </row>
    <row r="27" spans="1:17">
      <c r="A27" t="s">
        <v>370</v>
      </c>
      <c r="B27" t="s">
        <v>288</v>
      </c>
      <c r="C27" t="s">
        <v>370</v>
      </c>
      <c r="D27" t="s">
        <v>400</v>
      </c>
      <c r="E27" t="s">
        <v>430</v>
      </c>
      <c r="F27" t="s">
        <v>203</v>
      </c>
      <c r="G27" t="s">
        <v>284</v>
      </c>
      <c r="I27" t="s">
        <v>163</v>
      </c>
      <c r="J27" t="s">
        <v>339</v>
      </c>
      <c r="K27" t="s">
        <v>338</v>
      </c>
      <c r="M27" t="s">
        <v>288</v>
      </c>
      <c r="N27" t="s">
        <v>285</v>
      </c>
      <c r="O27" t="s">
        <v>289</v>
      </c>
      <c r="P27" t="s">
        <v>112</v>
      </c>
      <c r="Q27" t="s">
        <v>113</v>
      </c>
    </row>
    <row r="28" spans="1:17">
      <c r="A28" t="s">
        <v>371</v>
      </c>
      <c r="B28" t="s">
        <v>293</v>
      </c>
      <c r="C28" t="s">
        <v>371</v>
      </c>
      <c r="D28" t="s">
        <v>401</v>
      </c>
      <c r="E28" t="s">
        <v>431</v>
      </c>
      <c r="F28" t="s">
        <v>244</v>
      </c>
      <c r="G28" t="s">
        <v>284</v>
      </c>
      <c r="I28" t="s">
        <v>163</v>
      </c>
      <c r="J28" t="s">
        <v>339</v>
      </c>
      <c r="K28" t="s">
        <v>338</v>
      </c>
      <c r="M28" t="s">
        <v>293</v>
      </c>
      <c r="N28" t="s">
        <v>290</v>
      </c>
      <c r="O28" t="s">
        <v>294</v>
      </c>
      <c r="P28" t="s">
        <v>112</v>
      </c>
      <c r="Q28" t="s">
        <v>113</v>
      </c>
    </row>
    <row r="29" spans="1:17">
      <c r="A29" t="s">
        <v>372</v>
      </c>
      <c r="B29" t="s">
        <v>298</v>
      </c>
      <c r="C29" t="s">
        <v>372</v>
      </c>
      <c r="D29" t="s">
        <v>402</v>
      </c>
      <c r="E29" t="s">
        <v>432</v>
      </c>
      <c r="F29" t="s">
        <v>184</v>
      </c>
      <c r="G29" t="s">
        <v>284</v>
      </c>
      <c r="I29" t="s">
        <v>163</v>
      </c>
      <c r="J29" t="s">
        <v>339</v>
      </c>
      <c r="K29" t="s">
        <v>338</v>
      </c>
      <c r="M29" t="s">
        <v>298</v>
      </c>
      <c r="N29" t="s">
        <v>295</v>
      </c>
      <c r="O29" t="s">
        <v>299</v>
      </c>
      <c r="P29" t="s">
        <v>112</v>
      </c>
      <c r="Q29" t="s">
        <v>113</v>
      </c>
    </row>
    <row r="30" spans="1:17">
      <c r="A30" t="s">
        <v>373</v>
      </c>
      <c r="B30" t="s">
        <v>303</v>
      </c>
      <c r="C30" t="s">
        <v>373</v>
      </c>
      <c r="D30" t="s">
        <v>403</v>
      </c>
      <c r="E30" t="s">
        <v>433</v>
      </c>
      <c r="F30" t="s">
        <v>203</v>
      </c>
      <c r="G30" t="s">
        <v>305</v>
      </c>
      <c r="I30" t="s">
        <v>163</v>
      </c>
      <c r="J30" t="s">
        <v>339</v>
      </c>
      <c r="K30" t="s">
        <v>338</v>
      </c>
      <c r="M30" t="s">
        <v>303</v>
      </c>
      <c r="N30" t="s">
        <v>300</v>
      </c>
      <c r="O30" t="s">
        <v>304</v>
      </c>
      <c r="P30" t="s">
        <v>112</v>
      </c>
      <c r="Q30" t="s">
        <v>113</v>
      </c>
    </row>
    <row r="31" spans="1:17">
      <c r="A31" t="s">
        <v>374</v>
      </c>
      <c r="B31" t="s">
        <v>309</v>
      </c>
      <c r="C31" t="s">
        <v>374</v>
      </c>
      <c r="D31" t="s">
        <v>404</v>
      </c>
      <c r="E31" t="s">
        <v>434</v>
      </c>
      <c r="F31" t="s">
        <v>311</v>
      </c>
      <c r="G31" t="s">
        <v>305</v>
      </c>
      <c r="I31" t="s">
        <v>163</v>
      </c>
      <c r="J31" t="s">
        <v>339</v>
      </c>
      <c r="K31" t="s">
        <v>338</v>
      </c>
      <c r="M31" t="s">
        <v>309</v>
      </c>
      <c r="N31" t="s">
        <v>306</v>
      </c>
      <c r="O31" t="s">
        <v>310</v>
      </c>
      <c r="P31" t="s">
        <v>112</v>
      </c>
      <c r="Q31" t="s">
        <v>113</v>
      </c>
    </row>
    <row r="32" spans="1:17">
      <c r="A32" t="s">
        <v>375</v>
      </c>
      <c r="B32" t="s">
        <v>315</v>
      </c>
      <c r="C32" t="s">
        <v>375</v>
      </c>
      <c r="D32" t="s">
        <v>405</v>
      </c>
      <c r="E32" t="s">
        <v>435</v>
      </c>
      <c r="F32" t="s">
        <v>318</v>
      </c>
      <c r="G32" t="s">
        <v>317</v>
      </c>
      <c r="I32" t="s">
        <v>163</v>
      </c>
      <c r="J32" t="s">
        <v>339</v>
      </c>
      <c r="K32" t="s">
        <v>338</v>
      </c>
      <c r="M32" t="s">
        <v>315</v>
      </c>
      <c r="N32" t="s">
        <v>312</v>
      </c>
      <c r="O32" t="s">
        <v>316</v>
      </c>
      <c r="P32" t="s">
        <v>112</v>
      </c>
      <c r="Q32" t="s">
        <v>113</v>
      </c>
    </row>
    <row r="33" spans="1:17">
      <c r="A33" t="s">
        <v>376</v>
      </c>
      <c r="B33" t="s">
        <v>322</v>
      </c>
      <c r="C33" t="s">
        <v>376</v>
      </c>
      <c r="D33" t="s">
        <v>406</v>
      </c>
      <c r="E33" t="s">
        <v>436</v>
      </c>
      <c r="F33" t="s">
        <v>324</v>
      </c>
      <c r="G33" t="s">
        <v>317</v>
      </c>
      <c r="I33" t="s">
        <v>163</v>
      </c>
      <c r="J33" t="s">
        <v>339</v>
      </c>
      <c r="K33" t="s">
        <v>338</v>
      </c>
      <c r="M33" t="s">
        <v>322</v>
      </c>
      <c r="N33" t="s">
        <v>319</v>
      </c>
      <c r="O33" t="s">
        <v>323</v>
      </c>
      <c r="P33" t="s">
        <v>112</v>
      </c>
      <c r="Q33" t="s">
        <v>113</v>
      </c>
    </row>
    <row r="34" spans="1:17">
      <c r="A34" t="s">
        <v>377</v>
      </c>
      <c r="B34" t="s">
        <v>328</v>
      </c>
      <c r="C34" t="s">
        <v>377</v>
      </c>
      <c r="D34" t="s">
        <v>407</v>
      </c>
      <c r="E34" t="s">
        <v>437</v>
      </c>
      <c r="F34" t="s">
        <v>341</v>
      </c>
      <c r="G34" t="s">
        <v>317</v>
      </c>
      <c r="I34" t="s">
        <v>163</v>
      </c>
      <c r="J34" t="s">
        <v>339</v>
      </c>
      <c r="K34" t="s">
        <v>338</v>
      </c>
      <c r="M34" t="s">
        <v>328</v>
      </c>
      <c r="N34" t="s">
        <v>325</v>
      </c>
      <c r="O34" t="s">
        <v>329</v>
      </c>
      <c r="P34" t="s">
        <v>112</v>
      </c>
      <c r="Q34" t="s">
        <v>113</v>
      </c>
    </row>
    <row r="35" spans="1:17">
      <c r="A35" t="s">
        <v>378</v>
      </c>
      <c r="B35" t="s">
        <v>334</v>
      </c>
      <c r="C35" t="s">
        <v>378</v>
      </c>
      <c r="D35" t="s">
        <v>408</v>
      </c>
      <c r="E35" t="s">
        <v>438</v>
      </c>
      <c r="F35" t="s">
        <v>336</v>
      </c>
      <c r="G35" t="s">
        <v>317</v>
      </c>
      <c r="I35" t="s">
        <v>163</v>
      </c>
      <c r="J35" t="s">
        <v>339</v>
      </c>
      <c r="K35" t="s">
        <v>338</v>
      </c>
      <c r="M35" t="s">
        <v>334</v>
      </c>
      <c r="N35" t="s">
        <v>331</v>
      </c>
      <c r="O35" t="s">
        <v>335</v>
      </c>
      <c r="P35" t="s">
        <v>112</v>
      </c>
      <c r="Q35" t="s">
        <v>113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2" sqref="D22"/>
    </sheetView>
  </sheetViews>
  <sheetFormatPr baseColWidth="10" defaultRowHeight="15" x14ac:dyDescent="0"/>
  <cols>
    <col min="1" max="1" width="5.5" customWidth="1"/>
    <col min="2" max="2" width="40.6640625" customWidth="1"/>
    <col min="4" max="4" width="89" customWidth="1"/>
    <col min="5" max="5" width="76" customWidth="1"/>
  </cols>
  <sheetData>
    <row r="1" spans="1:4">
      <c r="A1" t="s">
        <v>109</v>
      </c>
    </row>
    <row r="3" spans="1:4">
      <c r="A3" t="s">
        <v>1</v>
      </c>
      <c r="B3" t="s">
        <v>87</v>
      </c>
      <c r="C3" t="s">
        <v>86</v>
      </c>
      <c r="D3" t="s">
        <v>93</v>
      </c>
    </row>
    <row r="6" spans="1:4">
      <c r="A6" t="s">
        <v>1</v>
      </c>
      <c r="B6" t="s">
        <v>88</v>
      </c>
    </row>
    <row r="7" spans="1:4">
      <c r="A7" t="s">
        <v>1</v>
      </c>
      <c r="B7" t="s">
        <v>90</v>
      </c>
      <c r="C7" t="s">
        <v>89</v>
      </c>
      <c r="D7" t="s">
        <v>94</v>
      </c>
    </row>
    <row r="8" spans="1:4">
      <c r="D8" s="1"/>
    </row>
    <row r="11" spans="1:4">
      <c r="A11" t="s">
        <v>1</v>
      </c>
      <c r="B11" t="s">
        <v>95</v>
      </c>
    </row>
    <row r="12" spans="1:4">
      <c r="A12" t="s">
        <v>1</v>
      </c>
      <c r="B12" t="s">
        <v>92</v>
      </c>
      <c r="C12" t="s">
        <v>91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20" sqref="C20"/>
    </sheetView>
  </sheetViews>
  <sheetFormatPr baseColWidth="10" defaultRowHeight="15" x14ac:dyDescent="0"/>
  <cols>
    <col min="1" max="1" width="4.83203125" customWidth="1"/>
    <col min="2" max="2" width="28.83203125" customWidth="1"/>
    <col min="3" max="3" width="80.6640625" customWidth="1"/>
  </cols>
  <sheetData>
    <row r="1" spans="1:3">
      <c r="A1" t="s">
        <v>10</v>
      </c>
    </row>
    <row r="2" spans="1:3">
      <c r="A2" t="s">
        <v>1</v>
      </c>
      <c r="B2" t="s">
        <v>13</v>
      </c>
    </row>
    <row r="3" spans="1:3">
      <c r="B3" t="s">
        <v>2</v>
      </c>
      <c r="C3" t="s">
        <v>19</v>
      </c>
    </row>
    <row r="4" spans="1:3">
      <c r="A4" t="s">
        <v>1</v>
      </c>
      <c r="B4" t="s">
        <v>14</v>
      </c>
    </row>
    <row r="5" spans="1:3">
      <c r="B5" t="s">
        <v>3</v>
      </c>
      <c r="C5" t="s">
        <v>18</v>
      </c>
    </row>
    <row r="6" spans="1:3">
      <c r="A6" t="s">
        <v>1</v>
      </c>
      <c r="B6" t="s">
        <v>44</v>
      </c>
    </row>
    <row r="7" spans="1:3">
      <c r="B7" t="s">
        <v>43</v>
      </c>
    </row>
    <row r="8" spans="1:3">
      <c r="A8" t="s">
        <v>1</v>
      </c>
      <c r="B8" t="s">
        <v>15</v>
      </c>
    </row>
    <row r="9" spans="1:3">
      <c r="B9" t="s">
        <v>4</v>
      </c>
      <c r="C9" t="s">
        <v>20</v>
      </c>
    </row>
    <row r="10" spans="1:3">
      <c r="A10" t="s">
        <v>1</v>
      </c>
      <c r="B10" t="s">
        <v>16</v>
      </c>
    </row>
    <row r="11" spans="1:3" ht="45">
      <c r="B11" t="s">
        <v>11</v>
      </c>
      <c r="C11" s="1" t="s">
        <v>21</v>
      </c>
    </row>
    <row r="12" spans="1:3">
      <c r="A12" t="s">
        <v>1</v>
      </c>
      <c r="B12" t="s">
        <v>17</v>
      </c>
    </row>
    <row r="13" spans="1:3" ht="30">
      <c r="B13" t="s">
        <v>12</v>
      </c>
      <c r="C13" s="1" t="s">
        <v>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71"/>
  <sheetViews>
    <sheetView topLeftCell="A38" workbookViewId="0">
      <selection activeCell="G42" sqref="G42:G71"/>
    </sheetView>
  </sheetViews>
  <sheetFormatPr baseColWidth="10" defaultRowHeight="15" x14ac:dyDescent="0"/>
  <cols>
    <col min="2" max="2" width="20.83203125" customWidth="1"/>
    <col min="3" max="3" width="17.1640625" customWidth="1"/>
    <col min="6" max="6" width="14" customWidth="1"/>
    <col min="7" max="7" width="34.33203125" customWidth="1"/>
    <col min="8" max="8" width="38.33203125" customWidth="1"/>
    <col min="9" max="9" width="27.83203125" customWidth="1"/>
    <col min="10" max="10" width="53.1640625" customWidth="1"/>
    <col min="12" max="12" width="20.33203125" customWidth="1"/>
    <col min="13" max="13" width="21.83203125" customWidth="1"/>
  </cols>
  <sheetData>
    <row r="1" spans="2:28">
      <c r="B1" s="5" t="s">
        <v>121</v>
      </c>
    </row>
    <row r="4" spans="2:28">
      <c r="B4" s="5" t="s">
        <v>337</v>
      </c>
    </row>
    <row r="5" spans="2:28">
      <c r="B5" t="s">
        <v>122</v>
      </c>
      <c r="C5" t="s">
        <v>123</v>
      </c>
      <c r="D5" t="s">
        <v>124</v>
      </c>
      <c r="E5" t="s">
        <v>125</v>
      </c>
      <c r="F5" t="s">
        <v>126</v>
      </c>
      <c r="G5" t="s">
        <v>127</v>
      </c>
      <c r="H5" t="s">
        <v>128</v>
      </c>
      <c r="I5" t="s">
        <v>129</v>
      </c>
      <c r="J5" t="s">
        <v>130</v>
      </c>
      <c r="K5" t="s">
        <v>131</v>
      </c>
      <c r="L5" t="s">
        <v>132</v>
      </c>
      <c r="M5" t="s">
        <v>133</v>
      </c>
      <c r="N5" t="s">
        <v>134</v>
      </c>
      <c r="O5" t="s">
        <v>135</v>
      </c>
      <c r="P5" t="s">
        <v>136</v>
      </c>
      <c r="Q5" t="s">
        <v>137</v>
      </c>
      <c r="R5" t="s">
        <v>138</v>
      </c>
      <c r="S5" t="s">
        <v>139</v>
      </c>
      <c r="T5" t="s">
        <v>140</v>
      </c>
      <c r="U5" t="s">
        <v>141</v>
      </c>
      <c r="V5" t="s">
        <v>142</v>
      </c>
      <c r="W5" t="s">
        <v>143</v>
      </c>
      <c r="X5" t="s">
        <v>144</v>
      </c>
      <c r="Y5" t="s">
        <v>145</v>
      </c>
      <c r="Z5" t="s">
        <v>146</v>
      </c>
      <c r="AA5" t="s">
        <v>147</v>
      </c>
      <c r="AB5" t="s">
        <v>148</v>
      </c>
    </row>
    <row r="6" spans="2:28">
      <c r="B6">
        <v>190</v>
      </c>
      <c r="C6" t="s">
        <v>149</v>
      </c>
      <c r="D6" t="s">
        <v>150</v>
      </c>
      <c r="E6" t="s">
        <v>151</v>
      </c>
      <c r="F6" t="s">
        <v>152</v>
      </c>
      <c r="G6">
        <v>4010</v>
      </c>
      <c r="H6">
        <v>2668</v>
      </c>
      <c r="I6" t="s">
        <v>153</v>
      </c>
      <c r="J6" t="s">
        <v>154</v>
      </c>
      <c r="K6" t="s">
        <v>152</v>
      </c>
      <c r="L6" t="s">
        <v>155</v>
      </c>
      <c r="M6" t="s">
        <v>156</v>
      </c>
      <c r="N6" t="s">
        <v>157</v>
      </c>
      <c r="O6" t="s">
        <v>112</v>
      </c>
      <c r="P6" t="s">
        <v>158</v>
      </c>
      <c r="Q6" t="s">
        <v>159</v>
      </c>
      <c r="R6">
        <v>0</v>
      </c>
      <c r="S6" t="s">
        <v>160</v>
      </c>
      <c r="T6" t="s">
        <v>161</v>
      </c>
      <c r="U6" t="s">
        <v>162</v>
      </c>
      <c r="V6" s="6">
        <v>41298</v>
      </c>
      <c r="W6" t="s">
        <v>163</v>
      </c>
      <c r="X6" t="s">
        <v>164</v>
      </c>
      <c r="Y6" s="6">
        <v>41485</v>
      </c>
      <c r="Z6" t="s">
        <v>113</v>
      </c>
      <c r="AA6" t="s">
        <v>165</v>
      </c>
      <c r="AB6" t="s">
        <v>166</v>
      </c>
    </row>
    <row r="7" spans="2:28">
      <c r="B7">
        <v>189</v>
      </c>
      <c r="C7" t="s">
        <v>167</v>
      </c>
      <c r="D7" t="s">
        <v>168</v>
      </c>
      <c r="E7" t="s">
        <v>151</v>
      </c>
      <c r="F7" t="s">
        <v>169</v>
      </c>
      <c r="G7">
        <v>4793</v>
      </c>
      <c r="H7">
        <v>3215</v>
      </c>
      <c r="I7" t="s">
        <v>170</v>
      </c>
      <c r="J7" t="s">
        <v>171</v>
      </c>
      <c r="K7" t="s">
        <v>169</v>
      </c>
      <c r="L7" t="s">
        <v>155</v>
      </c>
      <c r="M7" t="s">
        <v>172</v>
      </c>
      <c r="N7" t="s">
        <v>157</v>
      </c>
      <c r="O7" t="s">
        <v>112</v>
      </c>
      <c r="P7" t="s">
        <v>158</v>
      </c>
      <c r="Q7" t="s">
        <v>159</v>
      </c>
      <c r="R7">
        <v>0</v>
      </c>
      <c r="S7" t="s">
        <v>160</v>
      </c>
      <c r="T7" t="s">
        <v>161</v>
      </c>
      <c r="U7" t="s">
        <v>162</v>
      </c>
      <c r="V7" s="6">
        <v>41298</v>
      </c>
      <c r="W7" t="s">
        <v>163</v>
      </c>
      <c r="X7" t="s">
        <v>164</v>
      </c>
      <c r="Y7" s="6">
        <v>41485</v>
      </c>
      <c r="Z7" t="s">
        <v>113</v>
      </c>
      <c r="AA7" t="s">
        <v>165</v>
      </c>
      <c r="AB7" t="s">
        <v>166</v>
      </c>
    </row>
    <row r="8" spans="2:28">
      <c r="B8">
        <v>198</v>
      </c>
      <c r="C8" t="s">
        <v>173</v>
      </c>
      <c r="D8" t="s">
        <v>174</v>
      </c>
      <c r="E8" t="s">
        <v>151</v>
      </c>
      <c r="F8" t="s">
        <v>175</v>
      </c>
      <c r="G8">
        <v>6104</v>
      </c>
      <c r="H8">
        <v>4315</v>
      </c>
      <c r="I8" t="s">
        <v>176</v>
      </c>
      <c r="J8" t="s">
        <v>177</v>
      </c>
      <c r="K8" t="s">
        <v>175</v>
      </c>
      <c r="L8" t="s">
        <v>155</v>
      </c>
      <c r="M8" t="s">
        <v>178</v>
      </c>
      <c r="N8" t="s">
        <v>157</v>
      </c>
      <c r="O8" t="s">
        <v>112</v>
      </c>
      <c r="P8" t="s">
        <v>158</v>
      </c>
      <c r="Q8" t="s">
        <v>159</v>
      </c>
      <c r="R8">
        <v>0</v>
      </c>
      <c r="S8" t="s">
        <v>160</v>
      </c>
      <c r="T8" t="s">
        <v>161</v>
      </c>
      <c r="U8" t="s">
        <v>162</v>
      </c>
      <c r="V8" s="6">
        <v>41298</v>
      </c>
      <c r="W8" t="s">
        <v>163</v>
      </c>
      <c r="X8" t="s">
        <v>164</v>
      </c>
      <c r="Y8" s="6">
        <v>41485</v>
      </c>
      <c r="Z8" t="s">
        <v>113</v>
      </c>
      <c r="AA8" t="s">
        <v>165</v>
      </c>
      <c r="AB8" t="s">
        <v>166</v>
      </c>
    </row>
    <row r="9" spans="2:28">
      <c r="B9">
        <v>198</v>
      </c>
      <c r="C9" t="s">
        <v>179</v>
      </c>
      <c r="D9" t="s">
        <v>180</v>
      </c>
      <c r="E9" t="s">
        <v>151</v>
      </c>
      <c r="F9" t="s">
        <v>181</v>
      </c>
      <c r="G9">
        <v>5268</v>
      </c>
      <c r="H9">
        <v>3712</v>
      </c>
      <c r="I9" t="s">
        <v>182</v>
      </c>
      <c r="J9" t="s">
        <v>183</v>
      </c>
      <c r="K9" t="s">
        <v>181</v>
      </c>
      <c r="L9" t="s">
        <v>155</v>
      </c>
      <c r="M9" t="s">
        <v>184</v>
      </c>
      <c r="N9" t="s">
        <v>157</v>
      </c>
      <c r="O9" t="s">
        <v>112</v>
      </c>
      <c r="P9" t="s">
        <v>158</v>
      </c>
      <c r="Q9" t="s">
        <v>159</v>
      </c>
      <c r="R9">
        <v>0</v>
      </c>
      <c r="S9" t="s">
        <v>160</v>
      </c>
      <c r="T9" t="s">
        <v>161</v>
      </c>
      <c r="U9" t="s">
        <v>162</v>
      </c>
      <c r="V9" s="6">
        <v>41298</v>
      </c>
      <c r="W9" t="s">
        <v>163</v>
      </c>
      <c r="X9" t="s">
        <v>164</v>
      </c>
      <c r="Y9" s="6">
        <v>41485</v>
      </c>
      <c r="Z9" t="s">
        <v>113</v>
      </c>
      <c r="AA9" t="s">
        <v>165</v>
      </c>
      <c r="AB9" t="s">
        <v>166</v>
      </c>
    </row>
    <row r="10" spans="2:28">
      <c r="B10">
        <v>198</v>
      </c>
      <c r="C10" t="s">
        <v>185</v>
      </c>
      <c r="D10" t="s">
        <v>186</v>
      </c>
      <c r="E10" t="s">
        <v>151</v>
      </c>
      <c r="F10" t="s">
        <v>187</v>
      </c>
      <c r="G10">
        <v>7274</v>
      </c>
      <c r="H10">
        <v>5132</v>
      </c>
      <c r="I10" t="s">
        <v>188</v>
      </c>
      <c r="J10" t="s">
        <v>189</v>
      </c>
      <c r="K10" t="s">
        <v>187</v>
      </c>
      <c r="L10" t="s">
        <v>155</v>
      </c>
      <c r="M10" t="s">
        <v>190</v>
      </c>
      <c r="N10" t="s">
        <v>157</v>
      </c>
      <c r="O10" t="s">
        <v>112</v>
      </c>
      <c r="P10" t="s">
        <v>158</v>
      </c>
      <c r="Q10" t="s">
        <v>159</v>
      </c>
      <c r="R10">
        <v>0</v>
      </c>
      <c r="S10" t="s">
        <v>160</v>
      </c>
      <c r="T10" t="s">
        <v>161</v>
      </c>
      <c r="U10" t="s">
        <v>162</v>
      </c>
      <c r="V10" s="6">
        <v>41298</v>
      </c>
      <c r="W10" t="s">
        <v>163</v>
      </c>
      <c r="X10" t="s">
        <v>164</v>
      </c>
      <c r="Y10" s="6">
        <v>41485</v>
      </c>
      <c r="Z10" t="s">
        <v>113</v>
      </c>
      <c r="AA10" t="s">
        <v>165</v>
      </c>
      <c r="AB10" t="s">
        <v>166</v>
      </c>
    </row>
    <row r="11" spans="2:28">
      <c r="B11">
        <v>198</v>
      </c>
      <c r="C11" t="s">
        <v>191</v>
      </c>
      <c r="D11" t="s">
        <v>192</v>
      </c>
      <c r="E11" t="s">
        <v>151</v>
      </c>
      <c r="F11" t="s">
        <v>193</v>
      </c>
      <c r="G11">
        <v>6164</v>
      </c>
      <c r="H11">
        <v>4344</v>
      </c>
      <c r="I11" t="s">
        <v>194</v>
      </c>
      <c r="J11" t="s">
        <v>195</v>
      </c>
      <c r="K11" t="s">
        <v>193</v>
      </c>
      <c r="L11" t="s">
        <v>155</v>
      </c>
      <c r="M11" t="s">
        <v>196</v>
      </c>
      <c r="N11" t="s">
        <v>157</v>
      </c>
      <c r="O11" t="s">
        <v>112</v>
      </c>
      <c r="P11" t="s">
        <v>158</v>
      </c>
      <c r="Q11" t="s">
        <v>159</v>
      </c>
      <c r="R11">
        <v>0</v>
      </c>
      <c r="S11" t="s">
        <v>160</v>
      </c>
      <c r="T11" t="s">
        <v>161</v>
      </c>
      <c r="U11" t="s">
        <v>162</v>
      </c>
      <c r="V11" s="6">
        <v>41298</v>
      </c>
      <c r="W11" t="s">
        <v>163</v>
      </c>
      <c r="X11" t="s">
        <v>164</v>
      </c>
      <c r="Y11" s="6">
        <v>41485</v>
      </c>
      <c r="Z11" t="s">
        <v>113</v>
      </c>
      <c r="AA11" t="s">
        <v>165</v>
      </c>
      <c r="AB11" t="s">
        <v>166</v>
      </c>
    </row>
    <row r="12" spans="2:28">
      <c r="B12">
        <v>198</v>
      </c>
      <c r="C12" t="s">
        <v>197</v>
      </c>
      <c r="D12" t="s">
        <v>198</v>
      </c>
      <c r="E12" t="s">
        <v>151</v>
      </c>
      <c r="F12" t="s">
        <v>199</v>
      </c>
      <c r="G12">
        <v>6587</v>
      </c>
      <c r="H12">
        <v>4655</v>
      </c>
      <c r="I12" t="s">
        <v>200</v>
      </c>
      <c r="J12" t="s">
        <v>201</v>
      </c>
      <c r="K12" t="s">
        <v>199</v>
      </c>
      <c r="L12" t="s">
        <v>202</v>
      </c>
      <c r="M12" t="s">
        <v>203</v>
      </c>
      <c r="N12" t="s">
        <v>157</v>
      </c>
      <c r="O12" t="s">
        <v>112</v>
      </c>
      <c r="P12" t="s">
        <v>158</v>
      </c>
      <c r="Q12" t="s">
        <v>159</v>
      </c>
      <c r="R12">
        <v>0</v>
      </c>
      <c r="S12" t="s">
        <v>160</v>
      </c>
      <c r="T12" t="s">
        <v>161</v>
      </c>
      <c r="U12" t="s">
        <v>162</v>
      </c>
      <c r="V12" s="6">
        <v>41298</v>
      </c>
      <c r="W12" t="s">
        <v>163</v>
      </c>
      <c r="X12" t="s">
        <v>164</v>
      </c>
      <c r="Y12" s="6">
        <v>41485</v>
      </c>
      <c r="Z12" t="s">
        <v>113</v>
      </c>
      <c r="AA12" t="s">
        <v>165</v>
      </c>
      <c r="AB12" t="s">
        <v>166</v>
      </c>
    </row>
    <row r="13" spans="2:28">
      <c r="B13">
        <v>199</v>
      </c>
      <c r="C13" t="s">
        <v>204</v>
      </c>
      <c r="D13" t="s">
        <v>205</v>
      </c>
      <c r="E13" t="s">
        <v>151</v>
      </c>
      <c r="F13" t="s">
        <v>206</v>
      </c>
      <c r="G13">
        <v>7430</v>
      </c>
      <c r="H13">
        <v>5106</v>
      </c>
      <c r="I13" t="s">
        <v>207</v>
      </c>
      <c r="J13" t="s">
        <v>208</v>
      </c>
      <c r="K13" t="s">
        <v>206</v>
      </c>
      <c r="L13" t="s">
        <v>202</v>
      </c>
      <c r="M13" t="s">
        <v>209</v>
      </c>
      <c r="N13" t="s">
        <v>157</v>
      </c>
      <c r="O13" t="s">
        <v>112</v>
      </c>
      <c r="P13" t="s">
        <v>158</v>
      </c>
      <c r="Q13" t="s">
        <v>159</v>
      </c>
      <c r="R13">
        <v>0</v>
      </c>
      <c r="S13" t="s">
        <v>160</v>
      </c>
      <c r="T13" t="s">
        <v>161</v>
      </c>
      <c r="U13" t="s">
        <v>162</v>
      </c>
      <c r="V13" s="6">
        <v>41298</v>
      </c>
      <c r="W13" t="s">
        <v>163</v>
      </c>
      <c r="X13" t="s">
        <v>164</v>
      </c>
      <c r="Y13" s="6">
        <v>41485</v>
      </c>
      <c r="Z13" t="s">
        <v>113</v>
      </c>
      <c r="AA13" t="s">
        <v>165</v>
      </c>
      <c r="AB13" t="s">
        <v>166</v>
      </c>
    </row>
    <row r="14" spans="2:28">
      <c r="B14">
        <v>199</v>
      </c>
      <c r="C14" t="s">
        <v>210</v>
      </c>
      <c r="D14" t="s">
        <v>211</v>
      </c>
      <c r="E14" t="s">
        <v>151</v>
      </c>
      <c r="F14" t="s">
        <v>212</v>
      </c>
      <c r="G14">
        <v>6758</v>
      </c>
      <c r="H14">
        <v>4653</v>
      </c>
      <c r="I14" t="s">
        <v>213</v>
      </c>
      <c r="J14" t="s">
        <v>214</v>
      </c>
      <c r="K14" t="s">
        <v>212</v>
      </c>
      <c r="L14" t="s">
        <v>202</v>
      </c>
      <c r="M14" t="s">
        <v>215</v>
      </c>
      <c r="N14" t="s">
        <v>157</v>
      </c>
      <c r="O14" t="s">
        <v>112</v>
      </c>
      <c r="P14" t="s">
        <v>158</v>
      </c>
      <c r="Q14" t="s">
        <v>159</v>
      </c>
      <c r="R14">
        <v>0</v>
      </c>
      <c r="S14" t="s">
        <v>160</v>
      </c>
      <c r="T14" t="s">
        <v>161</v>
      </c>
      <c r="U14" t="s">
        <v>162</v>
      </c>
      <c r="V14" s="6">
        <v>41298</v>
      </c>
      <c r="W14" t="s">
        <v>163</v>
      </c>
      <c r="X14" t="s">
        <v>164</v>
      </c>
      <c r="Y14" s="6">
        <v>41485</v>
      </c>
      <c r="Z14" t="s">
        <v>113</v>
      </c>
      <c r="AA14" t="s">
        <v>165</v>
      </c>
      <c r="AB14" t="s">
        <v>166</v>
      </c>
    </row>
    <row r="15" spans="2:28">
      <c r="B15">
        <v>199</v>
      </c>
      <c r="C15" t="s">
        <v>216</v>
      </c>
      <c r="D15" t="s">
        <v>217</v>
      </c>
      <c r="E15" t="s">
        <v>151</v>
      </c>
      <c r="F15" t="s">
        <v>218</v>
      </c>
      <c r="G15">
        <v>6636</v>
      </c>
      <c r="H15">
        <v>4565</v>
      </c>
      <c r="I15" t="s">
        <v>219</v>
      </c>
      <c r="J15" t="s">
        <v>220</v>
      </c>
      <c r="K15" t="s">
        <v>218</v>
      </c>
      <c r="L15" t="s">
        <v>155</v>
      </c>
      <c r="M15" t="s">
        <v>215</v>
      </c>
      <c r="N15" t="s">
        <v>157</v>
      </c>
      <c r="O15" t="s">
        <v>112</v>
      </c>
      <c r="P15" t="s">
        <v>158</v>
      </c>
      <c r="Q15" t="s">
        <v>159</v>
      </c>
      <c r="R15">
        <v>0</v>
      </c>
      <c r="S15" t="s">
        <v>160</v>
      </c>
      <c r="T15" t="s">
        <v>161</v>
      </c>
      <c r="U15" t="s">
        <v>162</v>
      </c>
      <c r="V15" s="6">
        <v>41298</v>
      </c>
      <c r="W15" t="s">
        <v>163</v>
      </c>
      <c r="X15" t="s">
        <v>164</v>
      </c>
      <c r="Y15" s="6">
        <v>41485</v>
      </c>
      <c r="Z15" t="s">
        <v>113</v>
      </c>
      <c r="AA15" t="s">
        <v>165</v>
      </c>
      <c r="AB15" t="s">
        <v>166</v>
      </c>
    </row>
    <row r="16" spans="2:28">
      <c r="B16">
        <v>200</v>
      </c>
      <c r="C16" t="s">
        <v>221</v>
      </c>
      <c r="D16" t="s">
        <v>222</v>
      </c>
      <c r="E16" t="s">
        <v>223</v>
      </c>
      <c r="F16" t="s">
        <v>224</v>
      </c>
      <c r="G16">
        <v>2599</v>
      </c>
      <c r="H16">
        <v>1504</v>
      </c>
      <c r="I16" t="s">
        <v>225</v>
      </c>
      <c r="J16" t="s">
        <v>226</v>
      </c>
      <c r="K16" t="s">
        <v>224</v>
      </c>
      <c r="L16" t="s">
        <v>202</v>
      </c>
      <c r="M16" t="s">
        <v>227</v>
      </c>
      <c r="N16" t="s">
        <v>157</v>
      </c>
      <c r="O16" t="s">
        <v>112</v>
      </c>
      <c r="P16" t="s">
        <v>158</v>
      </c>
      <c r="Q16" t="s">
        <v>159</v>
      </c>
      <c r="R16">
        <v>0</v>
      </c>
      <c r="S16" t="s">
        <v>160</v>
      </c>
      <c r="T16" t="s">
        <v>161</v>
      </c>
      <c r="U16" t="s">
        <v>162</v>
      </c>
      <c r="V16" s="6">
        <v>41298</v>
      </c>
      <c r="W16" t="s">
        <v>163</v>
      </c>
      <c r="X16" t="s">
        <v>164</v>
      </c>
      <c r="Y16" s="6">
        <v>41485</v>
      </c>
      <c r="Z16" t="s">
        <v>113</v>
      </c>
      <c r="AA16" t="s">
        <v>165</v>
      </c>
      <c r="AB16" t="s">
        <v>166</v>
      </c>
    </row>
    <row r="17" spans="2:28">
      <c r="B17">
        <v>200</v>
      </c>
      <c r="C17" t="s">
        <v>228</v>
      </c>
      <c r="D17" t="s">
        <v>229</v>
      </c>
      <c r="E17" t="s">
        <v>223</v>
      </c>
      <c r="F17" t="s">
        <v>230</v>
      </c>
      <c r="G17">
        <v>3005</v>
      </c>
      <c r="H17">
        <v>1760</v>
      </c>
      <c r="I17" t="s">
        <v>231</v>
      </c>
      <c r="J17" t="s">
        <v>232</v>
      </c>
      <c r="K17" t="s">
        <v>230</v>
      </c>
      <c r="L17" t="s">
        <v>155</v>
      </c>
      <c r="M17" t="s">
        <v>227</v>
      </c>
      <c r="N17" t="s">
        <v>157</v>
      </c>
      <c r="O17" t="s">
        <v>112</v>
      </c>
      <c r="P17" t="s">
        <v>158</v>
      </c>
      <c r="Q17" t="s">
        <v>159</v>
      </c>
      <c r="R17">
        <v>0</v>
      </c>
      <c r="S17" t="s">
        <v>160</v>
      </c>
      <c r="T17" t="s">
        <v>161</v>
      </c>
      <c r="U17" t="s">
        <v>162</v>
      </c>
      <c r="V17" s="6">
        <v>41298</v>
      </c>
      <c r="W17" t="s">
        <v>163</v>
      </c>
      <c r="X17" t="s">
        <v>164</v>
      </c>
      <c r="Y17" s="6">
        <v>41485</v>
      </c>
      <c r="Z17" t="s">
        <v>113</v>
      </c>
      <c r="AA17" t="s">
        <v>165</v>
      </c>
      <c r="AB17" t="s">
        <v>166</v>
      </c>
    </row>
    <row r="18" spans="2:28">
      <c r="B18">
        <v>200</v>
      </c>
      <c r="C18" t="s">
        <v>233</v>
      </c>
      <c r="D18" t="s">
        <v>234</v>
      </c>
      <c r="E18" t="s">
        <v>223</v>
      </c>
      <c r="F18" t="s">
        <v>235</v>
      </c>
      <c r="G18">
        <v>2689</v>
      </c>
      <c r="H18">
        <v>1747</v>
      </c>
      <c r="I18" t="s">
        <v>236</v>
      </c>
      <c r="J18" t="s">
        <v>237</v>
      </c>
      <c r="K18" t="s">
        <v>235</v>
      </c>
      <c r="L18" t="s">
        <v>155</v>
      </c>
      <c r="M18" t="s">
        <v>238</v>
      </c>
      <c r="N18" t="s">
        <v>157</v>
      </c>
      <c r="O18" t="s">
        <v>112</v>
      </c>
      <c r="P18" t="s">
        <v>158</v>
      </c>
      <c r="Q18" t="s">
        <v>159</v>
      </c>
      <c r="R18">
        <v>0</v>
      </c>
      <c r="S18" t="s">
        <v>160</v>
      </c>
      <c r="T18" t="s">
        <v>161</v>
      </c>
      <c r="U18" t="s">
        <v>162</v>
      </c>
      <c r="V18" s="6">
        <v>41298</v>
      </c>
      <c r="W18" t="s">
        <v>163</v>
      </c>
      <c r="X18" t="s">
        <v>164</v>
      </c>
      <c r="Y18" s="6">
        <v>41485</v>
      </c>
      <c r="Z18" t="s">
        <v>113</v>
      </c>
      <c r="AA18" t="s">
        <v>165</v>
      </c>
      <c r="AB18" t="s">
        <v>166</v>
      </c>
    </row>
    <row r="19" spans="2:28">
      <c r="B19">
        <v>200</v>
      </c>
      <c r="C19" t="s">
        <v>239</v>
      </c>
      <c r="D19" t="s">
        <v>240</v>
      </c>
      <c r="E19" t="s">
        <v>223</v>
      </c>
      <c r="F19" t="s">
        <v>241</v>
      </c>
      <c r="G19">
        <v>2948</v>
      </c>
      <c r="H19">
        <v>1919</v>
      </c>
      <c r="I19" t="s">
        <v>242</v>
      </c>
      <c r="J19" t="s">
        <v>243</v>
      </c>
      <c r="K19" t="s">
        <v>241</v>
      </c>
      <c r="L19" t="s">
        <v>155</v>
      </c>
      <c r="M19" t="s">
        <v>244</v>
      </c>
      <c r="N19" t="s">
        <v>157</v>
      </c>
      <c r="O19" t="s">
        <v>112</v>
      </c>
      <c r="P19" t="s">
        <v>158</v>
      </c>
      <c r="Q19" t="s">
        <v>159</v>
      </c>
      <c r="R19">
        <v>0</v>
      </c>
      <c r="S19" t="s">
        <v>160</v>
      </c>
      <c r="T19" t="s">
        <v>161</v>
      </c>
      <c r="U19" t="s">
        <v>162</v>
      </c>
      <c r="V19" s="6">
        <v>41298</v>
      </c>
      <c r="W19" t="s">
        <v>163</v>
      </c>
      <c r="X19" t="s">
        <v>164</v>
      </c>
      <c r="Y19" s="6">
        <v>41485</v>
      </c>
      <c r="Z19" t="s">
        <v>113</v>
      </c>
      <c r="AA19" t="s">
        <v>165</v>
      </c>
      <c r="AB19" t="s">
        <v>166</v>
      </c>
    </row>
    <row r="20" spans="2:28">
      <c r="B20">
        <v>199</v>
      </c>
      <c r="C20" t="s">
        <v>245</v>
      </c>
      <c r="D20" t="s">
        <v>246</v>
      </c>
      <c r="E20" t="s">
        <v>223</v>
      </c>
      <c r="F20" t="s">
        <v>247</v>
      </c>
      <c r="G20">
        <v>3294</v>
      </c>
      <c r="H20">
        <v>2141</v>
      </c>
      <c r="I20" t="s">
        <v>248</v>
      </c>
      <c r="J20" t="s">
        <v>249</v>
      </c>
      <c r="K20" t="s">
        <v>247</v>
      </c>
      <c r="L20" t="s">
        <v>155</v>
      </c>
      <c r="M20" t="s">
        <v>203</v>
      </c>
      <c r="N20" t="s">
        <v>157</v>
      </c>
      <c r="O20" t="s">
        <v>112</v>
      </c>
      <c r="P20" t="s">
        <v>158</v>
      </c>
      <c r="Q20" t="s">
        <v>159</v>
      </c>
      <c r="R20">
        <v>0</v>
      </c>
      <c r="S20" t="s">
        <v>160</v>
      </c>
      <c r="T20" t="s">
        <v>161</v>
      </c>
      <c r="U20" t="s">
        <v>162</v>
      </c>
      <c r="V20" s="6">
        <v>41298</v>
      </c>
      <c r="W20" t="s">
        <v>163</v>
      </c>
      <c r="X20" t="s">
        <v>164</v>
      </c>
      <c r="Y20" s="6">
        <v>41485</v>
      </c>
      <c r="Z20" t="s">
        <v>113</v>
      </c>
      <c r="AA20" t="s">
        <v>165</v>
      </c>
      <c r="AB20" t="s">
        <v>166</v>
      </c>
    </row>
    <row r="21" spans="2:28">
      <c r="B21">
        <v>199</v>
      </c>
      <c r="C21" t="s">
        <v>250</v>
      </c>
      <c r="D21" t="s">
        <v>251</v>
      </c>
      <c r="E21" t="s">
        <v>223</v>
      </c>
      <c r="F21" t="s">
        <v>252</v>
      </c>
      <c r="G21">
        <v>2602</v>
      </c>
      <c r="H21">
        <v>1687</v>
      </c>
      <c r="I21" t="s">
        <v>253</v>
      </c>
      <c r="J21" t="s">
        <v>254</v>
      </c>
      <c r="K21" t="s">
        <v>252</v>
      </c>
      <c r="L21" t="s">
        <v>155</v>
      </c>
      <c r="M21" t="s">
        <v>255</v>
      </c>
      <c r="N21" t="s">
        <v>157</v>
      </c>
      <c r="O21" t="s">
        <v>112</v>
      </c>
      <c r="P21" t="s">
        <v>158</v>
      </c>
      <c r="Q21" t="s">
        <v>159</v>
      </c>
      <c r="R21">
        <v>0</v>
      </c>
      <c r="S21" t="s">
        <v>160</v>
      </c>
      <c r="T21" t="s">
        <v>161</v>
      </c>
      <c r="U21" t="s">
        <v>162</v>
      </c>
      <c r="V21" s="6">
        <v>41298</v>
      </c>
      <c r="W21" t="s">
        <v>163</v>
      </c>
      <c r="X21" t="s">
        <v>164</v>
      </c>
      <c r="Y21" s="6">
        <v>41485</v>
      </c>
      <c r="Z21" t="s">
        <v>113</v>
      </c>
      <c r="AA21" t="s">
        <v>165</v>
      </c>
      <c r="AB21" t="s">
        <v>166</v>
      </c>
    </row>
    <row r="22" spans="2:28">
      <c r="B22">
        <v>199</v>
      </c>
      <c r="C22" t="s">
        <v>256</v>
      </c>
      <c r="D22" t="s">
        <v>257</v>
      </c>
      <c r="E22" t="s">
        <v>223</v>
      </c>
      <c r="F22" t="s">
        <v>258</v>
      </c>
      <c r="G22">
        <v>2499</v>
      </c>
      <c r="H22">
        <v>1636</v>
      </c>
      <c r="I22" t="s">
        <v>259</v>
      </c>
      <c r="J22" t="s">
        <v>260</v>
      </c>
      <c r="K22" t="s">
        <v>258</v>
      </c>
      <c r="L22" t="s">
        <v>155</v>
      </c>
      <c r="M22" t="s">
        <v>261</v>
      </c>
      <c r="N22" t="s">
        <v>157</v>
      </c>
      <c r="O22" t="s">
        <v>112</v>
      </c>
      <c r="P22" t="s">
        <v>158</v>
      </c>
      <c r="Q22" t="s">
        <v>159</v>
      </c>
      <c r="R22">
        <v>0</v>
      </c>
      <c r="S22" t="s">
        <v>160</v>
      </c>
      <c r="T22" t="s">
        <v>161</v>
      </c>
      <c r="U22" t="s">
        <v>162</v>
      </c>
      <c r="V22" s="6">
        <v>41298</v>
      </c>
      <c r="W22" t="s">
        <v>163</v>
      </c>
      <c r="X22" t="s">
        <v>164</v>
      </c>
      <c r="Y22" s="6">
        <v>41485</v>
      </c>
      <c r="Z22" t="s">
        <v>113</v>
      </c>
      <c r="AA22" t="s">
        <v>165</v>
      </c>
      <c r="AB22" t="s">
        <v>166</v>
      </c>
    </row>
    <row r="23" spans="2:28">
      <c r="B23">
        <v>200</v>
      </c>
      <c r="C23" t="s">
        <v>262</v>
      </c>
      <c r="D23" t="s">
        <v>263</v>
      </c>
      <c r="E23" t="s">
        <v>223</v>
      </c>
      <c r="F23" t="s">
        <v>264</v>
      </c>
      <c r="G23">
        <v>3120</v>
      </c>
      <c r="H23">
        <v>1804</v>
      </c>
      <c r="I23" t="s">
        <v>265</v>
      </c>
      <c r="J23" t="s">
        <v>266</v>
      </c>
      <c r="K23" t="s">
        <v>264</v>
      </c>
      <c r="L23" t="s">
        <v>155</v>
      </c>
      <c r="M23" t="s">
        <v>267</v>
      </c>
      <c r="N23" t="s">
        <v>157</v>
      </c>
      <c r="O23" t="s">
        <v>112</v>
      </c>
      <c r="P23" t="s">
        <v>158</v>
      </c>
      <c r="Q23" t="s">
        <v>159</v>
      </c>
      <c r="R23">
        <v>0</v>
      </c>
      <c r="S23" t="s">
        <v>160</v>
      </c>
      <c r="T23" t="s">
        <v>161</v>
      </c>
      <c r="U23" t="s">
        <v>162</v>
      </c>
      <c r="V23" s="6">
        <v>41298</v>
      </c>
      <c r="W23" t="s">
        <v>163</v>
      </c>
      <c r="X23" t="s">
        <v>164</v>
      </c>
      <c r="Y23" s="6">
        <v>41485</v>
      </c>
      <c r="Z23" t="s">
        <v>113</v>
      </c>
      <c r="AA23" t="s">
        <v>165</v>
      </c>
      <c r="AB23" t="s">
        <v>166</v>
      </c>
    </row>
    <row r="24" spans="2:28">
      <c r="B24">
        <v>199</v>
      </c>
      <c r="C24" t="s">
        <v>268</v>
      </c>
      <c r="D24" t="s">
        <v>269</v>
      </c>
      <c r="E24" t="s">
        <v>223</v>
      </c>
      <c r="F24" t="s">
        <v>270</v>
      </c>
      <c r="G24">
        <v>2436</v>
      </c>
      <c r="H24">
        <v>1582</v>
      </c>
      <c r="I24" t="s">
        <v>271</v>
      </c>
      <c r="J24" t="s">
        <v>272</v>
      </c>
      <c r="K24" t="s">
        <v>270</v>
      </c>
      <c r="L24" t="s">
        <v>155</v>
      </c>
      <c r="M24" t="s">
        <v>273</v>
      </c>
      <c r="N24" t="s">
        <v>157</v>
      </c>
      <c r="O24" t="s">
        <v>112</v>
      </c>
      <c r="P24" t="s">
        <v>158</v>
      </c>
      <c r="Q24" t="s">
        <v>159</v>
      </c>
      <c r="R24">
        <v>0</v>
      </c>
      <c r="S24" t="s">
        <v>160</v>
      </c>
      <c r="T24" t="s">
        <v>161</v>
      </c>
      <c r="U24" t="s">
        <v>162</v>
      </c>
      <c r="V24" s="6">
        <v>41298</v>
      </c>
      <c r="W24" t="s">
        <v>163</v>
      </c>
      <c r="X24" t="s">
        <v>164</v>
      </c>
      <c r="Y24" s="6">
        <v>41485</v>
      </c>
      <c r="Z24" t="s">
        <v>113</v>
      </c>
      <c r="AA24" t="s">
        <v>165</v>
      </c>
      <c r="AB24" t="s">
        <v>166</v>
      </c>
    </row>
    <row r="25" spans="2:28">
      <c r="B25">
        <v>199</v>
      </c>
      <c r="C25" t="s">
        <v>274</v>
      </c>
      <c r="D25" t="s">
        <v>275</v>
      </c>
      <c r="E25" t="s">
        <v>223</v>
      </c>
      <c r="F25" t="s">
        <v>276</v>
      </c>
      <c r="G25">
        <v>2831</v>
      </c>
      <c r="H25">
        <v>1836</v>
      </c>
      <c r="I25" t="s">
        <v>277</v>
      </c>
      <c r="J25" t="s">
        <v>278</v>
      </c>
      <c r="K25" t="s">
        <v>276</v>
      </c>
      <c r="L25" t="s">
        <v>155</v>
      </c>
      <c r="M25" t="s">
        <v>209</v>
      </c>
      <c r="N25" t="s">
        <v>157</v>
      </c>
      <c r="O25" t="s">
        <v>112</v>
      </c>
      <c r="P25" t="s">
        <v>158</v>
      </c>
      <c r="Q25" t="s">
        <v>159</v>
      </c>
      <c r="R25">
        <v>0</v>
      </c>
      <c r="S25" t="s">
        <v>160</v>
      </c>
      <c r="T25" t="s">
        <v>161</v>
      </c>
      <c r="U25" t="s">
        <v>162</v>
      </c>
      <c r="V25" s="6">
        <v>41298</v>
      </c>
      <c r="W25" t="s">
        <v>163</v>
      </c>
      <c r="X25" t="s">
        <v>164</v>
      </c>
      <c r="Y25" s="6">
        <v>41485</v>
      </c>
      <c r="Z25" t="s">
        <v>113</v>
      </c>
      <c r="AA25" t="s">
        <v>165</v>
      </c>
      <c r="AB25" t="s">
        <v>166</v>
      </c>
    </row>
    <row r="26" spans="2:28">
      <c r="B26">
        <v>199</v>
      </c>
      <c r="C26" t="s">
        <v>279</v>
      </c>
      <c r="D26" t="s">
        <v>280</v>
      </c>
      <c r="E26" t="s">
        <v>223</v>
      </c>
      <c r="F26" t="s">
        <v>281</v>
      </c>
      <c r="G26">
        <v>1845</v>
      </c>
      <c r="H26">
        <v>1209</v>
      </c>
      <c r="I26" t="s">
        <v>282</v>
      </c>
      <c r="J26" t="s">
        <v>283</v>
      </c>
      <c r="K26" t="s">
        <v>281</v>
      </c>
      <c r="L26" t="s">
        <v>284</v>
      </c>
      <c r="M26" t="s">
        <v>209</v>
      </c>
      <c r="N26" t="s">
        <v>157</v>
      </c>
      <c r="O26" t="s">
        <v>112</v>
      </c>
      <c r="P26" t="s">
        <v>158</v>
      </c>
      <c r="Q26" t="s">
        <v>159</v>
      </c>
      <c r="R26">
        <v>0</v>
      </c>
      <c r="S26" t="s">
        <v>160</v>
      </c>
      <c r="T26" t="s">
        <v>161</v>
      </c>
      <c r="U26" t="s">
        <v>162</v>
      </c>
      <c r="V26" s="6">
        <v>41298</v>
      </c>
      <c r="W26" t="s">
        <v>163</v>
      </c>
      <c r="X26" t="s">
        <v>164</v>
      </c>
      <c r="Y26" s="6">
        <v>41485</v>
      </c>
      <c r="Z26" t="s">
        <v>113</v>
      </c>
      <c r="AA26" t="s">
        <v>165</v>
      </c>
      <c r="AB26" t="s">
        <v>166</v>
      </c>
    </row>
    <row r="27" spans="2:28">
      <c r="B27">
        <v>199</v>
      </c>
      <c r="C27" t="s">
        <v>285</v>
      </c>
      <c r="D27" t="s">
        <v>286</v>
      </c>
      <c r="E27" t="s">
        <v>223</v>
      </c>
      <c r="F27" t="s">
        <v>287</v>
      </c>
      <c r="G27">
        <v>1570</v>
      </c>
      <c r="H27">
        <v>1021</v>
      </c>
      <c r="I27" t="s">
        <v>288</v>
      </c>
      <c r="J27" t="s">
        <v>289</v>
      </c>
      <c r="K27" t="s">
        <v>287</v>
      </c>
      <c r="L27" t="s">
        <v>284</v>
      </c>
      <c r="M27" t="s">
        <v>203</v>
      </c>
      <c r="N27" t="s">
        <v>157</v>
      </c>
      <c r="O27" t="s">
        <v>112</v>
      </c>
      <c r="P27" t="s">
        <v>158</v>
      </c>
      <c r="Q27" t="s">
        <v>159</v>
      </c>
      <c r="R27">
        <v>0</v>
      </c>
      <c r="S27" t="s">
        <v>160</v>
      </c>
      <c r="T27" t="s">
        <v>161</v>
      </c>
      <c r="U27" t="s">
        <v>162</v>
      </c>
      <c r="V27" s="6">
        <v>41298</v>
      </c>
      <c r="W27" t="s">
        <v>163</v>
      </c>
      <c r="X27" t="s">
        <v>164</v>
      </c>
      <c r="Y27" s="6">
        <v>41485</v>
      </c>
      <c r="Z27" t="s">
        <v>113</v>
      </c>
      <c r="AA27" t="s">
        <v>165</v>
      </c>
      <c r="AB27" t="s">
        <v>166</v>
      </c>
    </row>
    <row r="28" spans="2:28">
      <c r="B28">
        <v>199</v>
      </c>
      <c r="C28" t="s">
        <v>290</v>
      </c>
      <c r="D28" t="s">
        <v>291</v>
      </c>
      <c r="E28" t="s">
        <v>223</v>
      </c>
      <c r="F28" t="s">
        <v>292</v>
      </c>
      <c r="G28">
        <v>2406</v>
      </c>
      <c r="H28">
        <v>1554</v>
      </c>
      <c r="I28" t="s">
        <v>293</v>
      </c>
      <c r="J28" t="s">
        <v>294</v>
      </c>
      <c r="K28" t="s">
        <v>292</v>
      </c>
      <c r="L28" t="s">
        <v>284</v>
      </c>
      <c r="M28" t="s">
        <v>244</v>
      </c>
      <c r="N28" t="s">
        <v>157</v>
      </c>
      <c r="O28" t="s">
        <v>112</v>
      </c>
      <c r="P28" t="s">
        <v>158</v>
      </c>
      <c r="Q28" t="s">
        <v>159</v>
      </c>
      <c r="R28">
        <v>0</v>
      </c>
      <c r="S28" t="s">
        <v>160</v>
      </c>
      <c r="T28" t="s">
        <v>161</v>
      </c>
      <c r="U28" t="s">
        <v>162</v>
      </c>
      <c r="V28" s="6">
        <v>41298</v>
      </c>
      <c r="W28" t="s">
        <v>163</v>
      </c>
      <c r="X28" t="s">
        <v>164</v>
      </c>
      <c r="Y28" s="6">
        <v>41485</v>
      </c>
      <c r="Z28" t="s">
        <v>113</v>
      </c>
      <c r="AA28" t="s">
        <v>165</v>
      </c>
      <c r="AB28" t="s">
        <v>166</v>
      </c>
    </row>
    <row r="29" spans="2:28">
      <c r="B29">
        <v>198</v>
      </c>
      <c r="C29" t="s">
        <v>295</v>
      </c>
      <c r="D29" t="s">
        <v>296</v>
      </c>
      <c r="E29" t="s">
        <v>223</v>
      </c>
      <c r="F29" t="s">
        <v>297</v>
      </c>
      <c r="G29">
        <v>2329</v>
      </c>
      <c r="H29">
        <v>1675</v>
      </c>
      <c r="I29" t="s">
        <v>298</v>
      </c>
      <c r="J29" t="s">
        <v>299</v>
      </c>
      <c r="K29" t="s">
        <v>297</v>
      </c>
      <c r="L29" t="s">
        <v>284</v>
      </c>
      <c r="M29" t="s">
        <v>184</v>
      </c>
      <c r="N29" t="s">
        <v>157</v>
      </c>
      <c r="O29" t="s">
        <v>112</v>
      </c>
      <c r="P29" t="s">
        <v>158</v>
      </c>
      <c r="Q29" t="s">
        <v>159</v>
      </c>
      <c r="R29">
        <v>0</v>
      </c>
      <c r="S29" t="s">
        <v>160</v>
      </c>
      <c r="T29" t="s">
        <v>161</v>
      </c>
      <c r="U29" t="s">
        <v>162</v>
      </c>
      <c r="V29" s="6">
        <v>41298</v>
      </c>
      <c r="W29" t="s">
        <v>163</v>
      </c>
      <c r="X29" t="s">
        <v>164</v>
      </c>
      <c r="Y29" s="6">
        <v>41485</v>
      </c>
      <c r="Z29" t="s">
        <v>113</v>
      </c>
      <c r="AA29" t="s">
        <v>165</v>
      </c>
      <c r="AB29" t="s">
        <v>166</v>
      </c>
    </row>
    <row r="30" spans="2:28">
      <c r="B30">
        <v>199</v>
      </c>
      <c r="C30" t="s">
        <v>300</v>
      </c>
      <c r="D30" t="s">
        <v>301</v>
      </c>
      <c r="E30" t="s">
        <v>223</v>
      </c>
      <c r="F30" t="s">
        <v>302</v>
      </c>
      <c r="G30">
        <v>2370</v>
      </c>
      <c r="H30">
        <v>1553</v>
      </c>
      <c r="I30" t="s">
        <v>303</v>
      </c>
      <c r="J30" t="s">
        <v>304</v>
      </c>
      <c r="K30" t="s">
        <v>302</v>
      </c>
      <c r="L30" t="s">
        <v>305</v>
      </c>
      <c r="M30" t="s">
        <v>203</v>
      </c>
      <c r="N30" t="s">
        <v>157</v>
      </c>
      <c r="O30" t="s">
        <v>112</v>
      </c>
      <c r="P30" t="s">
        <v>158</v>
      </c>
      <c r="Q30" t="s">
        <v>159</v>
      </c>
      <c r="R30">
        <v>0</v>
      </c>
      <c r="S30" t="s">
        <v>160</v>
      </c>
      <c r="T30" t="s">
        <v>161</v>
      </c>
      <c r="U30" t="s">
        <v>162</v>
      </c>
      <c r="V30" s="6">
        <v>41298</v>
      </c>
      <c r="W30" t="s">
        <v>163</v>
      </c>
      <c r="X30" t="s">
        <v>164</v>
      </c>
      <c r="Y30" s="6">
        <v>41485</v>
      </c>
      <c r="Z30" t="s">
        <v>113</v>
      </c>
      <c r="AA30" t="s">
        <v>165</v>
      </c>
      <c r="AB30" t="s">
        <v>166</v>
      </c>
    </row>
    <row r="31" spans="2:28">
      <c r="B31">
        <v>200</v>
      </c>
      <c r="C31" t="s">
        <v>306</v>
      </c>
      <c r="D31" t="s">
        <v>307</v>
      </c>
      <c r="E31" t="s">
        <v>223</v>
      </c>
      <c r="F31" t="s">
        <v>308</v>
      </c>
      <c r="G31">
        <v>1920</v>
      </c>
      <c r="H31">
        <v>1244</v>
      </c>
      <c r="I31" t="s">
        <v>309</v>
      </c>
      <c r="J31" t="s">
        <v>310</v>
      </c>
      <c r="K31" t="s">
        <v>308</v>
      </c>
      <c r="L31" t="s">
        <v>305</v>
      </c>
      <c r="M31" t="s">
        <v>311</v>
      </c>
      <c r="N31" t="s">
        <v>157</v>
      </c>
      <c r="O31" t="s">
        <v>112</v>
      </c>
      <c r="P31" t="s">
        <v>158</v>
      </c>
      <c r="Q31" t="s">
        <v>159</v>
      </c>
      <c r="R31">
        <v>0</v>
      </c>
      <c r="S31" t="s">
        <v>160</v>
      </c>
      <c r="T31" t="s">
        <v>161</v>
      </c>
      <c r="U31" t="s">
        <v>162</v>
      </c>
      <c r="V31" s="6">
        <v>41298</v>
      </c>
      <c r="W31" t="s">
        <v>163</v>
      </c>
      <c r="X31" t="s">
        <v>164</v>
      </c>
      <c r="Y31" s="6">
        <v>41485</v>
      </c>
      <c r="Z31" t="s">
        <v>113</v>
      </c>
      <c r="AA31" t="s">
        <v>165</v>
      </c>
      <c r="AB31" t="s">
        <v>166</v>
      </c>
    </row>
    <row r="32" spans="2:28">
      <c r="B32">
        <v>200</v>
      </c>
      <c r="C32" t="s">
        <v>312</v>
      </c>
      <c r="D32" t="s">
        <v>313</v>
      </c>
      <c r="E32" t="s">
        <v>223</v>
      </c>
      <c r="F32" t="s">
        <v>314</v>
      </c>
      <c r="G32">
        <v>1626</v>
      </c>
      <c r="H32">
        <v>1046</v>
      </c>
      <c r="I32" t="s">
        <v>315</v>
      </c>
      <c r="J32" t="s">
        <v>316</v>
      </c>
      <c r="K32" t="s">
        <v>314</v>
      </c>
      <c r="L32" t="s">
        <v>317</v>
      </c>
      <c r="M32" t="s">
        <v>318</v>
      </c>
      <c r="N32" t="s">
        <v>157</v>
      </c>
      <c r="O32" t="s">
        <v>112</v>
      </c>
      <c r="P32" t="s">
        <v>158</v>
      </c>
      <c r="Q32" t="s">
        <v>159</v>
      </c>
      <c r="R32">
        <v>0</v>
      </c>
      <c r="S32" t="s">
        <v>160</v>
      </c>
      <c r="T32" t="s">
        <v>161</v>
      </c>
      <c r="U32" t="s">
        <v>162</v>
      </c>
      <c r="V32" s="6">
        <v>41298</v>
      </c>
      <c r="W32" t="s">
        <v>163</v>
      </c>
      <c r="X32" t="s">
        <v>164</v>
      </c>
      <c r="Y32" s="6">
        <v>41485</v>
      </c>
      <c r="Z32" t="s">
        <v>113</v>
      </c>
      <c r="AA32" t="s">
        <v>165</v>
      </c>
      <c r="AB32" t="s">
        <v>166</v>
      </c>
    </row>
    <row r="33" spans="2:28">
      <c r="B33">
        <v>200</v>
      </c>
      <c r="C33" t="s">
        <v>319</v>
      </c>
      <c r="D33" t="s">
        <v>320</v>
      </c>
      <c r="E33" t="s">
        <v>223</v>
      </c>
      <c r="F33" t="s">
        <v>321</v>
      </c>
      <c r="G33">
        <v>3295</v>
      </c>
      <c r="H33">
        <v>1914</v>
      </c>
      <c r="I33" t="s">
        <v>322</v>
      </c>
      <c r="J33" t="s">
        <v>323</v>
      </c>
      <c r="K33" t="s">
        <v>321</v>
      </c>
      <c r="L33" t="s">
        <v>317</v>
      </c>
      <c r="M33" t="s">
        <v>324</v>
      </c>
      <c r="N33" t="s">
        <v>157</v>
      </c>
      <c r="O33" t="s">
        <v>112</v>
      </c>
      <c r="P33" t="s">
        <v>158</v>
      </c>
      <c r="Q33" t="s">
        <v>159</v>
      </c>
      <c r="R33">
        <v>0</v>
      </c>
      <c r="S33" t="s">
        <v>160</v>
      </c>
      <c r="T33" t="s">
        <v>161</v>
      </c>
      <c r="U33" t="s">
        <v>162</v>
      </c>
      <c r="V33" s="6">
        <v>41298</v>
      </c>
      <c r="W33" t="s">
        <v>163</v>
      </c>
      <c r="X33" t="s">
        <v>164</v>
      </c>
      <c r="Y33" s="6">
        <v>41485</v>
      </c>
      <c r="Z33" t="s">
        <v>113</v>
      </c>
      <c r="AA33" t="s">
        <v>165</v>
      </c>
      <c r="AB33" t="s">
        <v>166</v>
      </c>
    </row>
    <row r="34" spans="2:28">
      <c r="B34">
        <v>200</v>
      </c>
      <c r="C34" t="s">
        <v>325</v>
      </c>
      <c r="D34" t="s">
        <v>326</v>
      </c>
      <c r="E34" t="s">
        <v>223</v>
      </c>
      <c r="F34" t="s">
        <v>327</v>
      </c>
      <c r="G34">
        <v>2188</v>
      </c>
      <c r="H34">
        <v>1413</v>
      </c>
      <c r="I34" t="s">
        <v>328</v>
      </c>
      <c r="J34" t="s">
        <v>329</v>
      </c>
      <c r="K34" t="s">
        <v>327</v>
      </c>
      <c r="L34" t="s">
        <v>317</v>
      </c>
      <c r="M34" t="s">
        <v>330</v>
      </c>
      <c r="N34" t="s">
        <v>157</v>
      </c>
      <c r="O34" t="s">
        <v>112</v>
      </c>
      <c r="P34" t="s">
        <v>158</v>
      </c>
      <c r="Q34" t="s">
        <v>159</v>
      </c>
      <c r="R34">
        <v>0</v>
      </c>
      <c r="S34" t="s">
        <v>160</v>
      </c>
      <c r="T34" t="s">
        <v>161</v>
      </c>
      <c r="U34" t="s">
        <v>162</v>
      </c>
      <c r="V34" s="6">
        <v>41298</v>
      </c>
      <c r="W34" t="s">
        <v>163</v>
      </c>
      <c r="X34" t="s">
        <v>164</v>
      </c>
      <c r="Y34" s="6">
        <v>41485</v>
      </c>
      <c r="Z34" t="s">
        <v>113</v>
      </c>
      <c r="AA34" t="s">
        <v>165</v>
      </c>
      <c r="AB34" t="s">
        <v>166</v>
      </c>
    </row>
    <row r="35" spans="2:28">
      <c r="B35">
        <v>198</v>
      </c>
      <c r="C35" t="s">
        <v>331</v>
      </c>
      <c r="D35" t="s">
        <v>332</v>
      </c>
      <c r="E35" t="s">
        <v>223</v>
      </c>
      <c r="F35" t="s">
        <v>333</v>
      </c>
      <c r="G35">
        <v>3302</v>
      </c>
      <c r="H35">
        <v>2364</v>
      </c>
      <c r="I35" t="s">
        <v>334</v>
      </c>
      <c r="J35" t="s">
        <v>335</v>
      </c>
      <c r="K35" t="s">
        <v>333</v>
      </c>
      <c r="L35" t="s">
        <v>317</v>
      </c>
      <c r="M35" t="s">
        <v>336</v>
      </c>
      <c r="N35" t="s">
        <v>157</v>
      </c>
      <c r="O35" t="s">
        <v>112</v>
      </c>
      <c r="P35" t="s">
        <v>158</v>
      </c>
      <c r="Q35" t="s">
        <v>159</v>
      </c>
      <c r="R35">
        <v>0</v>
      </c>
      <c r="S35" t="s">
        <v>160</v>
      </c>
      <c r="T35" t="s">
        <v>161</v>
      </c>
      <c r="U35" t="s">
        <v>162</v>
      </c>
      <c r="V35" s="6">
        <v>41298</v>
      </c>
      <c r="W35" t="s">
        <v>163</v>
      </c>
      <c r="X35" t="s">
        <v>164</v>
      </c>
      <c r="Y35" s="6">
        <v>41485</v>
      </c>
      <c r="Z35" t="s">
        <v>113</v>
      </c>
      <c r="AA35" t="s">
        <v>165</v>
      </c>
      <c r="AB35" t="s">
        <v>166</v>
      </c>
    </row>
    <row r="40" spans="2:28">
      <c r="B40" s="5" t="s">
        <v>348</v>
      </c>
    </row>
    <row r="42" spans="2:28">
      <c r="B42" t="s">
        <v>155</v>
      </c>
      <c r="C42" t="s">
        <v>156</v>
      </c>
      <c r="D42" t="s">
        <v>342</v>
      </c>
      <c r="E42" t="s">
        <v>345</v>
      </c>
      <c r="F42" t="s">
        <v>153</v>
      </c>
      <c r="G42" t="str">
        <f t="shared" ref="G42:G71" si="0">CONCATENATE(C42," ",D42," ",E42)</f>
        <v>Mature seed at reprod</v>
      </c>
      <c r="H42" t="str">
        <f t="shared" ref="H42:H71" si="1">CONCATENATE(C42," ",D42," ",B42)</f>
        <v>Mature seed at Reproductive stage</v>
      </c>
      <c r="I42" t="str">
        <f>CONCATENATE(G42," (",F42,")")</f>
        <v>Mature seed at reprod (SRR5199304)</v>
      </c>
      <c r="J42" t="str">
        <f>CONCATENATE(H42," (",F42,")")</f>
        <v>Mature seed at Reproductive stage (SRR5199304)</v>
      </c>
    </row>
    <row r="43" spans="2:28">
      <c r="B43" t="s">
        <v>155</v>
      </c>
      <c r="C43" t="s">
        <v>172</v>
      </c>
      <c r="D43" t="s">
        <v>342</v>
      </c>
      <c r="E43" t="s">
        <v>345</v>
      </c>
      <c r="F43" t="s">
        <v>170</v>
      </c>
      <c r="G43" t="str">
        <f t="shared" si="0"/>
        <v>Immature seed at reprod</v>
      </c>
      <c r="H43" t="str">
        <f t="shared" si="1"/>
        <v>Immature seed at Reproductive stage</v>
      </c>
      <c r="I43" t="str">
        <f t="shared" ref="I43:I71" si="2">CONCATENATE(G43," (",F43,")")</f>
        <v>Immature seed at reprod (SRR5199305)</v>
      </c>
      <c r="J43" t="str">
        <f t="shared" ref="J43:J71" si="3">CONCATENATE(H43," (",F43,")")</f>
        <v>Immature seed at Reproductive stage (SRR5199305)</v>
      </c>
    </row>
    <row r="44" spans="2:28">
      <c r="B44" t="s">
        <v>155</v>
      </c>
      <c r="C44" t="s">
        <v>178</v>
      </c>
      <c r="D44" t="s">
        <v>342</v>
      </c>
      <c r="E44" t="s">
        <v>345</v>
      </c>
      <c r="F44" t="s">
        <v>176</v>
      </c>
      <c r="G44" t="str">
        <f t="shared" si="0"/>
        <v>Mature pod at reprod</v>
      </c>
      <c r="H44" t="str">
        <f t="shared" si="1"/>
        <v>Mature pod at Reproductive stage</v>
      </c>
      <c r="I44" t="str">
        <f t="shared" si="2"/>
        <v>Mature pod at reprod (SRR5199306)</v>
      </c>
      <c r="J44" t="str">
        <f t="shared" si="3"/>
        <v>Mature pod at Reproductive stage (SRR5199306)</v>
      </c>
    </row>
    <row r="45" spans="2:28">
      <c r="B45" t="s">
        <v>155</v>
      </c>
      <c r="C45" t="s">
        <v>184</v>
      </c>
      <c r="D45" t="s">
        <v>342</v>
      </c>
      <c r="E45" t="s">
        <v>345</v>
      </c>
      <c r="F45" t="s">
        <v>182</v>
      </c>
      <c r="G45" t="str">
        <f t="shared" si="0"/>
        <v>Shoot apical meristem at reprod</v>
      </c>
      <c r="H45" t="str">
        <f t="shared" si="1"/>
        <v>Shoot apical meristem at Reproductive stage</v>
      </c>
      <c r="I45" t="str">
        <f t="shared" si="2"/>
        <v>Shoot apical meristem at reprod (SRR5199307)</v>
      </c>
      <c r="J45" t="str">
        <f t="shared" si="3"/>
        <v>Shoot apical meristem at Reproductive stage (SRR5199307)</v>
      </c>
    </row>
    <row r="46" spans="2:28">
      <c r="B46" t="s">
        <v>155</v>
      </c>
      <c r="C46" t="s">
        <v>190</v>
      </c>
      <c r="D46" t="s">
        <v>342</v>
      </c>
      <c r="E46" t="s">
        <v>345</v>
      </c>
      <c r="F46" t="s">
        <v>188</v>
      </c>
      <c r="G46" t="str">
        <f t="shared" si="0"/>
        <v>Sepal at reprod</v>
      </c>
      <c r="H46" t="str">
        <f t="shared" si="1"/>
        <v>Sepal at Reproductive stage</v>
      </c>
      <c r="I46" t="str">
        <f t="shared" si="2"/>
        <v>Sepal at reprod (SRR5199308)</v>
      </c>
      <c r="J46" t="str">
        <f t="shared" si="3"/>
        <v>Sepal at Reproductive stage (SRR5199308)</v>
      </c>
    </row>
    <row r="47" spans="2:28">
      <c r="B47" t="s">
        <v>155</v>
      </c>
      <c r="C47" t="s">
        <v>196</v>
      </c>
      <c r="D47" t="s">
        <v>342</v>
      </c>
      <c r="E47" t="s">
        <v>345</v>
      </c>
      <c r="F47" t="s">
        <v>194</v>
      </c>
      <c r="G47" t="str">
        <f t="shared" si="0"/>
        <v>Petal at reprod</v>
      </c>
      <c r="H47" t="str">
        <f t="shared" si="1"/>
        <v>Petal at Reproductive stage</v>
      </c>
      <c r="I47" t="str">
        <f t="shared" si="2"/>
        <v>Petal at reprod (SRR5199309)</v>
      </c>
      <c r="J47" t="str">
        <f t="shared" si="3"/>
        <v>Petal at Reproductive stage (SRR5199309)</v>
      </c>
    </row>
    <row r="48" spans="2:28">
      <c r="B48" t="s">
        <v>202</v>
      </c>
      <c r="C48" t="s">
        <v>203</v>
      </c>
      <c r="D48" t="s">
        <v>342</v>
      </c>
      <c r="E48" t="s">
        <v>346</v>
      </c>
      <c r="F48" t="s">
        <v>200</v>
      </c>
      <c r="G48" t="str">
        <f t="shared" si="0"/>
        <v>Root at senesc</v>
      </c>
      <c r="H48" t="str">
        <f t="shared" si="1"/>
        <v>Root at Senescence stage</v>
      </c>
      <c r="I48" t="str">
        <f t="shared" si="2"/>
        <v>Root at senesc (SRR5199310)</v>
      </c>
      <c r="J48" t="str">
        <f t="shared" si="3"/>
        <v>Root at Senescence stage (SRR5199310)</v>
      </c>
    </row>
    <row r="49" spans="2:10">
      <c r="B49" t="s">
        <v>202</v>
      </c>
      <c r="C49" t="s">
        <v>209</v>
      </c>
      <c r="D49" t="s">
        <v>342</v>
      </c>
      <c r="E49" t="s">
        <v>346</v>
      </c>
      <c r="F49" t="s">
        <v>207</v>
      </c>
      <c r="G49" t="str">
        <f t="shared" si="0"/>
        <v>Leaf at senesc</v>
      </c>
      <c r="H49" t="str">
        <f t="shared" si="1"/>
        <v>Leaf at Senescence stage</v>
      </c>
      <c r="I49" t="str">
        <f t="shared" si="2"/>
        <v>Leaf at senesc (SRR5199311)</v>
      </c>
      <c r="J49" t="str">
        <f t="shared" si="3"/>
        <v>Leaf at Senescence stage (SRR5199311)</v>
      </c>
    </row>
    <row r="50" spans="2:10">
      <c r="B50" t="s">
        <v>202</v>
      </c>
      <c r="C50" t="s">
        <v>215</v>
      </c>
      <c r="D50" t="s">
        <v>342</v>
      </c>
      <c r="E50" t="s">
        <v>346</v>
      </c>
      <c r="F50" t="s">
        <v>213</v>
      </c>
      <c r="G50" t="str">
        <f t="shared" si="0"/>
        <v>Petiole at senesc</v>
      </c>
      <c r="H50" t="str">
        <f t="shared" si="1"/>
        <v>Petiole at Senescence stage</v>
      </c>
      <c r="I50" t="str">
        <f t="shared" si="2"/>
        <v>Petiole at senesc (SRR5199312)</v>
      </c>
      <c r="J50" t="str">
        <f t="shared" si="3"/>
        <v>Petiole at Senescence stage (SRR5199312)</v>
      </c>
    </row>
    <row r="51" spans="2:10">
      <c r="B51" t="s">
        <v>155</v>
      </c>
      <c r="C51" t="s">
        <v>215</v>
      </c>
      <c r="D51" t="s">
        <v>342</v>
      </c>
      <c r="E51" t="s">
        <v>345</v>
      </c>
      <c r="F51" t="s">
        <v>219</v>
      </c>
      <c r="G51" t="str">
        <f t="shared" si="0"/>
        <v>Petiole at reprod</v>
      </c>
      <c r="H51" t="str">
        <f t="shared" si="1"/>
        <v>Petiole at Reproductive stage</v>
      </c>
      <c r="I51" t="str">
        <f t="shared" si="2"/>
        <v>Petiole at reprod (SRR5199313)</v>
      </c>
      <c r="J51" t="str">
        <f t="shared" si="3"/>
        <v>Petiole at Reproductive stage (SRR5199313)</v>
      </c>
    </row>
    <row r="52" spans="2:10">
      <c r="B52" t="s">
        <v>202</v>
      </c>
      <c r="C52" t="s">
        <v>227</v>
      </c>
      <c r="D52" t="s">
        <v>342</v>
      </c>
      <c r="E52" t="s">
        <v>346</v>
      </c>
      <c r="F52" t="s">
        <v>225</v>
      </c>
      <c r="G52" t="str">
        <f t="shared" si="0"/>
        <v>Stem at senesc</v>
      </c>
      <c r="H52" t="str">
        <f t="shared" si="1"/>
        <v>Stem at Senescence stage</v>
      </c>
      <c r="I52" t="str">
        <f t="shared" si="2"/>
        <v>Stem at senesc (SRR5199314)</v>
      </c>
      <c r="J52" t="str">
        <f t="shared" si="3"/>
        <v>Stem at Senescence stage (SRR5199314)</v>
      </c>
    </row>
    <row r="53" spans="2:10">
      <c r="B53" t="s">
        <v>155</v>
      </c>
      <c r="C53" t="s">
        <v>227</v>
      </c>
      <c r="D53" t="s">
        <v>342</v>
      </c>
      <c r="E53" s="7" t="s">
        <v>345</v>
      </c>
      <c r="F53" t="s">
        <v>231</v>
      </c>
      <c r="G53" t="str">
        <f t="shared" si="0"/>
        <v>Stem at reprod</v>
      </c>
      <c r="H53" t="str">
        <f t="shared" si="1"/>
        <v>Stem at Reproductive stage</v>
      </c>
      <c r="I53" t="str">
        <f t="shared" si="2"/>
        <v>Stem at reprod (SRR5199315)</v>
      </c>
      <c r="J53" t="str">
        <f t="shared" si="3"/>
        <v>Stem at Reproductive stage (SRR5199315)</v>
      </c>
    </row>
    <row r="54" spans="2:10">
      <c r="B54" t="s">
        <v>155</v>
      </c>
      <c r="C54" t="s">
        <v>238</v>
      </c>
      <c r="D54" t="s">
        <v>342</v>
      </c>
      <c r="E54" t="s">
        <v>345</v>
      </c>
      <c r="F54" t="s">
        <v>236</v>
      </c>
      <c r="G54" t="str">
        <f t="shared" si="0"/>
        <v>Immature pod at reprod</v>
      </c>
      <c r="H54" t="str">
        <f t="shared" si="1"/>
        <v>Immature pod at Reproductive stage</v>
      </c>
      <c r="I54" t="str">
        <f t="shared" si="2"/>
        <v>Immature pod at reprod (SRR5199316)</v>
      </c>
      <c r="J54" t="str">
        <f t="shared" si="3"/>
        <v>Immature pod at Reproductive stage (SRR5199316)</v>
      </c>
    </row>
    <row r="55" spans="2:10">
      <c r="B55" t="s">
        <v>155</v>
      </c>
      <c r="C55" t="s">
        <v>244</v>
      </c>
      <c r="D55" t="s">
        <v>342</v>
      </c>
      <c r="E55" t="s">
        <v>345</v>
      </c>
      <c r="F55" t="s">
        <v>242</v>
      </c>
      <c r="G55" t="str">
        <f t="shared" si="0"/>
        <v>Nodule at reprod</v>
      </c>
      <c r="H55" t="str">
        <f t="shared" si="1"/>
        <v>Nodule at Reproductive stage</v>
      </c>
      <c r="I55" t="str">
        <f t="shared" si="2"/>
        <v>Nodule at reprod (SRR5199317)</v>
      </c>
      <c r="J55" t="str">
        <f t="shared" si="3"/>
        <v>Nodule at Reproductive stage (SRR5199317)</v>
      </c>
    </row>
    <row r="56" spans="2:10">
      <c r="B56" t="s">
        <v>155</v>
      </c>
      <c r="C56" t="s">
        <v>203</v>
      </c>
      <c r="D56" t="s">
        <v>342</v>
      </c>
      <c r="E56" t="s">
        <v>345</v>
      </c>
      <c r="F56" t="s">
        <v>248</v>
      </c>
      <c r="G56" t="str">
        <f t="shared" si="0"/>
        <v>Root at reprod</v>
      </c>
      <c r="H56" t="str">
        <f t="shared" si="1"/>
        <v>Root at Reproductive stage</v>
      </c>
      <c r="I56" t="str">
        <f t="shared" si="2"/>
        <v>Root at reprod (SRR5199318)</v>
      </c>
      <c r="J56" t="str">
        <f t="shared" si="3"/>
        <v>Root at Reproductive stage (SRR5199318)</v>
      </c>
    </row>
    <row r="57" spans="2:10">
      <c r="B57" t="s">
        <v>155</v>
      </c>
      <c r="C57" t="s">
        <v>255</v>
      </c>
      <c r="D57" t="s">
        <v>342</v>
      </c>
      <c r="E57" t="s">
        <v>345</v>
      </c>
      <c r="F57" t="s">
        <v>253</v>
      </c>
      <c r="G57" t="str">
        <f t="shared" si="0"/>
        <v>Pistil at reprod</v>
      </c>
      <c r="H57" t="str">
        <f t="shared" si="1"/>
        <v>Pistil at Reproductive stage</v>
      </c>
      <c r="I57" t="str">
        <f t="shared" si="2"/>
        <v>Pistil at reprod (SRR5199319)</v>
      </c>
      <c r="J57" t="str">
        <f t="shared" si="3"/>
        <v>Pistil at Reproductive stage (SRR5199319)</v>
      </c>
    </row>
    <row r="58" spans="2:10">
      <c r="B58" t="s">
        <v>155</v>
      </c>
      <c r="C58" t="s">
        <v>261</v>
      </c>
      <c r="D58" t="s">
        <v>342</v>
      </c>
      <c r="E58" t="s">
        <v>345</v>
      </c>
      <c r="F58" t="s">
        <v>259</v>
      </c>
      <c r="G58" t="str">
        <f t="shared" si="0"/>
        <v>Stamen at reprod</v>
      </c>
      <c r="H58" t="str">
        <f t="shared" si="1"/>
        <v>Stamen at Reproductive stage</v>
      </c>
      <c r="I58" t="str">
        <f t="shared" si="2"/>
        <v>Stamen at reprod (SRR5199320)</v>
      </c>
      <c r="J58" t="str">
        <f t="shared" si="3"/>
        <v>Stamen at Reproductive stage (SRR5199320)</v>
      </c>
    </row>
    <row r="59" spans="2:10">
      <c r="B59" t="s">
        <v>155</v>
      </c>
      <c r="C59" t="s">
        <v>267</v>
      </c>
      <c r="D59" t="s">
        <v>342</v>
      </c>
      <c r="E59" t="s">
        <v>345</v>
      </c>
      <c r="F59" t="s">
        <v>265</v>
      </c>
      <c r="G59" t="str">
        <f t="shared" si="0"/>
        <v>Flower at reprod</v>
      </c>
      <c r="H59" t="str">
        <f t="shared" si="1"/>
        <v>Flower at Reproductive stage</v>
      </c>
      <c r="I59" t="str">
        <f t="shared" si="2"/>
        <v>Flower at reprod (SRR5199321)</v>
      </c>
      <c r="J59" t="str">
        <f t="shared" si="3"/>
        <v>Flower at Reproductive stage (SRR5199321)</v>
      </c>
    </row>
    <row r="60" spans="2:10">
      <c r="B60" t="s">
        <v>155</v>
      </c>
      <c r="C60" t="s">
        <v>273</v>
      </c>
      <c r="D60" t="s">
        <v>342</v>
      </c>
      <c r="E60" t="s">
        <v>345</v>
      </c>
      <c r="F60" t="s">
        <v>271</v>
      </c>
      <c r="G60" t="str">
        <f t="shared" si="0"/>
        <v>Bud at reprod</v>
      </c>
      <c r="H60" t="str">
        <f t="shared" si="1"/>
        <v>Bud at Reproductive stage</v>
      </c>
      <c r="I60" t="str">
        <f t="shared" si="2"/>
        <v>Bud at reprod (SRR5199322)</v>
      </c>
      <c r="J60" t="str">
        <f t="shared" si="3"/>
        <v>Bud at Reproductive stage (SRR5199322)</v>
      </c>
    </row>
    <row r="61" spans="2:10">
      <c r="B61" t="s">
        <v>155</v>
      </c>
      <c r="C61" t="s">
        <v>209</v>
      </c>
      <c r="D61" t="s">
        <v>342</v>
      </c>
      <c r="E61" t="s">
        <v>345</v>
      </c>
      <c r="F61" t="s">
        <v>277</v>
      </c>
      <c r="G61" t="str">
        <f t="shared" si="0"/>
        <v>Leaf at reprod</v>
      </c>
      <c r="H61" t="str">
        <f t="shared" si="1"/>
        <v>Leaf at Reproductive stage</v>
      </c>
      <c r="I61" t="str">
        <f t="shared" si="2"/>
        <v>Leaf at reprod (SRR5199323)</v>
      </c>
      <c r="J61" t="str">
        <f t="shared" si="3"/>
        <v>Leaf at Reproductive stage (SRR5199323)</v>
      </c>
    </row>
    <row r="62" spans="2:10">
      <c r="B62" t="s">
        <v>284</v>
      </c>
      <c r="C62" t="s">
        <v>209</v>
      </c>
      <c r="D62" t="s">
        <v>342</v>
      </c>
      <c r="E62" t="s">
        <v>343</v>
      </c>
      <c r="F62" t="s">
        <v>282</v>
      </c>
      <c r="G62" t="str">
        <f t="shared" si="0"/>
        <v>Leaf at veg</v>
      </c>
      <c r="H62" t="str">
        <f t="shared" si="1"/>
        <v>Leaf at Vegetative stage</v>
      </c>
      <c r="I62" t="str">
        <f t="shared" si="2"/>
        <v>Leaf at veg (SRR5199324)</v>
      </c>
      <c r="J62" t="str">
        <f t="shared" si="3"/>
        <v>Leaf at Vegetative stage (SRR5199324)</v>
      </c>
    </row>
    <row r="63" spans="2:10">
      <c r="B63" t="s">
        <v>284</v>
      </c>
      <c r="C63" t="s">
        <v>203</v>
      </c>
      <c r="D63" t="s">
        <v>342</v>
      </c>
      <c r="E63" t="s">
        <v>343</v>
      </c>
      <c r="F63" t="s">
        <v>288</v>
      </c>
      <c r="G63" t="str">
        <f t="shared" si="0"/>
        <v>Root at veg</v>
      </c>
      <c r="H63" t="str">
        <f t="shared" si="1"/>
        <v>Root at Vegetative stage</v>
      </c>
      <c r="I63" t="str">
        <f t="shared" si="2"/>
        <v>Root at veg (SRR5199325)</v>
      </c>
      <c r="J63" t="str">
        <f t="shared" si="3"/>
        <v>Root at Vegetative stage (SRR5199325)</v>
      </c>
    </row>
    <row r="64" spans="2:10">
      <c r="B64" t="s">
        <v>284</v>
      </c>
      <c r="C64" t="s">
        <v>244</v>
      </c>
      <c r="D64" t="s">
        <v>342</v>
      </c>
      <c r="E64" t="s">
        <v>343</v>
      </c>
      <c r="F64" t="s">
        <v>293</v>
      </c>
      <c r="G64" t="str">
        <f t="shared" si="0"/>
        <v>Nodule at veg</v>
      </c>
      <c r="H64" t="str">
        <f t="shared" si="1"/>
        <v>Nodule at Vegetative stage</v>
      </c>
      <c r="I64" t="str">
        <f t="shared" si="2"/>
        <v>Nodule at veg (SRR5199326)</v>
      </c>
      <c r="J64" t="str">
        <f t="shared" si="3"/>
        <v>Nodule at Vegetative stage (SRR5199326)</v>
      </c>
    </row>
    <row r="65" spans="2:10">
      <c r="B65" t="s">
        <v>284</v>
      </c>
      <c r="C65" t="s">
        <v>184</v>
      </c>
      <c r="D65" t="s">
        <v>342</v>
      </c>
      <c r="E65" t="s">
        <v>343</v>
      </c>
      <c r="F65" t="s">
        <v>298</v>
      </c>
      <c r="G65" t="str">
        <f t="shared" si="0"/>
        <v>Shoot apical meristem at veg</v>
      </c>
      <c r="H65" t="str">
        <f t="shared" si="1"/>
        <v>Shoot apical meristem at Vegetative stage</v>
      </c>
      <c r="I65" t="str">
        <f t="shared" si="2"/>
        <v>Shoot apical meristem at veg (SRR5199327)</v>
      </c>
      <c r="J65" t="str">
        <f t="shared" si="3"/>
        <v>Shoot apical meristem at Vegetative stage (SRR5199327)</v>
      </c>
    </row>
    <row r="66" spans="2:10">
      <c r="B66" t="s">
        <v>305</v>
      </c>
      <c r="C66" t="s">
        <v>203</v>
      </c>
      <c r="D66" t="s">
        <v>342</v>
      </c>
      <c r="E66" t="s">
        <v>344</v>
      </c>
      <c r="F66" t="s">
        <v>303</v>
      </c>
      <c r="G66" t="str">
        <f t="shared" si="0"/>
        <v>Root at seedl</v>
      </c>
      <c r="H66" t="str">
        <f t="shared" si="1"/>
        <v>Root at Seedling stage</v>
      </c>
      <c r="I66" t="str">
        <f t="shared" si="2"/>
        <v>Root at seedl (SRR5199328)</v>
      </c>
      <c r="J66" t="str">
        <f t="shared" si="3"/>
        <v>Root at Seedling stage (SRR5199328)</v>
      </c>
    </row>
    <row r="67" spans="2:10">
      <c r="B67" t="s">
        <v>305</v>
      </c>
      <c r="C67" t="s">
        <v>311</v>
      </c>
      <c r="D67" t="s">
        <v>342</v>
      </c>
      <c r="E67" t="s">
        <v>344</v>
      </c>
      <c r="F67" t="s">
        <v>309</v>
      </c>
      <c r="G67" t="str">
        <f t="shared" si="0"/>
        <v>Shoot at seedl</v>
      </c>
      <c r="H67" t="str">
        <f t="shared" si="1"/>
        <v>Shoot at Seedling stage</v>
      </c>
      <c r="I67" t="str">
        <f t="shared" si="2"/>
        <v>Shoot at seedl (SRR5199329)</v>
      </c>
      <c r="J67" t="str">
        <f t="shared" si="3"/>
        <v>Shoot at Seedling stage (SRR5199329)</v>
      </c>
    </row>
    <row r="68" spans="2:10">
      <c r="B68" t="s">
        <v>317</v>
      </c>
      <c r="C68" t="s">
        <v>318</v>
      </c>
      <c r="D68" t="s">
        <v>342</v>
      </c>
      <c r="E68" t="s">
        <v>347</v>
      </c>
      <c r="F68" t="s">
        <v>315</v>
      </c>
      <c r="G68" t="str">
        <f t="shared" si="0"/>
        <v>Embryo at germ</v>
      </c>
      <c r="H68" t="str">
        <f t="shared" si="1"/>
        <v>Embryo at Germinal stage</v>
      </c>
      <c r="I68" t="str">
        <f t="shared" si="2"/>
        <v>Embryo at germ (SRR5199330)</v>
      </c>
      <c r="J68" t="str">
        <f t="shared" si="3"/>
        <v>Embryo at Germinal stage (SRR5199330)</v>
      </c>
    </row>
    <row r="69" spans="2:10">
      <c r="B69" t="s">
        <v>317</v>
      </c>
      <c r="C69" t="s">
        <v>324</v>
      </c>
      <c r="D69" t="s">
        <v>342</v>
      </c>
      <c r="E69" t="s">
        <v>347</v>
      </c>
      <c r="F69" t="s">
        <v>322</v>
      </c>
      <c r="G69" t="str">
        <f t="shared" si="0"/>
        <v>Hypocotyl at germ</v>
      </c>
      <c r="H69" t="str">
        <f t="shared" si="1"/>
        <v>Hypocotyl at Germinal stage</v>
      </c>
      <c r="I69" t="str">
        <f t="shared" si="2"/>
        <v>Hypocotyl at germ (SRR5199331)</v>
      </c>
      <c r="J69" t="str">
        <f t="shared" si="3"/>
        <v>Hypocotyl at Germinal stage (SRR5199331)</v>
      </c>
    </row>
    <row r="70" spans="2:10">
      <c r="B70" t="s">
        <v>317</v>
      </c>
      <c r="C70" t="s">
        <v>341</v>
      </c>
      <c r="D70" t="s">
        <v>342</v>
      </c>
      <c r="E70" t="s">
        <v>347</v>
      </c>
      <c r="F70" t="s">
        <v>328</v>
      </c>
      <c r="G70" t="str">
        <f t="shared" si="0"/>
        <v>Radicle at germ</v>
      </c>
      <c r="H70" t="str">
        <f t="shared" si="1"/>
        <v>Radicle at Germinal stage</v>
      </c>
      <c r="I70" t="str">
        <f t="shared" si="2"/>
        <v>Radicle at germ (SRR5199332)</v>
      </c>
      <c r="J70" t="str">
        <f t="shared" si="3"/>
        <v>Radicle at Germinal stage (SRR5199332)</v>
      </c>
    </row>
    <row r="71" spans="2:10">
      <c r="B71" t="s">
        <v>317</v>
      </c>
      <c r="C71" t="s">
        <v>336</v>
      </c>
      <c r="D71" t="s">
        <v>342</v>
      </c>
      <c r="E71" t="s">
        <v>347</v>
      </c>
      <c r="F71" t="s">
        <v>334</v>
      </c>
      <c r="G71" t="str">
        <f t="shared" si="0"/>
        <v>Cotyledons at germ</v>
      </c>
      <c r="H71" t="str">
        <f t="shared" si="1"/>
        <v>Cotyledons at Germinal stage</v>
      </c>
      <c r="I71" t="str">
        <f t="shared" si="2"/>
        <v>Cotyledons at germ (SRR5199333)</v>
      </c>
      <c r="J71" t="str">
        <f t="shared" si="3"/>
        <v>Cotyledons at Germinal stage (SRR5199333)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dataset</vt:lpstr>
      <vt:lpstr>datasource</vt:lpstr>
      <vt:lpstr>sample</vt:lpstr>
      <vt:lpstr>expdesign</vt:lpstr>
      <vt:lpstr>method</vt:lpstr>
      <vt:lpstr>notes</vt:lpstr>
    </vt:vector>
  </TitlesOfParts>
  <Company>NCGR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Sudhansu Dash</dc:creator>
  <cp:lastModifiedBy>Sudhansu Dash</cp:lastModifiedBy>
  <dcterms:created xsi:type="dcterms:W3CDTF">2017-06-01T20:12:51Z</dcterms:created>
  <dcterms:modified xsi:type="dcterms:W3CDTF">2017-11-21T01:06:45Z</dcterms:modified>
</cp:coreProperties>
</file>