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ulcrumua.sharepoint.com/sites/Operationplan2020/Shared Documents/Documents/COBATEST/"/>
    </mc:Choice>
  </mc:AlternateContent>
  <xr:revisionPtr revIDLastSave="172" documentId="8_{3F8D8F40-E938-4479-9241-7627D398A79D}" xr6:coauthVersionLast="45" xr6:coauthVersionMax="45" xr10:uidLastSave="{3DC916F9-B500-41A6-95E1-08998C694E8D}"/>
  <bookViews>
    <workbookView xWindow="-110" yWindow="-110" windowWidth="19420" windowHeight="10420" xr2:uid="{00000000-000D-0000-FFFF-FFFF00000000}"/>
  </bookViews>
  <sheets>
    <sheet name="CBVCT service information" sheetId="2" r:id="rId1"/>
    <sheet name="HIV Indicators" sheetId="1" r:id="rId2"/>
    <sheet name="Syphilis Indicators" sheetId="8" r:id="rId3"/>
    <sheet name="HCV Indicators" sheetId="9" r:id="rId4"/>
  </sheets>
  <definedNames>
    <definedName name="_Toc341949542" localSheetId="3">'CBVCT service information'!$B$2</definedName>
    <definedName name="_Toc341949542" localSheetId="1">'CBVCT service information'!$B$2</definedName>
    <definedName name="_Toc341949542" localSheetId="2">'CBVCT service information'!$B$2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1" i="9" l="1"/>
  <c r="G52" i="9"/>
  <c r="G28" i="9"/>
  <c r="F52" i="9"/>
  <c r="F28" i="9"/>
  <c r="F81" i="9"/>
  <c r="F79" i="9" s="1"/>
  <c r="G81" i="8"/>
  <c r="G79" i="8" s="1"/>
  <c r="G52" i="8"/>
  <c r="F81" i="8"/>
  <c r="F52" i="8"/>
  <c r="G28" i="8"/>
  <c r="F28" i="8"/>
  <c r="G57" i="1"/>
  <c r="F57" i="1"/>
  <c r="F55" i="1" s="1"/>
  <c r="G28" i="1"/>
  <c r="F28" i="1"/>
  <c r="H204" i="9"/>
  <c r="H205" i="9" s="1"/>
  <c r="H197" i="9"/>
  <c r="H198" i="9" s="1"/>
  <c r="H190" i="9"/>
  <c r="H191" i="9" s="1"/>
  <c r="H184" i="9"/>
  <c r="H182" i="9" s="1"/>
  <c r="G184" i="9"/>
  <c r="G182" i="9" s="1"/>
  <c r="F184" i="9"/>
  <c r="F182" i="9" s="1"/>
  <c r="E184" i="9"/>
  <c r="E182" i="9" s="1"/>
  <c r="D184" i="9"/>
  <c r="D182" i="9" s="1"/>
  <c r="C184" i="9"/>
  <c r="C182" i="9" s="1"/>
  <c r="H180" i="9"/>
  <c r="H178" i="9" s="1"/>
  <c r="G180" i="9"/>
  <c r="G178" i="9" s="1"/>
  <c r="F180" i="9"/>
  <c r="F178" i="9" s="1"/>
  <c r="E180" i="9"/>
  <c r="E178" i="9" s="1"/>
  <c r="D180" i="9"/>
  <c r="D178" i="9" s="1"/>
  <c r="C180" i="9"/>
  <c r="C178" i="9" s="1"/>
  <c r="H176" i="9"/>
  <c r="H174" i="9" s="1"/>
  <c r="G176" i="9"/>
  <c r="G174" i="9" s="1"/>
  <c r="F176" i="9"/>
  <c r="F174" i="9" s="1"/>
  <c r="E176" i="9"/>
  <c r="E174" i="9" s="1"/>
  <c r="D176" i="9"/>
  <c r="C176" i="9"/>
  <c r="C174" i="9" s="1"/>
  <c r="D174" i="9"/>
  <c r="H172" i="9"/>
  <c r="H170" i="9" s="1"/>
  <c r="G172" i="9"/>
  <c r="G170" i="9" s="1"/>
  <c r="F172" i="9"/>
  <c r="F170" i="9" s="1"/>
  <c r="E172" i="9"/>
  <c r="D172" i="9"/>
  <c r="C172" i="9"/>
  <c r="C170" i="9" s="1"/>
  <c r="E170" i="9"/>
  <c r="D170" i="9"/>
  <c r="H168" i="9"/>
  <c r="H166" i="9" s="1"/>
  <c r="G168" i="9"/>
  <c r="G166" i="9" s="1"/>
  <c r="F168" i="9"/>
  <c r="F166" i="9" s="1"/>
  <c r="D168" i="9"/>
  <c r="D166" i="9" s="1"/>
  <c r="C168" i="9"/>
  <c r="C166" i="9" s="1"/>
  <c r="H161" i="9"/>
  <c r="H159" i="9" s="1"/>
  <c r="G161" i="9"/>
  <c r="F161" i="9"/>
  <c r="E161" i="9"/>
  <c r="E159" i="9" s="1"/>
  <c r="D161" i="9"/>
  <c r="D159" i="9" s="1"/>
  <c r="C161" i="9"/>
  <c r="C159" i="9" s="1"/>
  <c r="G159" i="9"/>
  <c r="F159" i="9"/>
  <c r="H157" i="9"/>
  <c r="H155" i="9" s="1"/>
  <c r="G157" i="9"/>
  <c r="F157" i="9"/>
  <c r="E157" i="9"/>
  <c r="E155" i="9" s="1"/>
  <c r="D157" i="9"/>
  <c r="D155" i="9" s="1"/>
  <c r="C157" i="9"/>
  <c r="C155" i="9" s="1"/>
  <c r="G155" i="9"/>
  <c r="F155" i="9"/>
  <c r="H153" i="9"/>
  <c r="H151" i="9" s="1"/>
  <c r="G153" i="9"/>
  <c r="F153" i="9"/>
  <c r="E153" i="9"/>
  <c r="E151" i="9" s="1"/>
  <c r="D153" i="9"/>
  <c r="D151" i="9" s="1"/>
  <c r="C153" i="9"/>
  <c r="C151" i="9" s="1"/>
  <c r="G151" i="9"/>
  <c r="F151" i="9"/>
  <c r="H149" i="9"/>
  <c r="H147" i="9" s="1"/>
  <c r="G149" i="9"/>
  <c r="F149" i="9"/>
  <c r="F147" i="9" s="1"/>
  <c r="E149" i="9"/>
  <c r="E147" i="9" s="1"/>
  <c r="D149" i="9"/>
  <c r="D147" i="9" s="1"/>
  <c r="C149" i="9"/>
  <c r="C147" i="9" s="1"/>
  <c r="G147" i="9"/>
  <c r="H145" i="9"/>
  <c r="H143" i="9" s="1"/>
  <c r="G145" i="9"/>
  <c r="G143" i="9" s="1"/>
  <c r="F145" i="9"/>
  <c r="F143" i="9" s="1"/>
  <c r="D145" i="9"/>
  <c r="D143" i="9" s="1"/>
  <c r="C145" i="9"/>
  <c r="C143" i="9" s="1"/>
  <c r="H137" i="9"/>
  <c r="G137" i="9"/>
  <c r="G135" i="9" s="1"/>
  <c r="F137" i="9"/>
  <c r="F135" i="9" s="1"/>
  <c r="E137" i="9"/>
  <c r="E135" i="9" s="1"/>
  <c r="D137" i="9"/>
  <c r="D135" i="9" s="1"/>
  <c r="C137" i="9"/>
  <c r="C135" i="9" s="1"/>
  <c r="H135" i="9"/>
  <c r="H133" i="9"/>
  <c r="H131" i="9" s="1"/>
  <c r="G133" i="9"/>
  <c r="G131" i="9" s="1"/>
  <c r="F133" i="9"/>
  <c r="F131" i="9" s="1"/>
  <c r="E133" i="9"/>
  <c r="E131" i="9" s="1"/>
  <c r="D133" i="9"/>
  <c r="D131" i="9" s="1"/>
  <c r="C133" i="9"/>
  <c r="C131" i="9" s="1"/>
  <c r="H129" i="9"/>
  <c r="H127" i="9" s="1"/>
  <c r="G129" i="9"/>
  <c r="G127" i="9" s="1"/>
  <c r="F129" i="9"/>
  <c r="F127" i="9" s="1"/>
  <c r="E129" i="9"/>
  <c r="E127" i="9" s="1"/>
  <c r="D129" i="9"/>
  <c r="C129" i="9"/>
  <c r="C127" i="9" s="1"/>
  <c r="D127" i="9"/>
  <c r="H125" i="9"/>
  <c r="H123" i="9" s="1"/>
  <c r="G125" i="9"/>
  <c r="G123" i="9" s="1"/>
  <c r="F125" i="9"/>
  <c r="F123" i="9" s="1"/>
  <c r="E125" i="9"/>
  <c r="D125" i="9"/>
  <c r="C125" i="9"/>
  <c r="C123" i="9" s="1"/>
  <c r="E123" i="9"/>
  <c r="D123" i="9"/>
  <c r="H121" i="9"/>
  <c r="H119" i="9" s="1"/>
  <c r="G121" i="9"/>
  <c r="G119" i="9" s="1"/>
  <c r="F121" i="9"/>
  <c r="F119" i="9" s="1"/>
  <c r="D121" i="9"/>
  <c r="D119" i="9" s="1"/>
  <c r="C121" i="9"/>
  <c r="C119" i="9" s="1"/>
  <c r="H113" i="9"/>
  <c r="H111" i="9" s="1"/>
  <c r="G113" i="9"/>
  <c r="G111" i="9" s="1"/>
  <c r="F113" i="9"/>
  <c r="E113" i="9"/>
  <c r="E111" i="9" s="1"/>
  <c r="D113" i="9"/>
  <c r="D111" i="9" s="1"/>
  <c r="C113" i="9"/>
  <c r="C111" i="9" s="1"/>
  <c r="F111" i="9"/>
  <c r="H109" i="9"/>
  <c r="H107" i="9" s="1"/>
  <c r="G109" i="9"/>
  <c r="F109" i="9"/>
  <c r="E109" i="9"/>
  <c r="E107" i="9" s="1"/>
  <c r="D109" i="9"/>
  <c r="D107" i="9" s="1"/>
  <c r="C109" i="9"/>
  <c r="C107" i="9" s="1"/>
  <c r="G107" i="9"/>
  <c r="F107" i="9"/>
  <c r="H105" i="9"/>
  <c r="H103" i="9" s="1"/>
  <c r="G105" i="9"/>
  <c r="F105" i="9"/>
  <c r="E105" i="9"/>
  <c r="E103" i="9" s="1"/>
  <c r="D105" i="9"/>
  <c r="D103" i="9" s="1"/>
  <c r="C105" i="9"/>
  <c r="C103" i="9" s="1"/>
  <c r="G103" i="9"/>
  <c r="F103" i="9"/>
  <c r="H101" i="9"/>
  <c r="H99" i="9" s="1"/>
  <c r="G101" i="9"/>
  <c r="F101" i="9"/>
  <c r="F99" i="9" s="1"/>
  <c r="E101" i="9"/>
  <c r="E99" i="9" s="1"/>
  <c r="D101" i="9"/>
  <c r="D99" i="9" s="1"/>
  <c r="C101" i="9"/>
  <c r="C99" i="9" s="1"/>
  <c r="G99" i="9"/>
  <c r="H97" i="9"/>
  <c r="G97" i="9"/>
  <c r="G95" i="9" s="1"/>
  <c r="F97" i="9"/>
  <c r="F95" i="9" s="1"/>
  <c r="D97" i="9"/>
  <c r="D95" i="9" s="1"/>
  <c r="C97" i="9"/>
  <c r="C95" i="9" s="1"/>
  <c r="H95" i="9"/>
  <c r="H89" i="9"/>
  <c r="H87" i="9" s="1"/>
  <c r="G89" i="9"/>
  <c r="G87" i="9" s="1"/>
  <c r="F89" i="9"/>
  <c r="F87" i="9" s="1"/>
  <c r="E89" i="9"/>
  <c r="E87" i="9" s="1"/>
  <c r="D89" i="9"/>
  <c r="D87" i="9" s="1"/>
  <c r="C89" i="9"/>
  <c r="C87" i="9" s="1"/>
  <c r="H85" i="9"/>
  <c r="H83" i="9" s="1"/>
  <c r="G85" i="9"/>
  <c r="G83" i="9" s="1"/>
  <c r="F85" i="9"/>
  <c r="F83" i="9" s="1"/>
  <c r="E85" i="9"/>
  <c r="D85" i="9"/>
  <c r="D83" i="9" s="1"/>
  <c r="C85" i="9"/>
  <c r="C83" i="9" s="1"/>
  <c r="E83" i="9"/>
  <c r="H81" i="9"/>
  <c r="H79" i="9" s="1"/>
  <c r="G79" i="9"/>
  <c r="E81" i="9"/>
  <c r="E79" i="9" s="1"/>
  <c r="D81" i="9"/>
  <c r="C81" i="9"/>
  <c r="C79" i="9" s="1"/>
  <c r="D79" i="9"/>
  <c r="H77" i="9"/>
  <c r="H75" i="9" s="1"/>
  <c r="G77" i="9"/>
  <c r="G75" i="9" s="1"/>
  <c r="F77" i="9"/>
  <c r="F75" i="9" s="1"/>
  <c r="E77" i="9"/>
  <c r="D77" i="9"/>
  <c r="C77" i="9"/>
  <c r="C75" i="9" s="1"/>
  <c r="E75" i="9"/>
  <c r="D75" i="9"/>
  <c r="H73" i="9"/>
  <c r="G73" i="9"/>
  <c r="G71" i="9" s="1"/>
  <c r="F73" i="9"/>
  <c r="D73" i="9"/>
  <c r="D71" i="9" s="1"/>
  <c r="C73" i="9"/>
  <c r="C71" i="9" s="1"/>
  <c r="H71" i="9"/>
  <c r="F71" i="9"/>
  <c r="H65" i="9"/>
  <c r="H63" i="9" s="1"/>
  <c r="G65" i="9"/>
  <c r="G63" i="9" s="1"/>
  <c r="F65" i="9"/>
  <c r="E65" i="9"/>
  <c r="E63" i="9" s="1"/>
  <c r="D65" i="9"/>
  <c r="D63" i="9" s="1"/>
  <c r="C65" i="9"/>
  <c r="C63" i="9" s="1"/>
  <c r="F63" i="9"/>
  <c r="H61" i="9"/>
  <c r="H59" i="9" s="1"/>
  <c r="G61" i="9"/>
  <c r="F61" i="9"/>
  <c r="E61" i="9"/>
  <c r="E59" i="9" s="1"/>
  <c r="D61" i="9"/>
  <c r="D59" i="9" s="1"/>
  <c r="C61" i="9"/>
  <c r="C59" i="9" s="1"/>
  <c r="G59" i="9"/>
  <c r="F59" i="9"/>
  <c r="H56" i="9"/>
  <c r="H54" i="9" s="1"/>
  <c r="G56" i="9"/>
  <c r="F56" i="9"/>
  <c r="E56" i="9"/>
  <c r="E54" i="9" s="1"/>
  <c r="D56" i="9"/>
  <c r="D54" i="9" s="1"/>
  <c r="C56" i="9"/>
  <c r="C54" i="9" s="1"/>
  <c r="G54" i="9"/>
  <c r="F54" i="9"/>
  <c r="H52" i="9"/>
  <c r="H50" i="9" s="1"/>
  <c r="E52" i="9"/>
  <c r="E50" i="9" s="1"/>
  <c r="D52" i="9"/>
  <c r="D50" i="9" s="1"/>
  <c r="C52" i="9"/>
  <c r="C50" i="9" s="1"/>
  <c r="G50" i="9"/>
  <c r="F50" i="9"/>
  <c r="H48" i="9"/>
  <c r="G48" i="9"/>
  <c r="G46" i="9" s="1"/>
  <c r="F48" i="9"/>
  <c r="F46" i="9" s="1"/>
  <c r="D48" i="9"/>
  <c r="D46" i="9" s="1"/>
  <c r="C48" i="9"/>
  <c r="C46" i="9" s="1"/>
  <c r="H46" i="9"/>
  <c r="H41" i="9"/>
  <c r="G41" i="9"/>
  <c r="G39" i="9" s="1"/>
  <c r="F41" i="9"/>
  <c r="F39" i="9" s="1"/>
  <c r="E41" i="9"/>
  <c r="E39" i="9" s="1"/>
  <c r="D41" i="9"/>
  <c r="D39" i="9" s="1"/>
  <c r="C41" i="9"/>
  <c r="C39" i="9" s="1"/>
  <c r="H39" i="9"/>
  <c r="H37" i="9"/>
  <c r="G37" i="9"/>
  <c r="G35" i="9" s="1"/>
  <c r="F37" i="9"/>
  <c r="F35" i="9" s="1"/>
  <c r="E37" i="9"/>
  <c r="E35" i="9" s="1"/>
  <c r="D37" i="9"/>
  <c r="D35" i="9" s="1"/>
  <c r="C37" i="9"/>
  <c r="C35" i="9" s="1"/>
  <c r="H35" i="9"/>
  <c r="H32" i="9"/>
  <c r="H30" i="9" s="1"/>
  <c r="G32" i="9"/>
  <c r="G30" i="9" s="1"/>
  <c r="F32" i="9"/>
  <c r="F30" i="9" s="1"/>
  <c r="E32" i="9"/>
  <c r="E30" i="9" s="1"/>
  <c r="D32" i="9"/>
  <c r="C32" i="9"/>
  <c r="C30" i="9" s="1"/>
  <c r="D30" i="9"/>
  <c r="H28" i="9"/>
  <c r="H26" i="9" s="1"/>
  <c r="G26" i="9"/>
  <c r="F26" i="9"/>
  <c r="E28" i="9"/>
  <c r="D28" i="9"/>
  <c r="D26" i="9" s="1"/>
  <c r="C28" i="9"/>
  <c r="C26" i="9" s="1"/>
  <c r="E26" i="9"/>
  <c r="H24" i="9"/>
  <c r="H22" i="9" s="1"/>
  <c r="G24" i="9"/>
  <c r="G22" i="9" s="1"/>
  <c r="F24" i="9"/>
  <c r="D24" i="9"/>
  <c r="D22" i="9" s="1"/>
  <c r="C24" i="9"/>
  <c r="F22" i="9"/>
  <c r="C22" i="9"/>
  <c r="H184" i="8"/>
  <c r="H182" i="8" s="1"/>
  <c r="G184" i="8"/>
  <c r="G182" i="8" s="1"/>
  <c r="F184" i="8"/>
  <c r="F182" i="8" s="1"/>
  <c r="E184" i="8"/>
  <c r="D184" i="8"/>
  <c r="C184" i="8"/>
  <c r="C182" i="8" s="1"/>
  <c r="E182" i="8"/>
  <c r="D182" i="8"/>
  <c r="H180" i="8"/>
  <c r="H178" i="8" s="1"/>
  <c r="G180" i="8"/>
  <c r="G178" i="8" s="1"/>
  <c r="F180" i="8"/>
  <c r="F178" i="8" s="1"/>
  <c r="E180" i="8"/>
  <c r="D180" i="8"/>
  <c r="C180" i="8"/>
  <c r="C178" i="8" s="1"/>
  <c r="E178" i="8"/>
  <c r="D178" i="8"/>
  <c r="H176" i="8"/>
  <c r="H174" i="8" s="1"/>
  <c r="G176" i="8"/>
  <c r="G174" i="8" s="1"/>
  <c r="F176" i="8"/>
  <c r="F174" i="8" s="1"/>
  <c r="E176" i="8"/>
  <c r="D176" i="8"/>
  <c r="C176" i="8"/>
  <c r="C174" i="8" s="1"/>
  <c r="E174" i="8"/>
  <c r="D174" i="8"/>
  <c r="H172" i="8"/>
  <c r="H170" i="8" s="1"/>
  <c r="G172" i="8"/>
  <c r="G170" i="8" s="1"/>
  <c r="F172" i="8"/>
  <c r="F170" i="8" s="1"/>
  <c r="E172" i="8"/>
  <c r="D172" i="8"/>
  <c r="C172" i="8"/>
  <c r="C170" i="8" s="1"/>
  <c r="E170" i="8"/>
  <c r="D170" i="8"/>
  <c r="H168" i="8"/>
  <c r="H166" i="8" s="1"/>
  <c r="G168" i="8"/>
  <c r="G166" i="8" s="1"/>
  <c r="F168" i="8"/>
  <c r="F166" i="8" s="1"/>
  <c r="D168" i="8"/>
  <c r="D166" i="8" s="1"/>
  <c r="C168" i="8"/>
  <c r="C166" i="8" s="1"/>
  <c r="H65" i="8"/>
  <c r="H63" i="8" s="1"/>
  <c r="G65" i="8"/>
  <c r="G63" i="8" s="1"/>
  <c r="F65" i="8"/>
  <c r="F63" i="8" s="1"/>
  <c r="E65" i="8"/>
  <c r="E63" i="8" s="1"/>
  <c r="D65" i="8"/>
  <c r="D63" i="8" s="1"/>
  <c r="C65" i="8"/>
  <c r="C63" i="8" s="1"/>
  <c r="H61" i="8"/>
  <c r="H59" i="8" s="1"/>
  <c r="G61" i="8"/>
  <c r="G59" i="8" s="1"/>
  <c r="F61" i="8"/>
  <c r="F59" i="8" s="1"/>
  <c r="E61" i="8"/>
  <c r="D61" i="8"/>
  <c r="D59" i="8" s="1"/>
  <c r="C61" i="8"/>
  <c r="C59" i="8" s="1"/>
  <c r="E59" i="8"/>
  <c r="H56" i="8"/>
  <c r="H54" i="8" s="1"/>
  <c r="G56" i="8"/>
  <c r="G54" i="8" s="1"/>
  <c r="F56" i="8"/>
  <c r="F54" i="8" s="1"/>
  <c r="E56" i="8"/>
  <c r="E54" i="8" s="1"/>
  <c r="D56" i="8"/>
  <c r="D54" i="8" s="1"/>
  <c r="C56" i="8"/>
  <c r="C54" i="8" s="1"/>
  <c r="H52" i="8"/>
  <c r="H50" i="8" s="1"/>
  <c r="G50" i="8"/>
  <c r="F50" i="8"/>
  <c r="E52" i="8"/>
  <c r="D52" i="8"/>
  <c r="D50" i="8" s="1"/>
  <c r="C52" i="8"/>
  <c r="C50" i="8" s="1"/>
  <c r="E50" i="8"/>
  <c r="H48" i="8"/>
  <c r="H46" i="8" s="1"/>
  <c r="G48" i="8"/>
  <c r="G46" i="8" s="1"/>
  <c r="F48" i="8"/>
  <c r="F46" i="8" s="1"/>
  <c r="D48" i="8"/>
  <c r="D46" i="8" s="1"/>
  <c r="C48" i="8"/>
  <c r="C46" i="8" s="1"/>
  <c r="H204" i="8"/>
  <c r="H205" i="8" s="1"/>
  <c r="H197" i="8"/>
  <c r="H198" i="8" s="1"/>
  <c r="H190" i="8"/>
  <c r="H191" i="8" s="1"/>
  <c r="H161" i="8"/>
  <c r="H159" i="8" s="1"/>
  <c r="G161" i="8"/>
  <c r="G159" i="8" s="1"/>
  <c r="F161" i="8"/>
  <c r="F159" i="8" s="1"/>
  <c r="E161" i="8"/>
  <c r="E159" i="8" s="1"/>
  <c r="D161" i="8"/>
  <c r="D159" i="8" s="1"/>
  <c r="C161" i="8"/>
  <c r="C159" i="8" s="1"/>
  <c r="H157" i="8"/>
  <c r="H155" i="8" s="1"/>
  <c r="G157" i="8"/>
  <c r="G155" i="8" s="1"/>
  <c r="F157" i="8"/>
  <c r="F155" i="8" s="1"/>
  <c r="E157" i="8"/>
  <c r="E155" i="8" s="1"/>
  <c r="D157" i="8"/>
  <c r="D155" i="8" s="1"/>
  <c r="C157" i="8"/>
  <c r="C155" i="8" s="1"/>
  <c r="H153" i="8"/>
  <c r="H151" i="8" s="1"/>
  <c r="G153" i="8"/>
  <c r="G151" i="8" s="1"/>
  <c r="F153" i="8"/>
  <c r="F151" i="8" s="1"/>
  <c r="E153" i="8"/>
  <c r="E151" i="8" s="1"/>
  <c r="D153" i="8"/>
  <c r="D151" i="8" s="1"/>
  <c r="C153" i="8"/>
  <c r="C151" i="8" s="1"/>
  <c r="H149" i="8"/>
  <c r="H147" i="8" s="1"/>
  <c r="G149" i="8"/>
  <c r="G147" i="8" s="1"/>
  <c r="F149" i="8"/>
  <c r="F147" i="8" s="1"/>
  <c r="E149" i="8"/>
  <c r="E147" i="8" s="1"/>
  <c r="D149" i="8"/>
  <c r="D147" i="8" s="1"/>
  <c r="C149" i="8"/>
  <c r="C147" i="8" s="1"/>
  <c r="H145" i="8"/>
  <c r="H143" i="8" s="1"/>
  <c r="G145" i="8"/>
  <c r="G143" i="8" s="1"/>
  <c r="F145" i="8"/>
  <c r="F143" i="8" s="1"/>
  <c r="D145" i="8"/>
  <c r="D143" i="8" s="1"/>
  <c r="C145" i="8"/>
  <c r="C143" i="8" s="1"/>
  <c r="H137" i="8"/>
  <c r="H135" i="8" s="1"/>
  <c r="G137" i="8"/>
  <c r="G135" i="8" s="1"/>
  <c r="F137" i="8"/>
  <c r="F135" i="8" s="1"/>
  <c r="E137" i="8"/>
  <c r="E135" i="8" s="1"/>
  <c r="D137" i="8"/>
  <c r="D135" i="8" s="1"/>
  <c r="C137" i="8"/>
  <c r="C135" i="8" s="1"/>
  <c r="H133" i="8"/>
  <c r="H131" i="8" s="1"/>
  <c r="G133" i="8"/>
  <c r="G131" i="8" s="1"/>
  <c r="F133" i="8"/>
  <c r="F131" i="8" s="1"/>
  <c r="E133" i="8"/>
  <c r="D133" i="8"/>
  <c r="D131" i="8" s="1"/>
  <c r="C133" i="8"/>
  <c r="C131" i="8" s="1"/>
  <c r="E131" i="8"/>
  <c r="H129" i="8"/>
  <c r="H127" i="8" s="1"/>
  <c r="G129" i="8"/>
  <c r="G127" i="8" s="1"/>
  <c r="F129" i="8"/>
  <c r="F127" i="8" s="1"/>
  <c r="E129" i="8"/>
  <c r="E127" i="8" s="1"/>
  <c r="D129" i="8"/>
  <c r="C129" i="8"/>
  <c r="C127" i="8" s="1"/>
  <c r="D127" i="8"/>
  <c r="H125" i="8"/>
  <c r="H123" i="8" s="1"/>
  <c r="G125" i="8"/>
  <c r="G123" i="8" s="1"/>
  <c r="F125" i="8"/>
  <c r="F123" i="8" s="1"/>
  <c r="E125" i="8"/>
  <c r="E123" i="8" s="1"/>
  <c r="D125" i="8"/>
  <c r="D123" i="8" s="1"/>
  <c r="C125" i="8"/>
  <c r="C123" i="8" s="1"/>
  <c r="H121" i="8"/>
  <c r="H119" i="8" s="1"/>
  <c r="G121" i="8"/>
  <c r="G119" i="8" s="1"/>
  <c r="F121" i="8"/>
  <c r="F119" i="8" s="1"/>
  <c r="D121" i="8"/>
  <c r="D119" i="8" s="1"/>
  <c r="C121" i="8"/>
  <c r="C119" i="8" s="1"/>
  <c r="H113" i="8"/>
  <c r="H111" i="8" s="1"/>
  <c r="G113" i="8"/>
  <c r="G111" i="8" s="1"/>
  <c r="F113" i="8"/>
  <c r="F111" i="8" s="1"/>
  <c r="E113" i="8"/>
  <c r="E111" i="8" s="1"/>
  <c r="D113" i="8"/>
  <c r="D111" i="8" s="1"/>
  <c r="C113" i="8"/>
  <c r="C111" i="8" s="1"/>
  <c r="H109" i="8"/>
  <c r="H107" i="8" s="1"/>
  <c r="G109" i="8"/>
  <c r="G107" i="8" s="1"/>
  <c r="F109" i="8"/>
  <c r="F107" i="8" s="1"/>
  <c r="E109" i="8"/>
  <c r="E107" i="8" s="1"/>
  <c r="D109" i="8"/>
  <c r="D107" i="8" s="1"/>
  <c r="C109" i="8"/>
  <c r="C107" i="8" s="1"/>
  <c r="H105" i="8"/>
  <c r="H103" i="8" s="1"/>
  <c r="G105" i="8"/>
  <c r="G103" i="8" s="1"/>
  <c r="F105" i="8"/>
  <c r="F103" i="8" s="1"/>
  <c r="E105" i="8"/>
  <c r="E103" i="8" s="1"/>
  <c r="D105" i="8"/>
  <c r="D103" i="8" s="1"/>
  <c r="C105" i="8"/>
  <c r="C103" i="8" s="1"/>
  <c r="H101" i="8"/>
  <c r="H99" i="8" s="1"/>
  <c r="G101" i="8"/>
  <c r="G99" i="8" s="1"/>
  <c r="F101" i="8"/>
  <c r="F99" i="8" s="1"/>
  <c r="E101" i="8"/>
  <c r="E99" i="8" s="1"/>
  <c r="D101" i="8"/>
  <c r="D99" i="8" s="1"/>
  <c r="C101" i="8"/>
  <c r="C99" i="8" s="1"/>
  <c r="H97" i="8"/>
  <c r="H95" i="8" s="1"/>
  <c r="G97" i="8"/>
  <c r="G95" i="8" s="1"/>
  <c r="F97" i="8"/>
  <c r="F95" i="8" s="1"/>
  <c r="D97" i="8"/>
  <c r="D95" i="8" s="1"/>
  <c r="C97" i="8"/>
  <c r="C95" i="8" s="1"/>
  <c r="H89" i="8"/>
  <c r="H87" i="8" s="1"/>
  <c r="G89" i="8"/>
  <c r="G87" i="8" s="1"/>
  <c r="F89" i="8"/>
  <c r="F87" i="8" s="1"/>
  <c r="E89" i="8"/>
  <c r="E87" i="8" s="1"/>
  <c r="D89" i="8"/>
  <c r="D87" i="8" s="1"/>
  <c r="C89" i="8"/>
  <c r="C87" i="8" s="1"/>
  <c r="H85" i="8"/>
  <c r="H83" i="8" s="1"/>
  <c r="G85" i="8"/>
  <c r="G83" i="8" s="1"/>
  <c r="F85" i="8"/>
  <c r="F83" i="8" s="1"/>
  <c r="E85" i="8"/>
  <c r="E83" i="8" s="1"/>
  <c r="D85" i="8"/>
  <c r="D83" i="8" s="1"/>
  <c r="C85" i="8"/>
  <c r="C83" i="8" s="1"/>
  <c r="H81" i="8"/>
  <c r="H79" i="8" s="1"/>
  <c r="F79" i="8"/>
  <c r="E81" i="8"/>
  <c r="D81" i="8"/>
  <c r="D79" i="8" s="1"/>
  <c r="C81" i="8"/>
  <c r="C79" i="8" s="1"/>
  <c r="E79" i="8"/>
  <c r="H77" i="8"/>
  <c r="H75" i="8" s="1"/>
  <c r="G77" i="8"/>
  <c r="G75" i="8" s="1"/>
  <c r="F77" i="8"/>
  <c r="F75" i="8" s="1"/>
  <c r="E77" i="8"/>
  <c r="E75" i="8" s="1"/>
  <c r="D77" i="8"/>
  <c r="D75" i="8" s="1"/>
  <c r="C77" i="8"/>
  <c r="C75" i="8" s="1"/>
  <c r="H73" i="8"/>
  <c r="H71" i="8" s="1"/>
  <c r="G73" i="8"/>
  <c r="G71" i="8" s="1"/>
  <c r="F73" i="8"/>
  <c r="F71" i="8" s="1"/>
  <c r="D73" i="8"/>
  <c r="D71" i="8" s="1"/>
  <c r="C73" i="8"/>
  <c r="C71" i="8" s="1"/>
  <c r="H41" i="8"/>
  <c r="H39" i="8" s="1"/>
  <c r="G41" i="8"/>
  <c r="G39" i="8" s="1"/>
  <c r="F41" i="8"/>
  <c r="F39" i="8" s="1"/>
  <c r="E41" i="8"/>
  <c r="E39" i="8" s="1"/>
  <c r="D41" i="8"/>
  <c r="D39" i="8" s="1"/>
  <c r="C41" i="8"/>
  <c r="C39" i="8" s="1"/>
  <c r="H37" i="8"/>
  <c r="H35" i="8" s="1"/>
  <c r="G37" i="8"/>
  <c r="G35" i="8" s="1"/>
  <c r="F37" i="8"/>
  <c r="F35" i="8" s="1"/>
  <c r="E37" i="8"/>
  <c r="E35" i="8" s="1"/>
  <c r="D37" i="8"/>
  <c r="D35" i="8" s="1"/>
  <c r="C37" i="8"/>
  <c r="C35" i="8" s="1"/>
  <c r="H32" i="8"/>
  <c r="H30" i="8" s="1"/>
  <c r="G32" i="8"/>
  <c r="G30" i="8" s="1"/>
  <c r="F32" i="8"/>
  <c r="F30" i="8" s="1"/>
  <c r="E32" i="8"/>
  <c r="E30" i="8" s="1"/>
  <c r="D32" i="8"/>
  <c r="D30" i="8" s="1"/>
  <c r="C32" i="8"/>
  <c r="C30" i="8" s="1"/>
  <c r="H28" i="8"/>
  <c r="H26" i="8" s="1"/>
  <c r="G26" i="8"/>
  <c r="F26" i="8"/>
  <c r="E28" i="8"/>
  <c r="E26" i="8" s="1"/>
  <c r="D28" i="8"/>
  <c r="D26" i="8" s="1"/>
  <c r="C28" i="8"/>
  <c r="C26" i="8" s="1"/>
  <c r="H24" i="8"/>
  <c r="H22" i="8" s="1"/>
  <c r="G24" i="8"/>
  <c r="G22" i="8" s="1"/>
  <c r="F24" i="8"/>
  <c r="F22" i="8" s="1"/>
  <c r="D24" i="8"/>
  <c r="D22" i="8" s="1"/>
  <c r="C24" i="8"/>
  <c r="C22" i="8" s="1"/>
  <c r="D208" i="1"/>
  <c r="E208" i="1"/>
  <c r="E206" i="1" s="1"/>
  <c r="F208" i="1"/>
  <c r="F206" i="1" s="1"/>
  <c r="G208" i="1"/>
  <c r="G206" i="1" s="1"/>
  <c r="H208" i="1"/>
  <c r="H206" i="1" s="1"/>
  <c r="C208" i="1"/>
  <c r="C206" i="1" s="1"/>
  <c r="D204" i="1"/>
  <c r="E204" i="1"/>
  <c r="E202" i="1" s="1"/>
  <c r="F204" i="1"/>
  <c r="F202" i="1" s="1"/>
  <c r="G204" i="1"/>
  <c r="G202" i="1" s="1"/>
  <c r="H204" i="1"/>
  <c r="C204" i="1"/>
  <c r="H200" i="1"/>
  <c r="D200" i="1"/>
  <c r="E200" i="1"/>
  <c r="F200" i="1"/>
  <c r="F198" i="1" s="1"/>
  <c r="G200" i="1"/>
  <c r="C200" i="1"/>
  <c r="C198" i="1" s="1"/>
  <c r="D196" i="1"/>
  <c r="D194" i="1" s="1"/>
  <c r="E196" i="1"/>
  <c r="E194" i="1" s="1"/>
  <c r="F196" i="1"/>
  <c r="F194" i="1" s="1"/>
  <c r="G196" i="1"/>
  <c r="G194" i="1" s="1"/>
  <c r="H196" i="1"/>
  <c r="C196" i="1"/>
  <c r="C194" i="1" s="1"/>
  <c r="D192" i="1"/>
  <c r="D190" i="1" s="1"/>
  <c r="F192" i="1"/>
  <c r="F190" i="1" s="1"/>
  <c r="G192" i="1"/>
  <c r="G190" i="1" s="1"/>
  <c r="H192" i="1"/>
  <c r="C192" i="1"/>
  <c r="C190" i="1" s="1"/>
  <c r="D206" i="1"/>
  <c r="H202" i="1"/>
  <c r="D202" i="1"/>
  <c r="C202" i="1"/>
  <c r="H198" i="1"/>
  <c r="G198" i="1"/>
  <c r="D198" i="1"/>
  <c r="E198" i="1"/>
  <c r="H194" i="1"/>
  <c r="H190" i="1"/>
  <c r="F185" i="1"/>
  <c r="F183" i="1" s="1"/>
  <c r="G181" i="1"/>
  <c r="F181" i="1"/>
  <c r="F179" i="1" s="1"/>
  <c r="F177" i="1"/>
  <c r="F175" i="1" s="1"/>
  <c r="F173" i="1"/>
  <c r="F171" i="1"/>
  <c r="F169" i="1"/>
  <c r="F167" i="1" s="1"/>
  <c r="F161" i="1"/>
  <c r="F159" i="1" s="1"/>
  <c r="F157" i="1"/>
  <c r="F155" i="1" s="1"/>
  <c r="F153" i="1"/>
  <c r="F151" i="1" s="1"/>
  <c r="F149" i="1"/>
  <c r="F147" i="1" s="1"/>
  <c r="F145" i="1"/>
  <c r="F143" i="1" s="1"/>
  <c r="F137" i="1"/>
  <c r="F135" i="1" s="1"/>
  <c r="F133" i="1"/>
  <c r="F129" i="1"/>
  <c r="F125" i="1"/>
  <c r="F123" i="1" s="1"/>
  <c r="F131" i="1"/>
  <c r="F127" i="1"/>
  <c r="F121" i="1"/>
  <c r="F119" i="1" s="1"/>
  <c r="F113" i="1"/>
  <c r="F111" i="1" s="1"/>
  <c r="F109" i="1"/>
  <c r="F107" i="1" s="1"/>
  <c r="F105" i="1"/>
  <c r="F101" i="1"/>
  <c r="F99" i="1" s="1"/>
  <c r="F103" i="1"/>
  <c r="F97" i="1"/>
  <c r="F95" i="1"/>
  <c r="F89" i="1"/>
  <c r="F85" i="1"/>
  <c r="F83" i="1" s="1"/>
  <c r="F81" i="1"/>
  <c r="F79" i="1" s="1"/>
  <c r="F87" i="1"/>
  <c r="F77" i="1"/>
  <c r="F75" i="1"/>
  <c r="F73" i="1"/>
  <c r="F71" i="1" s="1"/>
  <c r="F65" i="1"/>
  <c r="F63" i="1" s="1"/>
  <c r="F61" i="1"/>
  <c r="F53" i="1"/>
  <c r="F51" i="1" s="1"/>
  <c r="F59" i="1"/>
  <c r="F49" i="1"/>
  <c r="F47" i="1" s="1"/>
  <c r="F41" i="1"/>
  <c r="F37" i="1"/>
  <c r="F32" i="1"/>
  <c r="F39" i="1"/>
  <c r="F35" i="1"/>
  <c r="F30" i="1"/>
  <c r="F26" i="1"/>
  <c r="F24" i="1"/>
  <c r="F22" i="1" s="1"/>
  <c r="H161" i="1"/>
  <c r="H159" i="1" s="1"/>
  <c r="G161" i="1"/>
  <c r="E161" i="1"/>
  <c r="E159" i="1" s="1"/>
  <c r="D161" i="1"/>
  <c r="D159" i="1" s="1"/>
  <c r="C161" i="1"/>
  <c r="C159" i="1" s="1"/>
  <c r="H157" i="1"/>
  <c r="H155" i="1" s="1"/>
  <c r="G157" i="1"/>
  <c r="G155" i="1" s="1"/>
  <c r="E157" i="1"/>
  <c r="E155" i="1" s="1"/>
  <c r="D157" i="1"/>
  <c r="D155" i="1" s="1"/>
  <c r="C157" i="1"/>
  <c r="H153" i="1"/>
  <c r="H151" i="1" s="1"/>
  <c r="G153" i="1"/>
  <c r="G151" i="1" s="1"/>
  <c r="E153" i="1"/>
  <c r="E151" i="1" s="1"/>
  <c r="D153" i="1"/>
  <c r="C153" i="1"/>
  <c r="C151" i="1" s="1"/>
  <c r="H149" i="1"/>
  <c r="H147" i="1" s="1"/>
  <c r="G149" i="1"/>
  <c r="E149" i="1"/>
  <c r="D149" i="1"/>
  <c r="D147" i="1" s="1"/>
  <c r="C149" i="1"/>
  <c r="C147" i="1" s="1"/>
  <c r="H145" i="1"/>
  <c r="H143" i="1" s="1"/>
  <c r="G145" i="1"/>
  <c r="G143" i="1" s="1"/>
  <c r="D145" i="1"/>
  <c r="D143" i="1" s="1"/>
  <c r="C145" i="1"/>
  <c r="C143" i="1" s="1"/>
  <c r="H234" i="1"/>
  <c r="H227" i="1"/>
  <c r="H220" i="1"/>
  <c r="H221" i="1" s="1"/>
  <c r="G159" i="1"/>
  <c r="C155" i="1"/>
  <c r="D151" i="1"/>
  <c r="E147" i="1"/>
  <c r="G147" i="1"/>
  <c r="C24" i="1"/>
  <c r="C22" i="1" s="1"/>
  <c r="H235" i="1"/>
  <c r="H228" i="1"/>
  <c r="H213" i="1"/>
  <c r="H214" i="1" s="1"/>
  <c r="H185" i="1" l="1"/>
  <c r="H183" i="1" s="1"/>
  <c r="G185" i="1"/>
  <c r="G183" i="1" s="1"/>
  <c r="E185" i="1"/>
  <c r="E183" i="1" s="1"/>
  <c r="D185" i="1"/>
  <c r="D183" i="1" s="1"/>
  <c r="C185" i="1"/>
  <c r="C183" i="1" s="1"/>
  <c r="H181" i="1"/>
  <c r="H179" i="1" s="1"/>
  <c r="G179" i="1"/>
  <c r="E181" i="1"/>
  <c r="E179" i="1" s="1"/>
  <c r="D181" i="1"/>
  <c r="D179" i="1" s="1"/>
  <c r="C181" i="1"/>
  <c r="C179" i="1" s="1"/>
  <c r="H177" i="1"/>
  <c r="H175" i="1" s="1"/>
  <c r="G177" i="1"/>
  <c r="G175" i="1" s="1"/>
  <c r="E177" i="1"/>
  <c r="E175" i="1" s="1"/>
  <c r="D177" i="1"/>
  <c r="D175" i="1" s="1"/>
  <c r="C177" i="1"/>
  <c r="C175" i="1" s="1"/>
  <c r="H173" i="1"/>
  <c r="H171" i="1" s="1"/>
  <c r="G173" i="1"/>
  <c r="G171" i="1" s="1"/>
  <c r="E173" i="1"/>
  <c r="E171" i="1" s="1"/>
  <c r="D173" i="1"/>
  <c r="D171" i="1" s="1"/>
  <c r="C173" i="1"/>
  <c r="C171" i="1" s="1"/>
  <c r="H169" i="1"/>
  <c r="H167" i="1" s="1"/>
  <c r="G169" i="1"/>
  <c r="G167" i="1" s="1"/>
  <c r="D169" i="1"/>
  <c r="D167" i="1" s="1"/>
  <c r="C169" i="1"/>
  <c r="C167" i="1" s="1"/>
  <c r="H137" i="1"/>
  <c r="H135" i="1" s="1"/>
  <c r="G137" i="1"/>
  <c r="G135" i="1" s="1"/>
  <c r="E137" i="1"/>
  <c r="E135" i="1" s="1"/>
  <c r="D137" i="1"/>
  <c r="D135" i="1" s="1"/>
  <c r="C137" i="1"/>
  <c r="C135" i="1" s="1"/>
  <c r="H133" i="1"/>
  <c r="H131" i="1" s="1"/>
  <c r="G133" i="1"/>
  <c r="G131" i="1" s="1"/>
  <c r="E133" i="1"/>
  <c r="E131" i="1" s="1"/>
  <c r="D133" i="1"/>
  <c r="D131" i="1" s="1"/>
  <c r="C133" i="1"/>
  <c r="C131" i="1" s="1"/>
  <c r="H129" i="1"/>
  <c r="H127" i="1" s="1"/>
  <c r="G129" i="1"/>
  <c r="G127" i="1" s="1"/>
  <c r="E129" i="1"/>
  <c r="E127" i="1" s="1"/>
  <c r="D129" i="1"/>
  <c r="D127" i="1" s="1"/>
  <c r="C129" i="1"/>
  <c r="C127" i="1" s="1"/>
  <c r="H125" i="1"/>
  <c r="H123" i="1" s="1"/>
  <c r="G125" i="1"/>
  <c r="G123" i="1" s="1"/>
  <c r="E125" i="1"/>
  <c r="E123" i="1" s="1"/>
  <c r="D125" i="1"/>
  <c r="D123" i="1" s="1"/>
  <c r="C125" i="1"/>
  <c r="C123" i="1" s="1"/>
  <c r="H121" i="1"/>
  <c r="H119" i="1" s="1"/>
  <c r="G121" i="1"/>
  <c r="G119" i="1" s="1"/>
  <c r="D121" i="1"/>
  <c r="D119" i="1" s="1"/>
  <c r="C121" i="1"/>
  <c r="C119" i="1" s="1"/>
  <c r="H113" i="1"/>
  <c r="H111" i="1" s="1"/>
  <c r="G113" i="1"/>
  <c r="G111" i="1" s="1"/>
  <c r="E113" i="1"/>
  <c r="E111" i="1" s="1"/>
  <c r="D113" i="1"/>
  <c r="D111" i="1" s="1"/>
  <c r="C113" i="1"/>
  <c r="C111" i="1" s="1"/>
  <c r="H109" i="1"/>
  <c r="H107" i="1" s="1"/>
  <c r="G109" i="1"/>
  <c r="G107" i="1" s="1"/>
  <c r="E109" i="1"/>
  <c r="E107" i="1" s="1"/>
  <c r="D109" i="1"/>
  <c r="D107" i="1" s="1"/>
  <c r="C109" i="1"/>
  <c r="C107" i="1" s="1"/>
  <c r="H105" i="1"/>
  <c r="H103" i="1" s="1"/>
  <c r="G105" i="1"/>
  <c r="G103" i="1" s="1"/>
  <c r="E105" i="1"/>
  <c r="E103" i="1" s="1"/>
  <c r="D105" i="1"/>
  <c r="D103" i="1" s="1"/>
  <c r="C105" i="1"/>
  <c r="C103" i="1" s="1"/>
  <c r="H101" i="1"/>
  <c r="H99" i="1" s="1"/>
  <c r="G101" i="1"/>
  <c r="G99" i="1" s="1"/>
  <c r="E101" i="1"/>
  <c r="E99" i="1" s="1"/>
  <c r="D101" i="1"/>
  <c r="D99" i="1" s="1"/>
  <c r="C101" i="1"/>
  <c r="C99" i="1" s="1"/>
  <c r="H97" i="1"/>
  <c r="H95" i="1" s="1"/>
  <c r="G97" i="1"/>
  <c r="G95" i="1" s="1"/>
  <c r="D97" i="1"/>
  <c r="D95" i="1" s="1"/>
  <c r="C97" i="1"/>
  <c r="C95" i="1" s="1"/>
  <c r="H89" i="1"/>
  <c r="H87" i="1" s="1"/>
  <c r="G89" i="1"/>
  <c r="G87" i="1" s="1"/>
  <c r="E89" i="1"/>
  <c r="E87" i="1" s="1"/>
  <c r="D89" i="1"/>
  <c r="D87" i="1" s="1"/>
  <c r="C89" i="1"/>
  <c r="C87" i="1" s="1"/>
  <c r="H85" i="1"/>
  <c r="H83" i="1" s="1"/>
  <c r="G85" i="1"/>
  <c r="G83" i="1" s="1"/>
  <c r="E85" i="1"/>
  <c r="E83" i="1" s="1"/>
  <c r="D85" i="1"/>
  <c r="D83" i="1" s="1"/>
  <c r="C85" i="1"/>
  <c r="C83" i="1" s="1"/>
  <c r="H81" i="1"/>
  <c r="H79" i="1" s="1"/>
  <c r="G81" i="1"/>
  <c r="G79" i="1" s="1"/>
  <c r="E81" i="1"/>
  <c r="E79" i="1" s="1"/>
  <c r="D81" i="1"/>
  <c r="D79" i="1" s="1"/>
  <c r="C81" i="1"/>
  <c r="C79" i="1" s="1"/>
  <c r="H77" i="1"/>
  <c r="H75" i="1" s="1"/>
  <c r="G77" i="1"/>
  <c r="G75" i="1" s="1"/>
  <c r="E77" i="1"/>
  <c r="E75" i="1" s="1"/>
  <c r="D77" i="1"/>
  <c r="D75" i="1" s="1"/>
  <c r="C77" i="1"/>
  <c r="C75" i="1" s="1"/>
  <c r="H73" i="1"/>
  <c r="H71" i="1" s="1"/>
  <c r="G73" i="1"/>
  <c r="G71" i="1" s="1"/>
  <c r="D73" i="1"/>
  <c r="D71" i="1" s="1"/>
  <c r="C73" i="1"/>
  <c r="C71" i="1" s="1"/>
  <c r="H65" i="1"/>
  <c r="H63" i="1" s="1"/>
  <c r="G65" i="1"/>
  <c r="G63" i="1" s="1"/>
  <c r="E65" i="1"/>
  <c r="E63" i="1" s="1"/>
  <c r="D65" i="1"/>
  <c r="D63" i="1" s="1"/>
  <c r="C65" i="1"/>
  <c r="C63" i="1" s="1"/>
  <c r="H61" i="1"/>
  <c r="H59" i="1" s="1"/>
  <c r="G61" i="1"/>
  <c r="G59" i="1" s="1"/>
  <c r="E61" i="1"/>
  <c r="E59" i="1" s="1"/>
  <c r="D61" i="1"/>
  <c r="D59" i="1" s="1"/>
  <c r="C61" i="1"/>
  <c r="C59" i="1" s="1"/>
  <c r="H57" i="1"/>
  <c r="H55" i="1" s="1"/>
  <c r="G55" i="1"/>
  <c r="E57" i="1"/>
  <c r="E55" i="1" s="1"/>
  <c r="D57" i="1"/>
  <c r="D55" i="1" s="1"/>
  <c r="C57" i="1"/>
  <c r="C55" i="1" s="1"/>
  <c r="H53" i="1"/>
  <c r="H51" i="1" s="1"/>
  <c r="G53" i="1"/>
  <c r="G51" i="1" s="1"/>
  <c r="E53" i="1"/>
  <c r="E51" i="1" s="1"/>
  <c r="D53" i="1"/>
  <c r="D51" i="1" s="1"/>
  <c r="C53" i="1"/>
  <c r="C51" i="1" s="1"/>
  <c r="H49" i="1"/>
  <c r="H47" i="1" s="1"/>
  <c r="G49" i="1"/>
  <c r="G47" i="1" s="1"/>
  <c r="D49" i="1"/>
  <c r="D47" i="1" s="1"/>
  <c r="C49" i="1"/>
  <c r="C47" i="1" s="1"/>
  <c r="H37" i="1"/>
  <c r="H35" i="1" s="1"/>
  <c r="G37" i="1"/>
  <c r="G35" i="1" s="1"/>
  <c r="E37" i="1"/>
  <c r="E35" i="1" s="1"/>
  <c r="D37" i="1"/>
  <c r="D35" i="1" s="1"/>
  <c r="C37" i="1"/>
  <c r="C35" i="1" s="1"/>
  <c r="H32" i="1"/>
  <c r="H30" i="1" s="1"/>
  <c r="G32" i="1"/>
  <c r="G30" i="1" s="1"/>
  <c r="E32" i="1"/>
  <c r="E30" i="1" s="1"/>
  <c r="D32" i="1"/>
  <c r="D30" i="1" s="1"/>
  <c r="C32" i="1"/>
  <c r="C30" i="1" s="1"/>
  <c r="H28" i="1"/>
  <c r="H26" i="1" s="1"/>
  <c r="G26" i="1"/>
  <c r="E28" i="1"/>
  <c r="E26" i="1" s="1"/>
  <c r="D28" i="1"/>
  <c r="D26" i="1" s="1"/>
  <c r="C28" i="1"/>
  <c r="C26" i="1" s="1"/>
  <c r="H24" i="1"/>
  <c r="H22" i="1" s="1"/>
  <c r="G24" i="1"/>
  <c r="G22" i="1" s="1"/>
  <c r="D24" i="1"/>
  <c r="D22" i="1" s="1"/>
  <c r="D41" i="1"/>
  <c r="D39" i="1" s="1"/>
  <c r="E41" i="1"/>
  <c r="E39" i="1" s="1"/>
  <c r="G41" i="1"/>
  <c r="G39" i="1" s="1"/>
  <c r="H41" i="1"/>
  <c r="H39" i="1" s="1"/>
  <c r="C41" i="1"/>
  <c r="C39" i="1" s="1"/>
</calcChain>
</file>

<file path=xl/sharedStrings.xml><?xml version="1.0" encoding="utf-8"?>
<sst xmlns="http://schemas.openxmlformats.org/spreadsheetml/2006/main" count="809" uniqueCount="163">
  <si>
    <t>CBVCT PROGRAMME M&amp;E REPORT FORM</t>
  </si>
  <si>
    <t>HIV-COBATEST CBVCT services network</t>
  </si>
  <si>
    <t xml:space="preserve">CBVCT service name: </t>
  </si>
  <si>
    <t xml:space="preserve">CBVCT service address: </t>
  </si>
  <si>
    <t xml:space="preserve">Responsible individual: </t>
  </si>
  <si>
    <t>Name:</t>
  </si>
  <si>
    <t xml:space="preserve">E-mail address: </t>
  </si>
  <si>
    <t xml:space="preserve">Telephone number: </t>
  </si>
  <si>
    <r>
      <t xml:space="preserve">Reporting period: </t>
    </r>
    <r>
      <rPr>
        <sz val="11"/>
        <color theme="1"/>
        <rFont val="Calibri"/>
        <family val="2"/>
        <scheme val="minor"/>
      </rPr>
      <t>from (dd/mm/yy):</t>
    </r>
  </si>
  <si>
    <t>to (dd/mm/yy):</t>
  </si>
  <si>
    <r>
      <t xml:space="preserve">Submission date: </t>
    </r>
    <r>
      <rPr>
        <sz val="11"/>
        <color theme="1"/>
        <rFont val="Calibri"/>
        <family val="2"/>
        <scheme val="minor"/>
      </rPr>
      <t>(dd/mm/yy):</t>
    </r>
  </si>
  <si>
    <t>Contextual information about CBVCT service:</t>
  </si>
  <si>
    <t>Type of tests used:</t>
  </si>
  <si>
    <t>Algorithm for linkage to care:</t>
  </si>
  <si>
    <t>automatically calculated</t>
  </si>
  <si>
    <t>not answer (NA)</t>
  </si>
  <si>
    <t>fill in it</t>
  </si>
  <si>
    <r>
      <rPr>
        <b/>
        <sz val="12"/>
        <color theme="1"/>
        <rFont val="Calibri"/>
        <family val="2"/>
        <scheme val="minor"/>
      </rPr>
      <t>CBVCT 1:</t>
    </r>
    <r>
      <rPr>
        <b/>
        <sz val="11"/>
        <color theme="1"/>
        <rFont val="Calibri"/>
        <family val="2"/>
        <scheme val="minor"/>
      </rPr>
      <t xml:space="preserve"> Number of clients tested for HIV</t>
    </r>
  </si>
  <si>
    <t>Number of clients tested for HIV with a screening test</t>
  </si>
  <si>
    <t>All</t>
  </si>
  <si>
    <t>Males</t>
  </si>
  <si>
    <t>Females</t>
  </si>
  <si>
    <t>Transgender</t>
  </si>
  <si>
    <t>&lt;25 years old</t>
  </si>
  <si>
    <t>25+ years old</t>
  </si>
  <si>
    <t>MSM</t>
  </si>
  <si>
    <t>NA</t>
  </si>
  <si>
    <t>SW</t>
  </si>
  <si>
    <t>IDU</t>
  </si>
  <si>
    <t>Migrants</t>
  </si>
  <si>
    <t xml:space="preserve">CBVCT 2: Proportion of clients who reported to have been previously tested for HIV </t>
  </si>
  <si>
    <r>
      <t>Proportion</t>
    </r>
    <r>
      <rPr>
        <sz val="8.5"/>
        <color theme="1"/>
        <rFont val="Calibri"/>
        <family val="2"/>
      </rPr>
      <t xml:space="preserve"> (%) of clients who reported to have been previously tested for HIV</t>
    </r>
  </si>
  <si>
    <r>
      <t>Numerator</t>
    </r>
    <r>
      <rPr>
        <sz val="8.5"/>
        <color theme="1"/>
        <rFont val="Calibri"/>
        <family val="2"/>
      </rPr>
      <t>:  number of clients who reported to have been previously tested for HIV</t>
    </r>
  </si>
  <si>
    <r>
      <t>Denominator</t>
    </r>
    <r>
      <rPr>
        <sz val="8.5"/>
        <color theme="1"/>
        <rFont val="Calibri"/>
        <family val="2"/>
      </rPr>
      <t>: number of clients tested for HIV with a screening test</t>
    </r>
  </si>
  <si>
    <r>
      <rPr>
        <b/>
        <sz val="12"/>
        <color theme="1"/>
        <rFont val="Calibri"/>
        <family val="2"/>
        <scheme val="minor"/>
      </rPr>
      <t>CBVCT 3</t>
    </r>
    <r>
      <rPr>
        <b/>
        <sz val="11"/>
        <color theme="1"/>
        <rFont val="Calibri"/>
        <family val="2"/>
        <scheme val="minor"/>
      </rPr>
      <t xml:space="preserve">:Proportion of clients who reported to have been tested for HIV during preceding 12 months 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</si>
  <si>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during preceding 12 months</t>
    </r>
  </si>
  <si>
    <r>
      <t>Numerator</t>
    </r>
    <r>
      <rPr>
        <sz val="8.5"/>
        <color theme="1"/>
        <rFont val="Calibri"/>
        <family val="2"/>
      </rPr>
      <t>: number of clients who reported to have been tested for HIV during preceding 12 months</t>
    </r>
  </si>
  <si>
    <t>All clients</t>
  </si>
  <si>
    <r>
      <rPr>
        <b/>
        <sz val="12"/>
        <color theme="1"/>
        <rFont val="Calibri"/>
        <family val="2"/>
        <scheme val="minor"/>
      </rPr>
      <t>CBVCT 4</t>
    </r>
    <r>
      <rPr>
        <b/>
        <sz val="11"/>
        <color theme="1"/>
        <rFont val="Calibri"/>
        <family val="2"/>
        <scheme val="minor"/>
      </rPr>
      <t>:Proportion of clients who reported to have been tested for HIV at the same CBVCT facility during preceding 12 months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</si>
  <si>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at the same CBVCT facility during preceding 12 months </t>
    </r>
  </si>
  <si>
    <r>
      <t>Numerator</t>
    </r>
    <r>
      <rPr>
        <sz val="8.5"/>
        <color theme="1"/>
        <rFont val="Calibri"/>
        <family val="2"/>
      </rPr>
      <t xml:space="preserve">: number of clients who reported to have been tested for HIV at the same CBVCT facility during preceding 12 months </t>
    </r>
  </si>
  <si>
    <r>
      <rPr>
        <b/>
        <sz val="12"/>
        <color theme="1"/>
        <rFont val="Calibri"/>
        <family val="2"/>
        <scheme val="minor"/>
      </rPr>
      <t>CBVCT 5: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</t>
    </r>
  </si>
  <si>
    <r>
      <t>Proportion</t>
    </r>
    <r>
      <rPr>
        <sz val="8.5"/>
        <color theme="1"/>
        <rFont val="Calibri"/>
        <family val="2"/>
      </rPr>
      <t xml:space="preserve"> (%) of clients with HIV reactive screening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</si>
  <si>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reactive screening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</si>
  <si>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</t>
    </r>
  </si>
  <si>
    <r>
      <t>Proportion</t>
    </r>
    <r>
      <rPr>
        <sz val="8.5"/>
        <color theme="1"/>
        <rFont val="Calibri"/>
        <family val="2"/>
      </rPr>
      <t xml:space="preserve"> (%) of clients with HIV  reactive screening HIV test result</t>
    </r>
  </si>
  <si>
    <r>
      <rPr>
        <b/>
        <sz val="12"/>
        <color theme="1"/>
        <rFont val="Calibri"/>
        <family val="2"/>
        <scheme val="minor"/>
      </rPr>
      <t>CBVCT 6:</t>
    </r>
    <r>
      <rPr>
        <b/>
        <sz val="11"/>
        <color theme="1"/>
        <rFont val="Calibri"/>
        <family val="2"/>
        <scheme val="minor"/>
      </rPr>
      <t xml:space="preserve"> Proportion of clients tested for HIV with a screening test who received the results</t>
    </r>
  </si>
  <si>
    <r>
      <t>Proportion</t>
    </r>
    <r>
      <rPr>
        <sz val="8.5"/>
        <color theme="1"/>
        <rFont val="Calibri"/>
        <family val="2"/>
      </rPr>
      <t xml:space="preserve"> (%) of clients tested for HIV with a screening test who received the results </t>
    </r>
  </si>
  <si>
    <r>
      <t>Numerator</t>
    </r>
    <r>
      <rPr>
        <sz val="8.5"/>
        <color theme="1"/>
        <rFont val="Calibri"/>
        <family val="2"/>
      </rPr>
      <t xml:space="preserve">: number of clients tested for HIV with a screening test who received the results </t>
    </r>
  </si>
  <si>
    <r>
      <rPr>
        <b/>
        <sz val="12"/>
        <color theme="1"/>
        <rFont val="Calibri"/>
        <family val="2"/>
        <scheme val="minor"/>
      </rPr>
      <t>CBVCT 7: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who were tested with confirmatory HIV test</t>
    </r>
  </si>
  <si>
    <r>
      <t>Proportion</t>
    </r>
    <r>
      <rPr>
        <sz val="8.5"/>
        <color theme="1"/>
        <rFont val="Calibri"/>
        <family val="2"/>
      </rPr>
      <t xml:space="preserve"> (%) of clients with reactive screening HIV test result who were tested with confirmatory HIV test </t>
    </r>
  </si>
  <si>
    <r>
      <t>Numerator</t>
    </r>
    <r>
      <rPr>
        <sz val="8.5"/>
        <color theme="1"/>
        <rFont val="Calibri"/>
        <family val="2"/>
      </rPr>
      <t>: number of clients with reactive screening HIV test result who were tested with confirmatory HIV test</t>
    </r>
  </si>
  <si>
    <r>
      <t>Denominator</t>
    </r>
    <r>
      <rPr>
        <sz val="8.5"/>
        <color theme="1"/>
        <rFont val="Calibri"/>
        <family val="2"/>
      </rPr>
      <t xml:space="preserve">: number of clients with a reactive result of the screening HIV test </t>
    </r>
  </si>
  <si>
    <r>
      <rPr>
        <b/>
        <sz val="12"/>
        <color theme="1"/>
        <rFont val="Calibri"/>
        <family val="2"/>
        <scheme val="minor"/>
      </rPr>
      <t>CBVCT 8:</t>
    </r>
    <r>
      <rPr>
        <b/>
        <sz val="11"/>
        <color theme="1"/>
        <rFont val="Calibri"/>
        <family val="2"/>
        <scheme val="minor"/>
      </rPr>
      <t xml:space="preserve"> Proportion of clients with positive confirmatory HIV test result</t>
    </r>
  </si>
  <si>
    <r>
      <t>Proportion</t>
    </r>
    <r>
      <rPr>
        <sz val="8.5"/>
        <color theme="1"/>
        <rFont val="Calibri"/>
        <family val="2"/>
      </rPr>
      <t xml:space="preserve"> (%)of clients with positive confirmatory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</si>
  <si>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</si>
  <si>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 </t>
    </r>
  </si>
  <si>
    <r>
      <rPr>
        <b/>
        <sz val="12"/>
        <color theme="1"/>
        <rFont val="Calibri"/>
        <family val="2"/>
        <scheme val="minor"/>
      </rPr>
      <t>CBVCT 9:</t>
    </r>
    <r>
      <rPr>
        <b/>
        <sz val="11"/>
        <color theme="1"/>
        <rFont val="Calibri"/>
        <family val="2"/>
        <scheme val="minor"/>
      </rPr>
      <t xml:space="preserve"> Proportion of clients with false positive screening results</t>
    </r>
  </si>
  <si>
    <r>
      <t>Proportion</t>
    </r>
    <r>
      <rPr>
        <sz val="8.5"/>
        <color theme="1"/>
        <rFont val="Calibri"/>
        <family val="2"/>
      </rPr>
      <t xml:space="preserve"> (%)of clients with false positive results</t>
    </r>
  </si>
  <si>
    <r>
      <t>Numerator</t>
    </r>
    <r>
      <rPr>
        <sz val="8.5"/>
        <color theme="1"/>
        <rFont val="Calibri"/>
        <family val="2"/>
      </rPr>
      <t>: number of clients with false positive result</t>
    </r>
  </si>
  <si>
    <r>
      <rPr>
        <b/>
        <sz val="12"/>
        <color theme="1"/>
        <rFont val="Calibri"/>
        <family val="2"/>
        <scheme val="minor"/>
      </rPr>
      <t xml:space="preserve">CBVCT 10: </t>
    </r>
    <r>
      <rPr>
        <b/>
        <sz val="11"/>
        <color theme="1"/>
        <rFont val="Calibri"/>
        <family val="2"/>
        <scheme val="minor"/>
      </rPr>
      <t>Cost per client screened for HIV</t>
    </r>
  </si>
  <si>
    <t>Numerator. total operational cost of CBVCT service:</t>
  </si>
  <si>
    <t>€</t>
  </si>
  <si>
    <t>Denominator. number of clients screened with HIV test:</t>
  </si>
  <si>
    <t>Calculation tested. numerator / denominator:</t>
  </si>
  <si>
    <t>€/client</t>
  </si>
  <si>
    <r>
      <rPr>
        <b/>
        <sz val="12"/>
        <color theme="1"/>
        <rFont val="Calibri"/>
        <family val="2"/>
        <scheme val="minor"/>
      </rPr>
      <t>CBVCT 11:</t>
    </r>
    <r>
      <rPr>
        <b/>
        <sz val="11"/>
        <color theme="1"/>
        <rFont val="Calibri"/>
        <family val="2"/>
        <scheme val="minor"/>
      </rPr>
      <t xml:space="preserve"> Cost per HIV diagnosis </t>
    </r>
  </si>
  <si>
    <t>Denominator. number of clients with confirmed HIV infection, first screened in CBVCT:</t>
  </si>
  <si>
    <t>Calculation diagnosis. numerator / denominator:</t>
  </si>
  <si>
    <t>€/HIV</t>
  </si>
  <si>
    <r>
      <rPr>
        <b/>
        <sz val="12"/>
        <color theme="1"/>
        <rFont val="Calibri"/>
        <family val="2"/>
        <scheme val="minor"/>
      </rPr>
      <t>CBVCT 12: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linked to health care</t>
    </r>
  </si>
  <si>
    <t xml:space="preserve">Numerator: </t>
  </si>
  <si>
    <t xml:space="preserve">number of clients who tested HIV positive at CBVCT </t>
  </si>
  <si>
    <t xml:space="preserve">sites who were linked to health care </t>
  </si>
  <si>
    <t xml:space="preserve">Denominator: number of clients who tested HIV positive at CBVCT site </t>
  </si>
  <si>
    <t xml:space="preserve">Calculation: </t>
  </si>
  <si>
    <t>numerator / denominator X 100</t>
  </si>
  <si>
    <t>%</t>
  </si>
  <si>
    <r>
      <rPr>
        <b/>
        <sz val="12"/>
        <color theme="1"/>
        <rFont val="Calibri"/>
        <family val="2"/>
        <scheme val="minor"/>
      </rPr>
      <t>CBVCT 13: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diagnosed late</t>
    </r>
  </si>
  <si>
    <t xml:space="preserve">Numerator:  </t>
  </si>
  <si>
    <t>sites who were diagnosed late</t>
  </si>
  <si>
    <t>COMMENTS</t>
  </si>
  <si>
    <t>Syphilis-COBATEST CBVCT services network</t>
  </si>
  <si>
    <t>CBVCT 1: Number of clients tested for Syphilis</t>
  </si>
  <si>
    <t>Number of clients tested for Syphilis with a screening test</t>
  </si>
  <si>
    <t xml:space="preserve">CBVCT 2: Proportion of clients who reported to have been previously tested for Syphilis </t>
  </si>
  <si>
    <t>Proportion (%) of clients who reported to have been previously tested for Syphilis</t>
  </si>
  <si>
    <t>Numerator:  number of clients who reported to have been previously tested for Syphilis</t>
  </si>
  <si>
    <t>Denominator: number of clients tested for Syphilis with a screening test</t>
  </si>
  <si>
    <t xml:space="preserve">CBVCT 3: Proportion of clients who reported to have been previously diagnosed with Syphilis </t>
  </si>
  <si>
    <t>Proportion (%) of clients who reported to have been previously diagnosed with Syphilis</t>
  </si>
  <si>
    <t>Numerator:  number of clients who reported to have been previously diagnosed with Syphilis</t>
  </si>
  <si>
    <t xml:space="preserve">CBVCT 4:Proportion of clients who reported to have been diagnosed with Syphilis during preceding 12 months </t>
  </si>
  <si>
    <t>Proportion (%) of clients who reported to have been diagnosed with Syphilis during preceding 12 months</t>
  </si>
  <si>
    <t>Numerator: number of clients who reported to have been diagnosed with Syphilis during preceding 12 months</t>
  </si>
  <si>
    <t xml:space="preserve">CBVCT 5: Proportion of clients with reactive screening Syphilis test result </t>
  </si>
  <si>
    <t>Proportion (%) of clients with Syphilis reactive screening Syphilis test result</t>
  </si>
  <si>
    <t xml:space="preserve">Numerator: number of clients with reactive screening Syphilis test result </t>
  </si>
  <si>
    <t xml:space="preserve">Denominator: number of clients tested for Syphilis with a screening test </t>
  </si>
  <si>
    <t>Proportion (%) of clients with Syphilis  reactive screening Syphilis test result</t>
  </si>
  <si>
    <t>CBVCT 6: Proportion of clients with reactive screening Syphilis test result who were tested with a diagnosis Syphilis test</t>
  </si>
  <si>
    <t xml:space="preserve">Proportion (%) of clients with reactive screening Syphilis test result who were tested with diagnosis Syphilis test </t>
  </si>
  <si>
    <t>Numerator: number of clients with reactive screening Syphilis test result who were tested with diagnosis Syphilis test</t>
  </si>
  <si>
    <t xml:space="preserve">Denominator: number of clients with a reactive result of the screening Syphilis test </t>
  </si>
  <si>
    <t>CBVCT 7: Proportion of clients with Syphilis diagnosis of active infection</t>
  </si>
  <si>
    <t>Proportion (%)of clients with Syphilis diagnosis of active infection</t>
  </si>
  <si>
    <t>Numerator: number of clients with Syphilis diagnosis of active infection</t>
  </si>
  <si>
    <t xml:space="preserve">Denominator: number of clients tested for Syphilis with a screening test  </t>
  </si>
  <si>
    <t>CBVCT 8: Proportion of clients with Syphilis diagnosis of serological scar (old or cured infection)</t>
  </si>
  <si>
    <t>Proportion (%)of clients with Syphilis diagnosis of serological scar (old or cured infection)</t>
  </si>
  <si>
    <t>Numerator: number of clients with Syphilis diagnosis of serological scar (old or cured infection)</t>
  </si>
  <si>
    <t>CBVCT 9: Cost per client screened for Syphilis</t>
  </si>
  <si>
    <t>Denominator. number of clients screened with Syphilis test:</t>
  </si>
  <si>
    <t xml:space="preserve">CBVCT 10: Cost per Syphilis diagnosis </t>
  </si>
  <si>
    <t>Denominator. number of clients with confirmed Syphilis infection, first screened in CBVCT:</t>
  </si>
  <si>
    <t>€/Syphilis</t>
  </si>
  <si>
    <t>CBVCT 11: Proportion of clients who tested Syphilis positive at CBVCT sites who were linked to health care</t>
  </si>
  <si>
    <t xml:space="preserve">number of clients who tested Syphilis positive at CBVCT </t>
  </si>
  <si>
    <t xml:space="preserve">Denominator: number of clients who tested Syphilis positive at CBVCT site </t>
  </si>
  <si>
    <t>HCV-COBATEST CBVCT services network</t>
  </si>
  <si>
    <t>CBVCT 1: Number of clients tested for HCV</t>
  </si>
  <si>
    <t>Number of clients tested for HCV with a screening test</t>
  </si>
  <si>
    <t xml:space="preserve">CBVCT 2: Proportion of clients who reported to have been previously tested for HCV </t>
  </si>
  <si>
    <t>Proportion (%) of clients who reported to have been previously tested for HCV</t>
  </si>
  <si>
    <t>Numerator:  number of clients who reported to have been previously tested for HCV</t>
  </si>
  <si>
    <t>Denominator: number of clients tested for HCV with a screening test</t>
  </si>
  <si>
    <t xml:space="preserve">CBVCT 3: Proportion of clients who reported to have been previously diagnosed with HCV </t>
  </si>
  <si>
    <t>Proportion (%) of clients who reported to have been previously diagnosed with HCV</t>
  </si>
  <si>
    <t>Numerator:  number of clients who reported to have been previously diagnosed with HCV</t>
  </si>
  <si>
    <t xml:space="preserve">CBVCT 4:Proportion of clients who reported to have been diagnosed with HCV during preceding 12 months </t>
  </si>
  <si>
    <t>Proportion (%) of clients who reported to have been diagnosed with HCV during preceding 12 months</t>
  </si>
  <si>
    <t>Numerator: number of clients who reported to have been diagnosed with HCV during preceding 12 months</t>
  </si>
  <si>
    <t xml:space="preserve">CBVCT 5: Proportion of clients with reactive screening HCV test result </t>
  </si>
  <si>
    <t>Proportion (%) of clients with HCV reactive screening HCV test result</t>
  </si>
  <si>
    <t xml:space="preserve">Numerator: number of clients with reactive screening HCV test result </t>
  </si>
  <si>
    <t xml:space="preserve">Denominator: number of clients tested for HCV with a screening test </t>
  </si>
  <si>
    <t>Proportion (%) of clients with HCV  reactive screening HCV test result</t>
  </si>
  <si>
    <t>CBVCT 6: Proportion of clients with reactive screening HCV test result who were tested with a HCV RNA test</t>
  </si>
  <si>
    <t xml:space="preserve">Proportion (%) of clients with reactive screening HCV test result who were tested witha HCV RNA test </t>
  </si>
  <si>
    <t>Numerator: number of clients with reactive screening HCV test result who were tested with a HCV RNA test</t>
  </si>
  <si>
    <t xml:space="preserve">Denominator: number of clients with a reactive result of the screening HCV test </t>
  </si>
  <si>
    <t>CBVCT 7: Proportion of clients with HCV diagnosis of active infection</t>
  </si>
  <si>
    <t>Proportion (%)of clients with HCV diagnosis of active infection</t>
  </si>
  <si>
    <t>Numerator: number of clients with HCV diagnosis of active infection</t>
  </si>
  <si>
    <t xml:space="preserve">Denominator: number of clients tested for HCV with a screening test  </t>
  </si>
  <si>
    <t>CBVCT 8: Proportion of clients with HCV diagnosis of old or cured infection</t>
  </si>
  <si>
    <t>Proportion (%)of clients with HCV diagnosis of serological scar (old or cured infection)</t>
  </si>
  <si>
    <t>Numerator: number of clients with HCV diagnosis of serological scar (old or cured infection)</t>
  </si>
  <si>
    <t>CBVCT 9: Cost per client screened for HCV</t>
  </si>
  <si>
    <t>Denominator. number of clients screened with HCV test:</t>
  </si>
  <si>
    <t xml:space="preserve">CBVCT 10: Cost per HCV diagnosis </t>
  </si>
  <si>
    <t>Denominator. number of clients with confirmed HCV infection, first screened in CBVCT:</t>
  </si>
  <si>
    <t>€/HCV</t>
  </si>
  <si>
    <t>CBVCT 11: Proportion of clients who tested HCV positive at CBVCT sites who were linked to health care</t>
  </si>
  <si>
    <t xml:space="preserve">number of clients who tested HCV positive at CBVCT </t>
  </si>
  <si>
    <t xml:space="preserve">Denominator: number of clients who tested HCV positive at CBVCT site </t>
  </si>
  <si>
    <t>NGO Fulcrum UA</t>
  </si>
  <si>
    <t>Kyiv, Ukraine</t>
  </si>
  <si>
    <t>Anton Levdyk</t>
  </si>
  <si>
    <t>a.levdik@t-o.org.ua</t>
  </si>
  <si>
    <t>380666674646</t>
  </si>
  <si>
    <t>Friendly Doctor service for MSM and LGBT+</t>
  </si>
  <si>
    <t>Coretest rapid blood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</si>
</sst>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Calibri"/>
      <family val="2"/>
    </font>
    <font>
      <b/>
      <sz val="8.5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6"/>
      <name val="Calibri"/>
      <family val="2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gray0625"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0" xfId="0" applyFont="1"/>
    <xf numFmtId="0" fontId="0" fillId="3" borderId="5" xfId="0" applyFill="1" applyBorder="1"/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" borderId="5" xfId="0" applyFill="1" applyBorder="1"/>
    <xf numFmtId="0" fontId="6" fillId="0" borderId="0" xfId="0" applyFont="1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Border="1" applyAlignment="1"/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vertical="center" wrapText="1"/>
    </xf>
    <xf numFmtId="0" fontId="4" fillId="6" borderId="4" xfId="0" applyFont="1" applyFill="1" applyBorder="1"/>
    <xf numFmtId="0" fontId="0" fillId="6" borderId="0" xfId="0" applyFill="1" applyBorder="1"/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7" borderId="0" xfId="0" applyFont="1" applyFill="1"/>
    <xf numFmtId="0" fontId="0" fillId="7" borderId="0" xfId="0" applyFill="1"/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 wrapText="1"/>
    </xf>
    <xf numFmtId="0" fontId="1" fillId="6" borderId="15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1" fillId="6" borderId="14" xfId="0" applyFont="1" applyFill="1" applyBorder="1" applyAlignment="1">
      <alignment horizontal="left" vertical="center" wrapText="1"/>
    </xf>
    <xf numFmtId="0" fontId="1" fillId="6" borderId="15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0" fillId="6" borderId="7" xfId="0" applyFill="1" applyBorder="1" applyAlignment="1"/>
    <xf numFmtId="0" fontId="0" fillId="6" borderId="8" xfId="0" applyFill="1" applyBorder="1" applyAlignment="1"/>
    <xf numFmtId="0" fontId="0" fillId="6" borderId="9" xfId="0" applyFill="1" applyBorder="1" applyAlignment="1"/>
    <xf numFmtId="0" fontId="0" fillId="6" borderId="10" xfId="0" applyFill="1" applyBorder="1" applyAlignment="1"/>
    <xf numFmtId="0" fontId="0" fillId="6" borderId="11" xfId="0" applyFill="1" applyBorder="1" applyAlignment="1"/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9" fillId="0" borderId="14" xfId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</cellXfs>
  <cellStyles count="2">
    <cellStyle name="Гіперпосилання" xfId="1" builtinId="8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.levdik@t-o.org.u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"/>
  <sheetViews>
    <sheetView tabSelected="1" zoomScale="118" zoomScaleNormal="118" workbookViewId="0">
      <selection activeCell="C32" sqref="C32"/>
    </sheetView>
  </sheetViews>
  <sheetFormatPr defaultColWidth="11.453125" defaultRowHeight="14.5" x14ac:dyDescent="0.35"/>
  <cols>
    <col min="1" max="1" width="3.81640625" customWidth="1"/>
    <col min="2" max="2" width="22.1796875" customWidth="1"/>
    <col min="4" max="4" width="8.7265625" customWidth="1"/>
    <col min="6" max="6" width="13.54296875" customWidth="1"/>
    <col min="8" max="8" width="5" customWidth="1"/>
  </cols>
  <sheetData>
    <row r="1" spans="2:8" ht="15" thickBot="1" x14ac:dyDescent="0.4"/>
    <row r="2" spans="2:8" ht="18.75" customHeight="1" x14ac:dyDescent="0.35">
      <c r="B2" s="62" t="s">
        <v>0</v>
      </c>
      <c r="C2" s="63"/>
      <c r="D2" s="63"/>
      <c r="E2" s="64"/>
    </row>
    <row r="3" spans="2:8" ht="15.75" customHeight="1" thickBot="1" x14ac:dyDescent="0.4">
      <c r="B3" s="65"/>
      <c r="C3" s="66"/>
      <c r="D3" s="66"/>
      <c r="E3" s="67"/>
    </row>
    <row r="4" spans="2:8" ht="18.5" x14ac:dyDescent="0.45">
      <c r="B4" s="41" t="s">
        <v>1</v>
      </c>
      <c r="C4" s="15"/>
      <c r="D4" s="15"/>
    </row>
    <row r="5" spans="2:8" ht="15" customHeight="1" x14ac:dyDescent="0.45">
      <c r="B5" s="41"/>
      <c r="C5" s="15"/>
      <c r="D5" s="15"/>
    </row>
    <row r="6" spans="2:8" ht="15" thickBot="1" x14ac:dyDescent="0.4"/>
    <row r="7" spans="2:8" ht="15" thickBot="1" x14ac:dyDescent="0.4">
      <c r="B7" s="2" t="s">
        <v>2</v>
      </c>
      <c r="C7" s="68" t="s">
        <v>156</v>
      </c>
      <c r="D7" s="69"/>
      <c r="E7" s="69"/>
      <c r="F7" s="70"/>
    </row>
    <row r="8" spans="2:8" ht="15" thickBot="1" x14ac:dyDescent="0.4">
      <c r="B8" s="2"/>
      <c r="C8" s="6"/>
      <c r="D8" s="6"/>
      <c r="E8" s="6"/>
      <c r="F8" s="6"/>
    </row>
    <row r="9" spans="2:8" ht="15" thickBot="1" x14ac:dyDescent="0.4">
      <c r="B9" s="2" t="s">
        <v>3</v>
      </c>
      <c r="C9" s="68" t="s">
        <v>157</v>
      </c>
      <c r="D9" s="69"/>
      <c r="E9" s="69"/>
      <c r="F9" s="70"/>
    </row>
    <row r="10" spans="2:8" x14ac:dyDescent="0.35">
      <c r="B10" s="2"/>
    </row>
    <row r="11" spans="2:8" ht="15" thickBot="1" x14ac:dyDescent="0.4">
      <c r="B11" s="1" t="s">
        <v>4</v>
      </c>
    </row>
    <row r="12" spans="2:8" ht="15" thickBot="1" x14ac:dyDescent="0.4">
      <c r="C12" s="2" t="s">
        <v>5</v>
      </c>
      <c r="D12" s="68" t="s">
        <v>158</v>
      </c>
      <c r="E12" s="69"/>
      <c r="F12" s="70"/>
    </row>
    <row r="13" spans="2:8" ht="15" thickBot="1" x14ac:dyDescent="0.4">
      <c r="C13" s="2"/>
    </row>
    <row r="14" spans="2:8" ht="15" thickBot="1" x14ac:dyDescent="0.4">
      <c r="C14" s="2" t="s">
        <v>6</v>
      </c>
      <c r="E14" s="98" t="s">
        <v>159</v>
      </c>
      <c r="F14" s="69"/>
      <c r="G14" s="69"/>
      <c r="H14" s="70"/>
    </row>
    <row r="15" spans="2:8" ht="15" thickBot="1" x14ac:dyDescent="0.4">
      <c r="C15" s="2"/>
    </row>
    <row r="16" spans="2:8" ht="15" thickBot="1" x14ac:dyDescent="0.4">
      <c r="C16" s="2" t="s">
        <v>7</v>
      </c>
      <c r="E16" s="99" t="s">
        <v>160</v>
      </c>
      <c r="F16" s="100"/>
      <c r="G16" s="100"/>
      <c r="H16" s="101"/>
    </row>
    <row r="17" spans="2:10" ht="15" thickBot="1" x14ac:dyDescent="0.4">
      <c r="C17" s="2"/>
    </row>
    <row r="18" spans="2:10" ht="15" thickBot="1" x14ac:dyDescent="0.4">
      <c r="B18" s="2" t="s">
        <v>8</v>
      </c>
      <c r="D18" s="102">
        <v>43466</v>
      </c>
      <c r="E18" s="70"/>
      <c r="G18" t="s">
        <v>9</v>
      </c>
      <c r="I18" s="102">
        <v>43830</v>
      </c>
      <c r="J18" s="70"/>
    </row>
    <row r="19" spans="2:10" ht="15" thickBot="1" x14ac:dyDescent="0.4">
      <c r="B19" s="2"/>
      <c r="D19" s="13"/>
      <c r="E19" s="13"/>
      <c r="I19" s="13"/>
      <c r="J19" s="13"/>
    </row>
    <row r="20" spans="2:10" ht="15" thickBot="1" x14ac:dyDescent="0.4">
      <c r="B20" s="2" t="s">
        <v>10</v>
      </c>
      <c r="D20" s="102">
        <v>44103</v>
      </c>
      <c r="E20" s="70"/>
    </row>
    <row r="21" spans="2:10" ht="15" thickBot="1" x14ac:dyDescent="0.4">
      <c r="B21" s="2"/>
    </row>
    <row r="22" spans="2:10" x14ac:dyDescent="0.35">
      <c r="B22" s="2" t="s">
        <v>11</v>
      </c>
      <c r="E22" s="71" t="s">
        <v>161</v>
      </c>
      <c r="F22" s="72"/>
      <c r="G22" s="72"/>
      <c r="H22" s="72"/>
      <c r="I22" s="72"/>
      <c r="J22" s="73"/>
    </row>
    <row r="23" spans="2:10" x14ac:dyDescent="0.35">
      <c r="E23" s="74"/>
      <c r="F23" s="75"/>
      <c r="G23" s="75"/>
      <c r="H23" s="75"/>
      <c r="I23" s="75"/>
      <c r="J23" s="76"/>
    </row>
    <row r="24" spans="2:10" x14ac:dyDescent="0.35">
      <c r="E24" s="74"/>
      <c r="F24" s="75"/>
      <c r="G24" s="75"/>
      <c r="H24" s="75"/>
      <c r="I24" s="75"/>
      <c r="J24" s="76"/>
    </row>
    <row r="25" spans="2:10" x14ac:dyDescent="0.35">
      <c r="E25" s="74"/>
      <c r="F25" s="75"/>
      <c r="G25" s="75"/>
      <c r="H25" s="75"/>
      <c r="I25" s="75"/>
      <c r="J25" s="76"/>
    </row>
    <row r="26" spans="2:10" ht="15" thickBot="1" x14ac:dyDescent="0.4">
      <c r="E26" s="77"/>
      <c r="F26" s="78"/>
      <c r="G26" s="78"/>
      <c r="H26" s="78"/>
      <c r="I26" s="78"/>
      <c r="J26" s="79"/>
    </row>
    <row r="27" spans="2:10" ht="15" thickBot="1" x14ac:dyDescent="0.4">
      <c r="E27" s="12"/>
      <c r="F27" s="12"/>
      <c r="G27" s="12"/>
      <c r="H27" s="12"/>
    </row>
    <row r="28" spans="2:10" x14ac:dyDescent="0.35">
      <c r="B28" s="2" t="s">
        <v>12</v>
      </c>
      <c r="C28" s="71" t="s">
        <v>162</v>
      </c>
      <c r="D28" s="72"/>
      <c r="E28" s="72"/>
      <c r="F28" s="72"/>
      <c r="G28" s="73"/>
      <c r="H28" s="12"/>
    </row>
    <row r="29" spans="2:10" x14ac:dyDescent="0.35">
      <c r="B29" s="2"/>
      <c r="C29" s="74"/>
      <c r="D29" s="75"/>
      <c r="E29" s="75"/>
      <c r="F29" s="75"/>
      <c r="G29" s="76"/>
    </row>
    <row r="30" spans="2:10" x14ac:dyDescent="0.35">
      <c r="B30" s="2"/>
      <c r="C30" s="74"/>
      <c r="D30" s="75"/>
      <c r="E30" s="75"/>
      <c r="F30" s="75"/>
      <c r="G30" s="76"/>
    </row>
    <row r="31" spans="2:10" ht="15" thickBot="1" x14ac:dyDescent="0.4">
      <c r="B31" s="2"/>
      <c r="C31" s="77"/>
      <c r="D31" s="78"/>
      <c r="E31" s="78"/>
      <c r="F31" s="78"/>
      <c r="G31" s="79"/>
    </row>
    <row r="32" spans="2:10" ht="15" thickBot="1" x14ac:dyDescent="0.4"/>
    <row r="33" spans="2:8" x14ac:dyDescent="0.35">
      <c r="B33" s="48" t="s">
        <v>13</v>
      </c>
      <c r="C33" s="49"/>
      <c r="D33" s="53"/>
      <c r="E33" s="54"/>
      <c r="F33" s="54"/>
      <c r="G33" s="54"/>
      <c r="H33" s="55"/>
    </row>
    <row r="34" spans="2:8" x14ac:dyDescent="0.35">
      <c r="B34" s="49"/>
      <c r="C34" s="49"/>
      <c r="D34" s="56"/>
      <c r="E34" s="57"/>
      <c r="F34" s="57"/>
      <c r="G34" s="57"/>
      <c r="H34" s="58"/>
    </row>
    <row r="35" spans="2:8" x14ac:dyDescent="0.35">
      <c r="B35" s="49"/>
      <c r="C35" s="49"/>
      <c r="D35" s="56"/>
      <c r="E35" s="57"/>
      <c r="F35" s="57"/>
      <c r="G35" s="57"/>
      <c r="H35" s="58"/>
    </row>
    <row r="36" spans="2:8" ht="15" thickBot="1" x14ac:dyDescent="0.4">
      <c r="B36" s="49"/>
      <c r="C36" s="49"/>
      <c r="D36" s="59"/>
      <c r="E36" s="60"/>
      <c r="F36" s="60"/>
      <c r="G36" s="60"/>
      <c r="H36" s="61"/>
    </row>
  </sheetData>
  <mergeCells count="12">
    <mergeCell ref="D33:H36"/>
    <mergeCell ref="B2:E3"/>
    <mergeCell ref="D12:F12"/>
    <mergeCell ref="C7:F7"/>
    <mergeCell ref="C9:F9"/>
    <mergeCell ref="D20:E20"/>
    <mergeCell ref="E22:J26"/>
    <mergeCell ref="C28:G31"/>
    <mergeCell ref="D18:E18"/>
    <mergeCell ref="I18:J18"/>
    <mergeCell ref="E14:H14"/>
    <mergeCell ref="E16:H16"/>
  </mergeCells>
  <hyperlinks>
    <hyperlink ref="E14" r:id="rId1" xr:uid="{9F93562F-ECD4-4DBC-B679-2B6E63B9245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6"/>
  <sheetViews>
    <sheetView topLeftCell="A208" zoomScale="120" zoomScaleNormal="120" workbookViewId="0">
      <selection activeCell="H208" sqref="H208"/>
    </sheetView>
  </sheetViews>
  <sheetFormatPr defaultColWidth="11.453125" defaultRowHeight="14.5" x14ac:dyDescent="0.35"/>
  <cols>
    <col min="1" max="1" width="3.7265625" customWidth="1"/>
    <col min="2" max="2" width="38" customWidth="1"/>
    <col min="3" max="8" width="12.7265625" customWidth="1"/>
    <col min="9" max="9" width="12.453125" customWidth="1"/>
    <col min="11" max="11" width="13.1796875" customWidth="1"/>
  </cols>
  <sheetData>
    <row r="1" spans="2:8" ht="15" customHeight="1" thickBot="1" x14ac:dyDescent="0.4"/>
    <row r="2" spans="2:8" ht="14.25" customHeight="1" x14ac:dyDescent="0.35">
      <c r="B2" s="62" t="s">
        <v>0</v>
      </c>
      <c r="C2" s="86"/>
      <c r="D2" s="86"/>
      <c r="E2" s="87"/>
      <c r="F2" s="45"/>
    </row>
    <row r="3" spans="2:8" ht="10.5" customHeight="1" thickBot="1" x14ac:dyDescent="0.4">
      <c r="B3" s="88"/>
      <c r="C3" s="89"/>
      <c r="D3" s="89"/>
      <c r="E3" s="90"/>
      <c r="F3" s="45"/>
    </row>
    <row r="4" spans="2:8" ht="18.5" x14ac:dyDescent="0.45">
      <c r="B4" s="41" t="s">
        <v>1</v>
      </c>
      <c r="C4" s="40"/>
      <c r="D4" s="40"/>
    </row>
    <row r="5" spans="2:8" ht="15" customHeight="1" x14ac:dyDescent="0.35"/>
    <row r="6" spans="2:8" ht="15.75" customHeight="1" x14ac:dyDescent="0.35">
      <c r="B6" s="9"/>
      <c r="C6" t="s">
        <v>14</v>
      </c>
    </row>
    <row r="7" spans="2:8" x14ac:dyDescent="0.35">
      <c r="B7" s="14"/>
      <c r="C7" t="s">
        <v>15</v>
      </c>
    </row>
    <row r="8" spans="2:8" x14ac:dyDescent="0.35">
      <c r="B8" s="7"/>
      <c r="C8" t="s">
        <v>16</v>
      </c>
    </row>
    <row r="9" spans="2:8" ht="15" thickBot="1" x14ac:dyDescent="0.4"/>
    <row r="10" spans="2:8" ht="16" thickBot="1" x14ac:dyDescent="0.4">
      <c r="B10" s="34" t="s">
        <v>17</v>
      </c>
      <c r="C10" s="35"/>
      <c r="D10" s="35"/>
      <c r="E10" s="35"/>
      <c r="F10" s="35"/>
      <c r="G10" s="35"/>
      <c r="H10" s="36"/>
    </row>
    <row r="11" spans="2:8" ht="16.5" customHeight="1" thickBot="1" x14ac:dyDescent="0.4">
      <c r="B11" s="3" t="s">
        <v>18</v>
      </c>
      <c r="C11" s="25" t="s">
        <v>19</v>
      </c>
      <c r="D11" s="25" t="s">
        <v>20</v>
      </c>
      <c r="E11" s="25" t="s">
        <v>21</v>
      </c>
      <c r="F11" s="25" t="s">
        <v>22</v>
      </c>
      <c r="G11" s="25" t="s">
        <v>23</v>
      </c>
      <c r="H11" s="25" t="s">
        <v>24</v>
      </c>
    </row>
    <row r="12" spans="2:8" ht="15" thickBot="1" x14ac:dyDescent="0.4">
      <c r="B12" s="30" t="s">
        <v>25</v>
      </c>
      <c r="C12" s="31">
        <v>882</v>
      </c>
      <c r="D12" s="31">
        <v>870</v>
      </c>
      <c r="E12" s="32" t="s">
        <v>26</v>
      </c>
      <c r="F12" s="46">
        <v>12</v>
      </c>
      <c r="G12" s="31">
        <v>282</v>
      </c>
      <c r="H12" s="31">
        <v>600</v>
      </c>
    </row>
    <row r="13" spans="2:8" ht="15" thickBot="1" x14ac:dyDescent="0.4">
      <c r="B13" s="30" t="s">
        <v>27</v>
      </c>
      <c r="C13" s="31"/>
      <c r="D13" s="31"/>
      <c r="E13" s="31"/>
      <c r="F13" s="31"/>
      <c r="G13" s="31"/>
      <c r="H13" s="31"/>
    </row>
    <row r="14" spans="2:8" ht="15" thickBot="1" x14ac:dyDescent="0.4">
      <c r="B14" s="30" t="s">
        <v>28</v>
      </c>
      <c r="C14" s="31"/>
      <c r="D14" s="31"/>
      <c r="E14" s="31"/>
      <c r="F14" s="31"/>
      <c r="G14" s="31"/>
      <c r="H14" s="31"/>
    </row>
    <row r="15" spans="2:8" ht="15" thickBot="1" x14ac:dyDescent="0.4">
      <c r="B15" s="30" t="s">
        <v>29</v>
      </c>
      <c r="C15" s="31"/>
      <c r="D15" s="31"/>
      <c r="E15" s="31"/>
      <c r="F15" s="31"/>
      <c r="G15" s="31"/>
      <c r="H15" s="31"/>
    </row>
    <row r="16" spans="2:8" ht="15" thickBot="1" x14ac:dyDescent="0.4">
      <c r="B16" s="10" t="s">
        <v>19</v>
      </c>
      <c r="C16" s="16"/>
      <c r="D16" s="16">
        <v>870</v>
      </c>
      <c r="E16" s="16"/>
      <c r="F16" s="16">
        <v>12</v>
      </c>
      <c r="G16" s="16">
        <v>282</v>
      </c>
      <c r="H16" s="16">
        <v>600</v>
      </c>
    </row>
    <row r="17" spans="2:8" ht="11.25" customHeight="1" x14ac:dyDescent="0.35">
      <c r="B17" s="18"/>
      <c r="C17" s="19"/>
      <c r="D17" s="19"/>
      <c r="E17" s="19"/>
      <c r="F17" s="19"/>
      <c r="G17" s="19"/>
      <c r="H17" s="19"/>
    </row>
    <row r="18" spans="2:8" ht="12.75" customHeight="1" thickBot="1" x14ac:dyDescent="0.4"/>
    <row r="19" spans="2:8" ht="16" thickBot="1" x14ac:dyDescent="0.4">
      <c r="B19" s="37" t="s">
        <v>30</v>
      </c>
      <c r="C19" s="38"/>
      <c r="D19" s="38"/>
      <c r="E19" s="38"/>
      <c r="F19" s="38"/>
      <c r="G19" s="38"/>
      <c r="H19" s="39"/>
    </row>
    <row r="20" spans="2:8" ht="15" thickBot="1" x14ac:dyDescent="0.4">
      <c r="B20" s="3"/>
      <c r="C20" s="25" t="s">
        <v>19</v>
      </c>
      <c r="D20" s="25" t="s">
        <v>20</v>
      </c>
      <c r="E20" s="25" t="s">
        <v>21</v>
      </c>
      <c r="F20" s="25" t="s">
        <v>22</v>
      </c>
      <c r="G20" s="25" t="s">
        <v>23</v>
      </c>
      <c r="H20" s="25" t="s">
        <v>24</v>
      </c>
    </row>
    <row r="21" spans="2:8" ht="15" thickBot="1" x14ac:dyDescent="0.4">
      <c r="B21" s="50" t="s">
        <v>25</v>
      </c>
      <c r="C21" s="51"/>
      <c r="D21" s="51"/>
      <c r="E21" s="51"/>
      <c r="F21" s="51"/>
      <c r="G21" s="51"/>
      <c r="H21" s="51"/>
    </row>
    <row r="22" spans="2:8" ht="31.5" customHeight="1" thickBot="1" x14ac:dyDescent="0.4">
      <c r="B22" s="43" t="s">
        <v>31</v>
      </c>
      <c r="C22" s="29">
        <f>(C23/C24)*100</f>
        <v>52.721088435374156</v>
      </c>
      <c r="D22" s="29">
        <f>(D23/D24)*100</f>
        <v>52.413793103448278</v>
      </c>
      <c r="E22" s="32" t="s">
        <v>26</v>
      </c>
      <c r="F22" s="29">
        <f>(F23/F24)*100</f>
        <v>75</v>
      </c>
      <c r="G22" s="29">
        <f>(G23/G24)*100</f>
        <v>60.283687943262407</v>
      </c>
      <c r="H22" s="29">
        <f>(H23/H24)*100</f>
        <v>49.166666666666664</v>
      </c>
    </row>
    <row r="23" spans="2:8" ht="31.5" customHeight="1" thickBot="1" x14ac:dyDescent="0.4">
      <c r="B23" s="30" t="s">
        <v>32</v>
      </c>
      <c r="C23" s="31">
        <v>465</v>
      </c>
      <c r="D23" s="31">
        <v>456</v>
      </c>
      <c r="E23" s="32" t="s">
        <v>26</v>
      </c>
      <c r="F23" s="46">
        <v>9</v>
      </c>
      <c r="G23" s="31">
        <v>170</v>
      </c>
      <c r="H23" s="31">
        <v>295</v>
      </c>
    </row>
    <row r="24" spans="2:8" ht="31.5" customHeight="1" thickBot="1" x14ac:dyDescent="0.4">
      <c r="B24" s="30" t="s">
        <v>33</v>
      </c>
      <c r="C24" s="29">
        <f>$C$12</f>
        <v>882</v>
      </c>
      <c r="D24" s="29">
        <f>$D$12</f>
        <v>870</v>
      </c>
      <c r="E24" s="32" t="s">
        <v>26</v>
      </c>
      <c r="F24" s="29">
        <f>$F$12</f>
        <v>12</v>
      </c>
      <c r="G24" s="29">
        <f>$G$12</f>
        <v>282</v>
      </c>
      <c r="H24" s="29">
        <f>$H$12</f>
        <v>600</v>
      </c>
    </row>
    <row r="25" spans="2:8" ht="15" thickBot="1" x14ac:dyDescent="0.4">
      <c r="B25" s="50" t="s">
        <v>27</v>
      </c>
      <c r="C25" s="51"/>
      <c r="D25" s="51"/>
      <c r="E25" s="51"/>
      <c r="F25" s="51"/>
      <c r="G25" s="51"/>
      <c r="H25" s="51"/>
    </row>
    <row r="26" spans="2:8" ht="30.75" customHeight="1" thickBot="1" x14ac:dyDescent="0.4">
      <c r="B26" s="30" t="s">
        <v>31</v>
      </c>
      <c r="C26" s="29" t="e">
        <f t="shared" ref="C26:H26" si="0">(C27/C28)*100</f>
        <v>#DIV/0!</v>
      </c>
      <c r="D26" s="29" t="e">
        <f t="shared" si="0"/>
        <v>#DIV/0!</v>
      </c>
      <c r="E26" s="29" t="e">
        <f t="shared" si="0"/>
        <v>#DIV/0!</v>
      </c>
      <c r="F26" s="29" t="e">
        <f t="shared" si="0"/>
        <v>#DIV/0!</v>
      </c>
      <c r="G26" s="29" t="e">
        <f t="shared" si="0"/>
        <v>#DIV/0!</v>
      </c>
      <c r="H26" s="29" t="e">
        <f t="shared" si="0"/>
        <v>#DIV/0!</v>
      </c>
    </row>
    <row r="27" spans="2:8" ht="30.75" customHeight="1" thickBot="1" x14ac:dyDescent="0.4">
      <c r="B27" s="30" t="s">
        <v>32</v>
      </c>
      <c r="C27" s="31"/>
      <c r="D27" s="31"/>
      <c r="E27" s="31"/>
      <c r="F27" s="31"/>
      <c r="G27" s="31"/>
      <c r="H27" s="31"/>
    </row>
    <row r="28" spans="2:8" ht="30.75" customHeight="1" thickBot="1" x14ac:dyDescent="0.4">
      <c r="B28" s="30" t="s">
        <v>33</v>
      </c>
      <c r="C28" s="29">
        <f>$C$13</f>
        <v>0</v>
      </c>
      <c r="D28" s="29">
        <f>$D$13</f>
        <v>0</v>
      </c>
      <c r="E28" s="29">
        <f>$E$13</f>
        <v>0</v>
      </c>
      <c r="F28" s="29">
        <f>$F$13</f>
        <v>0</v>
      </c>
      <c r="G28" s="29">
        <f>$G$13</f>
        <v>0</v>
      </c>
      <c r="H28" s="29">
        <f>$H$13</f>
        <v>0</v>
      </c>
    </row>
    <row r="29" spans="2:8" ht="15" thickBot="1" x14ac:dyDescent="0.4">
      <c r="B29" s="50" t="s">
        <v>28</v>
      </c>
      <c r="C29" s="51"/>
      <c r="D29" s="51"/>
      <c r="E29" s="51"/>
      <c r="F29" s="51"/>
      <c r="G29" s="51"/>
      <c r="H29" s="51"/>
    </row>
    <row r="30" spans="2:8" ht="31.5" customHeight="1" thickBot="1" x14ac:dyDescent="0.4">
      <c r="B30" s="30" t="s">
        <v>31</v>
      </c>
      <c r="C30" s="29" t="e">
        <f t="shared" ref="C30:H30" si="1">(C31/C32)*100</f>
        <v>#DIV/0!</v>
      </c>
      <c r="D30" s="29" t="e">
        <f t="shared" si="1"/>
        <v>#DIV/0!</v>
      </c>
      <c r="E30" s="29" t="e">
        <f t="shared" si="1"/>
        <v>#DIV/0!</v>
      </c>
      <c r="F30" s="29" t="e">
        <f t="shared" si="1"/>
        <v>#DIV/0!</v>
      </c>
      <c r="G30" s="29" t="e">
        <f t="shared" si="1"/>
        <v>#DIV/0!</v>
      </c>
      <c r="H30" s="29" t="e">
        <f t="shared" si="1"/>
        <v>#DIV/0!</v>
      </c>
    </row>
    <row r="31" spans="2:8" ht="31.5" customHeight="1" thickBot="1" x14ac:dyDescent="0.4">
      <c r="B31" s="30" t="s">
        <v>32</v>
      </c>
      <c r="C31" s="31"/>
      <c r="D31" s="31"/>
      <c r="E31" s="31"/>
      <c r="F31" s="31"/>
      <c r="G31" s="31"/>
      <c r="H31" s="31"/>
    </row>
    <row r="32" spans="2:8" ht="31.5" customHeight="1" thickBot="1" x14ac:dyDescent="0.4">
      <c r="B32" s="30" t="s">
        <v>33</v>
      </c>
      <c r="C32" s="29">
        <f>$C$14</f>
        <v>0</v>
      </c>
      <c r="D32" s="29">
        <f>$D$14</f>
        <v>0</v>
      </c>
      <c r="E32" s="29">
        <f>$E$14</f>
        <v>0</v>
      </c>
      <c r="F32" s="29">
        <f>$F$14</f>
        <v>0</v>
      </c>
      <c r="G32" s="29">
        <f>$G$14</f>
        <v>0</v>
      </c>
      <c r="H32" s="29">
        <f>$H$14</f>
        <v>0</v>
      </c>
    </row>
    <row r="33" spans="2:9" x14ac:dyDescent="0.35">
      <c r="B33" s="91" t="s">
        <v>29</v>
      </c>
      <c r="C33" s="93"/>
      <c r="D33" s="93"/>
      <c r="E33" s="93"/>
      <c r="F33" s="51"/>
      <c r="G33" s="93"/>
      <c r="H33" s="93"/>
    </row>
    <row r="34" spans="2:9" ht="15" thickBot="1" x14ac:dyDescent="0.4">
      <c r="B34" s="92"/>
      <c r="C34" s="94"/>
      <c r="D34" s="94"/>
      <c r="E34" s="94"/>
      <c r="F34" s="52"/>
      <c r="G34" s="94"/>
      <c r="H34" s="94"/>
    </row>
    <row r="35" spans="2:9" ht="30" customHeight="1" thickBot="1" x14ac:dyDescent="0.4">
      <c r="B35" s="30" t="s">
        <v>31</v>
      </c>
      <c r="C35" s="29" t="e">
        <f t="shared" ref="C35:H35" si="2">(C36/C37)*100</f>
        <v>#DIV/0!</v>
      </c>
      <c r="D35" s="29" t="e">
        <f t="shared" si="2"/>
        <v>#DIV/0!</v>
      </c>
      <c r="E35" s="29" t="e">
        <f t="shared" si="2"/>
        <v>#DIV/0!</v>
      </c>
      <c r="F35" s="29" t="e">
        <f t="shared" si="2"/>
        <v>#DIV/0!</v>
      </c>
      <c r="G35" s="29" t="e">
        <f t="shared" si="2"/>
        <v>#DIV/0!</v>
      </c>
      <c r="H35" s="29" t="e">
        <f t="shared" si="2"/>
        <v>#DIV/0!</v>
      </c>
    </row>
    <row r="36" spans="2:9" ht="30" customHeight="1" thickBot="1" x14ac:dyDescent="0.4">
      <c r="B36" s="30" t="s">
        <v>32</v>
      </c>
      <c r="C36" s="31"/>
      <c r="D36" s="31"/>
      <c r="E36" s="31"/>
      <c r="F36" s="31"/>
      <c r="G36" s="31"/>
      <c r="H36" s="31"/>
    </row>
    <row r="37" spans="2:9" ht="30" customHeight="1" thickBot="1" x14ac:dyDescent="0.4">
      <c r="B37" s="30" t="s">
        <v>33</v>
      </c>
      <c r="C37" s="29">
        <f>$C$15</f>
        <v>0</v>
      </c>
      <c r="D37" s="29">
        <f>$D$15</f>
        <v>0</v>
      </c>
      <c r="E37" s="29">
        <f>$E$15</f>
        <v>0</v>
      </c>
      <c r="F37" s="29">
        <f>$F$15</f>
        <v>0</v>
      </c>
      <c r="G37" s="29">
        <f>$G$15</f>
        <v>0</v>
      </c>
      <c r="H37" s="29">
        <f>$H$15</f>
        <v>0</v>
      </c>
    </row>
    <row r="38" spans="2:9" ht="15" thickBot="1" x14ac:dyDescent="0.4">
      <c r="B38" s="50" t="s">
        <v>19</v>
      </c>
      <c r="C38" s="51"/>
      <c r="D38" s="51"/>
      <c r="E38" s="51"/>
      <c r="F38" s="51"/>
      <c r="G38" s="51"/>
      <c r="H38" s="51"/>
    </row>
    <row r="39" spans="2:9" ht="28.5" customHeight="1" thickBot="1" x14ac:dyDescent="0.4">
      <c r="B39" s="30" t="s">
        <v>31</v>
      </c>
      <c r="C39" s="29" t="e">
        <f t="shared" ref="C39:H39" si="3">(C40/C41)*100</f>
        <v>#DIV/0!</v>
      </c>
      <c r="D39" s="29">
        <f t="shared" si="3"/>
        <v>52.413793103448278</v>
      </c>
      <c r="E39" s="29" t="e">
        <f t="shared" si="3"/>
        <v>#DIV/0!</v>
      </c>
      <c r="F39" s="29">
        <f t="shared" si="3"/>
        <v>75</v>
      </c>
      <c r="G39" s="29">
        <f t="shared" si="3"/>
        <v>60.283687943262407</v>
      </c>
      <c r="H39" s="29">
        <f t="shared" si="3"/>
        <v>49.166666666666664</v>
      </c>
    </row>
    <row r="40" spans="2:9" ht="28.5" customHeight="1" thickBot="1" x14ac:dyDescent="0.4">
      <c r="B40" s="30" t="s">
        <v>32</v>
      </c>
      <c r="C40" s="31">
        <v>465</v>
      </c>
      <c r="D40" s="31">
        <v>456</v>
      </c>
      <c r="E40" s="31">
        <v>0</v>
      </c>
      <c r="F40" s="31">
        <v>9</v>
      </c>
      <c r="G40" s="31">
        <v>170</v>
      </c>
      <c r="H40" s="31">
        <v>295</v>
      </c>
    </row>
    <row r="41" spans="2:9" ht="28.5" customHeight="1" thickBot="1" x14ac:dyDescent="0.4">
      <c r="B41" s="10" t="s">
        <v>33</v>
      </c>
      <c r="C41" s="11">
        <f>$C$16</f>
        <v>0</v>
      </c>
      <c r="D41" s="11">
        <f>$D$16</f>
        <v>870</v>
      </c>
      <c r="E41" s="11">
        <f>$E$16</f>
        <v>0</v>
      </c>
      <c r="F41" s="11">
        <f>$F$16</f>
        <v>12</v>
      </c>
      <c r="G41" s="11">
        <f>$G$16</f>
        <v>282</v>
      </c>
      <c r="H41" s="11">
        <f>$H$16</f>
        <v>600</v>
      </c>
    </row>
    <row r="42" spans="2:9" ht="14.25" customHeight="1" x14ac:dyDescent="0.35">
      <c r="B42" s="21"/>
      <c r="C42" s="22"/>
      <c r="D42" s="22"/>
      <c r="E42" s="22"/>
      <c r="F42" s="22"/>
      <c r="G42" s="22"/>
      <c r="H42" s="22"/>
    </row>
    <row r="43" spans="2:9" ht="15" thickBot="1" x14ac:dyDescent="0.4"/>
    <row r="44" spans="2:9" ht="30" customHeight="1" thickBot="1" x14ac:dyDescent="0.4">
      <c r="B44" s="80" t="s">
        <v>34</v>
      </c>
      <c r="C44" s="81"/>
      <c r="D44" s="81"/>
      <c r="E44" s="81"/>
      <c r="F44" s="81"/>
      <c r="G44" s="81"/>
      <c r="H44" s="82"/>
      <c r="I44" s="24"/>
    </row>
    <row r="45" spans="2:9" ht="15" thickBot="1" x14ac:dyDescent="0.4">
      <c r="B45" s="17"/>
      <c r="C45" s="26" t="s">
        <v>19</v>
      </c>
      <c r="D45" s="26" t="s">
        <v>20</v>
      </c>
      <c r="E45" s="26" t="s">
        <v>21</v>
      </c>
      <c r="F45" s="26" t="s">
        <v>22</v>
      </c>
      <c r="G45" s="26" t="s">
        <v>23</v>
      </c>
      <c r="H45" s="26" t="s">
        <v>24</v>
      </c>
    </row>
    <row r="46" spans="2:9" ht="15" thickBot="1" x14ac:dyDescent="0.4">
      <c r="B46" s="50" t="s">
        <v>25</v>
      </c>
      <c r="C46" s="51"/>
      <c r="D46" s="51"/>
      <c r="E46" s="51"/>
      <c r="F46" s="51"/>
      <c r="G46" s="51"/>
      <c r="H46" s="51"/>
    </row>
    <row r="47" spans="2:9" ht="30.75" customHeight="1" thickBot="1" x14ac:dyDescent="0.4">
      <c r="B47" s="30" t="s">
        <v>35</v>
      </c>
      <c r="C47" s="29">
        <f>(C48/C49)*100</f>
        <v>47.505668934240362</v>
      </c>
      <c r="D47" s="29">
        <f>(D48/D49)*100</f>
        <v>47.701149425287355</v>
      </c>
      <c r="E47" s="32" t="s">
        <v>26</v>
      </c>
      <c r="F47" s="29">
        <f>(F48/F49)*100</f>
        <v>33.333333333333329</v>
      </c>
      <c r="G47" s="29">
        <f>(G48/G49)*100</f>
        <v>57.092198581560282</v>
      </c>
      <c r="H47" s="29">
        <f>(H48/H49)*100</f>
        <v>43</v>
      </c>
    </row>
    <row r="48" spans="2:9" ht="30.75" customHeight="1" thickBot="1" x14ac:dyDescent="0.4">
      <c r="B48" s="30" t="s">
        <v>36</v>
      </c>
      <c r="C48" s="31">
        <v>419</v>
      </c>
      <c r="D48" s="31">
        <v>415</v>
      </c>
      <c r="E48" s="32" t="s">
        <v>26</v>
      </c>
      <c r="F48" s="46">
        <v>4</v>
      </c>
      <c r="G48" s="31">
        <v>161</v>
      </c>
      <c r="H48" s="31">
        <v>258</v>
      </c>
    </row>
    <row r="49" spans="2:8" ht="30.75" customHeight="1" thickBot="1" x14ac:dyDescent="0.4">
      <c r="B49" s="30" t="s">
        <v>33</v>
      </c>
      <c r="C49" s="29">
        <f t="shared" ref="C49" si="4">$C$12</f>
        <v>882</v>
      </c>
      <c r="D49" s="29">
        <f t="shared" ref="D49" si="5">$D$12</f>
        <v>870</v>
      </c>
      <c r="E49" s="32" t="s">
        <v>26</v>
      </c>
      <c r="F49" s="29">
        <f>$F$12</f>
        <v>12</v>
      </c>
      <c r="G49" s="29">
        <f t="shared" ref="G49" si="6">$G$12</f>
        <v>282</v>
      </c>
      <c r="H49" s="29">
        <f t="shared" ref="H49" si="7">$H$12</f>
        <v>600</v>
      </c>
    </row>
    <row r="50" spans="2:8" ht="15" thickBot="1" x14ac:dyDescent="0.4">
      <c r="B50" s="50" t="s">
        <v>27</v>
      </c>
      <c r="C50" s="51"/>
      <c r="D50" s="51"/>
      <c r="E50" s="51"/>
      <c r="F50" s="51"/>
      <c r="G50" s="51"/>
      <c r="H50" s="51"/>
    </row>
    <row r="51" spans="2:8" ht="26.25" customHeight="1" thickBot="1" x14ac:dyDescent="0.4">
      <c r="B51" s="30" t="s">
        <v>35</v>
      </c>
      <c r="C51" s="29" t="e">
        <f t="shared" ref="C51:H51" si="8">(C52/C53)*100</f>
        <v>#DIV/0!</v>
      </c>
      <c r="D51" s="29" t="e">
        <f t="shared" si="8"/>
        <v>#DIV/0!</v>
      </c>
      <c r="E51" s="29" t="e">
        <f t="shared" si="8"/>
        <v>#DIV/0!</v>
      </c>
      <c r="F51" s="29" t="e">
        <f t="shared" si="8"/>
        <v>#DIV/0!</v>
      </c>
      <c r="G51" s="29" t="e">
        <f t="shared" si="8"/>
        <v>#DIV/0!</v>
      </c>
      <c r="H51" s="29" t="e">
        <f t="shared" si="8"/>
        <v>#DIV/0!</v>
      </c>
    </row>
    <row r="52" spans="2:8" ht="26.25" customHeight="1" thickBot="1" x14ac:dyDescent="0.4">
      <c r="B52" s="30" t="s">
        <v>36</v>
      </c>
      <c r="C52" s="31"/>
      <c r="D52" s="31"/>
      <c r="E52" s="31"/>
      <c r="F52" s="31"/>
      <c r="G52" s="31"/>
      <c r="H52" s="31"/>
    </row>
    <row r="53" spans="2:8" ht="26.25" customHeight="1" thickBot="1" x14ac:dyDescent="0.4">
      <c r="B53" s="30" t="s">
        <v>33</v>
      </c>
      <c r="C53" s="29">
        <f t="shared" ref="C53" si="9">$C$13</f>
        <v>0</v>
      </c>
      <c r="D53" s="29">
        <f>$D$13</f>
        <v>0</v>
      </c>
      <c r="E53" s="29">
        <f>$E$13</f>
        <v>0</v>
      </c>
      <c r="F53" s="29">
        <f>$F$13</f>
        <v>0</v>
      </c>
      <c r="G53" s="29">
        <f>$G$13</f>
        <v>0</v>
      </c>
      <c r="H53" s="29">
        <f>$H$13</f>
        <v>0</v>
      </c>
    </row>
    <row r="54" spans="2:8" ht="18" customHeight="1" thickBot="1" x14ac:dyDescent="0.4">
      <c r="B54" s="50" t="s">
        <v>28</v>
      </c>
      <c r="C54" s="51"/>
      <c r="D54" s="51"/>
      <c r="E54" s="51"/>
      <c r="F54" s="51"/>
      <c r="G54" s="51"/>
      <c r="H54" s="51"/>
    </row>
    <row r="55" spans="2:8" ht="28.5" customHeight="1" thickBot="1" x14ac:dyDescent="0.4">
      <c r="B55" s="30" t="s">
        <v>35</v>
      </c>
      <c r="C55" s="29" t="e">
        <f t="shared" ref="C55:H55" si="10">(C56/C57)*100</f>
        <v>#DIV/0!</v>
      </c>
      <c r="D55" s="29" t="e">
        <f t="shared" si="10"/>
        <v>#DIV/0!</v>
      </c>
      <c r="E55" s="29" t="e">
        <f t="shared" si="10"/>
        <v>#DIV/0!</v>
      </c>
      <c r="F55" s="29" t="e">
        <f t="shared" si="10"/>
        <v>#DIV/0!</v>
      </c>
      <c r="G55" s="29" t="e">
        <f t="shared" si="10"/>
        <v>#DIV/0!</v>
      </c>
      <c r="H55" s="29" t="e">
        <f t="shared" si="10"/>
        <v>#DIV/0!</v>
      </c>
    </row>
    <row r="56" spans="2:8" ht="28.5" customHeight="1" thickBot="1" x14ac:dyDescent="0.4">
      <c r="B56" s="30" t="s">
        <v>36</v>
      </c>
      <c r="C56" s="31"/>
      <c r="D56" s="31"/>
      <c r="E56" s="31"/>
      <c r="F56" s="31"/>
      <c r="G56" s="31"/>
      <c r="H56" s="31"/>
    </row>
    <row r="57" spans="2:8" ht="28.5" customHeight="1" thickBot="1" x14ac:dyDescent="0.4">
      <c r="B57" s="30" t="s">
        <v>33</v>
      </c>
      <c r="C57" s="29">
        <f t="shared" ref="C57" si="11">$C$14</f>
        <v>0</v>
      </c>
      <c r="D57" s="29">
        <f t="shared" ref="D57" si="12">$D$14</f>
        <v>0</v>
      </c>
      <c r="E57" s="29">
        <f t="shared" ref="E57" si="13">$E$14</f>
        <v>0</v>
      </c>
      <c r="F57" s="29">
        <f>$F$14</f>
        <v>0</v>
      </c>
      <c r="G57" s="29">
        <f>$G$14</f>
        <v>0</v>
      </c>
      <c r="H57" s="29">
        <f t="shared" ref="H57" si="14">$H$14</f>
        <v>0</v>
      </c>
    </row>
    <row r="58" spans="2:8" ht="15" thickBot="1" x14ac:dyDescent="0.4">
      <c r="B58" s="50" t="s">
        <v>29</v>
      </c>
      <c r="C58" s="51"/>
      <c r="D58" s="51"/>
      <c r="E58" s="51"/>
      <c r="F58" s="51"/>
      <c r="G58" s="51"/>
      <c r="H58" s="51"/>
    </row>
    <row r="59" spans="2:8" ht="28.5" customHeight="1" thickBot="1" x14ac:dyDescent="0.4">
      <c r="B59" s="30" t="s">
        <v>35</v>
      </c>
      <c r="C59" s="29" t="e">
        <f t="shared" ref="C59:H59" si="15">(C60/C61)*100</f>
        <v>#DIV/0!</v>
      </c>
      <c r="D59" s="29" t="e">
        <f t="shared" si="15"/>
        <v>#DIV/0!</v>
      </c>
      <c r="E59" s="29" t="e">
        <f t="shared" si="15"/>
        <v>#DIV/0!</v>
      </c>
      <c r="F59" s="29" t="e">
        <f t="shared" si="15"/>
        <v>#DIV/0!</v>
      </c>
      <c r="G59" s="29" t="e">
        <f t="shared" si="15"/>
        <v>#DIV/0!</v>
      </c>
      <c r="H59" s="29" t="e">
        <f t="shared" si="15"/>
        <v>#DIV/0!</v>
      </c>
    </row>
    <row r="60" spans="2:8" ht="28.5" customHeight="1" thickBot="1" x14ac:dyDescent="0.4">
      <c r="B60" s="30" t="s">
        <v>36</v>
      </c>
      <c r="C60" s="31"/>
      <c r="D60" s="31"/>
      <c r="E60" s="31"/>
      <c r="F60" s="31"/>
      <c r="G60" s="31"/>
      <c r="H60" s="31"/>
    </row>
    <row r="61" spans="2:8" ht="28.5" customHeight="1" thickBot="1" x14ac:dyDescent="0.4">
      <c r="B61" s="30" t="s">
        <v>33</v>
      </c>
      <c r="C61" s="29">
        <f t="shared" ref="C61" si="16">$C$15</f>
        <v>0</v>
      </c>
      <c r="D61" s="29">
        <f t="shared" ref="D61" si="17">$D$15</f>
        <v>0</v>
      </c>
      <c r="E61" s="29">
        <f t="shared" ref="E61" si="18">$E$15</f>
        <v>0</v>
      </c>
      <c r="F61" s="29">
        <f>$F$15</f>
        <v>0</v>
      </c>
      <c r="G61" s="29">
        <f t="shared" ref="G61" si="19">$G$15</f>
        <v>0</v>
      </c>
      <c r="H61" s="29">
        <f t="shared" ref="H61" si="20">$H$15</f>
        <v>0</v>
      </c>
    </row>
    <row r="62" spans="2:8" ht="15" thickBot="1" x14ac:dyDescent="0.4">
      <c r="B62" s="50" t="s">
        <v>37</v>
      </c>
      <c r="C62" s="51"/>
      <c r="D62" s="51"/>
      <c r="E62" s="51"/>
      <c r="F62" s="51"/>
      <c r="G62" s="51"/>
      <c r="H62" s="51"/>
    </row>
    <row r="63" spans="2:8" ht="30" customHeight="1" thickBot="1" x14ac:dyDescent="0.4">
      <c r="B63" s="30" t="s">
        <v>35</v>
      </c>
      <c r="C63" s="29" t="e">
        <f t="shared" ref="C63:H63" si="21">(C64/C65)*100</f>
        <v>#DIV/0!</v>
      </c>
      <c r="D63" s="29">
        <f t="shared" si="21"/>
        <v>47.701149425287355</v>
      </c>
      <c r="E63" s="29" t="e">
        <f t="shared" si="21"/>
        <v>#DIV/0!</v>
      </c>
      <c r="F63" s="29">
        <f t="shared" si="21"/>
        <v>33.333333333333329</v>
      </c>
      <c r="G63" s="29">
        <f t="shared" si="21"/>
        <v>57.092198581560282</v>
      </c>
      <c r="H63" s="29">
        <f t="shared" si="21"/>
        <v>43</v>
      </c>
    </row>
    <row r="64" spans="2:8" ht="30" customHeight="1" thickBot="1" x14ac:dyDescent="0.4">
      <c r="B64" s="30" t="s">
        <v>36</v>
      </c>
      <c r="C64" s="31">
        <v>419</v>
      </c>
      <c r="D64" s="31">
        <v>415</v>
      </c>
      <c r="E64" s="31">
        <v>0</v>
      </c>
      <c r="F64" s="31">
        <v>4</v>
      </c>
      <c r="G64" s="31">
        <v>161</v>
      </c>
      <c r="H64" s="31">
        <v>258</v>
      </c>
    </row>
    <row r="65" spans="2:11" ht="30" customHeight="1" thickBot="1" x14ac:dyDescent="0.4">
      <c r="B65" s="10" t="s">
        <v>33</v>
      </c>
      <c r="C65" s="11">
        <f t="shared" ref="C65" si="22">$C$16</f>
        <v>0</v>
      </c>
      <c r="D65" s="11">
        <f t="shared" ref="D65" si="23">$D$16</f>
        <v>870</v>
      </c>
      <c r="E65" s="11">
        <f t="shared" ref="E65" si="24">$E$16</f>
        <v>0</v>
      </c>
      <c r="F65" s="11">
        <f>$F$16</f>
        <v>12</v>
      </c>
      <c r="G65" s="11">
        <f t="shared" ref="G65" si="25">$G$16</f>
        <v>282</v>
      </c>
      <c r="H65" s="11">
        <f t="shared" ref="H65" si="26">$H$16</f>
        <v>600</v>
      </c>
    </row>
    <row r="66" spans="2:11" x14ac:dyDescent="0.35">
      <c r="B66" s="21"/>
      <c r="C66" s="22"/>
      <c r="D66" s="22"/>
      <c r="E66" s="22"/>
      <c r="F66" s="22"/>
      <c r="G66" s="22"/>
      <c r="H66" s="22"/>
    </row>
    <row r="67" spans="2:11" ht="15" thickBot="1" x14ac:dyDescent="0.4"/>
    <row r="68" spans="2:11" ht="28.5" customHeight="1" thickBot="1" x14ac:dyDescent="0.4">
      <c r="B68" s="80" t="s">
        <v>38</v>
      </c>
      <c r="C68" s="81"/>
      <c r="D68" s="81"/>
      <c r="E68" s="81"/>
      <c r="F68" s="81"/>
      <c r="G68" s="81"/>
      <c r="H68" s="82"/>
      <c r="I68" s="24"/>
      <c r="J68" s="24"/>
      <c r="K68" s="24"/>
    </row>
    <row r="69" spans="2:11" ht="15" thickBot="1" x14ac:dyDescent="0.4">
      <c r="B69" s="17"/>
      <c r="C69" s="26" t="s">
        <v>19</v>
      </c>
      <c r="D69" s="26" t="s">
        <v>20</v>
      </c>
      <c r="E69" s="26" t="s">
        <v>21</v>
      </c>
      <c r="F69" s="26" t="s">
        <v>22</v>
      </c>
      <c r="G69" s="26" t="s">
        <v>23</v>
      </c>
      <c r="H69" s="26" t="s">
        <v>24</v>
      </c>
    </row>
    <row r="70" spans="2:11" ht="15" thickBot="1" x14ac:dyDescent="0.4">
      <c r="B70" s="50" t="s">
        <v>25</v>
      </c>
      <c r="C70" s="51"/>
      <c r="D70" s="51"/>
      <c r="E70" s="51"/>
      <c r="F70" s="51"/>
      <c r="G70" s="51"/>
      <c r="H70" s="51"/>
    </row>
    <row r="71" spans="2:11" ht="41.25" customHeight="1" thickBot="1" x14ac:dyDescent="0.4">
      <c r="B71" s="30" t="s">
        <v>39</v>
      </c>
      <c r="C71" s="29">
        <f>(C72/C73)*100</f>
        <v>0</v>
      </c>
      <c r="D71" s="29">
        <f>(D72/D73)*100</f>
        <v>0</v>
      </c>
      <c r="E71" s="32" t="s">
        <v>26</v>
      </c>
      <c r="F71" s="29">
        <f>(F72/F73)*100</f>
        <v>0</v>
      </c>
      <c r="G71" s="29">
        <f>(G72/G73)*100</f>
        <v>0</v>
      </c>
      <c r="H71" s="29">
        <f>(H72/H73)*100</f>
        <v>0</v>
      </c>
    </row>
    <row r="72" spans="2:11" ht="41.25" customHeight="1" thickBot="1" x14ac:dyDescent="0.4">
      <c r="B72" s="30" t="s">
        <v>40</v>
      </c>
      <c r="C72" s="31"/>
      <c r="D72" s="31"/>
      <c r="E72" s="32" t="s">
        <v>26</v>
      </c>
      <c r="F72" s="46"/>
      <c r="G72" s="31"/>
      <c r="H72" s="31"/>
    </row>
    <row r="73" spans="2:11" ht="28.5" customHeight="1" thickBot="1" x14ac:dyDescent="0.4">
      <c r="B73" s="30" t="s">
        <v>33</v>
      </c>
      <c r="C73" s="29">
        <f t="shared" ref="C73" si="27">$C$12</f>
        <v>882</v>
      </c>
      <c r="D73" s="29">
        <f t="shared" ref="D73" si="28">$D$12</f>
        <v>870</v>
      </c>
      <c r="E73" s="32" t="s">
        <v>26</v>
      </c>
      <c r="F73" s="29">
        <f>$F$12</f>
        <v>12</v>
      </c>
      <c r="G73" s="29">
        <f t="shared" ref="G73" si="29">$G$12</f>
        <v>282</v>
      </c>
      <c r="H73" s="29">
        <f t="shared" ref="H73" si="30">$H$12</f>
        <v>600</v>
      </c>
    </row>
    <row r="74" spans="2:11" ht="15" thickBot="1" x14ac:dyDescent="0.4">
      <c r="B74" s="50" t="s">
        <v>27</v>
      </c>
      <c r="C74" s="51"/>
      <c r="D74" s="51"/>
      <c r="E74" s="51"/>
      <c r="F74" s="51"/>
      <c r="G74" s="51"/>
      <c r="H74" s="51"/>
    </row>
    <row r="75" spans="2:11" ht="42" customHeight="1" thickBot="1" x14ac:dyDescent="0.4">
      <c r="B75" s="30" t="s">
        <v>39</v>
      </c>
      <c r="C75" s="29" t="e">
        <f t="shared" ref="C75:H75" si="31">(C76/C77)*100</f>
        <v>#DIV/0!</v>
      </c>
      <c r="D75" s="29" t="e">
        <f t="shared" si="31"/>
        <v>#DIV/0!</v>
      </c>
      <c r="E75" s="29" t="e">
        <f t="shared" si="31"/>
        <v>#DIV/0!</v>
      </c>
      <c r="F75" s="29" t="e">
        <f t="shared" si="31"/>
        <v>#DIV/0!</v>
      </c>
      <c r="G75" s="29" t="e">
        <f t="shared" si="31"/>
        <v>#DIV/0!</v>
      </c>
      <c r="H75" s="29" t="e">
        <f t="shared" si="31"/>
        <v>#DIV/0!</v>
      </c>
    </row>
    <row r="76" spans="2:11" ht="42" customHeight="1" thickBot="1" x14ac:dyDescent="0.4">
      <c r="B76" s="42" t="s">
        <v>40</v>
      </c>
      <c r="C76" s="31"/>
      <c r="D76" s="31"/>
      <c r="E76" s="31"/>
      <c r="F76" s="31"/>
      <c r="G76" s="31"/>
      <c r="H76" s="31"/>
    </row>
    <row r="77" spans="2:11" ht="28.5" customHeight="1" thickBot="1" x14ac:dyDescent="0.4">
      <c r="B77" s="30" t="s">
        <v>33</v>
      </c>
      <c r="C77" s="29">
        <f t="shared" ref="C77" si="32">$C$13</f>
        <v>0</v>
      </c>
      <c r="D77" s="29">
        <f t="shared" ref="D77" si="33">$D$13</f>
        <v>0</v>
      </c>
      <c r="E77" s="29">
        <f t="shared" ref="E77" si="34">$E$13</f>
        <v>0</v>
      </c>
      <c r="F77" s="29">
        <f>$F$13</f>
        <v>0</v>
      </c>
      <c r="G77" s="29">
        <f t="shared" ref="G77" si="35">$G$13</f>
        <v>0</v>
      </c>
      <c r="H77" s="29">
        <f t="shared" ref="H77" si="36">$H$13</f>
        <v>0</v>
      </c>
    </row>
    <row r="78" spans="2:11" ht="15" thickBot="1" x14ac:dyDescent="0.4">
      <c r="B78" s="50" t="s">
        <v>28</v>
      </c>
      <c r="C78" s="51"/>
      <c r="D78" s="51"/>
      <c r="E78" s="51"/>
      <c r="F78" s="51"/>
      <c r="G78" s="51"/>
      <c r="H78" s="51"/>
    </row>
    <row r="79" spans="2:11" ht="42.75" customHeight="1" thickBot="1" x14ac:dyDescent="0.4">
      <c r="B79" s="30" t="s">
        <v>39</v>
      </c>
      <c r="C79" s="29" t="e">
        <f t="shared" ref="C79:H79" si="37">(C80/C81)*100</f>
        <v>#DIV/0!</v>
      </c>
      <c r="D79" s="29" t="e">
        <f t="shared" si="37"/>
        <v>#DIV/0!</v>
      </c>
      <c r="E79" s="29" t="e">
        <f t="shared" si="37"/>
        <v>#DIV/0!</v>
      </c>
      <c r="F79" s="29" t="e">
        <f t="shared" si="37"/>
        <v>#DIV/0!</v>
      </c>
      <c r="G79" s="29" t="e">
        <f t="shared" si="37"/>
        <v>#DIV/0!</v>
      </c>
      <c r="H79" s="29" t="e">
        <f t="shared" si="37"/>
        <v>#DIV/0!</v>
      </c>
    </row>
    <row r="80" spans="2:11" ht="42.75" customHeight="1" thickBot="1" x14ac:dyDescent="0.4">
      <c r="B80" s="30" t="s">
        <v>40</v>
      </c>
      <c r="C80" s="31"/>
      <c r="D80" s="31"/>
      <c r="E80" s="31"/>
      <c r="F80" s="31"/>
      <c r="G80" s="31"/>
      <c r="H80" s="31"/>
    </row>
    <row r="81" spans="2:8" ht="27" customHeight="1" thickBot="1" x14ac:dyDescent="0.4">
      <c r="B81" s="30" t="s">
        <v>33</v>
      </c>
      <c r="C81" s="29">
        <f t="shared" ref="C81" si="38">$C$14</f>
        <v>0</v>
      </c>
      <c r="D81" s="29">
        <f t="shared" ref="D81" si="39">$D$14</f>
        <v>0</v>
      </c>
      <c r="E81" s="29">
        <f t="shared" ref="E81" si="40">$E$14</f>
        <v>0</v>
      </c>
      <c r="F81" s="29">
        <f>$F$14</f>
        <v>0</v>
      </c>
      <c r="G81" s="29">
        <f t="shared" ref="G81" si="41">$G$14</f>
        <v>0</v>
      </c>
      <c r="H81" s="29">
        <f t="shared" ref="H81" si="42">$H$14</f>
        <v>0</v>
      </c>
    </row>
    <row r="82" spans="2:8" ht="15" thickBot="1" x14ac:dyDescent="0.4">
      <c r="B82" s="50" t="s">
        <v>29</v>
      </c>
      <c r="C82" s="51"/>
      <c r="D82" s="51"/>
      <c r="E82" s="51"/>
      <c r="F82" s="51"/>
      <c r="G82" s="51"/>
      <c r="H82" s="51"/>
    </row>
    <row r="83" spans="2:8" ht="41.25" customHeight="1" thickBot="1" x14ac:dyDescent="0.4">
      <c r="B83" s="30" t="s">
        <v>39</v>
      </c>
      <c r="C83" s="29" t="e">
        <f t="shared" ref="C83:H83" si="43">(C84/C85)*100</f>
        <v>#DIV/0!</v>
      </c>
      <c r="D83" s="29" t="e">
        <f t="shared" si="43"/>
        <v>#DIV/0!</v>
      </c>
      <c r="E83" s="29" t="e">
        <f t="shared" si="43"/>
        <v>#DIV/0!</v>
      </c>
      <c r="F83" s="29" t="e">
        <f t="shared" si="43"/>
        <v>#DIV/0!</v>
      </c>
      <c r="G83" s="29" t="e">
        <f t="shared" si="43"/>
        <v>#DIV/0!</v>
      </c>
      <c r="H83" s="29" t="e">
        <f t="shared" si="43"/>
        <v>#DIV/0!</v>
      </c>
    </row>
    <row r="84" spans="2:8" ht="41.25" customHeight="1" thickBot="1" x14ac:dyDescent="0.4">
      <c r="B84" s="30" t="s">
        <v>40</v>
      </c>
      <c r="C84" s="31"/>
      <c r="D84" s="31"/>
      <c r="E84" s="31"/>
      <c r="F84" s="31"/>
      <c r="G84" s="31"/>
      <c r="H84" s="31"/>
    </row>
    <row r="85" spans="2:8" ht="27" customHeight="1" thickBot="1" x14ac:dyDescent="0.4">
      <c r="B85" s="30" t="s">
        <v>33</v>
      </c>
      <c r="C85" s="29">
        <f t="shared" ref="C85" si="44">$C$15</f>
        <v>0</v>
      </c>
      <c r="D85" s="29">
        <f t="shared" ref="D85" si="45">$D$15</f>
        <v>0</v>
      </c>
      <c r="E85" s="29">
        <f t="shared" ref="E85" si="46">$E$15</f>
        <v>0</v>
      </c>
      <c r="F85" s="29">
        <f>$F$15</f>
        <v>0</v>
      </c>
      <c r="G85" s="29">
        <f t="shared" ref="G85" si="47">$G$15</f>
        <v>0</v>
      </c>
      <c r="H85" s="29">
        <f t="shared" ref="H85" si="48">$H$15</f>
        <v>0</v>
      </c>
    </row>
    <row r="86" spans="2:8" ht="15" thickBot="1" x14ac:dyDescent="0.4">
      <c r="B86" s="50" t="s">
        <v>37</v>
      </c>
      <c r="C86" s="51"/>
      <c r="D86" s="51"/>
      <c r="E86" s="51"/>
      <c r="F86" s="51"/>
      <c r="G86" s="51"/>
      <c r="H86" s="51"/>
    </row>
    <row r="87" spans="2:8" ht="40.5" customHeight="1" thickBot="1" x14ac:dyDescent="0.4">
      <c r="B87" s="30" t="s">
        <v>39</v>
      </c>
      <c r="C87" s="29" t="e">
        <f t="shared" ref="C87:H87" si="49">(C88/C89)*100</f>
        <v>#DIV/0!</v>
      </c>
      <c r="D87" s="29">
        <f t="shared" si="49"/>
        <v>0</v>
      </c>
      <c r="E87" s="29" t="e">
        <f t="shared" si="49"/>
        <v>#DIV/0!</v>
      </c>
      <c r="F87" s="29">
        <f t="shared" si="49"/>
        <v>0</v>
      </c>
      <c r="G87" s="29">
        <f t="shared" si="49"/>
        <v>0</v>
      </c>
      <c r="H87" s="29">
        <f t="shared" si="49"/>
        <v>0</v>
      </c>
    </row>
    <row r="88" spans="2:8" ht="40.5" customHeight="1" thickBot="1" x14ac:dyDescent="0.4">
      <c r="B88" s="30" t="s">
        <v>40</v>
      </c>
      <c r="C88" s="31"/>
      <c r="D88" s="31"/>
      <c r="E88" s="31"/>
      <c r="F88" s="31"/>
      <c r="G88" s="31"/>
      <c r="H88" s="31"/>
    </row>
    <row r="89" spans="2:8" ht="27" customHeight="1" thickBot="1" x14ac:dyDescent="0.4">
      <c r="B89" s="10" t="s">
        <v>33</v>
      </c>
      <c r="C89" s="11">
        <f t="shared" ref="C89" si="50">$C$16</f>
        <v>0</v>
      </c>
      <c r="D89" s="11">
        <f>$D$16</f>
        <v>870</v>
      </c>
      <c r="E89" s="11">
        <f>$E$16</f>
        <v>0</v>
      </c>
      <c r="F89" s="11">
        <f>$F$16</f>
        <v>12</v>
      </c>
      <c r="G89" s="11">
        <f>$G$16</f>
        <v>282</v>
      </c>
      <c r="H89" s="11">
        <f>$H16</f>
        <v>600</v>
      </c>
    </row>
    <row r="91" spans="2:8" ht="15" thickBot="1" x14ac:dyDescent="0.4"/>
    <row r="92" spans="2:8" ht="16" thickBot="1" x14ac:dyDescent="0.4">
      <c r="B92" s="95" t="s">
        <v>41</v>
      </c>
      <c r="C92" s="96"/>
      <c r="D92" s="96"/>
      <c r="E92" s="96"/>
      <c r="F92" s="96"/>
      <c r="G92" s="96"/>
      <c r="H92" s="97"/>
    </row>
    <row r="93" spans="2:8" ht="15" thickBot="1" x14ac:dyDescent="0.4">
      <c r="B93" s="3"/>
      <c r="C93" s="25" t="s">
        <v>19</v>
      </c>
      <c r="D93" s="25" t="s">
        <v>20</v>
      </c>
      <c r="E93" s="25" t="s">
        <v>21</v>
      </c>
      <c r="F93" s="25" t="s">
        <v>22</v>
      </c>
      <c r="G93" s="25" t="s">
        <v>23</v>
      </c>
      <c r="H93" s="25" t="s">
        <v>24</v>
      </c>
    </row>
    <row r="94" spans="2:8" ht="15" thickBot="1" x14ac:dyDescent="0.4">
      <c r="B94" s="50" t="s">
        <v>25</v>
      </c>
      <c r="C94" s="51"/>
      <c r="D94" s="51"/>
      <c r="E94" s="51"/>
      <c r="F94" s="51"/>
      <c r="G94" s="51"/>
      <c r="H94" s="51"/>
    </row>
    <row r="95" spans="2:8" ht="32.25" customHeight="1" thickBot="1" x14ac:dyDescent="0.4">
      <c r="B95" s="30" t="s">
        <v>42</v>
      </c>
      <c r="C95" s="29">
        <f>(C96/C97)*100</f>
        <v>2.0408163265306123</v>
      </c>
      <c r="D95" s="29">
        <f>(D96/D97)*100</f>
        <v>2.0689655172413794</v>
      </c>
      <c r="E95" s="32" t="s">
        <v>26</v>
      </c>
      <c r="F95" s="29">
        <f>(F96/F97)*100</f>
        <v>0</v>
      </c>
      <c r="G95" s="29">
        <f>(G96/G97)*100</f>
        <v>1.4184397163120568</v>
      </c>
      <c r="H95" s="29">
        <f>(H96/H97)*100</f>
        <v>2.3333333333333335</v>
      </c>
    </row>
    <row r="96" spans="2:8" ht="32.25" customHeight="1" thickBot="1" x14ac:dyDescent="0.4">
      <c r="B96" s="30" t="s">
        <v>43</v>
      </c>
      <c r="C96" s="31">
        <v>18</v>
      </c>
      <c r="D96" s="31">
        <v>18</v>
      </c>
      <c r="E96" s="32" t="s">
        <v>26</v>
      </c>
      <c r="F96" s="46">
        <v>0</v>
      </c>
      <c r="G96" s="31">
        <v>4</v>
      </c>
      <c r="H96" s="31">
        <v>14</v>
      </c>
    </row>
    <row r="97" spans="2:8" ht="32.25" customHeight="1" thickBot="1" x14ac:dyDescent="0.4">
      <c r="B97" s="30" t="s">
        <v>44</v>
      </c>
      <c r="C97" s="29">
        <f t="shared" ref="C97" si="51">$C$12</f>
        <v>882</v>
      </c>
      <c r="D97" s="29">
        <f t="shared" ref="D97" si="52">$D$12</f>
        <v>870</v>
      </c>
      <c r="E97" s="32" t="s">
        <v>26</v>
      </c>
      <c r="F97" s="29">
        <f>$F$12</f>
        <v>12</v>
      </c>
      <c r="G97" s="29">
        <f t="shared" ref="G97" si="53">$G$12</f>
        <v>282</v>
      </c>
      <c r="H97" s="29">
        <f t="shared" ref="H97" si="54">$H$12</f>
        <v>600</v>
      </c>
    </row>
    <row r="98" spans="2:8" ht="15" thickBot="1" x14ac:dyDescent="0.4">
      <c r="B98" s="50" t="s">
        <v>27</v>
      </c>
      <c r="C98" s="51"/>
      <c r="D98" s="51"/>
      <c r="E98" s="51"/>
      <c r="F98" s="51"/>
      <c r="G98" s="51"/>
      <c r="H98" s="51"/>
    </row>
    <row r="99" spans="2:8" ht="32.25" customHeight="1" thickBot="1" x14ac:dyDescent="0.4">
      <c r="B99" s="30" t="s">
        <v>45</v>
      </c>
      <c r="C99" s="29" t="e">
        <f t="shared" ref="C99:H99" si="55">(C100/C101)*100</f>
        <v>#DIV/0!</v>
      </c>
      <c r="D99" s="29" t="e">
        <f t="shared" si="55"/>
        <v>#DIV/0!</v>
      </c>
      <c r="E99" s="29" t="e">
        <f t="shared" si="55"/>
        <v>#DIV/0!</v>
      </c>
      <c r="F99" s="29" t="e">
        <f t="shared" si="55"/>
        <v>#DIV/0!</v>
      </c>
      <c r="G99" s="29" t="e">
        <f t="shared" si="55"/>
        <v>#DIV/0!</v>
      </c>
      <c r="H99" s="29" t="e">
        <f t="shared" si="55"/>
        <v>#DIV/0!</v>
      </c>
    </row>
    <row r="100" spans="2:8" ht="32.25" customHeight="1" thickBot="1" x14ac:dyDescent="0.4">
      <c r="B100" s="30" t="s">
        <v>43</v>
      </c>
      <c r="C100" s="31"/>
      <c r="D100" s="31"/>
      <c r="E100" s="31"/>
      <c r="F100" s="31"/>
      <c r="G100" s="31"/>
      <c r="H100" s="31"/>
    </row>
    <row r="101" spans="2:8" ht="32.25" customHeight="1" thickBot="1" x14ac:dyDescent="0.4">
      <c r="B101" s="30" t="s">
        <v>44</v>
      </c>
      <c r="C101" s="29">
        <f t="shared" ref="C101" si="56">$C$13</f>
        <v>0</v>
      </c>
      <c r="D101" s="29">
        <f t="shared" ref="D101" si="57">$D$13</f>
        <v>0</v>
      </c>
      <c r="E101" s="29">
        <f t="shared" ref="E101" si="58">$E$13</f>
        <v>0</v>
      </c>
      <c r="F101" s="29">
        <f>$F$13</f>
        <v>0</v>
      </c>
      <c r="G101" s="29">
        <f t="shared" ref="G101" si="59">$G$13</f>
        <v>0</v>
      </c>
      <c r="H101" s="29">
        <f t="shared" ref="H101" si="60">$H$13</f>
        <v>0</v>
      </c>
    </row>
    <row r="102" spans="2:8" ht="15" thickBot="1" x14ac:dyDescent="0.4">
      <c r="B102" s="50" t="s">
        <v>28</v>
      </c>
      <c r="C102" s="51"/>
      <c r="D102" s="51"/>
      <c r="E102" s="51"/>
      <c r="F102" s="51"/>
      <c r="G102" s="51"/>
      <c r="H102" s="51"/>
    </row>
    <row r="103" spans="2:8" ht="30" customHeight="1" thickBot="1" x14ac:dyDescent="0.4">
      <c r="B103" s="30" t="s">
        <v>42</v>
      </c>
      <c r="C103" s="29" t="e">
        <f t="shared" ref="C103:H103" si="61">(C104/C105)*100</f>
        <v>#DIV/0!</v>
      </c>
      <c r="D103" s="29" t="e">
        <f t="shared" si="61"/>
        <v>#DIV/0!</v>
      </c>
      <c r="E103" s="29" t="e">
        <f t="shared" si="61"/>
        <v>#DIV/0!</v>
      </c>
      <c r="F103" s="29" t="e">
        <f t="shared" si="61"/>
        <v>#DIV/0!</v>
      </c>
      <c r="G103" s="29" t="e">
        <f t="shared" si="61"/>
        <v>#DIV/0!</v>
      </c>
      <c r="H103" s="29" t="e">
        <f t="shared" si="61"/>
        <v>#DIV/0!</v>
      </c>
    </row>
    <row r="104" spans="2:8" ht="30" customHeight="1" thickBot="1" x14ac:dyDescent="0.4">
      <c r="B104" s="30" t="s">
        <v>43</v>
      </c>
      <c r="C104" s="31"/>
      <c r="D104" s="31"/>
      <c r="E104" s="31"/>
      <c r="F104" s="31"/>
      <c r="G104" s="31"/>
      <c r="H104" s="31"/>
    </row>
    <row r="105" spans="2:8" ht="30" customHeight="1" thickBot="1" x14ac:dyDescent="0.4">
      <c r="B105" s="30" t="s">
        <v>44</v>
      </c>
      <c r="C105" s="29">
        <f t="shared" ref="C105" si="62">$C$14</f>
        <v>0</v>
      </c>
      <c r="D105" s="29">
        <f t="shared" ref="D105" si="63">$D$14</f>
        <v>0</v>
      </c>
      <c r="E105" s="29">
        <f t="shared" ref="E105" si="64">$E$14</f>
        <v>0</v>
      </c>
      <c r="F105" s="29">
        <f>$F$14</f>
        <v>0</v>
      </c>
      <c r="G105" s="29">
        <f t="shared" ref="G105" si="65">$G$14</f>
        <v>0</v>
      </c>
      <c r="H105" s="29">
        <f t="shared" ref="H105" si="66">$H$14</f>
        <v>0</v>
      </c>
    </row>
    <row r="106" spans="2:8" ht="15" thickBot="1" x14ac:dyDescent="0.4">
      <c r="B106" s="50" t="s">
        <v>29</v>
      </c>
      <c r="C106" s="51"/>
      <c r="D106" s="51"/>
      <c r="E106" s="51"/>
      <c r="F106" s="51"/>
      <c r="G106" s="51"/>
      <c r="H106" s="51"/>
    </row>
    <row r="107" spans="2:8" ht="35.25" customHeight="1" thickBot="1" x14ac:dyDescent="0.4">
      <c r="B107" s="30" t="s">
        <v>42</v>
      </c>
      <c r="C107" s="29" t="e">
        <f t="shared" ref="C107:H107" si="67">(C108/C109)*100</f>
        <v>#DIV/0!</v>
      </c>
      <c r="D107" s="29" t="e">
        <f t="shared" si="67"/>
        <v>#DIV/0!</v>
      </c>
      <c r="E107" s="29" t="e">
        <f t="shared" si="67"/>
        <v>#DIV/0!</v>
      </c>
      <c r="F107" s="29" t="e">
        <f t="shared" si="67"/>
        <v>#DIV/0!</v>
      </c>
      <c r="G107" s="29" t="e">
        <f t="shared" si="67"/>
        <v>#DIV/0!</v>
      </c>
      <c r="H107" s="29" t="e">
        <f t="shared" si="67"/>
        <v>#DIV/0!</v>
      </c>
    </row>
    <row r="108" spans="2:8" ht="35.25" customHeight="1" thickBot="1" x14ac:dyDescent="0.4">
      <c r="B108" s="30" t="s">
        <v>43</v>
      </c>
      <c r="C108" s="31"/>
      <c r="D108" s="31"/>
      <c r="E108" s="31"/>
      <c r="F108" s="31"/>
      <c r="G108" s="31"/>
      <c r="H108" s="31"/>
    </row>
    <row r="109" spans="2:8" ht="35.25" customHeight="1" thickBot="1" x14ac:dyDescent="0.4">
      <c r="B109" s="30" t="s">
        <v>44</v>
      </c>
      <c r="C109" s="29">
        <f t="shared" ref="C109" si="68">$C$15</f>
        <v>0</v>
      </c>
      <c r="D109" s="29">
        <f t="shared" ref="D109" si="69">$D$15</f>
        <v>0</v>
      </c>
      <c r="E109" s="29">
        <f t="shared" ref="E109" si="70">$E$15</f>
        <v>0</v>
      </c>
      <c r="F109" s="29">
        <f>$F$15</f>
        <v>0</v>
      </c>
      <c r="G109" s="29">
        <f t="shared" ref="G109" si="71">$G$15</f>
        <v>0</v>
      </c>
      <c r="H109" s="29">
        <f t="shared" ref="H109" si="72">$H$15</f>
        <v>0</v>
      </c>
    </row>
    <row r="110" spans="2:8" ht="15" thickBot="1" x14ac:dyDescent="0.4">
      <c r="B110" s="50" t="s">
        <v>19</v>
      </c>
      <c r="C110" s="51"/>
      <c r="D110" s="51"/>
      <c r="E110" s="51"/>
      <c r="F110" s="51"/>
      <c r="G110" s="51"/>
      <c r="H110" s="51"/>
    </row>
    <row r="111" spans="2:8" ht="35.25" customHeight="1" thickBot="1" x14ac:dyDescent="0.4">
      <c r="B111" s="30" t="s">
        <v>42</v>
      </c>
      <c r="C111" s="29" t="e">
        <f t="shared" ref="C111:H111" si="73">(C112/C113)*100</f>
        <v>#DIV/0!</v>
      </c>
      <c r="D111" s="29">
        <f t="shared" si="73"/>
        <v>2.0689655172413794</v>
      </c>
      <c r="E111" s="29" t="e">
        <f t="shared" si="73"/>
        <v>#DIV/0!</v>
      </c>
      <c r="F111" s="29">
        <f t="shared" si="73"/>
        <v>0</v>
      </c>
      <c r="G111" s="29">
        <f t="shared" si="73"/>
        <v>1.4184397163120568</v>
      </c>
      <c r="H111" s="29">
        <f t="shared" si="73"/>
        <v>2.3333333333333335</v>
      </c>
    </row>
    <row r="112" spans="2:8" ht="35.25" customHeight="1" thickBot="1" x14ac:dyDescent="0.4">
      <c r="B112" s="30" t="s">
        <v>43</v>
      </c>
      <c r="C112" s="31">
        <v>18</v>
      </c>
      <c r="D112" s="31">
        <v>18</v>
      </c>
      <c r="E112" s="31">
        <v>0</v>
      </c>
      <c r="F112" s="31">
        <v>0</v>
      </c>
      <c r="G112" s="31">
        <v>4</v>
      </c>
      <c r="H112" s="31">
        <v>14</v>
      </c>
    </row>
    <row r="113" spans="1:8" ht="35.25" customHeight="1" thickBot="1" x14ac:dyDescent="0.4">
      <c r="B113" s="10" t="s">
        <v>44</v>
      </c>
      <c r="C113" s="11">
        <f t="shared" ref="C113" si="74">$C$16</f>
        <v>0</v>
      </c>
      <c r="D113" s="11">
        <f t="shared" ref="D113" si="75">$D$16</f>
        <v>870</v>
      </c>
      <c r="E113" s="11">
        <f>$E$16</f>
        <v>0</v>
      </c>
      <c r="F113" s="11">
        <f>$F$16</f>
        <v>12</v>
      </c>
      <c r="G113" s="11">
        <f>$G$16</f>
        <v>282</v>
      </c>
      <c r="H113" s="11">
        <f>$H$16</f>
        <v>600</v>
      </c>
    </row>
    <row r="114" spans="1:8" ht="12" customHeight="1" x14ac:dyDescent="0.35">
      <c r="A114" s="23"/>
      <c r="B114" s="21"/>
      <c r="C114" s="22"/>
      <c r="D114" s="22"/>
      <c r="E114" s="22"/>
      <c r="F114" s="22"/>
      <c r="G114" s="22"/>
      <c r="H114" s="22"/>
    </row>
    <row r="115" spans="1:8" ht="15" thickBot="1" x14ac:dyDescent="0.4"/>
    <row r="116" spans="1:8" ht="16" thickBot="1" x14ac:dyDescent="0.4">
      <c r="B116" s="95" t="s">
        <v>46</v>
      </c>
      <c r="C116" s="96"/>
      <c r="D116" s="96"/>
      <c r="E116" s="96"/>
      <c r="F116" s="96"/>
      <c r="G116" s="96"/>
      <c r="H116" s="97"/>
    </row>
    <row r="117" spans="1:8" ht="15" thickBot="1" x14ac:dyDescent="0.4">
      <c r="B117" s="3"/>
      <c r="C117" s="25" t="s">
        <v>19</v>
      </c>
      <c r="D117" s="25" t="s">
        <v>20</v>
      </c>
      <c r="E117" s="25" t="s">
        <v>21</v>
      </c>
      <c r="F117" s="25" t="s">
        <v>22</v>
      </c>
      <c r="G117" s="25" t="s">
        <v>23</v>
      </c>
      <c r="H117" s="25" t="s">
        <v>24</v>
      </c>
    </row>
    <row r="118" spans="1:8" ht="15" thickBot="1" x14ac:dyDescent="0.4">
      <c r="B118" s="50" t="s">
        <v>25</v>
      </c>
      <c r="C118" s="51"/>
      <c r="D118" s="51"/>
      <c r="E118" s="51"/>
      <c r="F118" s="51"/>
      <c r="G118" s="51"/>
      <c r="H118" s="51"/>
    </row>
    <row r="119" spans="1:8" ht="33.75" customHeight="1" thickBot="1" x14ac:dyDescent="0.4">
      <c r="B119" s="30" t="s">
        <v>47</v>
      </c>
      <c r="C119" s="29">
        <f>(C120/C121)*100</f>
        <v>2.0408163265306123</v>
      </c>
      <c r="D119" s="29">
        <f>(D120/D121)*100</f>
        <v>2.0689655172413794</v>
      </c>
      <c r="E119" s="32" t="s">
        <v>26</v>
      </c>
      <c r="F119" s="29">
        <f>(F120/F121)*100</f>
        <v>0</v>
      </c>
      <c r="G119" s="29">
        <f>(G120/G121)*100</f>
        <v>1.4184397163120568</v>
      </c>
      <c r="H119" s="29">
        <f>(H120/H121)*100</f>
        <v>2.3333333333333335</v>
      </c>
    </row>
    <row r="120" spans="1:8" ht="33.75" customHeight="1" thickBot="1" x14ac:dyDescent="0.4">
      <c r="B120" s="30" t="s">
        <v>48</v>
      </c>
      <c r="C120" s="31">
        <v>18</v>
      </c>
      <c r="D120" s="31">
        <v>18</v>
      </c>
      <c r="E120" s="32" t="s">
        <v>26</v>
      </c>
      <c r="F120" s="46">
        <v>0</v>
      </c>
      <c r="G120" s="31">
        <v>4</v>
      </c>
      <c r="H120" s="31">
        <v>14</v>
      </c>
    </row>
    <row r="121" spans="1:8" ht="33.75" customHeight="1" thickBot="1" x14ac:dyDescent="0.4">
      <c r="B121" s="30" t="s">
        <v>33</v>
      </c>
      <c r="C121" s="29">
        <f t="shared" ref="C121" si="76">$C$12</f>
        <v>882</v>
      </c>
      <c r="D121" s="29">
        <f t="shared" ref="D121" si="77">$D$12</f>
        <v>870</v>
      </c>
      <c r="E121" s="32" t="s">
        <v>26</v>
      </c>
      <c r="F121" s="29">
        <f>$F$12</f>
        <v>12</v>
      </c>
      <c r="G121" s="29">
        <f t="shared" ref="G121" si="78">$G$12</f>
        <v>282</v>
      </c>
      <c r="H121" s="29">
        <f t="shared" ref="H121" si="79">$H$12</f>
        <v>600</v>
      </c>
    </row>
    <row r="122" spans="1:8" ht="15" thickBot="1" x14ac:dyDescent="0.4">
      <c r="B122" s="50" t="s">
        <v>27</v>
      </c>
      <c r="C122" s="51"/>
      <c r="D122" s="51"/>
      <c r="E122" s="51"/>
      <c r="F122" s="51"/>
      <c r="G122" s="51"/>
      <c r="H122" s="51"/>
    </row>
    <row r="123" spans="1:8" ht="33.75" customHeight="1" thickBot="1" x14ac:dyDescent="0.4">
      <c r="B123" s="30" t="s">
        <v>47</v>
      </c>
      <c r="C123" s="29" t="e">
        <f t="shared" ref="C123:H123" si="80">(C124/C125)*100</f>
        <v>#DIV/0!</v>
      </c>
      <c r="D123" s="29" t="e">
        <f t="shared" si="80"/>
        <v>#DIV/0!</v>
      </c>
      <c r="E123" s="29" t="e">
        <f t="shared" si="80"/>
        <v>#DIV/0!</v>
      </c>
      <c r="F123" s="29" t="e">
        <f t="shared" si="80"/>
        <v>#DIV/0!</v>
      </c>
      <c r="G123" s="29" t="e">
        <f t="shared" si="80"/>
        <v>#DIV/0!</v>
      </c>
      <c r="H123" s="29" t="e">
        <f t="shared" si="80"/>
        <v>#DIV/0!</v>
      </c>
    </row>
    <row r="124" spans="1:8" ht="33.75" customHeight="1" thickBot="1" x14ac:dyDescent="0.4">
      <c r="B124" s="30" t="s">
        <v>48</v>
      </c>
      <c r="C124" s="31"/>
      <c r="D124" s="31"/>
      <c r="E124" s="31"/>
      <c r="F124" s="31"/>
      <c r="G124" s="31"/>
      <c r="H124" s="31"/>
    </row>
    <row r="125" spans="1:8" ht="33.75" customHeight="1" thickBot="1" x14ac:dyDescent="0.4">
      <c r="B125" s="30" t="s">
        <v>33</v>
      </c>
      <c r="C125" s="29">
        <f t="shared" ref="C125" si="81">$C$13</f>
        <v>0</v>
      </c>
      <c r="D125" s="29">
        <f>$D$13</f>
        <v>0</v>
      </c>
      <c r="E125" s="29">
        <f>$E$13</f>
        <v>0</v>
      </c>
      <c r="F125" s="29">
        <f>$F$13</f>
        <v>0</v>
      </c>
      <c r="G125" s="29">
        <f>$G$13</f>
        <v>0</v>
      </c>
      <c r="H125" s="29">
        <f>$H$13</f>
        <v>0</v>
      </c>
    </row>
    <row r="126" spans="1:8" ht="15" thickBot="1" x14ac:dyDescent="0.4">
      <c r="B126" s="50" t="s">
        <v>28</v>
      </c>
      <c r="C126" s="51"/>
      <c r="D126" s="51"/>
      <c r="E126" s="51"/>
      <c r="F126" s="51"/>
      <c r="G126" s="51"/>
      <c r="H126" s="51"/>
    </row>
    <row r="127" spans="1:8" ht="33.75" customHeight="1" thickBot="1" x14ac:dyDescent="0.4">
      <c r="B127" s="30" t="s">
        <v>47</v>
      </c>
      <c r="C127" s="29" t="e">
        <f t="shared" ref="C127:H127" si="82">(C128/C129)*100</f>
        <v>#DIV/0!</v>
      </c>
      <c r="D127" s="29" t="e">
        <f t="shared" si="82"/>
        <v>#DIV/0!</v>
      </c>
      <c r="E127" s="29" t="e">
        <f t="shared" si="82"/>
        <v>#DIV/0!</v>
      </c>
      <c r="F127" s="29" t="e">
        <f t="shared" si="82"/>
        <v>#DIV/0!</v>
      </c>
      <c r="G127" s="29" t="e">
        <f t="shared" si="82"/>
        <v>#DIV/0!</v>
      </c>
      <c r="H127" s="29" t="e">
        <f t="shared" si="82"/>
        <v>#DIV/0!</v>
      </c>
    </row>
    <row r="128" spans="1:8" ht="33.75" customHeight="1" thickBot="1" x14ac:dyDescent="0.4">
      <c r="B128" s="30" t="s">
        <v>48</v>
      </c>
      <c r="C128" s="31"/>
      <c r="D128" s="31"/>
      <c r="E128" s="31"/>
      <c r="F128" s="31"/>
      <c r="G128" s="31"/>
      <c r="H128" s="31"/>
    </row>
    <row r="129" spans="2:8" ht="33.75" customHeight="1" thickBot="1" x14ac:dyDescent="0.4">
      <c r="B129" s="30" t="s">
        <v>33</v>
      </c>
      <c r="C129" s="29">
        <f t="shared" ref="C129" si="83">$C$14</f>
        <v>0</v>
      </c>
      <c r="D129" s="29">
        <f>$D$14</f>
        <v>0</v>
      </c>
      <c r="E129" s="29">
        <f>$E$14</f>
        <v>0</v>
      </c>
      <c r="F129" s="29">
        <f>$F$14</f>
        <v>0</v>
      </c>
      <c r="G129" s="29">
        <f>$G$14</f>
        <v>0</v>
      </c>
      <c r="H129" s="29">
        <f>$H$14</f>
        <v>0</v>
      </c>
    </row>
    <row r="130" spans="2:8" ht="15" thickBot="1" x14ac:dyDescent="0.4">
      <c r="B130" s="50" t="s">
        <v>29</v>
      </c>
      <c r="C130" s="51"/>
      <c r="D130" s="51"/>
      <c r="E130" s="51"/>
      <c r="F130" s="51"/>
      <c r="G130" s="51"/>
      <c r="H130" s="51"/>
    </row>
    <row r="131" spans="2:8" ht="31.5" customHeight="1" thickBot="1" x14ac:dyDescent="0.4">
      <c r="B131" s="30" t="s">
        <v>47</v>
      </c>
      <c r="C131" s="29" t="e">
        <f t="shared" ref="C131:H131" si="84">(C132/C133)*100</f>
        <v>#DIV/0!</v>
      </c>
      <c r="D131" s="29" t="e">
        <f t="shared" si="84"/>
        <v>#DIV/0!</v>
      </c>
      <c r="E131" s="29" t="e">
        <f t="shared" si="84"/>
        <v>#DIV/0!</v>
      </c>
      <c r="F131" s="29" t="e">
        <f t="shared" si="84"/>
        <v>#DIV/0!</v>
      </c>
      <c r="G131" s="29" t="e">
        <f t="shared" si="84"/>
        <v>#DIV/0!</v>
      </c>
      <c r="H131" s="29" t="e">
        <f t="shared" si="84"/>
        <v>#DIV/0!</v>
      </c>
    </row>
    <row r="132" spans="2:8" ht="31.5" customHeight="1" thickBot="1" x14ac:dyDescent="0.4">
      <c r="B132" s="30" t="s">
        <v>48</v>
      </c>
      <c r="C132" s="31"/>
      <c r="D132" s="31"/>
      <c r="E132" s="31"/>
      <c r="F132" s="31"/>
      <c r="G132" s="31"/>
      <c r="H132" s="31"/>
    </row>
    <row r="133" spans="2:8" ht="31.5" customHeight="1" thickBot="1" x14ac:dyDescent="0.4">
      <c r="B133" s="30" t="s">
        <v>33</v>
      </c>
      <c r="C133" s="29">
        <f t="shared" ref="C133" si="85">$C$15</f>
        <v>0</v>
      </c>
      <c r="D133" s="29">
        <f>$D$15</f>
        <v>0</v>
      </c>
      <c r="E133" s="29">
        <f>$E$15</f>
        <v>0</v>
      </c>
      <c r="F133" s="29">
        <f>$F$15</f>
        <v>0</v>
      </c>
      <c r="G133" s="29">
        <f>$G$15</f>
        <v>0</v>
      </c>
      <c r="H133" s="29">
        <f>$H$15</f>
        <v>0</v>
      </c>
    </row>
    <row r="134" spans="2:8" ht="15" thickBot="1" x14ac:dyDescent="0.4">
      <c r="B134" s="50" t="s">
        <v>19</v>
      </c>
      <c r="C134" s="51"/>
      <c r="D134" s="51"/>
      <c r="E134" s="51"/>
      <c r="F134" s="51"/>
      <c r="G134" s="51"/>
      <c r="H134" s="51"/>
    </row>
    <row r="135" spans="2:8" ht="31.5" customHeight="1" thickBot="1" x14ac:dyDescent="0.4">
      <c r="B135" s="30" t="s">
        <v>47</v>
      </c>
      <c r="C135" s="29" t="e">
        <f t="shared" ref="C135:H135" si="86">(C136/C137)*100</f>
        <v>#DIV/0!</v>
      </c>
      <c r="D135" s="29">
        <f t="shared" si="86"/>
        <v>2.0689655172413794</v>
      </c>
      <c r="E135" s="29" t="e">
        <f t="shared" si="86"/>
        <v>#DIV/0!</v>
      </c>
      <c r="F135" s="29">
        <f t="shared" si="86"/>
        <v>0</v>
      </c>
      <c r="G135" s="29">
        <f t="shared" si="86"/>
        <v>1.4184397163120568</v>
      </c>
      <c r="H135" s="29">
        <f t="shared" si="86"/>
        <v>2.3333333333333335</v>
      </c>
    </row>
    <row r="136" spans="2:8" ht="31.5" customHeight="1" thickBot="1" x14ac:dyDescent="0.4">
      <c r="B136" s="30" t="s">
        <v>48</v>
      </c>
      <c r="C136" s="31">
        <v>18</v>
      </c>
      <c r="D136" s="31">
        <v>18</v>
      </c>
      <c r="E136" s="31">
        <v>0</v>
      </c>
      <c r="F136" s="31">
        <v>0</v>
      </c>
      <c r="G136" s="31">
        <v>4</v>
      </c>
      <c r="H136" s="31">
        <v>14</v>
      </c>
    </row>
    <row r="137" spans="2:8" ht="31.5" customHeight="1" thickBot="1" x14ac:dyDescent="0.4">
      <c r="B137" s="10" t="s">
        <v>33</v>
      </c>
      <c r="C137" s="11">
        <f t="shared" ref="C137" si="87">$C$16</f>
        <v>0</v>
      </c>
      <c r="D137" s="11">
        <f>$D$16</f>
        <v>870</v>
      </c>
      <c r="E137" s="11">
        <f>$E$16</f>
        <v>0</v>
      </c>
      <c r="F137" s="11">
        <f>$F$16</f>
        <v>12</v>
      </c>
      <c r="G137" s="11">
        <f>$G$16</f>
        <v>282</v>
      </c>
      <c r="H137" s="11">
        <f>$H$16</f>
        <v>600</v>
      </c>
    </row>
    <row r="138" spans="2:8" ht="10.5" customHeight="1" x14ac:dyDescent="0.35">
      <c r="B138" s="20"/>
      <c r="C138" s="22"/>
      <c r="D138" s="22"/>
      <c r="E138" s="22"/>
      <c r="F138" s="22"/>
      <c r="G138" s="22"/>
      <c r="H138" s="22"/>
    </row>
    <row r="139" spans="2:8" ht="15" thickBot="1" x14ac:dyDescent="0.4"/>
    <row r="140" spans="2:8" ht="24" customHeight="1" thickBot="1" x14ac:dyDescent="0.4">
      <c r="B140" s="83" t="s">
        <v>49</v>
      </c>
      <c r="C140" s="84"/>
      <c r="D140" s="84"/>
      <c r="E140" s="84"/>
      <c r="F140" s="84"/>
      <c r="G140" s="84"/>
      <c r="H140" s="85"/>
    </row>
    <row r="141" spans="2:8" ht="15" thickBot="1" x14ac:dyDescent="0.4">
      <c r="B141" s="3"/>
      <c r="C141" s="25" t="s">
        <v>19</v>
      </c>
      <c r="D141" s="25" t="s">
        <v>20</v>
      </c>
      <c r="E141" s="25" t="s">
        <v>21</v>
      </c>
      <c r="F141" s="25" t="s">
        <v>22</v>
      </c>
      <c r="G141" s="25" t="s">
        <v>23</v>
      </c>
      <c r="H141" s="25" t="s">
        <v>24</v>
      </c>
    </row>
    <row r="142" spans="2:8" ht="15" thickBot="1" x14ac:dyDescent="0.4">
      <c r="B142" s="50" t="s">
        <v>25</v>
      </c>
      <c r="C142" s="51"/>
      <c r="D142" s="51"/>
      <c r="E142" s="51"/>
      <c r="F142" s="51"/>
      <c r="G142" s="51"/>
      <c r="H142" s="51"/>
    </row>
    <row r="143" spans="2:8" ht="31.5" customHeight="1" thickBot="1" x14ac:dyDescent="0.4">
      <c r="B143" s="30" t="s">
        <v>50</v>
      </c>
      <c r="C143" s="29">
        <f>(C144/C145)*100</f>
        <v>100</v>
      </c>
      <c r="D143" s="29">
        <f>(D144/D145)*100</f>
        <v>100</v>
      </c>
      <c r="E143" s="32" t="s">
        <v>26</v>
      </c>
      <c r="F143" s="29" t="e">
        <f>(F144/F145)*100</f>
        <v>#DIV/0!</v>
      </c>
      <c r="G143" s="29">
        <f>(G144/G145)*100</f>
        <v>100</v>
      </c>
      <c r="H143" s="29">
        <f>(H144/H145)*100</f>
        <v>100</v>
      </c>
    </row>
    <row r="144" spans="2:8" ht="35.25" customHeight="1" thickBot="1" x14ac:dyDescent="0.4">
      <c r="B144" s="30" t="s">
        <v>51</v>
      </c>
      <c r="C144" s="33">
        <v>18</v>
      </c>
      <c r="D144" s="33">
        <v>18</v>
      </c>
      <c r="E144" s="32" t="s">
        <v>26</v>
      </c>
      <c r="F144" s="46">
        <v>0</v>
      </c>
      <c r="G144" s="33">
        <v>4</v>
      </c>
      <c r="H144" s="33">
        <v>14</v>
      </c>
    </row>
    <row r="145" spans="2:8" ht="31.5" customHeight="1" thickBot="1" x14ac:dyDescent="0.4">
      <c r="B145" s="30" t="s">
        <v>52</v>
      </c>
      <c r="C145" s="29">
        <f>C96</f>
        <v>18</v>
      </c>
      <c r="D145" s="29">
        <f>D96</f>
        <v>18</v>
      </c>
      <c r="E145" s="32" t="s">
        <v>26</v>
      </c>
      <c r="F145" s="29">
        <f>F96</f>
        <v>0</v>
      </c>
      <c r="G145" s="29">
        <f>G96</f>
        <v>4</v>
      </c>
      <c r="H145" s="29">
        <f>H96</f>
        <v>14</v>
      </c>
    </row>
    <row r="146" spans="2:8" ht="15" thickBot="1" x14ac:dyDescent="0.4">
      <c r="B146" s="50" t="s">
        <v>27</v>
      </c>
      <c r="C146" s="51"/>
      <c r="D146" s="51"/>
      <c r="E146" s="51"/>
      <c r="F146" s="51"/>
      <c r="G146" s="51"/>
      <c r="H146" s="51"/>
    </row>
    <row r="147" spans="2:8" ht="31.5" customHeight="1" thickBot="1" x14ac:dyDescent="0.4">
      <c r="B147" s="30" t="s">
        <v>50</v>
      </c>
      <c r="C147" s="29" t="e">
        <f t="shared" ref="C147:H147" si="88">(C148/C149)*100</f>
        <v>#DIV/0!</v>
      </c>
      <c r="D147" s="29" t="e">
        <f t="shared" si="88"/>
        <v>#DIV/0!</v>
      </c>
      <c r="E147" s="29" t="e">
        <f t="shared" si="88"/>
        <v>#DIV/0!</v>
      </c>
      <c r="F147" s="29" t="e">
        <f t="shared" si="88"/>
        <v>#DIV/0!</v>
      </c>
      <c r="G147" s="29" t="e">
        <f t="shared" si="88"/>
        <v>#DIV/0!</v>
      </c>
      <c r="H147" s="29" t="e">
        <f t="shared" si="88"/>
        <v>#DIV/0!</v>
      </c>
    </row>
    <row r="148" spans="2:8" ht="34.5" customHeight="1" thickBot="1" x14ac:dyDescent="0.4">
      <c r="B148" s="30" t="s">
        <v>51</v>
      </c>
      <c r="C148" s="33"/>
      <c r="D148" s="33"/>
      <c r="E148" s="33"/>
      <c r="F148" s="33"/>
      <c r="G148" s="33"/>
      <c r="H148" s="33"/>
    </row>
    <row r="149" spans="2:8" ht="31.5" customHeight="1" thickBot="1" x14ac:dyDescent="0.4">
      <c r="B149" s="30" t="s">
        <v>52</v>
      </c>
      <c r="C149" s="33">
        <f t="shared" ref="C149:H149" si="89">C100</f>
        <v>0</v>
      </c>
      <c r="D149" s="33">
        <f t="shared" si="89"/>
        <v>0</v>
      </c>
      <c r="E149" s="33">
        <f t="shared" si="89"/>
        <v>0</v>
      </c>
      <c r="F149" s="33">
        <f t="shared" si="89"/>
        <v>0</v>
      </c>
      <c r="G149" s="33">
        <f t="shared" si="89"/>
        <v>0</v>
      </c>
      <c r="H149" s="33">
        <f t="shared" si="89"/>
        <v>0</v>
      </c>
    </row>
    <row r="150" spans="2:8" ht="15" thickBot="1" x14ac:dyDescent="0.4">
      <c r="B150" s="50" t="s">
        <v>28</v>
      </c>
      <c r="C150" s="51"/>
      <c r="D150" s="51"/>
      <c r="E150" s="51"/>
      <c r="F150" s="51"/>
      <c r="G150" s="51"/>
      <c r="H150" s="51"/>
    </row>
    <row r="151" spans="2:8" ht="32.25" customHeight="1" thickBot="1" x14ac:dyDescent="0.4">
      <c r="B151" s="30" t="s">
        <v>50</v>
      </c>
      <c r="C151" s="29" t="e">
        <f t="shared" ref="C151:H151" si="90">(C152/C153)*100</f>
        <v>#DIV/0!</v>
      </c>
      <c r="D151" s="29" t="e">
        <f t="shared" si="90"/>
        <v>#DIV/0!</v>
      </c>
      <c r="E151" s="29" t="e">
        <f t="shared" si="90"/>
        <v>#DIV/0!</v>
      </c>
      <c r="F151" s="29" t="e">
        <f t="shared" si="90"/>
        <v>#DIV/0!</v>
      </c>
      <c r="G151" s="29" t="e">
        <f t="shared" si="90"/>
        <v>#DIV/0!</v>
      </c>
      <c r="H151" s="29" t="e">
        <f t="shared" si="90"/>
        <v>#DIV/0!</v>
      </c>
    </row>
    <row r="152" spans="2:8" ht="34.5" customHeight="1" thickBot="1" x14ac:dyDescent="0.4">
      <c r="B152" s="30" t="s">
        <v>51</v>
      </c>
      <c r="C152" s="33"/>
      <c r="D152" s="33"/>
      <c r="E152" s="33"/>
      <c r="F152" s="33"/>
      <c r="G152" s="33"/>
      <c r="H152" s="33"/>
    </row>
    <row r="153" spans="2:8" ht="26.25" customHeight="1" thickBot="1" x14ac:dyDescent="0.4">
      <c r="B153" s="30" t="s">
        <v>52</v>
      </c>
      <c r="C153" s="29">
        <f t="shared" ref="C153:H153" si="91">C104</f>
        <v>0</v>
      </c>
      <c r="D153" s="29">
        <f t="shared" si="91"/>
        <v>0</v>
      </c>
      <c r="E153" s="29">
        <f t="shared" si="91"/>
        <v>0</v>
      </c>
      <c r="F153" s="29">
        <f t="shared" si="91"/>
        <v>0</v>
      </c>
      <c r="G153" s="29">
        <f t="shared" si="91"/>
        <v>0</v>
      </c>
      <c r="H153" s="29">
        <f t="shared" si="91"/>
        <v>0</v>
      </c>
    </row>
    <row r="154" spans="2:8" ht="15" thickBot="1" x14ac:dyDescent="0.4">
      <c r="B154" s="50" t="s">
        <v>29</v>
      </c>
      <c r="C154" s="51"/>
      <c r="D154" s="51"/>
      <c r="E154" s="51"/>
      <c r="F154" s="51"/>
      <c r="G154" s="51"/>
      <c r="H154" s="51"/>
    </row>
    <row r="155" spans="2:8" ht="32.25" customHeight="1" thickBot="1" x14ac:dyDescent="0.4">
      <c r="B155" s="30" t="s">
        <v>50</v>
      </c>
      <c r="C155" s="29" t="e">
        <f t="shared" ref="C155:H155" si="92">(C156/C157)*100</f>
        <v>#DIV/0!</v>
      </c>
      <c r="D155" s="29" t="e">
        <f t="shared" si="92"/>
        <v>#DIV/0!</v>
      </c>
      <c r="E155" s="29" t="e">
        <f t="shared" si="92"/>
        <v>#DIV/0!</v>
      </c>
      <c r="F155" s="29" t="e">
        <f t="shared" si="92"/>
        <v>#DIV/0!</v>
      </c>
      <c r="G155" s="29" t="e">
        <f t="shared" si="92"/>
        <v>#DIV/0!</v>
      </c>
      <c r="H155" s="29" t="e">
        <f t="shared" si="92"/>
        <v>#DIV/0!</v>
      </c>
    </row>
    <row r="156" spans="2:8" ht="34.5" customHeight="1" thickBot="1" x14ac:dyDescent="0.4">
      <c r="B156" s="30" t="s">
        <v>51</v>
      </c>
      <c r="C156" s="33"/>
      <c r="D156" s="33"/>
      <c r="E156" s="33"/>
      <c r="F156" s="33"/>
      <c r="G156" s="33"/>
      <c r="H156" s="33"/>
    </row>
    <row r="157" spans="2:8" ht="32.25" customHeight="1" thickBot="1" x14ac:dyDescent="0.4">
      <c r="B157" s="30" t="s">
        <v>52</v>
      </c>
      <c r="C157" s="29">
        <f t="shared" ref="C157:H157" si="93">C108</f>
        <v>0</v>
      </c>
      <c r="D157" s="29">
        <f t="shared" si="93"/>
        <v>0</v>
      </c>
      <c r="E157" s="29">
        <f t="shared" si="93"/>
        <v>0</v>
      </c>
      <c r="F157" s="29">
        <f t="shared" si="93"/>
        <v>0</v>
      </c>
      <c r="G157" s="29">
        <f t="shared" si="93"/>
        <v>0</v>
      </c>
      <c r="H157" s="29">
        <f t="shared" si="93"/>
        <v>0</v>
      </c>
    </row>
    <row r="158" spans="2:8" ht="15" thickBot="1" x14ac:dyDescent="0.4">
      <c r="B158" s="50" t="s">
        <v>19</v>
      </c>
      <c r="C158" s="51"/>
      <c r="D158" s="51"/>
      <c r="E158" s="51"/>
      <c r="F158" s="51"/>
      <c r="G158" s="51"/>
      <c r="H158" s="51"/>
    </row>
    <row r="159" spans="2:8" ht="34.5" customHeight="1" thickBot="1" x14ac:dyDescent="0.4">
      <c r="B159" s="30" t="s">
        <v>50</v>
      </c>
      <c r="C159" s="29">
        <f t="shared" ref="C159:H159" si="94">(C160/C161)*100</f>
        <v>100</v>
      </c>
      <c r="D159" s="29">
        <f t="shared" si="94"/>
        <v>100</v>
      </c>
      <c r="E159" s="29" t="e">
        <f t="shared" si="94"/>
        <v>#DIV/0!</v>
      </c>
      <c r="F159" s="29" t="e">
        <f t="shared" si="94"/>
        <v>#DIV/0!</v>
      </c>
      <c r="G159" s="29">
        <f t="shared" si="94"/>
        <v>100</v>
      </c>
      <c r="H159" s="29">
        <f t="shared" si="94"/>
        <v>100</v>
      </c>
    </row>
    <row r="160" spans="2:8" ht="34.5" customHeight="1" thickBot="1" x14ac:dyDescent="0.4">
      <c r="B160" s="30" t="s">
        <v>51</v>
      </c>
      <c r="C160" s="33">
        <v>18</v>
      </c>
      <c r="D160" s="33">
        <v>18</v>
      </c>
      <c r="E160" s="33">
        <v>0</v>
      </c>
      <c r="F160" s="33">
        <v>0</v>
      </c>
      <c r="G160" s="33">
        <v>4</v>
      </c>
      <c r="H160" s="33">
        <v>14</v>
      </c>
    </row>
    <row r="161" spans="2:8" ht="34.5" customHeight="1" thickBot="1" x14ac:dyDescent="0.4">
      <c r="B161" s="10" t="s">
        <v>52</v>
      </c>
      <c r="C161" s="11">
        <f t="shared" ref="C161:H161" si="95">C112</f>
        <v>18</v>
      </c>
      <c r="D161" s="11">
        <f t="shared" si="95"/>
        <v>18</v>
      </c>
      <c r="E161" s="11">
        <f t="shared" si="95"/>
        <v>0</v>
      </c>
      <c r="F161" s="11">
        <f t="shared" si="95"/>
        <v>0</v>
      </c>
      <c r="G161" s="11">
        <f t="shared" si="95"/>
        <v>4</v>
      </c>
      <c r="H161" s="11">
        <f t="shared" si="95"/>
        <v>14</v>
      </c>
    </row>
    <row r="162" spans="2:8" ht="11.25" customHeight="1" x14ac:dyDescent="0.35">
      <c r="B162" s="20"/>
      <c r="C162" s="22"/>
      <c r="D162" s="22"/>
      <c r="E162" s="22"/>
      <c r="F162" s="22"/>
      <c r="G162" s="22"/>
      <c r="H162" s="22"/>
    </row>
    <row r="163" spans="2:8" ht="15" thickBot="1" x14ac:dyDescent="0.4"/>
    <row r="164" spans="2:8" ht="21" customHeight="1" thickBot="1" x14ac:dyDescent="0.4">
      <c r="B164" s="95" t="s">
        <v>53</v>
      </c>
      <c r="C164" s="96"/>
      <c r="D164" s="96"/>
      <c r="E164" s="96"/>
      <c r="F164" s="96"/>
      <c r="G164" s="96"/>
      <c r="H164" s="97"/>
    </row>
    <row r="165" spans="2:8" ht="15" thickBot="1" x14ac:dyDescent="0.4">
      <c r="B165" s="3"/>
      <c r="C165" s="25" t="s">
        <v>19</v>
      </c>
      <c r="D165" s="25" t="s">
        <v>20</v>
      </c>
      <c r="E165" s="25" t="s">
        <v>21</v>
      </c>
      <c r="F165" s="25" t="s">
        <v>22</v>
      </c>
      <c r="G165" s="25" t="s">
        <v>23</v>
      </c>
      <c r="H165" s="25" t="s">
        <v>24</v>
      </c>
    </row>
    <row r="166" spans="2:8" ht="15" thickBot="1" x14ac:dyDescent="0.4">
      <c r="B166" s="50" t="s">
        <v>25</v>
      </c>
      <c r="C166" s="51"/>
      <c r="D166" s="51"/>
      <c r="E166" s="51"/>
      <c r="F166" s="51"/>
      <c r="G166" s="51"/>
      <c r="H166" s="51"/>
    </row>
    <row r="167" spans="2:8" ht="32.25" customHeight="1" thickBot="1" x14ac:dyDescent="0.4">
      <c r="B167" s="30" t="s">
        <v>54</v>
      </c>
      <c r="C167" s="29">
        <f>(C168/C169)*100</f>
        <v>2.0408163265306123</v>
      </c>
      <c r="D167" s="29">
        <f>(D168/D169)*100</f>
        <v>2.0689655172413794</v>
      </c>
      <c r="E167" s="32" t="s">
        <v>26</v>
      </c>
      <c r="F167" s="29">
        <f>(F168/F169)*100</f>
        <v>0</v>
      </c>
      <c r="G167" s="29">
        <f>(G168/G169)*100</f>
        <v>1.4184397163120568</v>
      </c>
      <c r="H167" s="29">
        <f>(H168/H169)*100</f>
        <v>2.3333333333333335</v>
      </c>
    </row>
    <row r="168" spans="2:8" ht="32.25" customHeight="1" thickBot="1" x14ac:dyDescent="0.4">
      <c r="B168" s="30" t="s">
        <v>55</v>
      </c>
      <c r="C168" s="31">
        <v>18</v>
      </c>
      <c r="D168" s="31">
        <v>18</v>
      </c>
      <c r="E168" s="32" t="s">
        <v>26</v>
      </c>
      <c r="F168" s="46">
        <v>0</v>
      </c>
      <c r="G168" s="31">
        <v>4</v>
      </c>
      <c r="H168" s="31">
        <v>14</v>
      </c>
    </row>
    <row r="169" spans="2:8" ht="32.25" customHeight="1" thickBot="1" x14ac:dyDescent="0.4">
      <c r="B169" s="30" t="s">
        <v>56</v>
      </c>
      <c r="C169" s="29">
        <f t="shared" ref="C169" si="96">$C$12</f>
        <v>882</v>
      </c>
      <c r="D169" s="29">
        <f t="shared" ref="D169" si="97">$D$12</f>
        <v>870</v>
      </c>
      <c r="E169" s="32" t="s">
        <v>26</v>
      </c>
      <c r="F169" s="29">
        <f>$F$12</f>
        <v>12</v>
      </c>
      <c r="G169" s="29">
        <f t="shared" ref="G169" si="98">$G$12</f>
        <v>282</v>
      </c>
      <c r="H169" s="29">
        <f t="shared" ref="H169" si="99">$H$12</f>
        <v>600</v>
      </c>
    </row>
    <row r="170" spans="2:8" ht="15" thickBot="1" x14ac:dyDescent="0.4">
      <c r="B170" s="50" t="s">
        <v>27</v>
      </c>
      <c r="C170" s="51"/>
      <c r="D170" s="51"/>
      <c r="E170" s="51"/>
      <c r="F170" s="51"/>
      <c r="G170" s="51"/>
      <c r="H170" s="51"/>
    </row>
    <row r="171" spans="2:8" ht="30.75" customHeight="1" thickBot="1" x14ac:dyDescent="0.4">
      <c r="B171" s="30" t="s">
        <v>54</v>
      </c>
      <c r="C171" s="29" t="e">
        <f t="shared" ref="C171:H171" si="100">(C172/C173)*100</f>
        <v>#DIV/0!</v>
      </c>
      <c r="D171" s="29" t="e">
        <f t="shared" si="100"/>
        <v>#DIV/0!</v>
      </c>
      <c r="E171" s="29" t="e">
        <f t="shared" si="100"/>
        <v>#DIV/0!</v>
      </c>
      <c r="F171" s="29" t="e">
        <f t="shared" si="100"/>
        <v>#DIV/0!</v>
      </c>
      <c r="G171" s="29" t="e">
        <f t="shared" si="100"/>
        <v>#DIV/0!</v>
      </c>
      <c r="H171" s="29" t="e">
        <f t="shared" si="100"/>
        <v>#DIV/0!</v>
      </c>
    </row>
    <row r="172" spans="2:8" ht="30.75" customHeight="1" thickBot="1" x14ac:dyDescent="0.4">
      <c r="B172" s="30" t="s">
        <v>55</v>
      </c>
      <c r="C172" s="31"/>
      <c r="D172" s="31"/>
      <c r="E172" s="31"/>
      <c r="F172" s="31"/>
      <c r="G172" s="31"/>
      <c r="H172" s="31"/>
    </row>
    <row r="173" spans="2:8" ht="30.75" customHeight="1" thickBot="1" x14ac:dyDescent="0.4">
      <c r="B173" s="30" t="s">
        <v>56</v>
      </c>
      <c r="C173" s="29">
        <f t="shared" ref="C173" si="101">$C$13</f>
        <v>0</v>
      </c>
      <c r="D173" s="29">
        <f t="shared" ref="D173" si="102">$D$13</f>
        <v>0</v>
      </c>
      <c r="E173" s="29">
        <f t="shared" ref="E173" si="103">$E$13</f>
        <v>0</v>
      </c>
      <c r="F173" s="29">
        <f>$F$13</f>
        <v>0</v>
      </c>
      <c r="G173" s="29">
        <f t="shared" ref="G173" si="104">$G$13</f>
        <v>0</v>
      </c>
      <c r="H173" s="29">
        <f t="shared" ref="H173" si="105">$H$13</f>
        <v>0</v>
      </c>
    </row>
    <row r="174" spans="2:8" ht="15" thickBot="1" x14ac:dyDescent="0.4">
      <c r="B174" s="50" t="s">
        <v>28</v>
      </c>
      <c r="C174" s="51"/>
      <c r="D174" s="51"/>
      <c r="E174" s="51"/>
      <c r="F174" s="51"/>
      <c r="G174" s="51"/>
      <c r="H174" s="51"/>
    </row>
    <row r="175" spans="2:8" ht="33" customHeight="1" thickBot="1" x14ac:dyDescent="0.4">
      <c r="B175" s="30" t="s">
        <v>54</v>
      </c>
      <c r="C175" s="29" t="e">
        <f t="shared" ref="C175:H175" si="106">(C176/C177)*100</f>
        <v>#DIV/0!</v>
      </c>
      <c r="D175" s="29" t="e">
        <f t="shared" si="106"/>
        <v>#DIV/0!</v>
      </c>
      <c r="E175" s="29" t="e">
        <f t="shared" si="106"/>
        <v>#DIV/0!</v>
      </c>
      <c r="F175" s="29" t="e">
        <f t="shared" si="106"/>
        <v>#DIV/0!</v>
      </c>
      <c r="G175" s="29" t="e">
        <f t="shared" si="106"/>
        <v>#DIV/0!</v>
      </c>
      <c r="H175" s="29" t="e">
        <f t="shared" si="106"/>
        <v>#DIV/0!</v>
      </c>
    </row>
    <row r="176" spans="2:8" ht="33" customHeight="1" thickBot="1" x14ac:dyDescent="0.4">
      <c r="B176" s="30" t="s">
        <v>55</v>
      </c>
      <c r="C176" s="31"/>
      <c r="D176" s="31"/>
      <c r="E176" s="31"/>
      <c r="F176" s="31"/>
      <c r="G176" s="31"/>
      <c r="H176" s="31"/>
    </row>
    <row r="177" spans="2:8" ht="33" customHeight="1" thickBot="1" x14ac:dyDescent="0.4">
      <c r="B177" s="30" t="s">
        <v>56</v>
      </c>
      <c r="C177" s="29">
        <f t="shared" ref="C177" si="107">$C$14</f>
        <v>0</v>
      </c>
      <c r="D177" s="29">
        <f t="shared" ref="D177" si="108">$D$14</f>
        <v>0</v>
      </c>
      <c r="E177" s="29">
        <f t="shared" ref="E177" si="109">$E$14</f>
        <v>0</v>
      </c>
      <c r="F177" s="29">
        <f>$F$14</f>
        <v>0</v>
      </c>
      <c r="G177" s="29">
        <f t="shared" ref="G177" si="110">$G$14</f>
        <v>0</v>
      </c>
      <c r="H177" s="29">
        <f t="shared" ref="H177" si="111">$H$14</f>
        <v>0</v>
      </c>
    </row>
    <row r="178" spans="2:8" ht="15" thickBot="1" x14ac:dyDescent="0.4">
      <c r="B178" s="50" t="s">
        <v>29</v>
      </c>
      <c r="C178" s="51"/>
      <c r="D178" s="51"/>
      <c r="E178" s="51"/>
      <c r="F178" s="51"/>
      <c r="G178" s="51"/>
      <c r="H178" s="51"/>
    </row>
    <row r="179" spans="2:8" ht="33" customHeight="1" thickBot="1" x14ac:dyDescent="0.4">
      <c r="B179" s="30" t="s">
        <v>54</v>
      </c>
      <c r="C179" s="29" t="e">
        <f t="shared" ref="C179:H179" si="112">(C180/C181)*100</f>
        <v>#DIV/0!</v>
      </c>
      <c r="D179" s="29" t="e">
        <f t="shared" si="112"/>
        <v>#DIV/0!</v>
      </c>
      <c r="E179" s="29" t="e">
        <f t="shared" si="112"/>
        <v>#DIV/0!</v>
      </c>
      <c r="F179" s="29" t="e">
        <f t="shared" si="112"/>
        <v>#DIV/0!</v>
      </c>
      <c r="G179" s="29" t="e">
        <f t="shared" si="112"/>
        <v>#DIV/0!</v>
      </c>
      <c r="H179" s="29" t="e">
        <f t="shared" si="112"/>
        <v>#DIV/0!</v>
      </c>
    </row>
    <row r="180" spans="2:8" ht="33" customHeight="1" thickBot="1" x14ac:dyDescent="0.4">
      <c r="B180" s="30" t="s">
        <v>55</v>
      </c>
      <c r="C180" s="31"/>
      <c r="D180" s="31"/>
      <c r="E180" s="31"/>
      <c r="F180" s="31"/>
      <c r="G180" s="31"/>
      <c r="H180" s="31"/>
    </row>
    <row r="181" spans="2:8" ht="33" customHeight="1" thickBot="1" x14ac:dyDescent="0.4">
      <c r="B181" s="30" t="s">
        <v>56</v>
      </c>
      <c r="C181" s="29">
        <f t="shared" ref="C181" si="113">$C$15</f>
        <v>0</v>
      </c>
      <c r="D181" s="29">
        <f t="shared" ref="D181" si="114">$D$15</f>
        <v>0</v>
      </c>
      <c r="E181" s="29">
        <f t="shared" ref="E181" si="115">$E$15</f>
        <v>0</v>
      </c>
      <c r="F181" s="29">
        <f>$F$15</f>
        <v>0</v>
      </c>
      <c r="G181" s="29">
        <f>$G$15</f>
        <v>0</v>
      </c>
      <c r="H181" s="29">
        <f t="shared" ref="H181" si="116">$H$15</f>
        <v>0</v>
      </c>
    </row>
    <row r="182" spans="2:8" ht="15" thickBot="1" x14ac:dyDescent="0.4">
      <c r="B182" s="50" t="s">
        <v>19</v>
      </c>
      <c r="C182" s="51"/>
      <c r="D182" s="51"/>
      <c r="E182" s="51"/>
      <c r="F182" s="51"/>
      <c r="G182" s="51"/>
      <c r="H182" s="51"/>
    </row>
    <row r="183" spans="2:8" ht="30.75" customHeight="1" thickBot="1" x14ac:dyDescent="0.4">
      <c r="B183" s="30" t="s">
        <v>54</v>
      </c>
      <c r="C183" s="29" t="e">
        <f t="shared" ref="C183:H183" si="117">(C184/C185)*100</f>
        <v>#DIV/0!</v>
      </c>
      <c r="D183" s="29">
        <f t="shared" si="117"/>
        <v>2.0689655172413794</v>
      </c>
      <c r="E183" s="29" t="e">
        <f t="shared" si="117"/>
        <v>#DIV/0!</v>
      </c>
      <c r="F183" s="29">
        <f t="shared" si="117"/>
        <v>0</v>
      </c>
      <c r="G183" s="29">
        <f t="shared" si="117"/>
        <v>1.4184397163120568</v>
      </c>
      <c r="H183" s="29">
        <f t="shared" si="117"/>
        <v>2.3333333333333335</v>
      </c>
    </row>
    <row r="184" spans="2:8" ht="30.75" customHeight="1" thickBot="1" x14ac:dyDescent="0.4">
      <c r="B184" s="30" t="s">
        <v>55</v>
      </c>
      <c r="C184" s="31">
        <v>18</v>
      </c>
      <c r="D184" s="31">
        <v>18</v>
      </c>
      <c r="E184" s="31">
        <v>0</v>
      </c>
      <c r="F184" s="31">
        <v>0</v>
      </c>
      <c r="G184" s="31">
        <v>4</v>
      </c>
      <c r="H184" s="31">
        <v>14</v>
      </c>
    </row>
    <row r="185" spans="2:8" ht="30.75" customHeight="1" thickBot="1" x14ac:dyDescent="0.4">
      <c r="B185" s="10" t="s">
        <v>56</v>
      </c>
      <c r="C185" s="11">
        <f t="shared" ref="C185" si="118">$C$16</f>
        <v>0</v>
      </c>
      <c r="D185" s="11">
        <f t="shared" ref="D185" si="119">$D$16</f>
        <v>870</v>
      </c>
      <c r="E185" s="11">
        <f t="shared" ref="E185" si="120">$E$16</f>
        <v>0</v>
      </c>
      <c r="F185" s="11">
        <f>$F$16</f>
        <v>12</v>
      </c>
      <c r="G185" s="11">
        <f t="shared" ref="G185" si="121">$G$16</f>
        <v>282</v>
      </c>
      <c r="H185" s="11">
        <f t="shared" ref="H185" si="122">$H$16</f>
        <v>600</v>
      </c>
    </row>
    <row r="186" spans="2:8" s="23" customFormat="1" ht="11.25" customHeight="1" thickBot="1" x14ac:dyDescent="0.4">
      <c r="B186" s="21"/>
      <c r="C186" s="22"/>
      <c r="D186" s="22"/>
      <c r="E186" s="22"/>
      <c r="F186" s="22"/>
      <c r="G186" s="22"/>
      <c r="H186" s="22"/>
    </row>
    <row r="187" spans="2:8" ht="21" customHeight="1" thickBot="1" x14ac:dyDescent="0.4">
      <c r="B187" s="95" t="s">
        <v>57</v>
      </c>
      <c r="C187" s="96"/>
      <c r="D187" s="96"/>
      <c r="E187" s="96"/>
      <c r="F187" s="96"/>
      <c r="G187" s="96"/>
      <c r="H187" s="97"/>
    </row>
    <row r="188" spans="2:8" ht="15" thickBot="1" x14ac:dyDescent="0.4">
      <c r="B188" s="3"/>
      <c r="C188" s="25" t="s">
        <v>19</v>
      </c>
      <c r="D188" s="25" t="s">
        <v>20</v>
      </c>
      <c r="E188" s="25" t="s">
        <v>21</v>
      </c>
      <c r="F188" s="25" t="s">
        <v>22</v>
      </c>
      <c r="G188" s="25" t="s">
        <v>23</v>
      </c>
      <c r="H188" s="25" t="s">
        <v>24</v>
      </c>
    </row>
    <row r="189" spans="2:8" ht="15" thickBot="1" x14ac:dyDescent="0.4">
      <c r="B189" s="50" t="s">
        <v>25</v>
      </c>
      <c r="C189" s="51"/>
      <c r="D189" s="51"/>
      <c r="E189" s="51"/>
      <c r="F189" s="51"/>
      <c r="G189" s="51"/>
      <c r="H189" s="51"/>
    </row>
    <row r="190" spans="2:8" ht="32.25" customHeight="1" thickBot="1" x14ac:dyDescent="0.4">
      <c r="B190" s="30" t="s">
        <v>58</v>
      </c>
      <c r="C190" s="29">
        <f>(C191/C192)*100</f>
        <v>0</v>
      </c>
      <c r="D190" s="29">
        <f>(D191/D192)*100</f>
        <v>0</v>
      </c>
      <c r="E190" s="32" t="s">
        <v>26</v>
      </c>
      <c r="F190" s="29" t="e">
        <f>(F191/F192)*100</f>
        <v>#DIV/0!</v>
      </c>
      <c r="G190" s="29">
        <f>(G191/G192)*100</f>
        <v>0</v>
      </c>
      <c r="H190" s="29">
        <f>(H191/H192)*100</f>
        <v>0</v>
      </c>
    </row>
    <row r="191" spans="2:8" ht="32.25" customHeight="1" thickBot="1" x14ac:dyDescent="0.4">
      <c r="B191" s="30" t="s">
        <v>59</v>
      </c>
      <c r="C191" s="33">
        <v>0</v>
      </c>
      <c r="D191" s="33">
        <v>0</v>
      </c>
      <c r="E191" s="32" t="s">
        <v>26</v>
      </c>
      <c r="F191" s="46">
        <v>0</v>
      </c>
      <c r="G191" s="33">
        <v>0</v>
      </c>
      <c r="H191" s="33">
        <v>0</v>
      </c>
    </row>
    <row r="192" spans="2:8" ht="32.25" customHeight="1" thickBot="1" x14ac:dyDescent="0.4">
      <c r="B192" s="30" t="s">
        <v>52</v>
      </c>
      <c r="C192" s="29">
        <f>C96</f>
        <v>18</v>
      </c>
      <c r="D192" s="29">
        <f t="shared" ref="D192:H192" si="123">D96</f>
        <v>18</v>
      </c>
      <c r="E192" s="29" t="s">
        <v>26</v>
      </c>
      <c r="F192" s="29">
        <f t="shared" si="123"/>
        <v>0</v>
      </c>
      <c r="G192" s="29">
        <f t="shared" si="123"/>
        <v>4</v>
      </c>
      <c r="H192" s="29">
        <f t="shared" si="123"/>
        <v>14</v>
      </c>
    </row>
    <row r="193" spans="2:8" ht="15" thickBot="1" x14ac:dyDescent="0.4">
      <c r="B193" s="50" t="s">
        <v>27</v>
      </c>
      <c r="C193" s="51"/>
      <c r="D193" s="51"/>
      <c r="E193" s="51"/>
      <c r="F193" s="51"/>
      <c r="G193" s="51"/>
      <c r="H193" s="51"/>
    </row>
    <row r="194" spans="2:8" ht="30.75" customHeight="1" thickBot="1" x14ac:dyDescent="0.4">
      <c r="B194" s="30" t="s">
        <v>58</v>
      </c>
      <c r="C194" s="29" t="e">
        <f t="shared" ref="C194:H194" si="124">(C195/C196)*100</f>
        <v>#DIV/0!</v>
      </c>
      <c r="D194" s="29" t="e">
        <f t="shared" si="124"/>
        <v>#DIV/0!</v>
      </c>
      <c r="E194" s="29" t="e">
        <f t="shared" si="124"/>
        <v>#DIV/0!</v>
      </c>
      <c r="F194" s="29" t="e">
        <f t="shared" si="124"/>
        <v>#DIV/0!</v>
      </c>
      <c r="G194" s="29" t="e">
        <f t="shared" si="124"/>
        <v>#DIV/0!</v>
      </c>
      <c r="H194" s="29" t="e">
        <f t="shared" si="124"/>
        <v>#DIV/0!</v>
      </c>
    </row>
    <row r="195" spans="2:8" ht="30.75" customHeight="1" thickBot="1" x14ac:dyDescent="0.4">
      <c r="B195" s="30" t="s">
        <v>59</v>
      </c>
      <c r="C195" s="33"/>
      <c r="D195" s="33"/>
      <c r="E195" s="33"/>
      <c r="F195" s="33"/>
      <c r="G195" s="33"/>
      <c r="H195" s="33"/>
    </row>
    <row r="196" spans="2:8" ht="30.75" customHeight="1" thickBot="1" x14ac:dyDescent="0.4">
      <c r="B196" s="30" t="s">
        <v>52</v>
      </c>
      <c r="C196" s="33">
        <f>C100</f>
        <v>0</v>
      </c>
      <c r="D196" s="33">
        <f t="shared" ref="D196:H196" si="125">D100</f>
        <v>0</v>
      </c>
      <c r="E196" s="33">
        <f t="shared" si="125"/>
        <v>0</v>
      </c>
      <c r="F196" s="33">
        <f t="shared" si="125"/>
        <v>0</v>
      </c>
      <c r="G196" s="33">
        <f t="shared" si="125"/>
        <v>0</v>
      </c>
      <c r="H196" s="33">
        <f t="shared" si="125"/>
        <v>0</v>
      </c>
    </row>
    <row r="197" spans="2:8" ht="15" thickBot="1" x14ac:dyDescent="0.4">
      <c r="B197" s="50" t="s">
        <v>28</v>
      </c>
      <c r="C197" s="51"/>
      <c r="D197" s="51"/>
      <c r="E197" s="51"/>
      <c r="F197" s="51"/>
      <c r="G197" s="51"/>
      <c r="H197" s="51"/>
    </row>
    <row r="198" spans="2:8" ht="33" customHeight="1" thickBot="1" x14ac:dyDescent="0.4">
      <c r="B198" s="30" t="s">
        <v>58</v>
      </c>
      <c r="C198" s="29" t="e">
        <f t="shared" ref="C198:H198" si="126">(C199/C200)*100</f>
        <v>#DIV/0!</v>
      </c>
      <c r="D198" s="29" t="e">
        <f t="shared" si="126"/>
        <v>#DIV/0!</v>
      </c>
      <c r="E198" s="29" t="e">
        <f t="shared" si="126"/>
        <v>#DIV/0!</v>
      </c>
      <c r="F198" s="29" t="e">
        <f t="shared" si="126"/>
        <v>#DIV/0!</v>
      </c>
      <c r="G198" s="29" t="e">
        <f t="shared" si="126"/>
        <v>#DIV/0!</v>
      </c>
      <c r="H198" s="29" t="e">
        <f t="shared" si="126"/>
        <v>#DIV/0!</v>
      </c>
    </row>
    <row r="199" spans="2:8" ht="33" customHeight="1" thickBot="1" x14ac:dyDescent="0.4">
      <c r="B199" s="30" t="s">
        <v>59</v>
      </c>
      <c r="C199" s="33"/>
      <c r="D199" s="33"/>
      <c r="E199" s="33"/>
      <c r="F199" s="33"/>
      <c r="G199" s="33"/>
      <c r="H199" s="33"/>
    </row>
    <row r="200" spans="2:8" ht="33" customHeight="1" thickBot="1" x14ac:dyDescent="0.4">
      <c r="B200" s="30" t="s">
        <v>52</v>
      </c>
      <c r="C200" s="29">
        <f>C104</f>
        <v>0</v>
      </c>
      <c r="D200" s="29">
        <f t="shared" ref="D200:G200" si="127">D104</f>
        <v>0</v>
      </c>
      <c r="E200" s="29">
        <f t="shared" si="127"/>
        <v>0</v>
      </c>
      <c r="F200" s="29">
        <f t="shared" si="127"/>
        <v>0</v>
      </c>
      <c r="G200" s="29">
        <f t="shared" si="127"/>
        <v>0</v>
      </c>
      <c r="H200" s="29">
        <f>H104</f>
        <v>0</v>
      </c>
    </row>
    <row r="201" spans="2:8" ht="15" thickBot="1" x14ac:dyDescent="0.4">
      <c r="B201" s="50" t="s">
        <v>29</v>
      </c>
      <c r="C201" s="51"/>
      <c r="D201" s="51"/>
      <c r="E201" s="51"/>
      <c r="F201" s="51"/>
      <c r="G201" s="51"/>
      <c r="H201" s="51"/>
    </row>
    <row r="202" spans="2:8" ht="33" customHeight="1" thickBot="1" x14ac:dyDescent="0.4">
      <c r="B202" s="30" t="s">
        <v>58</v>
      </c>
      <c r="C202" s="29" t="e">
        <f t="shared" ref="C202:H202" si="128">(C203/C204)*100</f>
        <v>#DIV/0!</v>
      </c>
      <c r="D202" s="29" t="e">
        <f t="shared" si="128"/>
        <v>#DIV/0!</v>
      </c>
      <c r="E202" s="29" t="e">
        <f t="shared" si="128"/>
        <v>#DIV/0!</v>
      </c>
      <c r="F202" s="29" t="e">
        <f t="shared" si="128"/>
        <v>#DIV/0!</v>
      </c>
      <c r="G202" s="29" t="e">
        <f t="shared" si="128"/>
        <v>#DIV/0!</v>
      </c>
      <c r="H202" s="29" t="e">
        <f t="shared" si="128"/>
        <v>#DIV/0!</v>
      </c>
    </row>
    <row r="203" spans="2:8" ht="33" customHeight="1" thickBot="1" x14ac:dyDescent="0.4">
      <c r="B203" s="30" t="s">
        <v>59</v>
      </c>
      <c r="C203" s="33"/>
      <c r="D203" s="33"/>
      <c r="E203" s="33"/>
      <c r="F203" s="33"/>
      <c r="G203" s="33"/>
      <c r="H203" s="33"/>
    </row>
    <row r="204" spans="2:8" ht="33" customHeight="1" thickBot="1" x14ac:dyDescent="0.4">
      <c r="B204" s="30" t="s">
        <v>52</v>
      </c>
      <c r="C204" s="29">
        <f>C108</f>
        <v>0</v>
      </c>
      <c r="D204" s="29">
        <f t="shared" ref="D204:H204" si="129">D108</f>
        <v>0</v>
      </c>
      <c r="E204" s="29">
        <f t="shared" si="129"/>
        <v>0</v>
      </c>
      <c r="F204" s="29">
        <f t="shared" si="129"/>
        <v>0</v>
      </c>
      <c r="G204" s="29">
        <f t="shared" si="129"/>
        <v>0</v>
      </c>
      <c r="H204" s="29">
        <f t="shared" si="129"/>
        <v>0</v>
      </c>
    </row>
    <row r="205" spans="2:8" ht="15" thickBot="1" x14ac:dyDescent="0.4">
      <c r="B205" s="50" t="s">
        <v>19</v>
      </c>
      <c r="C205" s="51"/>
      <c r="D205" s="51"/>
      <c r="E205" s="51"/>
      <c r="F205" s="51"/>
      <c r="G205" s="51"/>
      <c r="H205" s="51"/>
    </row>
    <row r="206" spans="2:8" ht="30.75" customHeight="1" thickBot="1" x14ac:dyDescent="0.4">
      <c r="B206" s="30" t="s">
        <v>58</v>
      </c>
      <c r="C206" s="29">
        <f t="shared" ref="C206:H206" si="130">(C207/C208)*100</f>
        <v>0</v>
      </c>
      <c r="D206" s="29">
        <f t="shared" si="130"/>
        <v>0</v>
      </c>
      <c r="E206" s="29" t="e">
        <f t="shared" si="130"/>
        <v>#DIV/0!</v>
      </c>
      <c r="F206" s="29" t="e">
        <f t="shared" si="130"/>
        <v>#DIV/0!</v>
      </c>
      <c r="G206" s="29">
        <f t="shared" si="130"/>
        <v>0</v>
      </c>
      <c r="H206" s="29">
        <f t="shared" si="130"/>
        <v>0</v>
      </c>
    </row>
    <row r="207" spans="2:8" ht="30.75" customHeight="1" thickBot="1" x14ac:dyDescent="0.4">
      <c r="B207" s="30" t="s">
        <v>59</v>
      </c>
      <c r="C207" s="33">
        <v>0</v>
      </c>
      <c r="D207" s="33">
        <v>0</v>
      </c>
      <c r="E207" s="33">
        <v>0</v>
      </c>
      <c r="F207" s="33">
        <v>0</v>
      </c>
      <c r="G207" s="33">
        <v>0</v>
      </c>
      <c r="H207" s="33">
        <v>0</v>
      </c>
    </row>
    <row r="208" spans="2:8" ht="30.75" customHeight="1" thickBot="1" x14ac:dyDescent="0.4">
      <c r="B208" s="30" t="s">
        <v>52</v>
      </c>
      <c r="C208" s="11">
        <f>C112</f>
        <v>18</v>
      </c>
      <c r="D208" s="11">
        <f t="shared" ref="D208:H208" si="131">D112</f>
        <v>18</v>
      </c>
      <c r="E208" s="11">
        <f t="shared" si="131"/>
        <v>0</v>
      </c>
      <c r="F208" s="11">
        <f t="shared" si="131"/>
        <v>0</v>
      </c>
      <c r="G208" s="11">
        <f t="shared" si="131"/>
        <v>4</v>
      </c>
      <c r="H208" s="11">
        <f t="shared" si="131"/>
        <v>14</v>
      </c>
    </row>
    <row r="209" spans="2:9" ht="15" thickBot="1" x14ac:dyDescent="0.4"/>
    <row r="210" spans="2:9" ht="15" thickBot="1" x14ac:dyDescent="0.4">
      <c r="B210" s="80" t="s">
        <v>60</v>
      </c>
      <c r="C210" s="81"/>
      <c r="D210" s="81"/>
      <c r="E210" s="81"/>
      <c r="F210" s="81"/>
      <c r="G210" s="81"/>
      <c r="H210" s="82"/>
    </row>
    <row r="211" spans="2:9" ht="9" customHeight="1" x14ac:dyDescent="0.35">
      <c r="B211" s="28"/>
      <c r="C211" s="28"/>
      <c r="D211" s="28"/>
      <c r="E211" s="28"/>
      <c r="F211" s="28"/>
      <c r="G211" s="28"/>
      <c r="H211" s="28"/>
    </row>
    <row r="212" spans="2:9" x14ac:dyDescent="0.35">
      <c r="B212" t="s">
        <v>61</v>
      </c>
      <c r="H212" s="7"/>
      <c r="I212" t="s">
        <v>62</v>
      </c>
    </row>
    <row r="213" spans="2:9" x14ac:dyDescent="0.35">
      <c r="B213" t="s">
        <v>63</v>
      </c>
      <c r="H213" s="9">
        <f>$C$16</f>
        <v>0</v>
      </c>
    </row>
    <row r="214" spans="2:9" x14ac:dyDescent="0.35">
      <c r="B214" t="s">
        <v>64</v>
      </c>
      <c r="H214" s="7" t="e">
        <f>H212/H213</f>
        <v>#DIV/0!</v>
      </c>
      <c r="I214" t="s">
        <v>65</v>
      </c>
    </row>
    <row r="215" spans="2:9" ht="10.5" customHeight="1" x14ac:dyDescent="0.35">
      <c r="H215" s="27"/>
    </row>
    <row r="216" spans="2:9" ht="15" thickBot="1" x14ac:dyDescent="0.4"/>
    <row r="217" spans="2:9" ht="15" thickBot="1" x14ac:dyDescent="0.4">
      <c r="B217" s="80" t="s">
        <v>66</v>
      </c>
      <c r="C217" s="81"/>
      <c r="D217" s="81"/>
      <c r="E217" s="81"/>
      <c r="F217" s="81"/>
      <c r="G217" s="81"/>
      <c r="H217" s="82"/>
    </row>
    <row r="218" spans="2:9" ht="9" customHeight="1" x14ac:dyDescent="0.35">
      <c r="B218" s="28"/>
      <c r="C218" s="28"/>
      <c r="D218" s="28"/>
      <c r="E218" s="28"/>
      <c r="F218" s="28"/>
      <c r="G218" s="28"/>
      <c r="H218" s="28"/>
    </row>
    <row r="219" spans="2:9" x14ac:dyDescent="0.35">
      <c r="B219" t="s">
        <v>61</v>
      </c>
      <c r="H219" s="7"/>
      <c r="I219" t="s">
        <v>62</v>
      </c>
    </row>
    <row r="220" spans="2:9" x14ac:dyDescent="0.35">
      <c r="B220" t="s">
        <v>67</v>
      </c>
      <c r="H220" s="9">
        <f>$C$184</f>
        <v>18</v>
      </c>
    </row>
    <row r="221" spans="2:9" x14ac:dyDescent="0.35">
      <c r="B221" t="s">
        <v>68</v>
      </c>
      <c r="H221" s="7">
        <f>H219/H220</f>
        <v>0</v>
      </c>
      <c r="I221" t="s">
        <v>69</v>
      </c>
    </row>
    <row r="222" spans="2:9" ht="15" thickBot="1" x14ac:dyDescent="0.4"/>
    <row r="223" spans="2:9" ht="15.75" customHeight="1" thickBot="1" x14ac:dyDescent="0.4">
      <c r="B223" s="83" t="s">
        <v>70</v>
      </c>
      <c r="C223" s="84"/>
      <c r="D223" s="84"/>
      <c r="E223" s="84"/>
      <c r="F223" s="84"/>
      <c r="G223" s="84"/>
      <c r="H223" s="85"/>
    </row>
    <row r="224" spans="2:9" ht="9" customHeight="1" x14ac:dyDescent="0.35">
      <c r="B224" s="4"/>
      <c r="C224" s="5"/>
    </row>
    <row r="225" spans="2:9" x14ac:dyDescent="0.35">
      <c r="B225" t="s">
        <v>71</v>
      </c>
      <c r="C225" s="6" t="s">
        <v>72</v>
      </c>
    </row>
    <row r="226" spans="2:9" x14ac:dyDescent="0.35">
      <c r="C226" t="s">
        <v>73</v>
      </c>
      <c r="H226" s="7">
        <v>18</v>
      </c>
    </row>
    <row r="227" spans="2:9" x14ac:dyDescent="0.35">
      <c r="B227" t="s">
        <v>74</v>
      </c>
      <c r="H227" s="9">
        <f>$C$184</f>
        <v>18</v>
      </c>
    </row>
    <row r="228" spans="2:9" x14ac:dyDescent="0.35">
      <c r="B228" t="s">
        <v>75</v>
      </c>
      <c r="C228" t="s">
        <v>76</v>
      </c>
      <c r="H228" s="7">
        <f>(H226/H227)*100</f>
        <v>100</v>
      </c>
      <c r="I228" t="s">
        <v>77</v>
      </c>
    </row>
    <row r="229" spans="2:9" ht="15" thickBot="1" x14ac:dyDescent="0.4"/>
    <row r="230" spans="2:9" ht="15" thickBot="1" x14ac:dyDescent="0.4">
      <c r="B230" s="80" t="s">
        <v>78</v>
      </c>
      <c r="C230" s="81"/>
      <c r="D230" s="81"/>
      <c r="E230" s="81"/>
      <c r="F230" s="81"/>
      <c r="G230" s="81"/>
      <c r="H230" s="82"/>
    </row>
    <row r="231" spans="2:9" ht="11.25" customHeight="1" x14ac:dyDescent="0.35">
      <c r="B231" s="2"/>
      <c r="C231" s="2"/>
    </row>
    <row r="232" spans="2:9" x14ac:dyDescent="0.35">
      <c r="B232" s="6" t="s">
        <v>79</v>
      </c>
      <c r="C232" s="6" t="s">
        <v>72</v>
      </c>
    </row>
    <row r="233" spans="2:9" x14ac:dyDescent="0.35">
      <c r="C233" t="s">
        <v>80</v>
      </c>
      <c r="H233" s="7"/>
    </row>
    <row r="234" spans="2:9" x14ac:dyDescent="0.35">
      <c r="B234" t="s">
        <v>74</v>
      </c>
      <c r="H234" s="9">
        <f>$C$184</f>
        <v>18</v>
      </c>
    </row>
    <row r="235" spans="2:9" x14ac:dyDescent="0.35">
      <c r="B235" t="s">
        <v>75</v>
      </c>
      <c r="C235" t="s">
        <v>76</v>
      </c>
      <c r="H235" s="7">
        <f>(H233/H234)*100</f>
        <v>0</v>
      </c>
      <c r="I235" s="8" t="s">
        <v>77</v>
      </c>
    </row>
    <row r="238" spans="2:9" ht="15" thickBot="1" x14ac:dyDescent="0.4"/>
    <row r="239" spans="2:9" ht="16" thickBot="1" x14ac:dyDescent="0.4">
      <c r="B239" s="44" t="s">
        <v>81</v>
      </c>
    </row>
    <row r="240" spans="2:9" x14ac:dyDescent="0.35">
      <c r="B240" s="71"/>
      <c r="C240" s="72"/>
      <c r="D240" s="72"/>
      <c r="E240" s="72"/>
      <c r="F240" s="72"/>
      <c r="G240" s="72"/>
      <c r="H240" s="73"/>
    </row>
    <row r="241" spans="2:8" x14ac:dyDescent="0.35">
      <c r="B241" s="74"/>
      <c r="C241" s="75"/>
      <c r="D241" s="75"/>
      <c r="E241" s="75"/>
      <c r="F241" s="75"/>
      <c r="G241" s="75"/>
      <c r="H241" s="76"/>
    </row>
    <row r="242" spans="2:8" x14ac:dyDescent="0.35">
      <c r="B242" s="74"/>
      <c r="C242" s="75"/>
      <c r="D242" s="75"/>
      <c r="E242" s="75"/>
      <c r="F242" s="75"/>
      <c r="G242" s="75"/>
      <c r="H242" s="76"/>
    </row>
    <row r="243" spans="2:8" x14ac:dyDescent="0.35">
      <c r="B243" s="74"/>
      <c r="C243" s="75"/>
      <c r="D243" s="75"/>
      <c r="E243" s="75"/>
      <c r="F243" s="75"/>
      <c r="G243" s="75"/>
      <c r="H243" s="76"/>
    </row>
    <row r="244" spans="2:8" x14ac:dyDescent="0.35">
      <c r="B244" s="74"/>
      <c r="C244" s="75"/>
      <c r="D244" s="75"/>
      <c r="E244" s="75"/>
      <c r="F244" s="75"/>
      <c r="G244" s="75"/>
      <c r="H244" s="76"/>
    </row>
    <row r="245" spans="2:8" x14ac:dyDescent="0.35">
      <c r="B245" s="74"/>
      <c r="C245" s="75"/>
      <c r="D245" s="75"/>
      <c r="E245" s="75"/>
      <c r="F245" s="75"/>
      <c r="G245" s="75"/>
      <c r="H245" s="76"/>
    </row>
    <row r="246" spans="2:8" ht="15" thickBot="1" x14ac:dyDescent="0.4">
      <c r="B246" s="77"/>
      <c r="C246" s="78"/>
      <c r="D246" s="78"/>
      <c r="E246" s="78"/>
      <c r="F246" s="78"/>
      <c r="G246" s="78"/>
      <c r="H246" s="79"/>
    </row>
  </sheetData>
  <mergeCells count="19">
    <mergeCell ref="B140:H140"/>
    <mergeCell ref="B164:H164"/>
    <mergeCell ref="B187:H187"/>
    <mergeCell ref="B217:H217"/>
    <mergeCell ref="B223:H223"/>
    <mergeCell ref="B230:H230"/>
    <mergeCell ref="B240:H246"/>
    <mergeCell ref="B2:E3"/>
    <mergeCell ref="B33:B34"/>
    <mergeCell ref="C33:C34"/>
    <mergeCell ref="D33:D34"/>
    <mergeCell ref="E33:E34"/>
    <mergeCell ref="G33:G34"/>
    <mergeCell ref="H33:H34"/>
    <mergeCell ref="B210:H210"/>
    <mergeCell ref="B44:H44"/>
    <mergeCell ref="B92:H92"/>
    <mergeCell ref="B116:H116"/>
    <mergeCell ref="B68:H6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6"/>
  <sheetViews>
    <sheetView topLeftCell="A187" zoomScale="120" zoomScaleNormal="120" workbookViewId="0">
      <selection activeCell="I137" sqref="I137"/>
    </sheetView>
  </sheetViews>
  <sheetFormatPr defaultColWidth="11.453125" defaultRowHeight="14.5" x14ac:dyDescent="0.35"/>
  <cols>
    <col min="1" max="1" width="3.7265625" customWidth="1"/>
    <col min="2" max="2" width="38" customWidth="1"/>
    <col min="3" max="8" width="12.7265625" customWidth="1"/>
    <col min="9" max="9" width="12.453125" customWidth="1"/>
    <col min="11" max="11" width="13.1796875" customWidth="1"/>
  </cols>
  <sheetData>
    <row r="1" spans="2:8" ht="15" customHeight="1" thickBot="1" x14ac:dyDescent="0.4"/>
    <row r="2" spans="2:8" ht="14.25" customHeight="1" x14ac:dyDescent="0.35">
      <c r="B2" s="62" t="s">
        <v>0</v>
      </c>
      <c r="C2" s="86"/>
      <c r="D2" s="86"/>
      <c r="E2" s="87"/>
      <c r="F2" s="45"/>
    </row>
    <row r="3" spans="2:8" ht="10.5" customHeight="1" thickBot="1" x14ac:dyDescent="0.4">
      <c r="B3" s="88"/>
      <c r="C3" s="89"/>
      <c r="D3" s="89"/>
      <c r="E3" s="90"/>
      <c r="F3" s="45"/>
    </row>
    <row r="4" spans="2:8" ht="18.5" x14ac:dyDescent="0.45">
      <c r="B4" s="41" t="s">
        <v>82</v>
      </c>
      <c r="C4" s="40"/>
      <c r="D4" s="40"/>
    </row>
    <row r="5" spans="2:8" ht="15" customHeight="1" x14ac:dyDescent="0.35"/>
    <row r="6" spans="2:8" ht="15.75" customHeight="1" x14ac:dyDescent="0.35">
      <c r="B6" s="9"/>
      <c r="C6" t="s">
        <v>14</v>
      </c>
    </row>
    <row r="7" spans="2:8" x14ac:dyDescent="0.35">
      <c r="B7" s="14"/>
      <c r="C7" t="s">
        <v>15</v>
      </c>
    </row>
    <row r="8" spans="2:8" x14ac:dyDescent="0.35">
      <c r="B8" s="7"/>
      <c r="C8" t="s">
        <v>16</v>
      </c>
    </row>
    <row r="9" spans="2:8" ht="15" thickBot="1" x14ac:dyDescent="0.4"/>
    <row r="10" spans="2:8" ht="15" thickBot="1" x14ac:dyDescent="0.4">
      <c r="B10" s="34" t="s">
        <v>83</v>
      </c>
      <c r="C10" s="35"/>
      <c r="D10" s="35"/>
      <c r="E10" s="35"/>
      <c r="F10" s="35"/>
      <c r="G10" s="35"/>
      <c r="H10" s="36"/>
    </row>
    <row r="11" spans="2:8" ht="16.5" customHeight="1" thickBot="1" x14ac:dyDescent="0.4">
      <c r="B11" s="3" t="s">
        <v>84</v>
      </c>
      <c r="C11" s="25" t="s">
        <v>19</v>
      </c>
      <c r="D11" s="25" t="s">
        <v>20</v>
      </c>
      <c r="E11" s="25" t="s">
        <v>21</v>
      </c>
      <c r="F11" s="25" t="s">
        <v>22</v>
      </c>
      <c r="G11" s="25" t="s">
        <v>23</v>
      </c>
      <c r="H11" s="25" t="s">
        <v>24</v>
      </c>
    </row>
    <row r="12" spans="2:8" ht="15" thickBot="1" x14ac:dyDescent="0.4">
      <c r="B12" s="30" t="s">
        <v>25</v>
      </c>
      <c r="C12" s="31">
        <v>811</v>
      </c>
      <c r="D12" s="31">
        <v>800</v>
      </c>
      <c r="E12" s="32" t="s">
        <v>26</v>
      </c>
      <c r="F12" s="46">
        <v>11</v>
      </c>
      <c r="G12" s="31">
        <v>259</v>
      </c>
      <c r="H12" s="31">
        <v>552</v>
      </c>
    </row>
    <row r="13" spans="2:8" ht="15" thickBot="1" x14ac:dyDescent="0.4">
      <c r="B13" s="30" t="s">
        <v>27</v>
      </c>
      <c r="C13" s="31"/>
      <c r="D13" s="31"/>
      <c r="E13" s="31"/>
      <c r="F13" s="31"/>
      <c r="G13" s="31"/>
      <c r="H13" s="31"/>
    </row>
    <row r="14" spans="2:8" ht="15" thickBot="1" x14ac:dyDescent="0.4">
      <c r="B14" s="30" t="s">
        <v>28</v>
      </c>
      <c r="C14" s="31"/>
      <c r="D14" s="31"/>
      <c r="E14" s="31"/>
      <c r="F14" s="31"/>
      <c r="G14" s="31"/>
      <c r="H14" s="31"/>
    </row>
    <row r="15" spans="2:8" ht="15" thickBot="1" x14ac:dyDescent="0.4">
      <c r="B15" s="30" t="s">
        <v>29</v>
      </c>
      <c r="C15" s="31"/>
      <c r="D15" s="31"/>
      <c r="E15" s="31"/>
      <c r="F15" s="31"/>
      <c r="G15" s="31"/>
      <c r="H15" s="31"/>
    </row>
    <row r="16" spans="2:8" ht="15" thickBot="1" x14ac:dyDescent="0.4">
      <c r="B16" s="10" t="s">
        <v>19</v>
      </c>
      <c r="C16" s="16">
        <v>811</v>
      </c>
      <c r="D16" s="16">
        <v>800</v>
      </c>
      <c r="E16" s="16"/>
      <c r="F16" s="16">
        <v>11</v>
      </c>
      <c r="G16" s="16">
        <v>259</v>
      </c>
      <c r="H16" s="16">
        <v>552</v>
      </c>
    </row>
    <row r="17" spans="2:8" ht="11.25" customHeight="1" x14ac:dyDescent="0.35">
      <c r="B17" s="18"/>
      <c r="C17" s="19"/>
      <c r="D17" s="19"/>
      <c r="E17" s="19"/>
      <c r="F17" s="19"/>
      <c r="G17" s="19"/>
      <c r="H17" s="19"/>
    </row>
    <row r="18" spans="2:8" ht="12.75" customHeight="1" thickBot="1" x14ac:dyDescent="0.4"/>
    <row r="19" spans="2:8" ht="16" thickBot="1" x14ac:dyDescent="0.4">
      <c r="B19" s="37" t="s">
        <v>85</v>
      </c>
      <c r="C19" s="38"/>
      <c r="D19" s="38"/>
      <c r="E19" s="38"/>
      <c r="F19" s="38"/>
      <c r="G19" s="38"/>
      <c r="H19" s="39"/>
    </row>
    <row r="20" spans="2:8" ht="15" thickBot="1" x14ac:dyDescent="0.4">
      <c r="B20" s="3"/>
      <c r="C20" s="25" t="s">
        <v>19</v>
      </c>
      <c r="D20" s="25" t="s">
        <v>20</v>
      </c>
      <c r="E20" s="25" t="s">
        <v>21</v>
      </c>
      <c r="F20" s="25" t="s">
        <v>22</v>
      </c>
      <c r="G20" s="25" t="s">
        <v>23</v>
      </c>
      <c r="H20" s="25" t="s">
        <v>24</v>
      </c>
    </row>
    <row r="21" spans="2:8" ht="15" thickBot="1" x14ac:dyDescent="0.4">
      <c r="B21" s="50" t="s">
        <v>25</v>
      </c>
      <c r="C21" s="51"/>
      <c r="D21" s="51"/>
      <c r="E21" s="51"/>
      <c r="F21" s="51"/>
      <c r="G21" s="51"/>
      <c r="H21" s="51"/>
    </row>
    <row r="22" spans="2:8" ht="31.5" customHeight="1" thickBot="1" x14ac:dyDescent="0.4">
      <c r="B22" s="43" t="s">
        <v>86</v>
      </c>
      <c r="C22" s="29">
        <f>(C23/C24)*100</f>
        <v>0</v>
      </c>
      <c r="D22" s="29">
        <f>(D23/D24)*100</f>
        <v>0</v>
      </c>
      <c r="E22" s="32" t="s">
        <v>26</v>
      </c>
      <c r="F22" s="29">
        <f>(F23/F24)*100</f>
        <v>0</v>
      </c>
      <c r="G22" s="29">
        <f>(G23/G24)*100</f>
        <v>0</v>
      </c>
      <c r="H22" s="29">
        <f>(H23/H24)*100</f>
        <v>0</v>
      </c>
    </row>
    <row r="23" spans="2:8" ht="31.5" customHeight="1" thickBot="1" x14ac:dyDescent="0.4">
      <c r="B23" s="30" t="s">
        <v>87</v>
      </c>
      <c r="C23" s="31"/>
      <c r="D23" s="31"/>
      <c r="E23" s="32" t="s">
        <v>26</v>
      </c>
      <c r="F23" s="46"/>
      <c r="G23" s="31"/>
      <c r="H23" s="31"/>
    </row>
    <row r="24" spans="2:8" ht="31.5" customHeight="1" thickBot="1" x14ac:dyDescent="0.4">
      <c r="B24" s="30" t="s">
        <v>88</v>
      </c>
      <c r="C24" s="29">
        <f>$C$12</f>
        <v>811</v>
      </c>
      <c r="D24" s="29">
        <f>$D$12</f>
        <v>800</v>
      </c>
      <c r="E24" s="32" t="s">
        <v>26</v>
      </c>
      <c r="F24" s="29">
        <f>$F$12</f>
        <v>11</v>
      </c>
      <c r="G24" s="29">
        <f>$G$12</f>
        <v>259</v>
      </c>
      <c r="H24" s="29">
        <f>$H$12</f>
        <v>552</v>
      </c>
    </row>
    <row r="25" spans="2:8" ht="15" thickBot="1" x14ac:dyDescent="0.4">
      <c r="B25" s="50" t="s">
        <v>27</v>
      </c>
      <c r="C25" s="51"/>
      <c r="D25" s="51"/>
      <c r="E25" s="51"/>
      <c r="F25" s="51"/>
      <c r="G25" s="51"/>
      <c r="H25" s="51"/>
    </row>
    <row r="26" spans="2:8" ht="30.75" customHeight="1" thickBot="1" x14ac:dyDescent="0.4">
      <c r="B26" s="30" t="s">
        <v>86</v>
      </c>
      <c r="C26" s="29" t="e">
        <f t="shared" ref="C26:H26" si="0">(C27/C28)*100</f>
        <v>#DIV/0!</v>
      </c>
      <c r="D26" s="29" t="e">
        <f t="shared" si="0"/>
        <v>#DIV/0!</v>
      </c>
      <c r="E26" s="29" t="e">
        <f t="shared" si="0"/>
        <v>#DIV/0!</v>
      </c>
      <c r="F26" s="29" t="e">
        <f t="shared" si="0"/>
        <v>#DIV/0!</v>
      </c>
      <c r="G26" s="29" t="e">
        <f t="shared" si="0"/>
        <v>#DIV/0!</v>
      </c>
      <c r="H26" s="29" t="e">
        <f t="shared" si="0"/>
        <v>#DIV/0!</v>
      </c>
    </row>
    <row r="27" spans="2:8" ht="30.75" customHeight="1" thickBot="1" x14ac:dyDescent="0.4">
      <c r="B27" s="30" t="s">
        <v>87</v>
      </c>
      <c r="C27" s="31"/>
      <c r="D27" s="31"/>
      <c r="E27" s="31"/>
      <c r="F27" s="31"/>
      <c r="G27" s="31"/>
      <c r="H27" s="31"/>
    </row>
    <row r="28" spans="2:8" ht="30.75" customHeight="1" thickBot="1" x14ac:dyDescent="0.4">
      <c r="B28" s="30" t="s">
        <v>88</v>
      </c>
      <c r="C28" s="29">
        <f>$C$13</f>
        <v>0</v>
      </c>
      <c r="D28" s="29">
        <f>$D$13</f>
        <v>0</v>
      </c>
      <c r="E28" s="29">
        <f>$E$13</f>
        <v>0</v>
      </c>
      <c r="F28" s="29">
        <f>$F$13</f>
        <v>0</v>
      </c>
      <c r="G28" s="29">
        <f>$G$13</f>
        <v>0</v>
      </c>
      <c r="H28" s="29">
        <f>$H$13</f>
        <v>0</v>
      </c>
    </row>
    <row r="29" spans="2:8" ht="15" thickBot="1" x14ac:dyDescent="0.4">
      <c r="B29" s="50" t="s">
        <v>28</v>
      </c>
      <c r="C29" s="51"/>
      <c r="D29" s="51"/>
      <c r="E29" s="51"/>
      <c r="F29" s="51"/>
      <c r="G29" s="51"/>
      <c r="H29" s="51"/>
    </row>
    <row r="30" spans="2:8" ht="31.5" customHeight="1" thickBot="1" x14ac:dyDescent="0.4">
      <c r="B30" s="30" t="s">
        <v>86</v>
      </c>
      <c r="C30" s="29" t="e">
        <f t="shared" ref="C30:H30" si="1">(C31/C32)*100</f>
        <v>#DIV/0!</v>
      </c>
      <c r="D30" s="29" t="e">
        <f t="shared" si="1"/>
        <v>#DIV/0!</v>
      </c>
      <c r="E30" s="29" t="e">
        <f t="shared" si="1"/>
        <v>#DIV/0!</v>
      </c>
      <c r="F30" s="29" t="e">
        <f t="shared" si="1"/>
        <v>#DIV/0!</v>
      </c>
      <c r="G30" s="29" t="e">
        <f t="shared" si="1"/>
        <v>#DIV/0!</v>
      </c>
      <c r="H30" s="29" t="e">
        <f t="shared" si="1"/>
        <v>#DIV/0!</v>
      </c>
    </row>
    <row r="31" spans="2:8" ht="31.5" customHeight="1" thickBot="1" x14ac:dyDescent="0.4">
      <c r="B31" s="30" t="s">
        <v>87</v>
      </c>
      <c r="C31" s="31"/>
      <c r="D31" s="31"/>
      <c r="E31" s="31"/>
      <c r="F31" s="31"/>
      <c r="G31" s="31"/>
      <c r="H31" s="31"/>
    </row>
    <row r="32" spans="2:8" ht="31.5" customHeight="1" thickBot="1" x14ac:dyDescent="0.4">
      <c r="B32" s="30" t="s">
        <v>88</v>
      </c>
      <c r="C32" s="29">
        <f>$C$14</f>
        <v>0</v>
      </c>
      <c r="D32" s="29">
        <f>$D$14</f>
        <v>0</v>
      </c>
      <c r="E32" s="29">
        <f>$E$14</f>
        <v>0</v>
      </c>
      <c r="F32" s="29">
        <f>$F$14</f>
        <v>0</v>
      </c>
      <c r="G32" s="29">
        <f>$G$14</f>
        <v>0</v>
      </c>
      <c r="H32" s="29">
        <f>$H$14</f>
        <v>0</v>
      </c>
    </row>
    <row r="33" spans="2:8" x14ac:dyDescent="0.35">
      <c r="B33" s="91" t="s">
        <v>29</v>
      </c>
      <c r="C33" s="93"/>
      <c r="D33" s="93"/>
      <c r="E33" s="93"/>
      <c r="F33" s="51"/>
      <c r="G33" s="93"/>
      <c r="H33" s="93"/>
    </row>
    <row r="34" spans="2:8" ht="15" thickBot="1" x14ac:dyDescent="0.4">
      <c r="B34" s="92"/>
      <c r="C34" s="94"/>
      <c r="D34" s="94"/>
      <c r="E34" s="94"/>
      <c r="F34" s="52"/>
      <c r="G34" s="94"/>
      <c r="H34" s="94"/>
    </row>
    <row r="35" spans="2:8" ht="30" customHeight="1" thickBot="1" x14ac:dyDescent="0.4">
      <c r="B35" s="30" t="s">
        <v>86</v>
      </c>
      <c r="C35" s="29" t="e">
        <f t="shared" ref="C35:H35" si="2">(C36/C37)*100</f>
        <v>#DIV/0!</v>
      </c>
      <c r="D35" s="29" t="e">
        <f t="shared" si="2"/>
        <v>#DIV/0!</v>
      </c>
      <c r="E35" s="29" t="e">
        <f t="shared" si="2"/>
        <v>#DIV/0!</v>
      </c>
      <c r="F35" s="29" t="e">
        <f t="shared" si="2"/>
        <v>#DIV/0!</v>
      </c>
      <c r="G35" s="29" t="e">
        <f t="shared" si="2"/>
        <v>#DIV/0!</v>
      </c>
      <c r="H35" s="29" t="e">
        <f t="shared" si="2"/>
        <v>#DIV/0!</v>
      </c>
    </row>
    <row r="36" spans="2:8" ht="30" customHeight="1" thickBot="1" x14ac:dyDescent="0.4">
      <c r="B36" s="30" t="s">
        <v>87</v>
      </c>
      <c r="C36" s="31"/>
      <c r="D36" s="31"/>
      <c r="E36" s="31"/>
      <c r="F36" s="31"/>
      <c r="G36" s="31"/>
      <c r="H36" s="31"/>
    </row>
    <row r="37" spans="2:8" ht="30" customHeight="1" thickBot="1" x14ac:dyDescent="0.4">
      <c r="B37" s="30" t="s">
        <v>88</v>
      </c>
      <c r="C37" s="29">
        <f>$C$15</f>
        <v>0</v>
      </c>
      <c r="D37" s="29">
        <f>$D$15</f>
        <v>0</v>
      </c>
      <c r="E37" s="29">
        <f>$E$15</f>
        <v>0</v>
      </c>
      <c r="F37" s="29">
        <f>$F$15</f>
        <v>0</v>
      </c>
      <c r="G37" s="29">
        <f>$G$15</f>
        <v>0</v>
      </c>
      <c r="H37" s="29">
        <f>$H$15</f>
        <v>0</v>
      </c>
    </row>
    <row r="38" spans="2:8" ht="15" thickBot="1" x14ac:dyDescent="0.4">
      <c r="B38" s="50" t="s">
        <v>19</v>
      </c>
      <c r="C38" s="51"/>
      <c r="D38" s="51"/>
      <c r="E38" s="51"/>
      <c r="F38" s="51"/>
      <c r="G38" s="51"/>
      <c r="H38" s="51"/>
    </row>
    <row r="39" spans="2:8" ht="28.5" customHeight="1" thickBot="1" x14ac:dyDescent="0.4">
      <c r="B39" s="30" t="s">
        <v>86</v>
      </c>
      <c r="C39" s="29">
        <f t="shared" ref="C39:H39" si="3">(C40/C41)*100</f>
        <v>0</v>
      </c>
      <c r="D39" s="29">
        <f t="shared" si="3"/>
        <v>0</v>
      </c>
      <c r="E39" s="29" t="e">
        <f t="shared" si="3"/>
        <v>#DIV/0!</v>
      </c>
      <c r="F39" s="29">
        <f t="shared" si="3"/>
        <v>0</v>
      </c>
      <c r="G39" s="29">
        <f t="shared" si="3"/>
        <v>0</v>
      </c>
      <c r="H39" s="29">
        <f t="shared" si="3"/>
        <v>0</v>
      </c>
    </row>
    <row r="40" spans="2:8" ht="28.5" customHeight="1" thickBot="1" x14ac:dyDescent="0.4">
      <c r="B40" s="30" t="s">
        <v>87</v>
      </c>
      <c r="C40" s="31"/>
      <c r="D40" s="31"/>
      <c r="E40" s="31"/>
      <c r="F40" s="31"/>
      <c r="G40" s="31"/>
      <c r="H40" s="31"/>
    </row>
    <row r="41" spans="2:8" ht="28.5" customHeight="1" thickBot="1" x14ac:dyDescent="0.4">
      <c r="B41" s="10" t="s">
        <v>88</v>
      </c>
      <c r="C41" s="11">
        <f>$C$16</f>
        <v>811</v>
      </c>
      <c r="D41" s="11">
        <f>$D$16</f>
        <v>800</v>
      </c>
      <c r="E41" s="11">
        <f>$E$16</f>
        <v>0</v>
      </c>
      <c r="F41" s="11">
        <f>$F$16</f>
        <v>11</v>
      </c>
      <c r="G41" s="11">
        <f>$G$16</f>
        <v>259</v>
      </c>
      <c r="H41" s="11">
        <f>$H$16</f>
        <v>552</v>
      </c>
    </row>
    <row r="42" spans="2:8" ht="14.25" customHeight="1" thickBot="1" x14ac:dyDescent="0.4">
      <c r="B42" s="21"/>
      <c r="C42" s="22"/>
      <c r="D42" s="22"/>
      <c r="E42" s="22"/>
      <c r="F42" s="22"/>
      <c r="G42" s="22"/>
      <c r="H42" s="22"/>
    </row>
    <row r="43" spans="2:8" ht="16" thickBot="1" x14ac:dyDescent="0.4">
      <c r="B43" s="37" t="s">
        <v>89</v>
      </c>
      <c r="C43" s="38"/>
      <c r="D43" s="38"/>
      <c r="E43" s="38"/>
      <c r="F43" s="38"/>
      <c r="G43" s="38"/>
      <c r="H43" s="39"/>
    </row>
    <row r="44" spans="2:8" ht="15" thickBot="1" x14ac:dyDescent="0.4">
      <c r="B44" s="3"/>
      <c r="C44" s="25" t="s">
        <v>19</v>
      </c>
      <c r="D44" s="25" t="s">
        <v>20</v>
      </c>
      <c r="E44" s="25" t="s">
        <v>21</v>
      </c>
      <c r="F44" s="25" t="s">
        <v>22</v>
      </c>
      <c r="G44" s="25" t="s">
        <v>23</v>
      </c>
      <c r="H44" s="25" t="s">
        <v>24</v>
      </c>
    </row>
    <row r="45" spans="2:8" ht="15" thickBot="1" x14ac:dyDescent="0.4">
      <c r="B45" s="50" t="s">
        <v>25</v>
      </c>
      <c r="C45" s="51"/>
      <c r="D45" s="51"/>
      <c r="E45" s="51"/>
      <c r="F45" s="51"/>
      <c r="G45" s="51"/>
      <c r="H45" s="51"/>
    </row>
    <row r="46" spans="2:8" ht="31.5" customHeight="1" thickBot="1" x14ac:dyDescent="0.4">
      <c r="B46" s="43" t="s">
        <v>90</v>
      </c>
      <c r="C46" s="29">
        <f>(C47/C48)*100</f>
        <v>3.3292231812577064</v>
      </c>
      <c r="D46" s="29">
        <f>(D47/D48)*100</f>
        <v>3.375</v>
      </c>
      <c r="E46" s="32" t="s">
        <v>26</v>
      </c>
      <c r="F46" s="29">
        <f>(F47/F48)*100</f>
        <v>0</v>
      </c>
      <c r="G46" s="29">
        <f>(G47/G48)*100</f>
        <v>5.7915057915057915</v>
      </c>
      <c r="H46" s="29">
        <f>(H47/H48)*100</f>
        <v>2.1739130434782608</v>
      </c>
    </row>
    <row r="47" spans="2:8" ht="31.5" customHeight="1" thickBot="1" x14ac:dyDescent="0.4">
      <c r="B47" s="30" t="s">
        <v>91</v>
      </c>
      <c r="C47" s="31">
        <v>27</v>
      </c>
      <c r="D47" s="31">
        <v>27</v>
      </c>
      <c r="E47" s="32" t="s">
        <v>26</v>
      </c>
      <c r="F47" s="46">
        <v>0</v>
      </c>
      <c r="G47" s="31">
        <v>15</v>
      </c>
      <c r="H47" s="31">
        <v>12</v>
      </c>
    </row>
    <row r="48" spans="2:8" ht="31.5" customHeight="1" thickBot="1" x14ac:dyDescent="0.4">
      <c r="B48" s="10" t="s">
        <v>88</v>
      </c>
      <c r="C48" s="29">
        <f>$C$12</f>
        <v>811</v>
      </c>
      <c r="D48" s="29">
        <f>$D$12</f>
        <v>800</v>
      </c>
      <c r="E48" s="32" t="s">
        <v>26</v>
      </c>
      <c r="F48" s="29">
        <f>$F$12</f>
        <v>11</v>
      </c>
      <c r="G48" s="29">
        <f>$G$12</f>
        <v>259</v>
      </c>
      <c r="H48" s="29">
        <f>$H$12</f>
        <v>552</v>
      </c>
    </row>
    <row r="49" spans="2:8" ht="15" thickBot="1" x14ac:dyDescent="0.4">
      <c r="B49" s="50" t="s">
        <v>27</v>
      </c>
      <c r="C49" s="51"/>
      <c r="D49" s="51"/>
      <c r="E49" s="51"/>
      <c r="F49" s="51"/>
      <c r="G49" s="51"/>
      <c r="H49" s="51"/>
    </row>
    <row r="50" spans="2:8" ht="30.75" customHeight="1" thickBot="1" x14ac:dyDescent="0.4">
      <c r="B50" s="43" t="s">
        <v>90</v>
      </c>
      <c r="C50" s="29" t="e">
        <f t="shared" ref="C50:H50" si="4">(C51/C52)*100</f>
        <v>#DIV/0!</v>
      </c>
      <c r="D50" s="29" t="e">
        <f t="shared" si="4"/>
        <v>#DIV/0!</v>
      </c>
      <c r="E50" s="29" t="e">
        <f t="shared" si="4"/>
        <v>#DIV/0!</v>
      </c>
      <c r="F50" s="29" t="e">
        <f t="shared" si="4"/>
        <v>#DIV/0!</v>
      </c>
      <c r="G50" s="29" t="e">
        <f t="shared" si="4"/>
        <v>#DIV/0!</v>
      </c>
      <c r="H50" s="29" t="e">
        <f t="shared" si="4"/>
        <v>#DIV/0!</v>
      </c>
    </row>
    <row r="51" spans="2:8" ht="30.75" customHeight="1" thickBot="1" x14ac:dyDescent="0.4">
      <c r="B51" s="30" t="s">
        <v>91</v>
      </c>
      <c r="C51" s="31"/>
      <c r="D51" s="31"/>
      <c r="E51" s="31"/>
      <c r="F51" s="31"/>
      <c r="G51" s="31"/>
      <c r="H51" s="31"/>
    </row>
    <row r="52" spans="2:8" ht="30.75" customHeight="1" thickBot="1" x14ac:dyDescent="0.4">
      <c r="B52" s="10" t="s">
        <v>88</v>
      </c>
      <c r="C52" s="29">
        <f>$C$13</f>
        <v>0</v>
      </c>
      <c r="D52" s="29">
        <f>$D$13</f>
        <v>0</v>
      </c>
      <c r="E52" s="29">
        <f>$E$13</f>
        <v>0</v>
      </c>
      <c r="F52" s="29">
        <f>$F$13</f>
        <v>0</v>
      </c>
      <c r="G52" s="29">
        <f>$G$13</f>
        <v>0</v>
      </c>
      <c r="H52" s="29">
        <f>$H$13</f>
        <v>0</v>
      </c>
    </row>
    <row r="53" spans="2:8" ht="15" thickBot="1" x14ac:dyDescent="0.4">
      <c r="B53" s="50" t="s">
        <v>28</v>
      </c>
      <c r="C53" s="51"/>
      <c r="D53" s="51"/>
      <c r="E53" s="51"/>
      <c r="F53" s="51"/>
      <c r="G53" s="51"/>
      <c r="H53" s="51"/>
    </row>
    <row r="54" spans="2:8" ht="31.5" customHeight="1" thickBot="1" x14ac:dyDescent="0.4">
      <c r="B54" s="43" t="s">
        <v>90</v>
      </c>
      <c r="C54" s="29" t="e">
        <f t="shared" ref="C54:H54" si="5">(C55/C56)*100</f>
        <v>#DIV/0!</v>
      </c>
      <c r="D54" s="29" t="e">
        <f t="shared" si="5"/>
        <v>#DIV/0!</v>
      </c>
      <c r="E54" s="29" t="e">
        <f t="shared" si="5"/>
        <v>#DIV/0!</v>
      </c>
      <c r="F54" s="29" t="e">
        <f t="shared" si="5"/>
        <v>#DIV/0!</v>
      </c>
      <c r="G54" s="29" t="e">
        <f t="shared" si="5"/>
        <v>#DIV/0!</v>
      </c>
      <c r="H54" s="29" t="e">
        <f t="shared" si="5"/>
        <v>#DIV/0!</v>
      </c>
    </row>
    <row r="55" spans="2:8" ht="31.5" customHeight="1" thickBot="1" x14ac:dyDescent="0.4">
      <c r="B55" s="30" t="s">
        <v>91</v>
      </c>
      <c r="C55" s="31"/>
      <c r="D55" s="31"/>
      <c r="E55" s="31"/>
      <c r="F55" s="31"/>
      <c r="G55" s="31"/>
      <c r="H55" s="31"/>
    </row>
    <row r="56" spans="2:8" ht="31.5" customHeight="1" thickBot="1" x14ac:dyDescent="0.4">
      <c r="B56" s="10" t="s">
        <v>88</v>
      </c>
      <c r="C56" s="29">
        <f>$C$14</f>
        <v>0</v>
      </c>
      <c r="D56" s="29">
        <f>$D$14</f>
        <v>0</v>
      </c>
      <c r="E56" s="29">
        <f>$E$14</f>
        <v>0</v>
      </c>
      <c r="F56" s="29">
        <f>$F$14</f>
        <v>0</v>
      </c>
      <c r="G56" s="29">
        <f>$G$14</f>
        <v>0</v>
      </c>
      <c r="H56" s="29">
        <f>$H$14</f>
        <v>0</v>
      </c>
    </row>
    <row r="57" spans="2:8" x14ac:dyDescent="0.35">
      <c r="B57" s="91" t="s">
        <v>29</v>
      </c>
      <c r="C57" s="93"/>
      <c r="D57" s="93"/>
      <c r="E57" s="93"/>
      <c r="F57" s="51"/>
      <c r="G57" s="93"/>
      <c r="H57" s="93"/>
    </row>
    <row r="58" spans="2:8" ht="15" thickBot="1" x14ac:dyDescent="0.4">
      <c r="B58" s="92"/>
      <c r="C58" s="94"/>
      <c r="D58" s="94"/>
      <c r="E58" s="94"/>
      <c r="F58" s="52"/>
      <c r="G58" s="94"/>
      <c r="H58" s="94"/>
    </row>
    <row r="59" spans="2:8" ht="30" customHeight="1" thickBot="1" x14ac:dyDescent="0.4">
      <c r="B59" s="43" t="s">
        <v>90</v>
      </c>
      <c r="C59" s="29" t="e">
        <f t="shared" ref="C59:H59" si="6">(C60/C61)*100</f>
        <v>#DIV/0!</v>
      </c>
      <c r="D59" s="29" t="e">
        <f t="shared" si="6"/>
        <v>#DIV/0!</v>
      </c>
      <c r="E59" s="29" t="e">
        <f t="shared" si="6"/>
        <v>#DIV/0!</v>
      </c>
      <c r="F59" s="29" t="e">
        <f t="shared" si="6"/>
        <v>#DIV/0!</v>
      </c>
      <c r="G59" s="29" t="e">
        <f t="shared" si="6"/>
        <v>#DIV/0!</v>
      </c>
      <c r="H59" s="29" t="e">
        <f t="shared" si="6"/>
        <v>#DIV/0!</v>
      </c>
    </row>
    <row r="60" spans="2:8" ht="30" customHeight="1" thickBot="1" x14ac:dyDescent="0.4">
      <c r="B60" s="30" t="s">
        <v>91</v>
      </c>
      <c r="C60" s="31"/>
      <c r="D60" s="31"/>
      <c r="E60" s="31"/>
      <c r="F60" s="31"/>
      <c r="G60" s="31"/>
      <c r="H60" s="31"/>
    </row>
    <row r="61" spans="2:8" ht="30" customHeight="1" thickBot="1" x14ac:dyDescent="0.4">
      <c r="B61" s="10" t="s">
        <v>88</v>
      </c>
      <c r="C61" s="29">
        <f>$C$15</f>
        <v>0</v>
      </c>
      <c r="D61" s="29">
        <f>$D$15</f>
        <v>0</v>
      </c>
      <c r="E61" s="29">
        <f>$E$15</f>
        <v>0</v>
      </c>
      <c r="F61" s="29">
        <f>$F$15</f>
        <v>0</v>
      </c>
      <c r="G61" s="29">
        <f>$G$15</f>
        <v>0</v>
      </c>
      <c r="H61" s="29">
        <f>$H$15</f>
        <v>0</v>
      </c>
    </row>
    <row r="62" spans="2:8" ht="15" thickBot="1" x14ac:dyDescent="0.4">
      <c r="B62" s="50" t="s">
        <v>19</v>
      </c>
      <c r="C62" s="51"/>
      <c r="D62" s="51"/>
      <c r="E62" s="51"/>
      <c r="F62" s="51"/>
      <c r="G62" s="51"/>
      <c r="H62" s="51"/>
    </row>
    <row r="63" spans="2:8" ht="28.5" customHeight="1" thickBot="1" x14ac:dyDescent="0.4">
      <c r="B63" s="43" t="s">
        <v>90</v>
      </c>
      <c r="C63" s="29">
        <f t="shared" ref="C63:H63" si="7">(C64/C65)*100</f>
        <v>3.3292231812577064</v>
      </c>
      <c r="D63" s="29">
        <f t="shared" si="7"/>
        <v>3.375</v>
      </c>
      <c r="E63" s="29" t="e">
        <f t="shared" si="7"/>
        <v>#DIV/0!</v>
      </c>
      <c r="F63" s="29">
        <f t="shared" si="7"/>
        <v>0</v>
      </c>
      <c r="G63" s="29">
        <f t="shared" si="7"/>
        <v>5.7915057915057915</v>
      </c>
      <c r="H63" s="29">
        <f t="shared" si="7"/>
        <v>2.1739130434782608</v>
      </c>
    </row>
    <row r="64" spans="2:8" ht="28.5" customHeight="1" thickBot="1" x14ac:dyDescent="0.4">
      <c r="B64" s="30" t="s">
        <v>91</v>
      </c>
      <c r="C64" s="31">
        <v>27</v>
      </c>
      <c r="D64" s="31">
        <v>27</v>
      </c>
      <c r="E64" s="31">
        <v>0</v>
      </c>
      <c r="F64" s="31">
        <v>0</v>
      </c>
      <c r="G64" s="31">
        <v>15</v>
      </c>
      <c r="H64" s="31">
        <v>12</v>
      </c>
    </row>
    <row r="65" spans="2:9" ht="28.5" customHeight="1" thickBot="1" x14ac:dyDescent="0.4">
      <c r="B65" s="10" t="s">
        <v>88</v>
      </c>
      <c r="C65" s="11">
        <f>$C$16</f>
        <v>811</v>
      </c>
      <c r="D65" s="11">
        <f>$D$16</f>
        <v>800</v>
      </c>
      <c r="E65" s="11">
        <f>$E$16</f>
        <v>0</v>
      </c>
      <c r="F65" s="11">
        <f>$F$16</f>
        <v>11</v>
      </c>
      <c r="G65" s="11">
        <f>$G$16</f>
        <v>259</v>
      </c>
      <c r="H65" s="11">
        <f>$H$16</f>
        <v>552</v>
      </c>
    </row>
    <row r="66" spans="2:9" ht="14.25" customHeight="1" x14ac:dyDescent="0.35">
      <c r="B66" s="21"/>
      <c r="C66" s="22"/>
      <c r="D66" s="22"/>
      <c r="E66" s="22"/>
      <c r="F66" s="22"/>
      <c r="G66" s="22"/>
      <c r="H66" s="22"/>
    </row>
    <row r="67" spans="2:9" ht="15" thickBot="1" x14ac:dyDescent="0.4"/>
    <row r="68" spans="2:9" ht="30" customHeight="1" thickBot="1" x14ac:dyDescent="0.4">
      <c r="B68" s="80" t="s">
        <v>92</v>
      </c>
      <c r="C68" s="81"/>
      <c r="D68" s="81"/>
      <c r="E68" s="81"/>
      <c r="F68" s="81"/>
      <c r="G68" s="81"/>
      <c r="H68" s="82"/>
      <c r="I68" s="24"/>
    </row>
    <row r="69" spans="2:9" ht="15" thickBot="1" x14ac:dyDescent="0.4">
      <c r="B69" s="17"/>
      <c r="C69" s="26" t="s">
        <v>19</v>
      </c>
      <c r="D69" s="26" t="s">
        <v>20</v>
      </c>
      <c r="E69" s="26" t="s">
        <v>21</v>
      </c>
      <c r="F69" s="26" t="s">
        <v>22</v>
      </c>
      <c r="G69" s="26" t="s">
        <v>23</v>
      </c>
      <c r="H69" s="26" t="s">
        <v>24</v>
      </c>
    </row>
    <row r="70" spans="2:9" ht="15" thickBot="1" x14ac:dyDescent="0.4">
      <c r="B70" s="50" t="s">
        <v>25</v>
      </c>
      <c r="C70" s="51"/>
      <c r="D70" s="51"/>
      <c r="E70" s="51"/>
      <c r="F70" s="51"/>
      <c r="G70" s="51"/>
      <c r="H70" s="51"/>
    </row>
    <row r="71" spans="2:9" ht="30.75" customHeight="1" thickBot="1" x14ac:dyDescent="0.4">
      <c r="B71" s="30" t="s">
        <v>93</v>
      </c>
      <c r="C71" s="29">
        <f>(C72/C73)*100</f>
        <v>0</v>
      </c>
      <c r="D71" s="29">
        <f>(D72/D73)*100</f>
        <v>0</v>
      </c>
      <c r="E71" s="32" t="s">
        <v>26</v>
      </c>
      <c r="F71" s="29">
        <f>(F72/F73)*100</f>
        <v>0</v>
      </c>
      <c r="G71" s="29">
        <f>(G72/G73)*100</f>
        <v>0</v>
      </c>
      <c r="H71" s="29">
        <f>(H72/H73)/100</f>
        <v>0</v>
      </c>
    </row>
    <row r="72" spans="2:9" ht="30.75" customHeight="1" thickBot="1" x14ac:dyDescent="0.4">
      <c r="B72" s="30" t="s">
        <v>94</v>
      </c>
      <c r="C72" s="31"/>
      <c r="D72" s="31"/>
      <c r="E72" s="32" t="s">
        <v>26</v>
      </c>
      <c r="F72" s="46"/>
      <c r="G72" s="31"/>
      <c r="H72" s="31"/>
    </row>
    <row r="73" spans="2:9" ht="30.75" customHeight="1" thickBot="1" x14ac:dyDescent="0.4">
      <c r="B73" s="30" t="s">
        <v>88</v>
      </c>
      <c r="C73" s="29">
        <f t="shared" ref="C73" si="8">$C$12</f>
        <v>811</v>
      </c>
      <c r="D73" s="29">
        <f t="shared" ref="D73" si="9">$D$12</f>
        <v>800</v>
      </c>
      <c r="E73" s="32" t="s">
        <v>26</v>
      </c>
      <c r="F73" s="29">
        <f>$F$12</f>
        <v>11</v>
      </c>
      <c r="G73" s="29">
        <f t="shared" ref="G73" si="10">$G$12</f>
        <v>259</v>
      </c>
      <c r="H73" s="29">
        <f t="shared" ref="H73" si="11">$H$12</f>
        <v>552</v>
      </c>
    </row>
    <row r="74" spans="2:9" ht="15" thickBot="1" x14ac:dyDescent="0.4">
      <c r="B74" s="50" t="s">
        <v>27</v>
      </c>
      <c r="C74" s="51"/>
      <c r="D74" s="51"/>
      <c r="E74" s="51"/>
      <c r="F74" s="51"/>
      <c r="G74" s="51"/>
      <c r="H74" s="51"/>
    </row>
    <row r="75" spans="2:9" ht="26.25" customHeight="1" thickBot="1" x14ac:dyDescent="0.4">
      <c r="B75" s="30" t="s">
        <v>93</v>
      </c>
      <c r="C75" s="29" t="e">
        <f t="shared" ref="C75:H75" si="12">(C76/C77)*100</f>
        <v>#DIV/0!</v>
      </c>
      <c r="D75" s="29" t="e">
        <f t="shared" si="12"/>
        <v>#DIV/0!</v>
      </c>
      <c r="E75" s="29" t="e">
        <f t="shared" si="12"/>
        <v>#DIV/0!</v>
      </c>
      <c r="F75" s="29" t="e">
        <f t="shared" si="12"/>
        <v>#DIV/0!</v>
      </c>
      <c r="G75" s="29" t="e">
        <f t="shared" si="12"/>
        <v>#DIV/0!</v>
      </c>
      <c r="H75" s="29" t="e">
        <f t="shared" si="12"/>
        <v>#DIV/0!</v>
      </c>
    </row>
    <row r="76" spans="2:9" ht="26.25" customHeight="1" thickBot="1" x14ac:dyDescent="0.4">
      <c r="B76" s="30" t="s">
        <v>94</v>
      </c>
      <c r="C76" s="31"/>
      <c r="D76" s="31"/>
      <c r="E76" s="31"/>
      <c r="F76" s="31"/>
      <c r="G76" s="31"/>
      <c r="H76" s="31"/>
    </row>
    <row r="77" spans="2:9" ht="26.25" customHeight="1" thickBot="1" x14ac:dyDescent="0.4">
      <c r="B77" s="30" t="s">
        <v>88</v>
      </c>
      <c r="C77" s="29">
        <f t="shared" ref="C77" si="13">$C$13</f>
        <v>0</v>
      </c>
      <c r="D77" s="29">
        <f>$D$13</f>
        <v>0</v>
      </c>
      <c r="E77" s="29">
        <f>$E$13</f>
        <v>0</v>
      </c>
      <c r="F77" s="29">
        <f>$F$13</f>
        <v>0</v>
      </c>
      <c r="G77" s="29">
        <f>$G$13</f>
        <v>0</v>
      </c>
      <c r="H77" s="29">
        <f>$H$13</f>
        <v>0</v>
      </c>
    </row>
    <row r="78" spans="2:9" ht="18" customHeight="1" thickBot="1" x14ac:dyDescent="0.4">
      <c r="B78" s="50" t="s">
        <v>28</v>
      </c>
      <c r="C78" s="51"/>
      <c r="D78" s="51"/>
      <c r="E78" s="51"/>
      <c r="F78" s="51"/>
      <c r="G78" s="51"/>
      <c r="H78" s="51"/>
    </row>
    <row r="79" spans="2:9" ht="28.5" customHeight="1" thickBot="1" x14ac:dyDescent="0.4">
      <c r="B79" s="30" t="s">
        <v>93</v>
      </c>
      <c r="C79" s="29" t="e">
        <f t="shared" ref="C79:H79" si="14">(C80/C81)*100</f>
        <v>#DIV/0!</v>
      </c>
      <c r="D79" s="29" t="e">
        <f t="shared" si="14"/>
        <v>#DIV/0!</v>
      </c>
      <c r="E79" s="29" t="e">
        <f t="shared" si="14"/>
        <v>#DIV/0!</v>
      </c>
      <c r="F79" s="29" t="e">
        <f t="shared" si="14"/>
        <v>#DIV/0!</v>
      </c>
      <c r="G79" s="29" t="e">
        <f t="shared" si="14"/>
        <v>#DIV/0!</v>
      </c>
      <c r="H79" s="29" t="e">
        <f t="shared" si="14"/>
        <v>#DIV/0!</v>
      </c>
    </row>
    <row r="80" spans="2:9" ht="28.5" customHeight="1" thickBot="1" x14ac:dyDescent="0.4">
      <c r="B80" s="30" t="s">
        <v>94</v>
      </c>
      <c r="C80" s="31"/>
      <c r="D80" s="31"/>
      <c r="E80" s="31"/>
      <c r="F80" s="31"/>
      <c r="G80" s="31"/>
      <c r="H80" s="31"/>
    </row>
    <row r="81" spans="2:8" ht="28.5" customHeight="1" thickBot="1" x14ac:dyDescent="0.4">
      <c r="B81" s="30" t="s">
        <v>88</v>
      </c>
      <c r="C81" s="29">
        <f t="shared" ref="C81" si="15">$C$14</f>
        <v>0</v>
      </c>
      <c r="D81" s="29">
        <f t="shared" ref="D81" si="16">$D$14</f>
        <v>0</v>
      </c>
      <c r="E81" s="29">
        <f t="shared" ref="E81" si="17">$E$14</f>
        <v>0</v>
      </c>
      <c r="F81" s="29">
        <f>$F$14</f>
        <v>0</v>
      </c>
      <c r="G81" s="29">
        <f>$G$14</f>
        <v>0</v>
      </c>
      <c r="H81" s="29">
        <f t="shared" ref="H81" si="18">$H$14</f>
        <v>0</v>
      </c>
    </row>
    <row r="82" spans="2:8" ht="15" thickBot="1" x14ac:dyDescent="0.4">
      <c r="B82" s="50" t="s">
        <v>29</v>
      </c>
      <c r="C82" s="51"/>
      <c r="D82" s="51"/>
      <c r="E82" s="51"/>
      <c r="F82" s="51"/>
      <c r="G82" s="51"/>
      <c r="H82" s="51"/>
    </row>
    <row r="83" spans="2:8" ht="28.5" customHeight="1" thickBot="1" x14ac:dyDescent="0.4">
      <c r="B83" s="30" t="s">
        <v>93</v>
      </c>
      <c r="C83" s="29" t="e">
        <f t="shared" ref="C83:H83" si="19">(C84/C85)*100</f>
        <v>#DIV/0!</v>
      </c>
      <c r="D83" s="29" t="e">
        <f t="shared" si="19"/>
        <v>#DIV/0!</v>
      </c>
      <c r="E83" s="29" t="e">
        <f t="shared" si="19"/>
        <v>#DIV/0!</v>
      </c>
      <c r="F83" s="29" t="e">
        <f t="shared" si="19"/>
        <v>#DIV/0!</v>
      </c>
      <c r="G83" s="29" t="e">
        <f t="shared" si="19"/>
        <v>#DIV/0!</v>
      </c>
      <c r="H83" s="29" t="e">
        <f t="shared" si="19"/>
        <v>#DIV/0!</v>
      </c>
    </row>
    <row r="84" spans="2:8" ht="28.5" customHeight="1" thickBot="1" x14ac:dyDescent="0.4">
      <c r="B84" s="30" t="s">
        <v>94</v>
      </c>
      <c r="C84" s="31"/>
      <c r="D84" s="31"/>
      <c r="E84" s="31"/>
      <c r="F84" s="31"/>
      <c r="G84" s="31"/>
      <c r="H84" s="31"/>
    </row>
    <row r="85" spans="2:8" ht="28.5" customHeight="1" thickBot="1" x14ac:dyDescent="0.4">
      <c r="B85" s="30" t="s">
        <v>88</v>
      </c>
      <c r="C85" s="29">
        <f t="shared" ref="C85" si="20">$C$15</f>
        <v>0</v>
      </c>
      <c r="D85" s="29">
        <f t="shared" ref="D85" si="21">$D$15</f>
        <v>0</v>
      </c>
      <c r="E85" s="29">
        <f t="shared" ref="E85" si="22">$E$15</f>
        <v>0</v>
      </c>
      <c r="F85" s="29">
        <f>$F$15</f>
        <v>0</v>
      </c>
      <c r="G85" s="29">
        <f t="shared" ref="G85" si="23">$G$15</f>
        <v>0</v>
      </c>
      <c r="H85" s="29">
        <f t="shared" ref="H85" si="24">$H$15</f>
        <v>0</v>
      </c>
    </row>
    <row r="86" spans="2:8" ht="15" thickBot="1" x14ac:dyDescent="0.4">
      <c r="B86" s="50" t="s">
        <v>37</v>
      </c>
      <c r="C86" s="51"/>
      <c r="D86" s="51"/>
      <c r="E86" s="51"/>
      <c r="F86" s="51"/>
      <c r="G86" s="51"/>
      <c r="H86" s="51"/>
    </row>
    <row r="87" spans="2:8" ht="30" customHeight="1" thickBot="1" x14ac:dyDescent="0.4">
      <c r="B87" s="30" t="s">
        <v>93</v>
      </c>
      <c r="C87" s="29">
        <f t="shared" ref="C87:H87" si="25">(C88/C89)*100</f>
        <v>0</v>
      </c>
      <c r="D87" s="29">
        <f t="shared" si="25"/>
        <v>0</v>
      </c>
      <c r="E87" s="29" t="e">
        <f t="shared" si="25"/>
        <v>#DIV/0!</v>
      </c>
      <c r="F87" s="29">
        <f t="shared" si="25"/>
        <v>0</v>
      </c>
      <c r="G87" s="29">
        <f t="shared" si="25"/>
        <v>0</v>
      </c>
      <c r="H87" s="29">
        <f t="shared" si="25"/>
        <v>0</v>
      </c>
    </row>
    <row r="88" spans="2:8" ht="30" customHeight="1" thickBot="1" x14ac:dyDescent="0.4">
      <c r="B88" s="30" t="s">
        <v>94</v>
      </c>
      <c r="C88" s="31"/>
      <c r="D88" s="31"/>
      <c r="E88" s="31"/>
      <c r="F88" s="31"/>
      <c r="G88" s="31"/>
      <c r="H88" s="31"/>
    </row>
    <row r="89" spans="2:8" ht="30" customHeight="1" thickBot="1" x14ac:dyDescent="0.4">
      <c r="B89" s="30" t="s">
        <v>88</v>
      </c>
      <c r="C89" s="11">
        <f t="shared" ref="C89" si="26">$C$16</f>
        <v>811</v>
      </c>
      <c r="D89" s="11">
        <f t="shared" ref="D89" si="27">$D$16</f>
        <v>800</v>
      </c>
      <c r="E89" s="11">
        <f t="shared" ref="E89" si="28">$E$16</f>
        <v>0</v>
      </c>
      <c r="F89" s="11">
        <f>$F$16</f>
        <v>11</v>
      </c>
      <c r="G89" s="11">
        <f t="shared" ref="G89" si="29">$G$16</f>
        <v>259</v>
      </c>
      <c r="H89" s="11">
        <f t="shared" ref="H89" si="30">$H$16</f>
        <v>552</v>
      </c>
    </row>
    <row r="90" spans="2:8" x14ac:dyDescent="0.35">
      <c r="B90" s="21"/>
      <c r="C90" s="22"/>
      <c r="D90" s="22"/>
      <c r="E90" s="22"/>
      <c r="F90" s="22"/>
      <c r="G90" s="22"/>
      <c r="H90" s="22"/>
    </row>
    <row r="91" spans="2:8" ht="15" thickBot="1" x14ac:dyDescent="0.4"/>
    <row r="92" spans="2:8" ht="15" thickBot="1" x14ac:dyDescent="0.4">
      <c r="B92" s="95" t="s">
        <v>95</v>
      </c>
      <c r="C92" s="96"/>
      <c r="D92" s="96"/>
      <c r="E92" s="96"/>
      <c r="F92" s="96"/>
      <c r="G92" s="96"/>
      <c r="H92" s="97"/>
    </row>
    <row r="93" spans="2:8" ht="15" thickBot="1" x14ac:dyDescent="0.4">
      <c r="B93" s="3"/>
      <c r="C93" s="25" t="s">
        <v>19</v>
      </c>
      <c r="D93" s="25" t="s">
        <v>20</v>
      </c>
      <c r="E93" s="25" t="s">
        <v>21</v>
      </c>
      <c r="F93" s="25" t="s">
        <v>22</v>
      </c>
      <c r="G93" s="25" t="s">
        <v>23</v>
      </c>
      <c r="H93" s="25" t="s">
        <v>24</v>
      </c>
    </row>
    <row r="94" spans="2:8" ht="15" thickBot="1" x14ac:dyDescent="0.4">
      <c r="B94" s="50" t="s">
        <v>25</v>
      </c>
      <c r="C94" s="51"/>
      <c r="D94" s="51"/>
      <c r="E94" s="51"/>
      <c r="F94" s="51"/>
      <c r="G94" s="51"/>
      <c r="H94" s="51"/>
    </row>
    <row r="95" spans="2:8" ht="32.25" customHeight="1" thickBot="1" x14ac:dyDescent="0.4">
      <c r="B95" s="30" t="s">
        <v>96</v>
      </c>
      <c r="C95" s="29">
        <f>(C96/C97)*100</f>
        <v>0.98643649815043155</v>
      </c>
      <c r="D95" s="29">
        <f>(D96/D97)*100</f>
        <v>1</v>
      </c>
      <c r="E95" s="32" t="s">
        <v>26</v>
      </c>
      <c r="F95" s="29">
        <f>(F96/F97)*100</f>
        <v>0</v>
      </c>
      <c r="G95" s="29">
        <f>(G96/G97)*100</f>
        <v>1.1583011583011582</v>
      </c>
      <c r="H95" s="29">
        <f>(H96/H97)*100</f>
        <v>0.90579710144927539</v>
      </c>
    </row>
    <row r="96" spans="2:8" ht="32.25" customHeight="1" thickBot="1" x14ac:dyDescent="0.4">
      <c r="B96" s="30" t="s">
        <v>97</v>
      </c>
      <c r="C96" s="31">
        <v>8</v>
      </c>
      <c r="D96" s="31">
        <v>8</v>
      </c>
      <c r="E96" s="32" t="s">
        <v>26</v>
      </c>
      <c r="F96" s="46">
        <v>0</v>
      </c>
      <c r="G96" s="31">
        <v>3</v>
      </c>
      <c r="H96" s="31">
        <v>5</v>
      </c>
    </row>
    <row r="97" spans="2:8" ht="32.25" customHeight="1" thickBot="1" x14ac:dyDescent="0.4">
      <c r="B97" s="30" t="s">
        <v>98</v>
      </c>
      <c r="C97" s="29">
        <f t="shared" ref="C97" si="31">$C$12</f>
        <v>811</v>
      </c>
      <c r="D97" s="29">
        <f t="shared" ref="D97" si="32">$D$12</f>
        <v>800</v>
      </c>
      <c r="E97" s="32" t="s">
        <v>26</v>
      </c>
      <c r="F97" s="29">
        <f>$F$12</f>
        <v>11</v>
      </c>
      <c r="G97" s="29">
        <f t="shared" ref="G97" si="33">$G$12</f>
        <v>259</v>
      </c>
      <c r="H97" s="29">
        <f t="shared" ref="H97" si="34">$H$12</f>
        <v>552</v>
      </c>
    </row>
    <row r="98" spans="2:8" ht="15" thickBot="1" x14ac:dyDescent="0.4">
      <c r="B98" s="50" t="s">
        <v>27</v>
      </c>
      <c r="C98" s="51"/>
      <c r="D98" s="51"/>
      <c r="E98" s="51"/>
      <c r="F98" s="51"/>
      <c r="G98" s="51"/>
      <c r="H98" s="51"/>
    </row>
    <row r="99" spans="2:8" ht="32.25" customHeight="1" thickBot="1" x14ac:dyDescent="0.4">
      <c r="B99" s="30" t="s">
        <v>99</v>
      </c>
      <c r="C99" s="29" t="e">
        <f t="shared" ref="C99:H99" si="35">(C100/C101)*100</f>
        <v>#DIV/0!</v>
      </c>
      <c r="D99" s="29" t="e">
        <f t="shared" si="35"/>
        <v>#DIV/0!</v>
      </c>
      <c r="E99" s="29" t="e">
        <f t="shared" si="35"/>
        <v>#DIV/0!</v>
      </c>
      <c r="F99" s="29" t="e">
        <f t="shared" si="35"/>
        <v>#DIV/0!</v>
      </c>
      <c r="G99" s="29" t="e">
        <f t="shared" si="35"/>
        <v>#DIV/0!</v>
      </c>
      <c r="H99" s="29" t="e">
        <f t="shared" si="35"/>
        <v>#DIV/0!</v>
      </c>
    </row>
    <row r="100" spans="2:8" ht="32.25" customHeight="1" thickBot="1" x14ac:dyDescent="0.4">
      <c r="B100" s="30" t="s">
        <v>97</v>
      </c>
      <c r="C100" s="31"/>
      <c r="D100" s="31"/>
      <c r="E100" s="31"/>
      <c r="F100" s="31"/>
      <c r="G100" s="31"/>
      <c r="H100" s="31"/>
    </row>
    <row r="101" spans="2:8" ht="32.25" customHeight="1" thickBot="1" x14ac:dyDescent="0.4">
      <c r="B101" s="30" t="s">
        <v>98</v>
      </c>
      <c r="C101" s="29">
        <f t="shared" ref="C101" si="36">$C$13</f>
        <v>0</v>
      </c>
      <c r="D101" s="29">
        <f t="shared" ref="D101" si="37">$D$13</f>
        <v>0</v>
      </c>
      <c r="E101" s="29">
        <f t="shared" ref="E101" si="38">$E$13</f>
        <v>0</v>
      </c>
      <c r="F101" s="29">
        <f>$F$13</f>
        <v>0</v>
      </c>
      <c r="G101" s="29">
        <f t="shared" ref="G101" si="39">$G$13</f>
        <v>0</v>
      </c>
      <c r="H101" s="29">
        <f t="shared" ref="H101" si="40">$H$13</f>
        <v>0</v>
      </c>
    </row>
    <row r="102" spans="2:8" ht="15" thickBot="1" x14ac:dyDescent="0.4">
      <c r="B102" s="50" t="s">
        <v>28</v>
      </c>
      <c r="C102" s="51"/>
      <c r="D102" s="51"/>
      <c r="E102" s="51"/>
      <c r="F102" s="51"/>
      <c r="G102" s="51"/>
      <c r="H102" s="51"/>
    </row>
    <row r="103" spans="2:8" ht="30" customHeight="1" thickBot="1" x14ac:dyDescent="0.4">
      <c r="B103" s="30" t="s">
        <v>96</v>
      </c>
      <c r="C103" s="29" t="e">
        <f t="shared" ref="C103:H103" si="41">(C104/C105)*100</f>
        <v>#DIV/0!</v>
      </c>
      <c r="D103" s="29" t="e">
        <f t="shared" si="41"/>
        <v>#DIV/0!</v>
      </c>
      <c r="E103" s="29" t="e">
        <f t="shared" si="41"/>
        <v>#DIV/0!</v>
      </c>
      <c r="F103" s="29" t="e">
        <f t="shared" si="41"/>
        <v>#DIV/0!</v>
      </c>
      <c r="G103" s="29" t="e">
        <f t="shared" si="41"/>
        <v>#DIV/0!</v>
      </c>
      <c r="H103" s="29" t="e">
        <f t="shared" si="41"/>
        <v>#DIV/0!</v>
      </c>
    </row>
    <row r="104" spans="2:8" ht="30" customHeight="1" thickBot="1" x14ac:dyDescent="0.4">
      <c r="B104" s="30" t="s">
        <v>97</v>
      </c>
      <c r="C104" s="31"/>
      <c r="D104" s="31"/>
      <c r="E104" s="31"/>
      <c r="F104" s="31"/>
      <c r="G104" s="31"/>
      <c r="H104" s="31"/>
    </row>
    <row r="105" spans="2:8" ht="30" customHeight="1" thickBot="1" x14ac:dyDescent="0.4">
      <c r="B105" s="30" t="s">
        <v>98</v>
      </c>
      <c r="C105" s="29">
        <f t="shared" ref="C105" si="42">$C$14</f>
        <v>0</v>
      </c>
      <c r="D105" s="29">
        <f t="shared" ref="D105" si="43">$D$14</f>
        <v>0</v>
      </c>
      <c r="E105" s="29">
        <f t="shared" ref="E105" si="44">$E$14</f>
        <v>0</v>
      </c>
      <c r="F105" s="29">
        <f>$F$14</f>
        <v>0</v>
      </c>
      <c r="G105" s="29">
        <f t="shared" ref="G105" si="45">$G$14</f>
        <v>0</v>
      </c>
      <c r="H105" s="29">
        <f t="shared" ref="H105" si="46">$H$14</f>
        <v>0</v>
      </c>
    </row>
    <row r="106" spans="2:8" ht="15" thickBot="1" x14ac:dyDescent="0.4">
      <c r="B106" s="50" t="s">
        <v>29</v>
      </c>
      <c r="C106" s="51"/>
      <c r="D106" s="51"/>
      <c r="E106" s="51"/>
      <c r="F106" s="51"/>
      <c r="G106" s="51"/>
      <c r="H106" s="51"/>
    </row>
    <row r="107" spans="2:8" ht="35.25" customHeight="1" thickBot="1" x14ac:dyDescent="0.4">
      <c r="B107" s="30" t="s">
        <v>96</v>
      </c>
      <c r="C107" s="29" t="e">
        <f t="shared" ref="C107:H107" si="47">(C108/C109)*100</f>
        <v>#DIV/0!</v>
      </c>
      <c r="D107" s="29" t="e">
        <f t="shared" si="47"/>
        <v>#DIV/0!</v>
      </c>
      <c r="E107" s="29" t="e">
        <f t="shared" si="47"/>
        <v>#DIV/0!</v>
      </c>
      <c r="F107" s="29" t="e">
        <f t="shared" si="47"/>
        <v>#DIV/0!</v>
      </c>
      <c r="G107" s="29" t="e">
        <f t="shared" si="47"/>
        <v>#DIV/0!</v>
      </c>
      <c r="H107" s="29" t="e">
        <f t="shared" si="47"/>
        <v>#DIV/0!</v>
      </c>
    </row>
    <row r="108" spans="2:8" ht="35.25" customHeight="1" thickBot="1" x14ac:dyDescent="0.4">
      <c r="B108" s="30" t="s">
        <v>97</v>
      </c>
      <c r="C108" s="31"/>
      <c r="D108" s="31"/>
      <c r="E108" s="31"/>
      <c r="F108" s="31"/>
      <c r="G108" s="31"/>
      <c r="H108" s="31"/>
    </row>
    <row r="109" spans="2:8" ht="35.25" customHeight="1" thickBot="1" x14ac:dyDescent="0.4">
      <c r="B109" s="30" t="s">
        <v>98</v>
      </c>
      <c r="C109" s="29">
        <f t="shared" ref="C109" si="48">$C$15</f>
        <v>0</v>
      </c>
      <c r="D109" s="29">
        <f t="shared" ref="D109" si="49">$D$15</f>
        <v>0</v>
      </c>
      <c r="E109" s="29">
        <f t="shared" ref="E109" si="50">$E$15</f>
        <v>0</v>
      </c>
      <c r="F109" s="29">
        <f>$F$15</f>
        <v>0</v>
      </c>
      <c r="G109" s="29">
        <f t="shared" ref="G109" si="51">$G$15</f>
        <v>0</v>
      </c>
      <c r="H109" s="29">
        <f t="shared" ref="H109" si="52">$H$15</f>
        <v>0</v>
      </c>
    </row>
    <row r="110" spans="2:8" ht="15" thickBot="1" x14ac:dyDescent="0.4">
      <c r="B110" s="50" t="s">
        <v>19</v>
      </c>
      <c r="C110" s="51"/>
      <c r="D110" s="51"/>
      <c r="E110" s="51"/>
      <c r="F110" s="51"/>
      <c r="G110" s="51"/>
      <c r="H110" s="51"/>
    </row>
    <row r="111" spans="2:8" ht="35.25" customHeight="1" thickBot="1" x14ac:dyDescent="0.4">
      <c r="B111" s="30" t="s">
        <v>96</v>
      </c>
      <c r="C111" s="29">
        <f t="shared" ref="C111:H111" si="53">(C112/C113)*100</f>
        <v>0.98643649815043155</v>
      </c>
      <c r="D111" s="29">
        <f t="shared" si="53"/>
        <v>1</v>
      </c>
      <c r="E111" s="29" t="e">
        <f t="shared" si="53"/>
        <v>#DIV/0!</v>
      </c>
      <c r="F111" s="29">
        <f t="shared" si="53"/>
        <v>0</v>
      </c>
      <c r="G111" s="29">
        <f t="shared" si="53"/>
        <v>1.1583011583011582</v>
      </c>
      <c r="H111" s="29">
        <f t="shared" si="53"/>
        <v>0.90579710144927539</v>
      </c>
    </row>
    <row r="112" spans="2:8" ht="35.25" customHeight="1" thickBot="1" x14ac:dyDescent="0.4">
      <c r="B112" s="30" t="s">
        <v>97</v>
      </c>
      <c r="C112" s="31">
        <v>8</v>
      </c>
      <c r="D112" s="31">
        <v>8</v>
      </c>
      <c r="E112" s="31">
        <v>0</v>
      </c>
      <c r="F112" s="31">
        <v>0</v>
      </c>
      <c r="G112" s="31">
        <v>3</v>
      </c>
      <c r="H112" s="31">
        <v>5</v>
      </c>
    </row>
    <row r="113" spans="1:8" ht="35.25" customHeight="1" thickBot="1" x14ac:dyDescent="0.4">
      <c r="B113" s="10" t="s">
        <v>98</v>
      </c>
      <c r="C113" s="11">
        <f t="shared" ref="C113" si="54">$C$16</f>
        <v>811</v>
      </c>
      <c r="D113" s="11">
        <f t="shared" ref="D113" si="55">$D$16</f>
        <v>800</v>
      </c>
      <c r="E113" s="11">
        <f>$E$16</f>
        <v>0</v>
      </c>
      <c r="F113" s="11">
        <f>$F$16</f>
        <v>11</v>
      </c>
      <c r="G113" s="11">
        <f>$G$16</f>
        <v>259</v>
      </c>
      <c r="H113" s="11">
        <f>$H$16</f>
        <v>552</v>
      </c>
    </row>
    <row r="114" spans="1:8" ht="12" customHeight="1" x14ac:dyDescent="0.35">
      <c r="A114" s="23"/>
      <c r="B114" s="21"/>
      <c r="C114" s="22"/>
      <c r="D114" s="22"/>
      <c r="E114" s="22"/>
      <c r="F114" s="22"/>
      <c r="G114" s="22"/>
      <c r="H114" s="22"/>
    </row>
    <row r="115" spans="1:8" ht="15" thickBot="1" x14ac:dyDescent="0.4"/>
    <row r="116" spans="1:8" ht="24" customHeight="1" thickBot="1" x14ac:dyDescent="0.4">
      <c r="B116" s="83" t="s">
        <v>100</v>
      </c>
      <c r="C116" s="84"/>
      <c r="D116" s="84"/>
      <c r="E116" s="84"/>
      <c r="F116" s="84"/>
      <c r="G116" s="84"/>
      <c r="H116" s="85"/>
    </row>
    <row r="117" spans="1:8" ht="15" thickBot="1" x14ac:dyDescent="0.4">
      <c r="B117" s="3"/>
      <c r="C117" s="25" t="s">
        <v>19</v>
      </c>
      <c r="D117" s="25" t="s">
        <v>20</v>
      </c>
      <c r="E117" s="25" t="s">
        <v>21</v>
      </c>
      <c r="F117" s="25" t="s">
        <v>22</v>
      </c>
      <c r="G117" s="25" t="s">
        <v>23</v>
      </c>
      <c r="H117" s="25" t="s">
        <v>24</v>
      </c>
    </row>
    <row r="118" spans="1:8" ht="15" thickBot="1" x14ac:dyDescent="0.4">
      <c r="B118" s="50" t="s">
        <v>25</v>
      </c>
      <c r="C118" s="51"/>
      <c r="D118" s="51"/>
      <c r="E118" s="51"/>
      <c r="F118" s="51"/>
      <c r="G118" s="51"/>
      <c r="H118" s="51"/>
    </row>
    <row r="119" spans="1:8" ht="31.5" customHeight="1" thickBot="1" x14ac:dyDescent="0.4">
      <c r="B119" s="30" t="s">
        <v>101</v>
      </c>
      <c r="C119" s="29">
        <f>(C120/C121)*100</f>
        <v>100</v>
      </c>
      <c r="D119" s="29">
        <f>(D120/D121)*100</f>
        <v>100</v>
      </c>
      <c r="E119" s="32" t="s">
        <v>26</v>
      </c>
      <c r="F119" s="29" t="e">
        <f>(F120/F121)*100</f>
        <v>#DIV/0!</v>
      </c>
      <c r="G119" s="29">
        <f>(G120/G121)*100</f>
        <v>100</v>
      </c>
      <c r="H119" s="29">
        <f>(H120/H121)*100</f>
        <v>100</v>
      </c>
    </row>
    <row r="120" spans="1:8" ht="35.25" customHeight="1" thickBot="1" x14ac:dyDescent="0.4">
      <c r="B120" s="30" t="s">
        <v>102</v>
      </c>
      <c r="C120" s="33">
        <v>8</v>
      </c>
      <c r="D120" s="33">
        <v>8</v>
      </c>
      <c r="E120" s="32" t="s">
        <v>26</v>
      </c>
      <c r="F120" s="46">
        <v>0</v>
      </c>
      <c r="G120" s="33">
        <v>3</v>
      </c>
      <c r="H120" s="33">
        <v>5</v>
      </c>
    </row>
    <row r="121" spans="1:8" ht="31.5" customHeight="1" thickBot="1" x14ac:dyDescent="0.4">
      <c r="B121" s="30" t="s">
        <v>103</v>
      </c>
      <c r="C121" s="29">
        <f>C96</f>
        <v>8</v>
      </c>
      <c r="D121" s="29">
        <f>D96</f>
        <v>8</v>
      </c>
      <c r="E121" s="32" t="s">
        <v>26</v>
      </c>
      <c r="F121" s="29">
        <f>F96</f>
        <v>0</v>
      </c>
      <c r="G121" s="29">
        <f>G96</f>
        <v>3</v>
      </c>
      <c r="H121" s="29">
        <f>H96</f>
        <v>5</v>
      </c>
    </row>
    <row r="122" spans="1:8" ht="15" thickBot="1" x14ac:dyDescent="0.4">
      <c r="B122" s="50" t="s">
        <v>27</v>
      </c>
      <c r="C122" s="51"/>
      <c r="D122" s="51"/>
      <c r="E122" s="51"/>
      <c r="F122" s="51"/>
      <c r="G122" s="51"/>
      <c r="H122" s="51"/>
    </row>
    <row r="123" spans="1:8" ht="31.5" customHeight="1" thickBot="1" x14ac:dyDescent="0.4">
      <c r="B123" s="30" t="s">
        <v>101</v>
      </c>
      <c r="C123" s="29" t="e">
        <f t="shared" ref="C123:H123" si="56">(C124/C125)*100</f>
        <v>#DIV/0!</v>
      </c>
      <c r="D123" s="29" t="e">
        <f t="shared" si="56"/>
        <v>#DIV/0!</v>
      </c>
      <c r="E123" s="29" t="e">
        <f t="shared" si="56"/>
        <v>#DIV/0!</v>
      </c>
      <c r="F123" s="29" t="e">
        <f t="shared" si="56"/>
        <v>#DIV/0!</v>
      </c>
      <c r="G123" s="29" t="e">
        <f t="shared" si="56"/>
        <v>#DIV/0!</v>
      </c>
      <c r="H123" s="29" t="e">
        <f t="shared" si="56"/>
        <v>#DIV/0!</v>
      </c>
    </row>
    <row r="124" spans="1:8" ht="34.5" customHeight="1" thickBot="1" x14ac:dyDescent="0.4">
      <c r="B124" s="30" t="s">
        <v>102</v>
      </c>
      <c r="C124" s="33"/>
      <c r="D124" s="33"/>
      <c r="E124" s="33"/>
      <c r="F124" s="33"/>
      <c r="G124" s="33"/>
      <c r="H124" s="33"/>
    </row>
    <row r="125" spans="1:8" ht="31.5" customHeight="1" thickBot="1" x14ac:dyDescent="0.4">
      <c r="B125" s="30" t="s">
        <v>103</v>
      </c>
      <c r="C125" s="33">
        <f t="shared" ref="C125:H125" si="57">C100</f>
        <v>0</v>
      </c>
      <c r="D125" s="33">
        <f t="shared" si="57"/>
        <v>0</v>
      </c>
      <c r="E125" s="33">
        <f t="shared" si="57"/>
        <v>0</v>
      </c>
      <c r="F125" s="33">
        <f t="shared" si="57"/>
        <v>0</v>
      </c>
      <c r="G125" s="33">
        <f t="shared" si="57"/>
        <v>0</v>
      </c>
      <c r="H125" s="33">
        <f t="shared" si="57"/>
        <v>0</v>
      </c>
    </row>
    <row r="126" spans="1:8" ht="15" thickBot="1" x14ac:dyDescent="0.4">
      <c r="B126" s="50" t="s">
        <v>28</v>
      </c>
      <c r="C126" s="51"/>
      <c r="D126" s="51"/>
      <c r="E126" s="51"/>
      <c r="F126" s="51"/>
      <c r="G126" s="51"/>
      <c r="H126" s="51"/>
    </row>
    <row r="127" spans="1:8" ht="32.25" customHeight="1" thickBot="1" x14ac:dyDescent="0.4">
      <c r="B127" s="30" t="s">
        <v>101</v>
      </c>
      <c r="C127" s="29" t="e">
        <f t="shared" ref="C127:H127" si="58">(C128/C129)*100</f>
        <v>#DIV/0!</v>
      </c>
      <c r="D127" s="29" t="e">
        <f t="shared" si="58"/>
        <v>#DIV/0!</v>
      </c>
      <c r="E127" s="29" t="e">
        <f t="shared" si="58"/>
        <v>#DIV/0!</v>
      </c>
      <c r="F127" s="29" t="e">
        <f t="shared" si="58"/>
        <v>#DIV/0!</v>
      </c>
      <c r="G127" s="29" t="e">
        <f t="shared" si="58"/>
        <v>#DIV/0!</v>
      </c>
      <c r="H127" s="29" t="e">
        <f t="shared" si="58"/>
        <v>#DIV/0!</v>
      </c>
    </row>
    <row r="128" spans="1:8" ht="34.5" customHeight="1" thickBot="1" x14ac:dyDescent="0.4">
      <c r="B128" s="30" t="s">
        <v>102</v>
      </c>
      <c r="C128" s="33"/>
      <c r="D128" s="33"/>
      <c r="E128" s="33"/>
      <c r="F128" s="33"/>
      <c r="G128" s="33"/>
      <c r="H128" s="33"/>
    </row>
    <row r="129" spans="2:8" ht="26.25" customHeight="1" thickBot="1" x14ac:dyDescent="0.4">
      <c r="B129" s="30" t="s">
        <v>103</v>
      </c>
      <c r="C129" s="29">
        <f t="shared" ref="C129:H129" si="59">C104</f>
        <v>0</v>
      </c>
      <c r="D129" s="29">
        <f t="shared" si="59"/>
        <v>0</v>
      </c>
      <c r="E129" s="29">
        <f t="shared" si="59"/>
        <v>0</v>
      </c>
      <c r="F129" s="29">
        <f t="shared" si="59"/>
        <v>0</v>
      </c>
      <c r="G129" s="29">
        <f t="shared" si="59"/>
        <v>0</v>
      </c>
      <c r="H129" s="29">
        <f t="shared" si="59"/>
        <v>0</v>
      </c>
    </row>
    <row r="130" spans="2:8" ht="15" thickBot="1" x14ac:dyDescent="0.4">
      <c r="B130" s="50" t="s">
        <v>29</v>
      </c>
      <c r="C130" s="51"/>
      <c r="D130" s="51"/>
      <c r="E130" s="51"/>
      <c r="F130" s="51"/>
      <c r="G130" s="51"/>
      <c r="H130" s="51"/>
    </row>
    <row r="131" spans="2:8" ht="32.25" customHeight="1" thickBot="1" x14ac:dyDescent="0.4">
      <c r="B131" s="30" t="s">
        <v>101</v>
      </c>
      <c r="C131" s="29" t="e">
        <f t="shared" ref="C131:H131" si="60">(C132/C133)*100</f>
        <v>#DIV/0!</v>
      </c>
      <c r="D131" s="29" t="e">
        <f t="shared" si="60"/>
        <v>#DIV/0!</v>
      </c>
      <c r="E131" s="29" t="e">
        <f t="shared" si="60"/>
        <v>#DIV/0!</v>
      </c>
      <c r="F131" s="29" t="e">
        <f t="shared" si="60"/>
        <v>#DIV/0!</v>
      </c>
      <c r="G131" s="29" t="e">
        <f t="shared" si="60"/>
        <v>#DIV/0!</v>
      </c>
      <c r="H131" s="29" t="e">
        <f t="shared" si="60"/>
        <v>#DIV/0!</v>
      </c>
    </row>
    <row r="132" spans="2:8" ht="34.5" customHeight="1" thickBot="1" x14ac:dyDescent="0.4">
      <c r="B132" s="30" t="s">
        <v>102</v>
      </c>
      <c r="C132" s="33"/>
      <c r="D132" s="33"/>
      <c r="E132" s="33"/>
      <c r="F132" s="33"/>
      <c r="G132" s="33"/>
      <c r="H132" s="33"/>
    </row>
    <row r="133" spans="2:8" ht="32.25" customHeight="1" thickBot="1" x14ac:dyDescent="0.4">
      <c r="B133" s="30" t="s">
        <v>103</v>
      </c>
      <c r="C133" s="29">
        <f t="shared" ref="C133:H133" si="61">C108</f>
        <v>0</v>
      </c>
      <c r="D133" s="29">
        <f t="shared" si="61"/>
        <v>0</v>
      </c>
      <c r="E133" s="29">
        <f t="shared" si="61"/>
        <v>0</v>
      </c>
      <c r="F133" s="29">
        <f t="shared" si="61"/>
        <v>0</v>
      </c>
      <c r="G133" s="29">
        <f t="shared" si="61"/>
        <v>0</v>
      </c>
      <c r="H133" s="29">
        <f t="shared" si="61"/>
        <v>0</v>
      </c>
    </row>
    <row r="134" spans="2:8" ht="15" thickBot="1" x14ac:dyDescent="0.4">
      <c r="B134" s="50" t="s">
        <v>19</v>
      </c>
      <c r="C134" s="51"/>
      <c r="D134" s="51"/>
      <c r="E134" s="51"/>
      <c r="F134" s="51"/>
      <c r="G134" s="51"/>
      <c r="H134" s="51"/>
    </row>
    <row r="135" spans="2:8" ht="34.5" customHeight="1" thickBot="1" x14ac:dyDescent="0.4">
      <c r="B135" s="30" t="s">
        <v>101</v>
      </c>
      <c r="C135" s="29">
        <f t="shared" ref="C135:H135" si="62">(C136/C137)*100</f>
        <v>100</v>
      </c>
      <c r="D135" s="29">
        <f t="shared" si="62"/>
        <v>100</v>
      </c>
      <c r="E135" s="29" t="e">
        <f t="shared" si="62"/>
        <v>#DIV/0!</v>
      </c>
      <c r="F135" s="29" t="e">
        <f t="shared" si="62"/>
        <v>#DIV/0!</v>
      </c>
      <c r="G135" s="29">
        <f t="shared" si="62"/>
        <v>100</v>
      </c>
      <c r="H135" s="29">
        <f t="shared" si="62"/>
        <v>100</v>
      </c>
    </row>
    <row r="136" spans="2:8" ht="34.5" customHeight="1" thickBot="1" x14ac:dyDescent="0.4">
      <c r="B136" s="30" t="s">
        <v>102</v>
      </c>
      <c r="C136" s="33">
        <v>8</v>
      </c>
      <c r="D136" s="33">
        <v>8</v>
      </c>
      <c r="E136" s="33">
        <v>0</v>
      </c>
      <c r="F136" s="33">
        <v>0</v>
      </c>
      <c r="G136" s="33">
        <v>3</v>
      </c>
      <c r="H136" s="33">
        <v>5</v>
      </c>
    </row>
    <row r="137" spans="2:8" ht="34.5" customHeight="1" thickBot="1" x14ac:dyDescent="0.4">
      <c r="B137" s="30" t="s">
        <v>103</v>
      </c>
      <c r="C137" s="11">
        <f t="shared" ref="C137:H137" si="63">C112</f>
        <v>8</v>
      </c>
      <c r="D137" s="11">
        <f t="shared" si="63"/>
        <v>8</v>
      </c>
      <c r="E137" s="11">
        <f t="shared" si="63"/>
        <v>0</v>
      </c>
      <c r="F137" s="11">
        <f t="shared" si="63"/>
        <v>0</v>
      </c>
      <c r="G137" s="11">
        <f t="shared" si="63"/>
        <v>3</v>
      </c>
      <c r="H137" s="11">
        <f t="shared" si="63"/>
        <v>5</v>
      </c>
    </row>
    <row r="138" spans="2:8" ht="11.25" customHeight="1" x14ac:dyDescent="0.35">
      <c r="B138" s="20"/>
      <c r="C138" s="22"/>
      <c r="D138" s="22"/>
      <c r="E138" s="22"/>
      <c r="F138" s="22"/>
      <c r="G138" s="22"/>
      <c r="H138" s="22"/>
    </row>
    <row r="139" spans="2:8" ht="15" thickBot="1" x14ac:dyDescent="0.4"/>
    <row r="140" spans="2:8" ht="21" customHeight="1" thickBot="1" x14ac:dyDescent="0.4">
      <c r="B140" s="95" t="s">
        <v>104</v>
      </c>
      <c r="C140" s="96"/>
      <c r="D140" s="96"/>
      <c r="E140" s="96"/>
      <c r="F140" s="96"/>
      <c r="G140" s="96"/>
      <c r="H140" s="97"/>
    </row>
    <row r="141" spans="2:8" ht="15" thickBot="1" x14ac:dyDescent="0.4">
      <c r="B141" s="3"/>
      <c r="C141" s="25" t="s">
        <v>19</v>
      </c>
      <c r="D141" s="25" t="s">
        <v>20</v>
      </c>
      <c r="E141" s="25" t="s">
        <v>21</v>
      </c>
      <c r="F141" s="25" t="s">
        <v>22</v>
      </c>
      <c r="G141" s="25" t="s">
        <v>23</v>
      </c>
      <c r="H141" s="25" t="s">
        <v>24</v>
      </c>
    </row>
    <row r="142" spans="2:8" ht="15" thickBot="1" x14ac:dyDescent="0.4">
      <c r="B142" s="50" t="s">
        <v>25</v>
      </c>
      <c r="C142" s="51"/>
      <c r="D142" s="51"/>
      <c r="E142" s="51"/>
      <c r="F142" s="51"/>
      <c r="G142" s="51"/>
      <c r="H142" s="51"/>
    </row>
    <row r="143" spans="2:8" ht="32.25" customHeight="1" thickBot="1" x14ac:dyDescent="0.4">
      <c r="B143" s="30" t="s">
        <v>105</v>
      </c>
      <c r="C143" s="29">
        <f>(C144/C145)*100</f>
        <v>0</v>
      </c>
      <c r="D143" s="29">
        <f>(D144/D145)*100</f>
        <v>0</v>
      </c>
      <c r="E143" s="32" t="s">
        <v>26</v>
      </c>
      <c r="F143" s="29">
        <f>(F144/F145)*100</f>
        <v>0</v>
      </c>
      <c r="G143" s="29">
        <f>(G144/G145)*100</f>
        <v>0</v>
      </c>
      <c r="H143" s="29">
        <f>(H144/H145)*100</f>
        <v>0</v>
      </c>
    </row>
    <row r="144" spans="2:8" ht="32.25" customHeight="1" thickBot="1" x14ac:dyDescent="0.4">
      <c r="B144" s="30" t="s">
        <v>106</v>
      </c>
      <c r="C144" s="31"/>
      <c r="D144" s="31"/>
      <c r="E144" s="32" t="s">
        <v>26</v>
      </c>
      <c r="F144" s="46"/>
      <c r="G144" s="31"/>
      <c r="H144" s="31"/>
    </row>
    <row r="145" spans="2:8" ht="32.25" customHeight="1" thickBot="1" x14ac:dyDescent="0.4">
      <c r="B145" s="30" t="s">
        <v>107</v>
      </c>
      <c r="C145" s="29">
        <f t="shared" ref="C145" si="64">$C$12</f>
        <v>811</v>
      </c>
      <c r="D145" s="29">
        <f t="shared" ref="D145" si="65">$D$12</f>
        <v>800</v>
      </c>
      <c r="E145" s="32" t="s">
        <v>26</v>
      </c>
      <c r="F145" s="29">
        <f>$F$12</f>
        <v>11</v>
      </c>
      <c r="G145" s="29">
        <f t="shared" ref="G145" si="66">$G$12</f>
        <v>259</v>
      </c>
      <c r="H145" s="29">
        <f t="shared" ref="H145" si="67">$H$12</f>
        <v>552</v>
      </c>
    </row>
    <row r="146" spans="2:8" ht="15" thickBot="1" x14ac:dyDescent="0.4">
      <c r="B146" s="50" t="s">
        <v>27</v>
      </c>
      <c r="C146" s="51"/>
      <c r="D146" s="51"/>
      <c r="E146" s="51"/>
      <c r="F146" s="51"/>
      <c r="G146" s="51"/>
      <c r="H146" s="51"/>
    </row>
    <row r="147" spans="2:8" ht="30.75" customHeight="1" thickBot="1" x14ac:dyDescent="0.4">
      <c r="B147" s="30" t="s">
        <v>105</v>
      </c>
      <c r="C147" s="29" t="e">
        <f t="shared" ref="C147:H147" si="68">(C148/C149)*100</f>
        <v>#DIV/0!</v>
      </c>
      <c r="D147" s="29" t="e">
        <f t="shared" si="68"/>
        <v>#DIV/0!</v>
      </c>
      <c r="E147" s="29" t="e">
        <f t="shared" si="68"/>
        <v>#DIV/0!</v>
      </c>
      <c r="F147" s="29" t="e">
        <f t="shared" si="68"/>
        <v>#DIV/0!</v>
      </c>
      <c r="G147" s="29" t="e">
        <f t="shared" si="68"/>
        <v>#DIV/0!</v>
      </c>
      <c r="H147" s="29" t="e">
        <f t="shared" si="68"/>
        <v>#DIV/0!</v>
      </c>
    </row>
    <row r="148" spans="2:8" ht="30.75" customHeight="1" thickBot="1" x14ac:dyDescent="0.4">
      <c r="B148" s="30" t="s">
        <v>106</v>
      </c>
      <c r="C148" s="31"/>
      <c r="D148" s="31"/>
      <c r="E148" s="31"/>
      <c r="F148" s="31"/>
      <c r="G148" s="31"/>
      <c r="H148" s="31"/>
    </row>
    <row r="149" spans="2:8" ht="30.75" customHeight="1" thickBot="1" x14ac:dyDescent="0.4">
      <c r="B149" s="30" t="s">
        <v>107</v>
      </c>
      <c r="C149" s="29">
        <f t="shared" ref="C149" si="69">$C$13</f>
        <v>0</v>
      </c>
      <c r="D149" s="29">
        <f t="shared" ref="D149" si="70">$D$13</f>
        <v>0</v>
      </c>
      <c r="E149" s="29">
        <f t="shared" ref="E149" si="71">$E$13</f>
        <v>0</v>
      </c>
      <c r="F149" s="29">
        <f>$F$13</f>
        <v>0</v>
      </c>
      <c r="G149" s="29">
        <f t="shared" ref="G149" si="72">$G$13</f>
        <v>0</v>
      </c>
      <c r="H149" s="29">
        <f t="shared" ref="H149" si="73">$H$13</f>
        <v>0</v>
      </c>
    </row>
    <row r="150" spans="2:8" ht="15" thickBot="1" x14ac:dyDescent="0.4">
      <c r="B150" s="50" t="s">
        <v>28</v>
      </c>
      <c r="C150" s="51"/>
      <c r="D150" s="51"/>
      <c r="E150" s="51"/>
      <c r="F150" s="51"/>
      <c r="G150" s="51"/>
      <c r="H150" s="51"/>
    </row>
    <row r="151" spans="2:8" ht="33" customHeight="1" thickBot="1" x14ac:dyDescent="0.4">
      <c r="B151" s="30" t="s">
        <v>105</v>
      </c>
      <c r="C151" s="29" t="e">
        <f t="shared" ref="C151:H151" si="74">(C152/C153)*100</f>
        <v>#DIV/0!</v>
      </c>
      <c r="D151" s="29" t="e">
        <f t="shared" si="74"/>
        <v>#DIV/0!</v>
      </c>
      <c r="E151" s="29" t="e">
        <f t="shared" si="74"/>
        <v>#DIV/0!</v>
      </c>
      <c r="F151" s="29" t="e">
        <f t="shared" si="74"/>
        <v>#DIV/0!</v>
      </c>
      <c r="G151" s="29" t="e">
        <f t="shared" si="74"/>
        <v>#DIV/0!</v>
      </c>
      <c r="H151" s="29" t="e">
        <f t="shared" si="74"/>
        <v>#DIV/0!</v>
      </c>
    </row>
    <row r="152" spans="2:8" ht="33" customHeight="1" thickBot="1" x14ac:dyDescent="0.4">
      <c r="B152" s="30" t="s">
        <v>106</v>
      </c>
      <c r="C152" s="31"/>
      <c r="D152" s="31"/>
      <c r="E152" s="31"/>
      <c r="F152" s="31"/>
      <c r="G152" s="31"/>
      <c r="H152" s="31"/>
    </row>
    <row r="153" spans="2:8" ht="33" customHeight="1" thickBot="1" x14ac:dyDescent="0.4">
      <c r="B153" s="30" t="s">
        <v>107</v>
      </c>
      <c r="C153" s="29">
        <f t="shared" ref="C153" si="75">$C$14</f>
        <v>0</v>
      </c>
      <c r="D153" s="29">
        <f t="shared" ref="D153" si="76">$D$14</f>
        <v>0</v>
      </c>
      <c r="E153" s="29">
        <f t="shared" ref="E153" si="77">$E$14</f>
        <v>0</v>
      </c>
      <c r="F153" s="29">
        <f>$F$14</f>
        <v>0</v>
      </c>
      <c r="G153" s="29">
        <f t="shared" ref="G153" si="78">$G$14</f>
        <v>0</v>
      </c>
      <c r="H153" s="29">
        <f t="shared" ref="H153" si="79">$H$14</f>
        <v>0</v>
      </c>
    </row>
    <row r="154" spans="2:8" ht="15" thickBot="1" x14ac:dyDescent="0.4">
      <c r="B154" s="50" t="s">
        <v>29</v>
      </c>
      <c r="C154" s="51"/>
      <c r="D154" s="51"/>
      <c r="E154" s="51"/>
      <c r="F154" s="51"/>
      <c r="G154" s="51"/>
      <c r="H154" s="51"/>
    </row>
    <row r="155" spans="2:8" ht="33" customHeight="1" thickBot="1" x14ac:dyDescent="0.4">
      <c r="B155" s="30" t="s">
        <v>105</v>
      </c>
      <c r="C155" s="29" t="e">
        <f t="shared" ref="C155:H155" si="80">(C156/C157)*100</f>
        <v>#DIV/0!</v>
      </c>
      <c r="D155" s="29" t="e">
        <f t="shared" si="80"/>
        <v>#DIV/0!</v>
      </c>
      <c r="E155" s="29" t="e">
        <f t="shared" si="80"/>
        <v>#DIV/0!</v>
      </c>
      <c r="F155" s="29" t="e">
        <f t="shared" si="80"/>
        <v>#DIV/0!</v>
      </c>
      <c r="G155" s="29" t="e">
        <f t="shared" si="80"/>
        <v>#DIV/0!</v>
      </c>
      <c r="H155" s="29" t="e">
        <f t="shared" si="80"/>
        <v>#DIV/0!</v>
      </c>
    </row>
    <row r="156" spans="2:8" ht="33" customHeight="1" thickBot="1" x14ac:dyDescent="0.4">
      <c r="B156" s="30" t="s">
        <v>106</v>
      </c>
      <c r="C156" s="31"/>
      <c r="D156" s="31"/>
      <c r="E156" s="31"/>
      <c r="F156" s="31"/>
      <c r="G156" s="31"/>
      <c r="H156" s="31"/>
    </row>
    <row r="157" spans="2:8" ht="33" customHeight="1" thickBot="1" x14ac:dyDescent="0.4">
      <c r="B157" s="30" t="s">
        <v>107</v>
      </c>
      <c r="C157" s="29">
        <f t="shared" ref="C157" si="81">$C$15</f>
        <v>0</v>
      </c>
      <c r="D157" s="29">
        <f t="shared" ref="D157" si="82">$D$15</f>
        <v>0</v>
      </c>
      <c r="E157" s="29">
        <f t="shared" ref="E157" si="83">$E$15</f>
        <v>0</v>
      </c>
      <c r="F157" s="29">
        <f>$F$15</f>
        <v>0</v>
      </c>
      <c r="G157" s="29">
        <f>$G$15</f>
        <v>0</v>
      </c>
      <c r="H157" s="29">
        <f t="shared" ref="H157" si="84">$H$15</f>
        <v>0</v>
      </c>
    </row>
    <row r="158" spans="2:8" ht="15" thickBot="1" x14ac:dyDescent="0.4">
      <c r="B158" s="50" t="s">
        <v>19</v>
      </c>
      <c r="C158" s="51"/>
      <c r="D158" s="51"/>
      <c r="E158" s="51"/>
      <c r="F158" s="51"/>
      <c r="G158" s="51"/>
      <c r="H158" s="51"/>
    </row>
    <row r="159" spans="2:8" ht="30.75" customHeight="1" thickBot="1" x14ac:dyDescent="0.4">
      <c r="B159" s="30" t="s">
        <v>105</v>
      </c>
      <c r="C159" s="29">
        <f t="shared" ref="C159:H159" si="85">(C160/C161)*100</f>
        <v>0</v>
      </c>
      <c r="D159" s="29">
        <f t="shared" si="85"/>
        <v>0</v>
      </c>
      <c r="E159" s="29" t="e">
        <f t="shared" si="85"/>
        <v>#DIV/0!</v>
      </c>
      <c r="F159" s="29">
        <f t="shared" si="85"/>
        <v>0</v>
      </c>
      <c r="G159" s="29">
        <f t="shared" si="85"/>
        <v>0</v>
      </c>
      <c r="H159" s="29">
        <f t="shared" si="85"/>
        <v>0</v>
      </c>
    </row>
    <row r="160" spans="2:8" ht="30.75" customHeight="1" thickBot="1" x14ac:dyDescent="0.4">
      <c r="B160" s="30" t="s">
        <v>106</v>
      </c>
      <c r="C160" s="31"/>
      <c r="D160" s="31"/>
      <c r="E160" s="31"/>
      <c r="F160" s="31"/>
      <c r="G160" s="31"/>
      <c r="H160" s="31"/>
    </row>
    <row r="161" spans="2:8" ht="30.75" customHeight="1" thickBot="1" x14ac:dyDescent="0.4">
      <c r="B161" s="30" t="s">
        <v>107</v>
      </c>
      <c r="C161" s="11">
        <f t="shared" ref="C161" si="86">$C$16</f>
        <v>811</v>
      </c>
      <c r="D161" s="11">
        <f t="shared" ref="D161" si="87">$D$16</f>
        <v>800</v>
      </c>
      <c r="E161" s="11">
        <f t="shared" ref="E161" si="88">$E$16</f>
        <v>0</v>
      </c>
      <c r="F161" s="11">
        <f>$F$16</f>
        <v>11</v>
      </c>
      <c r="G161" s="11">
        <f t="shared" ref="G161" si="89">$G$16</f>
        <v>259</v>
      </c>
      <c r="H161" s="11">
        <f t="shared" ref="H161" si="90">$H$16</f>
        <v>552</v>
      </c>
    </row>
    <row r="162" spans="2:8" s="23" customFormat="1" ht="11.25" customHeight="1" thickBot="1" x14ac:dyDescent="0.4">
      <c r="B162" s="21"/>
      <c r="C162" s="22"/>
      <c r="D162" s="22"/>
      <c r="E162" s="22"/>
      <c r="F162" s="22"/>
      <c r="G162" s="22"/>
      <c r="H162" s="22"/>
    </row>
    <row r="163" spans="2:8" ht="21" customHeight="1" thickBot="1" x14ac:dyDescent="0.4">
      <c r="B163" s="95" t="s">
        <v>108</v>
      </c>
      <c r="C163" s="96"/>
      <c r="D163" s="96"/>
      <c r="E163" s="96"/>
      <c r="F163" s="96"/>
      <c r="G163" s="96"/>
      <c r="H163" s="97"/>
    </row>
    <row r="164" spans="2:8" ht="15" thickBot="1" x14ac:dyDescent="0.4">
      <c r="B164" s="3"/>
      <c r="C164" s="25" t="s">
        <v>19</v>
      </c>
      <c r="D164" s="25" t="s">
        <v>20</v>
      </c>
      <c r="E164" s="25" t="s">
        <v>21</v>
      </c>
      <c r="F164" s="25" t="s">
        <v>22</v>
      </c>
      <c r="G164" s="25" t="s">
        <v>23</v>
      </c>
      <c r="H164" s="25" t="s">
        <v>24</v>
      </c>
    </row>
    <row r="165" spans="2:8" ht="15" thickBot="1" x14ac:dyDescent="0.4">
      <c r="B165" s="50" t="s">
        <v>25</v>
      </c>
      <c r="C165" s="51"/>
      <c r="D165" s="51"/>
      <c r="E165" s="51"/>
      <c r="F165" s="51"/>
      <c r="G165" s="51"/>
      <c r="H165" s="51"/>
    </row>
    <row r="166" spans="2:8" ht="32.25" customHeight="1" thickBot="1" x14ac:dyDescent="0.4">
      <c r="B166" s="30" t="s">
        <v>109</v>
      </c>
      <c r="C166" s="29">
        <f>(C167/C168)*100</f>
        <v>0</v>
      </c>
      <c r="D166" s="29">
        <f>(D167/D168)*100</f>
        <v>0</v>
      </c>
      <c r="E166" s="32" t="s">
        <v>26</v>
      </c>
      <c r="F166" s="29">
        <f>(F167/F168)*100</f>
        <v>0</v>
      </c>
      <c r="G166" s="29">
        <f>(G167/G168)*100</f>
        <v>0</v>
      </c>
      <c r="H166" s="29">
        <f>(H167/H168)*100</f>
        <v>0</v>
      </c>
    </row>
    <row r="167" spans="2:8" ht="32.25" customHeight="1" thickBot="1" x14ac:dyDescent="0.4">
      <c r="B167" s="30" t="s">
        <v>110</v>
      </c>
      <c r="C167" s="31"/>
      <c r="D167" s="31"/>
      <c r="E167" s="32" t="s">
        <v>26</v>
      </c>
      <c r="F167" s="46"/>
      <c r="G167" s="31"/>
      <c r="H167" s="31"/>
    </row>
    <row r="168" spans="2:8" ht="32.25" customHeight="1" thickBot="1" x14ac:dyDescent="0.4">
      <c r="B168" s="30" t="s">
        <v>107</v>
      </c>
      <c r="C168" s="29">
        <f t="shared" ref="C168" si="91">$C$12</f>
        <v>811</v>
      </c>
      <c r="D168" s="29">
        <f t="shared" ref="D168" si="92">$D$12</f>
        <v>800</v>
      </c>
      <c r="E168" s="32" t="s">
        <v>26</v>
      </c>
      <c r="F168" s="29">
        <f>$F$12</f>
        <v>11</v>
      </c>
      <c r="G168" s="29">
        <f t="shared" ref="G168" si="93">$G$12</f>
        <v>259</v>
      </c>
      <c r="H168" s="29">
        <f t="shared" ref="H168" si="94">$H$12</f>
        <v>552</v>
      </c>
    </row>
    <row r="169" spans="2:8" ht="15" thickBot="1" x14ac:dyDescent="0.4">
      <c r="B169" s="50" t="s">
        <v>27</v>
      </c>
      <c r="C169" s="51"/>
      <c r="D169" s="51"/>
      <c r="E169" s="51"/>
      <c r="F169" s="51"/>
      <c r="G169" s="51"/>
      <c r="H169" s="51"/>
    </row>
    <row r="170" spans="2:8" ht="30.75" customHeight="1" thickBot="1" x14ac:dyDescent="0.4">
      <c r="B170" s="30" t="s">
        <v>109</v>
      </c>
      <c r="C170" s="29" t="e">
        <f t="shared" ref="C170:H170" si="95">(C171/C172)*100</f>
        <v>#DIV/0!</v>
      </c>
      <c r="D170" s="29" t="e">
        <f t="shared" si="95"/>
        <v>#DIV/0!</v>
      </c>
      <c r="E170" s="29" t="e">
        <f t="shared" si="95"/>
        <v>#DIV/0!</v>
      </c>
      <c r="F170" s="29" t="e">
        <f t="shared" si="95"/>
        <v>#DIV/0!</v>
      </c>
      <c r="G170" s="29" t="e">
        <f t="shared" si="95"/>
        <v>#DIV/0!</v>
      </c>
      <c r="H170" s="29" t="e">
        <f t="shared" si="95"/>
        <v>#DIV/0!</v>
      </c>
    </row>
    <row r="171" spans="2:8" ht="30.75" customHeight="1" thickBot="1" x14ac:dyDescent="0.4">
      <c r="B171" s="30" t="s">
        <v>110</v>
      </c>
      <c r="C171" s="31"/>
      <c r="D171" s="31"/>
      <c r="E171" s="31"/>
      <c r="F171" s="31"/>
      <c r="G171" s="31"/>
      <c r="H171" s="31"/>
    </row>
    <row r="172" spans="2:8" ht="30.75" customHeight="1" thickBot="1" x14ac:dyDescent="0.4">
      <c r="B172" s="30" t="s">
        <v>107</v>
      </c>
      <c r="C172" s="29">
        <f t="shared" ref="C172" si="96">$C$13</f>
        <v>0</v>
      </c>
      <c r="D172" s="29">
        <f t="shared" ref="D172" si="97">$D$13</f>
        <v>0</v>
      </c>
      <c r="E172" s="29">
        <f t="shared" ref="E172" si="98">$E$13</f>
        <v>0</v>
      </c>
      <c r="F172" s="29">
        <f>$F$13</f>
        <v>0</v>
      </c>
      <c r="G172" s="29">
        <f t="shared" ref="G172" si="99">$G$13</f>
        <v>0</v>
      </c>
      <c r="H172" s="29">
        <f t="shared" ref="H172" si="100">$H$13</f>
        <v>0</v>
      </c>
    </row>
    <row r="173" spans="2:8" ht="15" thickBot="1" x14ac:dyDescent="0.4">
      <c r="B173" s="50" t="s">
        <v>28</v>
      </c>
      <c r="C173" s="51"/>
      <c r="D173" s="51"/>
      <c r="E173" s="51"/>
      <c r="F173" s="51"/>
      <c r="G173" s="51"/>
      <c r="H173" s="51"/>
    </row>
    <row r="174" spans="2:8" ht="33" customHeight="1" thickBot="1" x14ac:dyDescent="0.4">
      <c r="B174" s="30" t="s">
        <v>109</v>
      </c>
      <c r="C174" s="29" t="e">
        <f t="shared" ref="C174:H174" si="101">(C175/C176)*100</f>
        <v>#DIV/0!</v>
      </c>
      <c r="D174" s="29" t="e">
        <f t="shared" si="101"/>
        <v>#DIV/0!</v>
      </c>
      <c r="E174" s="29" t="e">
        <f t="shared" si="101"/>
        <v>#DIV/0!</v>
      </c>
      <c r="F174" s="29" t="e">
        <f t="shared" si="101"/>
        <v>#DIV/0!</v>
      </c>
      <c r="G174" s="29" t="e">
        <f t="shared" si="101"/>
        <v>#DIV/0!</v>
      </c>
      <c r="H174" s="29" t="e">
        <f t="shared" si="101"/>
        <v>#DIV/0!</v>
      </c>
    </row>
    <row r="175" spans="2:8" ht="33" customHeight="1" thickBot="1" x14ac:dyDescent="0.4">
      <c r="B175" s="30" t="s">
        <v>110</v>
      </c>
      <c r="C175" s="31"/>
      <c r="D175" s="31"/>
      <c r="E175" s="31"/>
      <c r="F175" s="31"/>
      <c r="G175" s="31"/>
      <c r="H175" s="31"/>
    </row>
    <row r="176" spans="2:8" ht="33" customHeight="1" thickBot="1" x14ac:dyDescent="0.4">
      <c r="B176" s="30" t="s">
        <v>107</v>
      </c>
      <c r="C176" s="29">
        <f t="shared" ref="C176" si="102">$C$14</f>
        <v>0</v>
      </c>
      <c r="D176" s="29">
        <f t="shared" ref="D176" si="103">$D$14</f>
        <v>0</v>
      </c>
      <c r="E176" s="29">
        <f t="shared" ref="E176" si="104">$E$14</f>
        <v>0</v>
      </c>
      <c r="F176" s="29">
        <f>$F$14</f>
        <v>0</v>
      </c>
      <c r="G176" s="29">
        <f t="shared" ref="G176" si="105">$G$14</f>
        <v>0</v>
      </c>
      <c r="H176" s="29">
        <f t="shared" ref="H176" si="106">$H$14</f>
        <v>0</v>
      </c>
    </row>
    <row r="177" spans="1:9" ht="15" thickBot="1" x14ac:dyDescent="0.4">
      <c r="B177" s="50" t="s">
        <v>29</v>
      </c>
      <c r="C177" s="51"/>
      <c r="D177" s="51"/>
      <c r="E177" s="51"/>
      <c r="F177" s="51"/>
      <c r="G177" s="51"/>
      <c r="H177" s="51"/>
    </row>
    <row r="178" spans="1:9" ht="33" customHeight="1" thickBot="1" x14ac:dyDescent="0.4">
      <c r="B178" s="30" t="s">
        <v>109</v>
      </c>
      <c r="C178" s="29" t="e">
        <f t="shared" ref="C178:H178" si="107">(C179/C180)*100</f>
        <v>#DIV/0!</v>
      </c>
      <c r="D178" s="29" t="e">
        <f t="shared" si="107"/>
        <v>#DIV/0!</v>
      </c>
      <c r="E178" s="29" t="e">
        <f t="shared" si="107"/>
        <v>#DIV/0!</v>
      </c>
      <c r="F178" s="29" t="e">
        <f t="shared" si="107"/>
        <v>#DIV/0!</v>
      </c>
      <c r="G178" s="29" t="e">
        <f t="shared" si="107"/>
        <v>#DIV/0!</v>
      </c>
      <c r="H178" s="29" t="e">
        <f t="shared" si="107"/>
        <v>#DIV/0!</v>
      </c>
    </row>
    <row r="179" spans="1:9" ht="33" customHeight="1" thickBot="1" x14ac:dyDescent="0.4">
      <c r="B179" s="30" t="s">
        <v>110</v>
      </c>
      <c r="C179" s="31"/>
      <c r="D179" s="31"/>
      <c r="E179" s="31"/>
      <c r="F179" s="31"/>
      <c r="G179" s="31"/>
      <c r="H179" s="31"/>
    </row>
    <row r="180" spans="1:9" ht="33" customHeight="1" thickBot="1" x14ac:dyDescent="0.4">
      <c r="B180" s="30" t="s">
        <v>107</v>
      </c>
      <c r="C180" s="29">
        <f t="shared" ref="C180" si="108">$C$15</f>
        <v>0</v>
      </c>
      <c r="D180" s="29">
        <f t="shared" ref="D180" si="109">$D$15</f>
        <v>0</v>
      </c>
      <c r="E180" s="29">
        <f t="shared" ref="E180" si="110">$E$15</f>
        <v>0</v>
      </c>
      <c r="F180" s="29">
        <f>$F$15</f>
        <v>0</v>
      </c>
      <c r="G180" s="29">
        <f>$G$15</f>
        <v>0</v>
      </c>
      <c r="H180" s="29">
        <f t="shared" ref="H180" si="111">$H$15</f>
        <v>0</v>
      </c>
    </row>
    <row r="181" spans="1:9" ht="15" thickBot="1" x14ac:dyDescent="0.4">
      <c r="B181" s="50" t="s">
        <v>19</v>
      </c>
      <c r="C181" s="51"/>
      <c r="D181" s="51"/>
      <c r="E181" s="51"/>
      <c r="F181" s="51"/>
      <c r="G181" s="51"/>
      <c r="H181" s="51"/>
    </row>
    <row r="182" spans="1:9" ht="30.75" customHeight="1" thickBot="1" x14ac:dyDescent="0.4">
      <c r="B182" s="30" t="s">
        <v>109</v>
      </c>
      <c r="C182" s="29">
        <f t="shared" ref="C182:H182" si="112">(C183/C184)*100</f>
        <v>0</v>
      </c>
      <c r="D182" s="29">
        <f t="shared" si="112"/>
        <v>0</v>
      </c>
      <c r="E182" s="29" t="e">
        <f t="shared" si="112"/>
        <v>#DIV/0!</v>
      </c>
      <c r="F182" s="29">
        <f t="shared" si="112"/>
        <v>0</v>
      </c>
      <c r="G182" s="29">
        <f t="shared" si="112"/>
        <v>0</v>
      </c>
      <c r="H182" s="29">
        <f t="shared" si="112"/>
        <v>0</v>
      </c>
    </row>
    <row r="183" spans="1:9" ht="30.75" customHeight="1" thickBot="1" x14ac:dyDescent="0.4">
      <c r="B183" s="30" t="s">
        <v>110</v>
      </c>
      <c r="C183" s="31"/>
      <c r="D183" s="31"/>
      <c r="E183" s="31"/>
      <c r="F183" s="31"/>
      <c r="G183" s="31"/>
      <c r="H183" s="31"/>
    </row>
    <row r="184" spans="1:9" ht="30.75" customHeight="1" thickBot="1" x14ac:dyDescent="0.4">
      <c r="B184" s="10" t="s">
        <v>107</v>
      </c>
      <c r="C184" s="11">
        <f t="shared" ref="C184" si="113">$C$16</f>
        <v>811</v>
      </c>
      <c r="D184" s="11">
        <f t="shared" ref="D184" si="114">$D$16</f>
        <v>800</v>
      </c>
      <c r="E184" s="11">
        <f t="shared" ref="E184" si="115">$E$16</f>
        <v>0</v>
      </c>
      <c r="F184" s="11">
        <f>$F$16</f>
        <v>11</v>
      </c>
      <c r="G184" s="11">
        <f t="shared" ref="G184" si="116">$G$16</f>
        <v>259</v>
      </c>
      <c r="H184" s="11">
        <f t="shared" ref="H184" si="117">$H$16</f>
        <v>552</v>
      </c>
    </row>
    <row r="185" spans="1:9" ht="30.75" customHeight="1" x14ac:dyDescent="0.35">
      <c r="A185" s="47"/>
      <c r="B185" s="21"/>
      <c r="C185" s="22"/>
      <c r="D185" s="22"/>
      <c r="E185" s="22"/>
      <c r="F185" s="22"/>
      <c r="G185" s="22"/>
      <c r="H185" s="22"/>
    </row>
    <row r="186" spans="1:9" ht="15" thickBot="1" x14ac:dyDescent="0.4"/>
    <row r="187" spans="1:9" ht="15" thickBot="1" x14ac:dyDescent="0.4">
      <c r="B187" s="80" t="s">
        <v>111</v>
      </c>
      <c r="C187" s="81"/>
      <c r="D187" s="81"/>
      <c r="E187" s="81"/>
      <c r="F187" s="81"/>
      <c r="G187" s="81"/>
      <c r="H187" s="82"/>
    </row>
    <row r="188" spans="1:9" ht="9" customHeight="1" x14ac:dyDescent="0.35">
      <c r="B188" s="28"/>
      <c r="C188" s="28"/>
      <c r="D188" s="28"/>
      <c r="E188" s="28"/>
      <c r="F188" s="28"/>
      <c r="G188" s="28"/>
      <c r="H188" s="28"/>
    </row>
    <row r="189" spans="1:9" x14ac:dyDescent="0.35">
      <c r="B189" t="s">
        <v>61</v>
      </c>
      <c r="H189" s="7"/>
      <c r="I189" t="s">
        <v>62</v>
      </c>
    </row>
    <row r="190" spans="1:9" x14ac:dyDescent="0.35">
      <c r="B190" t="s">
        <v>112</v>
      </c>
      <c r="H190" s="9">
        <f>$C$16</f>
        <v>811</v>
      </c>
    </row>
    <row r="191" spans="1:9" x14ac:dyDescent="0.35">
      <c r="B191" t="s">
        <v>64</v>
      </c>
      <c r="H191" s="7">
        <f>H189/H190</f>
        <v>0</v>
      </c>
      <c r="I191" t="s">
        <v>65</v>
      </c>
    </row>
    <row r="192" spans="1:9" ht="10.5" customHeight="1" x14ac:dyDescent="0.35">
      <c r="H192" s="27"/>
    </row>
    <row r="193" spans="2:9" ht="15" thickBot="1" x14ac:dyDescent="0.4"/>
    <row r="194" spans="2:9" ht="15" thickBot="1" x14ac:dyDescent="0.4">
      <c r="B194" s="80" t="s">
        <v>113</v>
      </c>
      <c r="C194" s="81"/>
      <c r="D194" s="81"/>
      <c r="E194" s="81"/>
      <c r="F194" s="81"/>
      <c r="G194" s="81"/>
      <c r="H194" s="82"/>
    </row>
    <row r="195" spans="2:9" ht="9" customHeight="1" x14ac:dyDescent="0.35">
      <c r="B195" s="28"/>
      <c r="C195" s="28"/>
      <c r="D195" s="28"/>
      <c r="E195" s="28"/>
      <c r="F195" s="28"/>
      <c r="G195" s="28"/>
      <c r="H195" s="28"/>
    </row>
    <row r="196" spans="2:9" x14ac:dyDescent="0.35">
      <c r="B196" t="s">
        <v>61</v>
      </c>
      <c r="H196" s="7"/>
      <c r="I196" t="s">
        <v>62</v>
      </c>
    </row>
    <row r="197" spans="2:9" x14ac:dyDescent="0.35">
      <c r="B197" t="s">
        <v>114</v>
      </c>
      <c r="H197" s="9">
        <f>$C$160</f>
        <v>0</v>
      </c>
    </row>
    <row r="198" spans="2:9" x14ac:dyDescent="0.35">
      <c r="B198" t="s">
        <v>68</v>
      </c>
      <c r="H198" s="7" t="e">
        <f>H196/H197</f>
        <v>#DIV/0!</v>
      </c>
      <c r="I198" t="s">
        <v>115</v>
      </c>
    </row>
    <row r="199" spans="2:9" ht="15" thickBot="1" x14ac:dyDescent="0.4"/>
    <row r="200" spans="2:9" ht="15.75" customHeight="1" thickBot="1" x14ac:dyDescent="0.4">
      <c r="B200" s="83" t="s">
        <v>116</v>
      </c>
      <c r="C200" s="84"/>
      <c r="D200" s="84"/>
      <c r="E200" s="84"/>
      <c r="F200" s="84"/>
      <c r="G200" s="84"/>
      <c r="H200" s="85"/>
    </row>
    <row r="201" spans="2:9" ht="9" customHeight="1" x14ac:dyDescent="0.35">
      <c r="B201" s="4"/>
      <c r="C201" s="5"/>
    </row>
    <row r="202" spans="2:9" x14ac:dyDescent="0.35">
      <c r="B202" t="s">
        <v>71</v>
      </c>
      <c r="C202" s="6" t="s">
        <v>117</v>
      </c>
    </row>
    <row r="203" spans="2:9" x14ac:dyDescent="0.35">
      <c r="C203" t="s">
        <v>73</v>
      </c>
      <c r="H203" s="7">
        <v>8</v>
      </c>
    </row>
    <row r="204" spans="2:9" x14ac:dyDescent="0.35">
      <c r="B204" t="s">
        <v>118</v>
      </c>
      <c r="H204" s="9">
        <f>$C$160</f>
        <v>0</v>
      </c>
    </row>
    <row r="205" spans="2:9" x14ac:dyDescent="0.35">
      <c r="B205" t="s">
        <v>75</v>
      </c>
      <c r="C205" t="s">
        <v>76</v>
      </c>
      <c r="H205" s="7" t="e">
        <f>(H203/H204)*100</f>
        <v>#DIV/0!</v>
      </c>
      <c r="I205" t="s">
        <v>77</v>
      </c>
    </row>
    <row r="208" spans="2:9" ht="15" thickBot="1" x14ac:dyDescent="0.4"/>
    <row r="209" spans="2:8" ht="16" thickBot="1" x14ac:dyDescent="0.4">
      <c r="B209" s="44" t="s">
        <v>81</v>
      </c>
    </row>
    <row r="210" spans="2:8" x14ac:dyDescent="0.35">
      <c r="B210" s="71"/>
      <c r="C210" s="72"/>
      <c r="D210" s="72"/>
      <c r="E210" s="72"/>
      <c r="F210" s="72"/>
      <c r="G210" s="72"/>
      <c r="H210" s="73"/>
    </row>
    <row r="211" spans="2:8" x14ac:dyDescent="0.35">
      <c r="B211" s="74"/>
      <c r="C211" s="75"/>
      <c r="D211" s="75"/>
      <c r="E211" s="75"/>
      <c r="F211" s="75"/>
      <c r="G211" s="75"/>
      <c r="H211" s="76"/>
    </row>
    <row r="212" spans="2:8" x14ac:dyDescent="0.35">
      <c r="B212" s="74"/>
      <c r="C212" s="75"/>
      <c r="D212" s="75"/>
      <c r="E212" s="75"/>
      <c r="F212" s="75"/>
      <c r="G212" s="75"/>
      <c r="H212" s="76"/>
    </row>
    <row r="213" spans="2:8" x14ac:dyDescent="0.35">
      <c r="B213" s="74"/>
      <c r="C213" s="75"/>
      <c r="D213" s="75"/>
      <c r="E213" s="75"/>
      <c r="F213" s="75"/>
      <c r="G213" s="75"/>
      <c r="H213" s="76"/>
    </row>
    <row r="214" spans="2:8" x14ac:dyDescent="0.35">
      <c r="B214" s="74"/>
      <c r="C214" s="75"/>
      <c r="D214" s="75"/>
      <c r="E214" s="75"/>
      <c r="F214" s="75"/>
      <c r="G214" s="75"/>
      <c r="H214" s="76"/>
    </row>
    <row r="215" spans="2:8" x14ac:dyDescent="0.35">
      <c r="B215" s="74"/>
      <c r="C215" s="75"/>
      <c r="D215" s="75"/>
      <c r="E215" s="75"/>
      <c r="F215" s="75"/>
      <c r="G215" s="75"/>
      <c r="H215" s="76"/>
    </row>
    <row r="216" spans="2:8" ht="15" thickBot="1" x14ac:dyDescent="0.4">
      <c r="B216" s="77"/>
      <c r="C216" s="78"/>
      <c r="D216" s="78"/>
      <c r="E216" s="78"/>
      <c r="F216" s="78"/>
      <c r="G216" s="78"/>
      <c r="H216" s="79"/>
    </row>
  </sheetData>
  <mergeCells count="22">
    <mergeCell ref="B210:H216"/>
    <mergeCell ref="B57:B58"/>
    <mergeCell ref="C57:C58"/>
    <mergeCell ref="D57:D58"/>
    <mergeCell ref="E57:E58"/>
    <mergeCell ref="G57:G58"/>
    <mergeCell ref="H57:H58"/>
    <mergeCell ref="B163:H163"/>
    <mergeCell ref="B140:H140"/>
    <mergeCell ref="B187:H187"/>
    <mergeCell ref="B194:H194"/>
    <mergeCell ref="B200:H200"/>
    <mergeCell ref="H33:H34"/>
    <mergeCell ref="B68:H68"/>
    <mergeCell ref="B92:H92"/>
    <mergeCell ref="B116:H116"/>
    <mergeCell ref="B2:E3"/>
    <mergeCell ref="B33:B34"/>
    <mergeCell ref="C33:C34"/>
    <mergeCell ref="D33:D34"/>
    <mergeCell ref="E33:E34"/>
    <mergeCell ref="G33:G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6"/>
  <sheetViews>
    <sheetView topLeftCell="A202" zoomScale="120" zoomScaleNormal="120" workbookViewId="0">
      <selection activeCell="H204" sqref="H204"/>
    </sheetView>
  </sheetViews>
  <sheetFormatPr defaultColWidth="11.453125" defaultRowHeight="14.5" x14ac:dyDescent="0.35"/>
  <cols>
    <col min="1" max="1" width="3.7265625" customWidth="1"/>
    <col min="2" max="2" width="38" customWidth="1"/>
    <col min="3" max="8" width="12.7265625" customWidth="1"/>
    <col min="9" max="9" width="12.453125" customWidth="1"/>
    <col min="11" max="11" width="13.1796875" customWidth="1"/>
  </cols>
  <sheetData>
    <row r="1" spans="2:8" ht="15" customHeight="1" thickBot="1" x14ac:dyDescent="0.4"/>
    <row r="2" spans="2:8" ht="14.25" customHeight="1" x14ac:dyDescent="0.35">
      <c r="B2" s="62" t="s">
        <v>0</v>
      </c>
      <c r="C2" s="86"/>
      <c r="D2" s="86"/>
      <c r="E2" s="87"/>
      <c r="F2" s="45"/>
    </row>
    <row r="3" spans="2:8" ht="10.5" customHeight="1" thickBot="1" x14ac:dyDescent="0.4">
      <c r="B3" s="88"/>
      <c r="C3" s="89"/>
      <c r="D3" s="89"/>
      <c r="E3" s="90"/>
      <c r="F3" s="45"/>
    </row>
    <row r="4" spans="2:8" ht="18.5" x14ac:dyDescent="0.45">
      <c r="B4" s="41" t="s">
        <v>119</v>
      </c>
      <c r="C4" s="40"/>
      <c r="D4" s="40"/>
    </row>
    <row r="5" spans="2:8" ht="15" customHeight="1" x14ac:dyDescent="0.35"/>
    <row r="6" spans="2:8" ht="15.75" customHeight="1" x14ac:dyDescent="0.35">
      <c r="B6" s="9"/>
      <c r="C6" t="s">
        <v>14</v>
      </c>
    </row>
    <row r="7" spans="2:8" x14ac:dyDescent="0.35">
      <c r="B7" s="14"/>
      <c r="C7" t="s">
        <v>15</v>
      </c>
    </row>
    <row r="8" spans="2:8" x14ac:dyDescent="0.35">
      <c r="B8" s="7"/>
      <c r="C8" t="s">
        <v>16</v>
      </c>
    </row>
    <row r="9" spans="2:8" ht="15" thickBot="1" x14ac:dyDescent="0.4"/>
    <row r="10" spans="2:8" ht="15" thickBot="1" x14ac:dyDescent="0.4">
      <c r="B10" s="34" t="s">
        <v>120</v>
      </c>
      <c r="C10" s="35"/>
      <c r="D10" s="35"/>
      <c r="E10" s="35"/>
      <c r="F10" s="35"/>
      <c r="G10" s="35"/>
      <c r="H10" s="36"/>
    </row>
    <row r="11" spans="2:8" ht="16.5" customHeight="1" thickBot="1" x14ac:dyDescent="0.4">
      <c r="B11" s="3" t="s">
        <v>121</v>
      </c>
      <c r="C11" s="25" t="s">
        <v>19</v>
      </c>
      <c r="D11" s="25" t="s">
        <v>20</v>
      </c>
      <c r="E11" s="25" t="s">
        <v>21</v>
      </c>
      <c r="F11" s="25" t="s">
        <v>22</v>
      </c>
      <c r="G11" s="25" t="s">
        <v>23</v>
      </c>
      <c r="H11" s="25" t="s">
        <v>24</v>
      </c>
    </row>
    <row r="12" spans="2:8" ht="15" thickBot="1" x14ac:dyDescent="0.4">
      <c r="B12" s="30" t="s">
        <v>25</v>
      </c>
      <c r="C12" s="31">
        <v>808</v>
      </c>
      <c r="D12" s="31">
        <v>797</v>
      </c>
      <c r="E12" s="32" t="s">
        <v>26</v>
      </c>
      <c r="F12" s="46">
        <v>11</v>
      </c>
      <c r="G12" s="31">
        <v>257</v>
      </c>
      <c r="H12" s="31">
        <v>551</v>
      </c>
    </row>
    <row r="13" spans="2:8" ht="15" thickBot="1" x14ac:dyDescent="0.4">
      <c r="B13" s="30" t="s">
        <v>27</v>
      </c>
      <c r="C13" s="31"/>
      <c r="D13" s="31"/>
      <c r="E13" s="31"/>
      <c r="F13" s="31"/>
      <c r="G13" s="31"/>
      <c r="H13" s="31"/>
    </row>
    <row r="14" spans="2:8" ht="15" thickBot="1" x14ac:dyDescent="0.4">
      <c r="B14" s="30" t="s">
        <v>28</v>
      </c>
      <c r="C14" s="31"/>
      <c r="D14" s="31"/>
      <c r="E14" s="31"/>
      <c r="F14" s="31"/>
      <c r="G14" s="31"/>
      <c r="H14" s="31"/>
    </row>
    <row r="15" spans="2:8" ht="15" thickBot="1" x14ac:dyDescent="0.4">
      <c r="B15" s="30" t="s">
        <v>29</v>
      </c>
      <c r="C15" s="31"/>
      <c r="D15" s="31"/>
      <c r="E15" s="31"/>
      <c r="F15" s="31"/>
      <c r="G15" s="31"/>
      <c r="H15" s="31"/>
    </row>
    <row r="16" spans="2:8" ht="15" thickBot="1" x14ac:dyDescent="0.4">
      <c r="B16" s="10" t="s">
        <v>19</v>
      </c>
      <c r="C16" s="16">
        <v>808</v>
      </c>
      <c r="D16" s="16">
        <v>797</v>
      </c>
      <c r="E16" s="16">
        <v>0</v>
      </c>
      <c r="F16" s="16">
        <v>11</v>
      </c>
      <c r="G16" s="16">
        <v>257</v>
      </c>
      <c r="H16" s="16">
        <v>551</v>
      </c>
    </row>
    <row r="17" spans="2:8" ht="11.25" customHeight="1" x14ac:dyDescent="0.35">
      <c r="B17" s="18"/>
      <c r="C17" s="19"/>
      <c r="D17" s="19"/>
      <c r="E17" s="19"/>
      <c r="F17" s="19"/>
      <c r="G17" s="19"/>
      <c r="H17" s="19"/>
    </row>
    <row r="18" spans="2:8" ht="12.75" customHeight="1" thickBot="1" x14ac:dyDescent="0.4"/>
    <row r="19" spans="2:8" ht="16" thickBot="1" x14ac:dyDescent="0.4">
      <c r="B19" s="37" t="s">
        <v>122</v>
      </c>
      <c r="C19" s="38"/>
      <c r="D19" s="38"/>
      <c r="E19" s="38"/>
      <c r="F19" s="38"/>
      <c r="G19" s="38"/>
      <c r="H19" s="39"/>
    </row>
    <row r="20" spans="2:8" ht="15" thickBot="1" x14ac:dyDescent="0.4">
      <c r="B20" s="3"/>
      <c r="C20" s="25" t="s">
        <v>19</v>
      </c>
      <c r="D20" s="25" t="s">
        <v>20</v>
      </c>
      <c r="E20" s="25" t="s">
        <v>21</v>
      </c>
      <c r="F20" s="25" t="s">
        <v>22</v>
      </c>
      <c r="G20" s="25" t="s">
        <v>23</v>
      </c>
      <c r="H20" s="25" t="s">
        <v>24</v>
      </c>
    </row>
    <row r="21" spans="2:8" ht="15" thickBot="1" x14ac:dyDescent="0.4">
      <c r="B21" s="50" t="s">
        <v>25</v>
      </c>
      <c r="C21" s="51"/>
      <c r="D21" s="51"/>
      <c r="E21" s="51"/>
      <c r="F21" s="51"/>
      <c r="G21" s="51"/>
      <c r="H21" s="51"/>
    </row>
    <row r="22" spans="2:8" ht="31.5" customHeight="1" thickBot="1" x14ac:dyDescent="0.4">
      <c r="B22" s="43" t="s">
        <v>123</v>
      </c>
      <c r="C22" s="29">
        <f>(C23/C24)*100</f>
        <v>0</v>
      </c>
      <c r="D22" s="29">
        <f>(D23/D24)*100</f>
        <v>0</v>
      </c>
      <c r="E22" s="32" t="s">
        <v>26</v>
      </c>
      <c r="F22" s="29">
        <f>(F23/F24)*100</f>
        <v>0</v>
      </c>
      <c r="G22" s="29">
        <f>(G23/G24)*100</f>
        <v>0</v>
      </c>
      <c r="H22" s="29">
        <f>(H23/H24)*100</f>
        <v>0</v>
      </c>
    </row>
    <row r="23" spans="2:8" ht="31.5" customHeight="1" thickBot="1" x14ac:dyDescent="0.4">
      <c r="B23" s="30" t="s">
        <v>124</v>
      </c>
      <c r="C23" s="31"/>
      <c r="D23" s="31"/>
      <c r="E23" s="32" t="s">
        <v>26</v>
      </c>
      <c r="F23" s="46"/>
      <c r="G23" s="31"/>
      <c r="H23" s="31"/>
    </row>
    <row r="24" spans="2:8" ht="31.5" customHeight="1" thickBot="1" x14ac:dyDescent="0.4">
      <c r="B24" s="30" t="s">
        <v>125</v>
      </c>
      <c r="C24" s="29">
        <f>$C$12</f>
        <v>808</v>
      </c>
      <c r="D24" s="29">
        <f>$D$12</f>
        <v>797</v>
      </c>
      <c r="E24" s="32" t="s">
        <v>26</v>
      </c>
      <c r="F24" s="29">
        <f>$F$12</f>
        <v>11</v>
      </c>
      <c r="G24" s="29">
        <f>$G$12</f>
        <v>257</v>
      </c>
      <c r="H24" s="29">
        <f>$H$12</f>
        <v>551</v>
      </c>
    </row>
    <row r="25" spans="2:8" ht="15" thickBot="1" x14ac:dyDescent="0.4">
      <c r="B25" s="50" t="s">
        <v>27</v>
      </c>
      <c r="C25" s="51"/>
      <c r="D25" s="51"/>
      <c r="E25" s="51"/>
      <c r="F25" s="51"/>
      <c r="G25" s="51"/>
      <c r="H25" s="51"/>
    </row>
    <row r="26" spans="2:8" ht="30.75" customHeight="1" thickBot="1" x14ac:dyDescent="0.4">
      <c r="B26" s="30" t="s">
        <v>123</v>
      </c>
      <c r="C26" s="29" t="e">
        <f t="shared" ref="C26:H26" si="0">(C27/C28)*100</f>
        <v>#DIV/0!</v>
      </c>
      <c r="D26" s="29" t="e">
        <f t="shared" si="0"/>
        <v>#DIV/0!</v>
      </c>
      <c r="E26" s="29" t="e">
        <f t="shared" si="0"/>
        <v>#DIV/0!</v>
      </c>
      <c r="F26" s="29" t="e">
        <f t="shared" si="0"/>
        <v>#DIV/0!</v>
      </c>
      <c r="G26" s="29" t="e">
        <f t="shared" si="0"/>
        <v>#DIV/0!</v>
      </c>
      <c r="H26" s="29" t="e">
        <f t="shared" si="0"/>
        <v>#DIV/0!</v>
      </c>
    </row>
    <row r="27" spans="2:8" ht="30.75" customHeight="1" thickBot="1" x14ac:dyDescent="0.4">
      <c r="B27" s="30" t="s">
        <v>124</v>
      </c>
      <c r="C27" s="31"/>
      <c r="D27" s="31"/>
      <c r="E27" s="31"/>
      <c r="F27" s="31"/>
      <c r="G27" s="31"/>
      <c r="H27" s="31"/>
    </row>
    <row r="28" spans="2:8" ht="30.75" customHeight="1" thickBot="1" x14ac:dyDescent="0.4">
      <c r="B28" s="30" t="s">
        <v>125</v>
      </c>
      <c r="C28" s="29">
        <f>$C$13</f>
        <v>0</v>
      </c>
      <c r="D28" s="29">
        <f>$D$13</f>
        <v>0</v>
      </c>
      <c r="E28" s="29">
        <f>$E$13</f>
        <v>0</v>
      </c>
      <c r="F28" s="29">
        <f>$F$13</f>
        <v>0</v>
      </c>
      <c r="G28" s="29">
        <f>$G$13</f>
        <v>0</v>
      </c>
      <c r="H28" s="29">
        <f>$H$13</f>
        <v>0</v>
      </c>
    </row>
    <row r="29" spans="2:8" ht="15" thickBot="1" x14ac:dyDescent="0.4">
      <c r="B29" s="50" t="s">
        <v>28</v>
      </c>
      <c r="C29" s="51"/>
      <c r="D29" s="51"/>
      <c r="E29" s="51"/>
      <c r="F29" s="51"/>
      <c r="G29" s="51"/>
      <c r="H29" s="51"/>
    </row>
    <row r="30" spans="2:8" ht="31.5" customHeight="1" thickBot="1" x14ac:dyDescent="0.4">
      <c r="B30" s="30" t="s">
        <v>123</v>
      </c>
      <c r="C30" s="29" t="e">
        <f t="shared" ref="C30:H30" si="1">(C31/C32)*100</f>
        <v>#DIV/0!</v>
      </c>
      <c r="D30" s="29" t="e">
        <f t="shared" si="1"/>
        <v>#DIV/0!</v>
      </c>
      <c r="E30" s="29" t="e">
        <f t="shared" si="1"/>
        <v>#DIV/0!</v>
      </c>
      <c r="F30" s="29" t="e">
        <f t="shared" si="1"/>
        <v>#DIV/0!</v>
      </c>
      <c r="G30" s="29" t="e">
        <f t="shared" si="1"/>
        <v>#DIV/0!</v>
      </c>
      <c r="H30" s="29" t="e">
        <f t="shared" si="1"/>
        <v>#DIV/0!</v>
      </c>
    </row>
    <row r="31" spans="2:8" ht="31.5" customHeight="1" thickBot="1" x14ac:dyDescent="0.4">
      <c r="B31" s="30" t="s">
        <v>124</v>
      </c>
      <c r="C31" s="31"/>
      <c r="D31" s="31"/>
      <c r="E31" s="31"/>
      <c r="F31" s="31"/>
      <c r="G31" s="31"/>
      <c r="H31" s="31"/>
    </row>
    <row r="32" spans="2:8" ht="31.5" customHeight="1" thickBot="1" x14ac:dyDescent="0.4">
      <c r="B32" s="30" t="s">
        <v>125</v>
      </c>
      <c r="C32" s="29">
        <f>$C$14</f>
        <v>0</v>
      </c>
      <c r="D32" s="29">
        <f>$D$14</f>
        <v>0</v>
      </c>
      <c r="E32" s="29">
        <f>$E$14</f>
        <v>0</v>
      </c>
      <c r="F32" s="29">
        <f>$F$14</f>
        <v>0</v>
      </c>
      <c r="G32" s="29">
        <f>$G$14</f>
        <v>0</v>
      </c>
      <c r="H32" s="29">
        <f>$H$14</f>
        <v>0</v>
      </c>
    </row>
    <row r="33" spans="2:8" x14ac:dyDescent="0.35">
      <c r="B33" s="91" t="s">
        <v>29</v>
      </c>
      <c r="C33" s="93"/>
      <c r="D33" s="93"/>
      <c r="E33" s="93"/>
      <c r="F33" s="51"/>
      <c r="G33" s="93"/>
      <c r="H33" s="93"/>
    </row>
    <row r="34" spans="2:8" ht="15" thickBot="1" x14ac:dyDescent="0.4">
      <c r="B34" s="92"/>
      <c r="C34" s="94"/>
      <c r="D34" s="94"/>
      <c r="E34" s="94"/>
      <c r="F34" s="52"/>
      <c r="G34" s="94"/>
      <c r="H34" s="94"/>
    </row>
    <row r="35" spans="2:8" ht="30" customHeight="1" thickBot="1" x14ac:dyDescent="0.4">
      <c r="B35" s="30" t="s">
        <v>123</v>
      </c>
      <c r="C35" s="29" t="e">
        <f t="shared" ref="C35:H35" si="2">(C36/C37)*100</f>
        <v>#DIV/0!</v>
      </c>
      <c r="D35" s="29" t="e">
        <f t="shared" si="2"/>
        <v>#DIV/0!</v>
      </c>
      <c r="E35" s="29" t="e">
        <f t="shared" si="2"/>
        <v>#DIV/0!</v>
      </c>
      <c r="F35" s="29" t="e">
        <f t="shared" si="2"/>
        <v>#DIV/0!</v>
      </c>
      <c r="G35" s="29" t="e">
        <f t="shared" si="2"/>
        <v>#DIV/0!</v>
      </c>
      <c r="H35" s="29" t="e">
        <f t="shared" si="2"/>
        <v>#DIV/0!</v>
      </c>
    </row>
    <row r="36" spans="2:8" ht="30" customHeight="1" thickBot="1" x14ac:dyDescent="0.4">
      <c r="B36" s="30" t="s">
        <v>124</v>
      </c>
      <c r="C36" s="31"/>
      <c r="D36" s="31"/>
      <c r="E36" s="31"/>
      <c r="F36" s="31"/>
      <c r="G36" s="31"/>
      <c r="H36" s="31"/>
    </row>
    <row r="37" spans="2:8" ht="30" customHeight="1" thickBot="1" x14ac:dyDescent="0.4">
      <c r="B37" s="30" t="s">
        <v>125</v>
      </c>
      <c r="C37" s="29">
        <f>$C$15</f>
        <v>0</v>
      </c>
      <c r="D37" s="29">
        <f>$D$15</f>
        <v>0</v>
      </c>
      <c r="E37" s="29">
        <f>$E$15</f>
        <v>0</v>
      </c>
      <c r="F37" s="29">
        <f>$F$15</f>
        <v>0</v>
      </c>
      <c r="G37" s="29">
        <f>$G$15</f>
        <v>0</v>
      </c>
      <c r="H37" s="29">
        <f>$H$15</f>
        <v>0</v>
      </c>
    </row>
    <row r="38" spans="2:8" ht="15" thickBot="1" x14ac:dyDescent="0.4">
      <c r="B38" s="50" t="s">
        <v>19</v>
      </c>
      <c r="C38" s="51"/>
      <c r="D38" s="51"/>
      <c r="E38" s="51"/>
      <c r="F38" s="51"/>
      <c r="G38" s="51"/>
      <c r="H38" s="51"/>
    </row>
    <row r="39" spans="2:8" ht="28.5" customHeight="1" thickBot="1" x14ac:dyDescent="0.4">
      <c r="B39" s="30" t="s">
        <v>123</v>
      </c>
      <c r="C39" s="29">
        <f t="shared" ref="C39:H39" si="3">(C40/C41)*100</f>
        <v>0</v>
      </c>
      <c r="D39" s="29">
        <f t="shared" si="3"/>
        <v>0</v>
      </c>
      <c r="E39" s="29" t="e">
        <f t="shared" si="3"/>
        <v>#DIV/0!</v>
      </c>
      <c r="F39" s="29">
        <f t="shared" si="3"/>
        <v>0</v>
      </c>
      <c r="G39" s="29">
        <f t="shared" si="3"/>
        <v>0</v>
      </c>
      <c r="H39" s="29">
        <f t="shared" si="3"/>
        <v>0</v>
      </c>
    </row>
    <row r="40" spans="2:8" ht="28.5" customHeight="1" thickBot="1" x14ac:dyDescent="0.4">
      <c r="B40" s="30" t="s">
        <v>124</v>
      </c>
      <c r="C40" s="31"/>
      <c r="D40" s="31"/>
      <c r="E40" s="31"/>
      <c r="F40" s="31"/>
      <c r="G40" s="31"/>
      <c r="H40" s="31"/>
    </row>
    <row r="41" spans="2:8" ht="28.5" customHeight="1" thickBot="1" x14ac:dyDescent="0.4">
      <c r="B41" s="10" t="s">
        <v>125</v>
      </c>
      <c r="C41" s="11">
        <f>$C$16</f>
        <v>808</v>
      </c>
      <c r="D41" s="11">
        <f>$D$16</f>
        <v>797</v>
      </c>
      <c r="E41" s="11">
        <f>$E$16</f>
        <v>0</v>
      </c>
      <c r="F41" s="11">
        <f>$F$16</f>
        <v>11</v>
      </c>
      <c r="G41" s="11">
        <f>$G$16</f>
        <v>257</v>
      </c>
      <c r="H41" s="11">
        <f>$H$16</f>
        <v>551</v>
      </c>
    </row>
    <row r="42" spans="2:8" ht="14.25" customHeight="1" thickBot="1" x14ac:dyDescent="0.4">
      <c r="B42" s="21"/>
      <c r="C42" s="22"/>
      <c r="D42" s="22"/>
      <c r="E42" s="22"/>
      <c r="F42" s="22"/>
      <c r="G42" s="22"/>
      <c r="H42" s="22"/>
    </row>
    <row r="43" spans="2:8" ht="16" thickBot="1" x14ac:dyDescent="0.4">
      <c r="B43" s="37" t="s">
        <v>126</v>
      </c>
      <c r="C43" s="38"/>
      <c r="D43" s="38"/>
      <c r="E43" s="38"/>
      <c r="F43" s="38"/>
      <c r="G43" s="38"/>
      <c r="H43" s="39"/>
    </row>
    <row r="44" spans="2:8" ht="15" thickBot="1" x14ac:dyDescent="0.4">
      <c r="B44" s="3"/>
      <c r="C44" s="25" t="s">
        <v>19</v>
      </c>
      <c r="D44" s="25" t="s">
        <v>20</v>
      </c>
      <c r="E44" s="25" t="s">
        <v>21</v>
      </c>
      <c r="F44" s="25" t="s">
        <v>22</v>
      </c>
      <c r="G44" s="25" t="s">
        <v>23</v>
      </c>
      <c r="H44" s="25" t="s">
        <v>24</v>
      </c>
    </row>
    <row r="45" spans="2:8" ht="15" thickBot="1" x14ac:dyDescent="0.4">
      <c r="B45" s="50" t="s">
        <v>25</v>
      </c>
      <c r="C45" s="51"/>
      <c r="D45" s="51"/>
      <c r="E45" s="51"/>
      <c r="F45" s="51"/>
      <c r="G45" s="51"/>
      <c r="H45" s="51"/>
    </row>
    <row r="46" spans="2:8" ht="31.5" customHeight="1" thickBot="1" x14ac:dyDescent="0.4">
      <c r="B46" s="43" t="s">
        <v>127</v>
      </c>
      <c r="C46" s="29">
        <f>(C47/C48)*100</f>
        <v>0</v>
      </c>
      <c r="D46" s="29">
        <f>(D47/D48)*100</f>
        <v>0</v>
      </c>
      <c r="E46" s="32" t="s">
        <v>26</v>
      </c>
      <c r="F46" s="29">
        <f>(F47/F48)*100</f>
        <v>0</v>
      </c>
      <c r="G46" s="29">
        <f>(G47/G48)*100</f>
        <v>0</v>
      </c>
      <c r="H46" s="29">
        <f>(H47/H48)*100</f>
        <v>0</v>
      </c>
    </row>
    <row r="47" spans="2:8" ht="31.5" customHeight="1" thickBot="1" x14ac:dyDescent="0.4">
      <c r="B47" s="30" t="s">
        <v>128</v>
      </c>
      <c r="C47" s="31"/>
      <c r="D47" s="31"/>
      <c r="E47" s="32" t="s">
        <v>26</v>
      </c>
      <c r="F47" s="46"/>
      <c r="G47" s="31"/>
      <c r="H47" s="31"/>
    </row>
    <row r="48" spans="2:8" ht="31.5" customHeight="1" thickBot="1" x14ac:dyDescent="0.4">
      <c r="B48" s="10" t="s">
        <v>125</v>
      </c>
      <c r="C48" s="29">
        <f>$C$12</f>
        <v>808</v>
      </c>
      <c r="D48" s="29">
        <f>$D$12</f>
        <v>797</v>
      </c>
      <c r="E48" s="32" t="s">
        <v>26</v>
      </c>
      <c r="F48" s="29">
        <f>$F$12</f>
        <v>11</v>
      </c>
      <c r="G48" s="29">
        <f>$G$12</f>
        <v>257</v>
      </c>
      <c r="H48" s="29">
        <f>$H$12</f>
        <v>551</v>
      </c>
    </row>
    <row r="49" spans="2:8" ht="15" thickBot="1" x14ac:dyDescent="0.4">
      <c r="B49" s="50" t="s">
        <v>27</v>
      </c>
      <c r="C49" s="51"/>
      <c r="D49" s="51"/>
      <c r="E49" s="51"/>
      <c r="F49" s="51"/>
      <c r="G49" s="51"/>
      <c r="H49" s="51"/>
    </row>
    <row r="50" spans="2:8" ht="30.75" customHeight="1" thickBot="1" x14ac:dyDescent="0.4">
      <c r="B50" s="43" t="s">
        <v>127</v>
      </c>
      <c r="C50" s="29" t="e">
        <f t="shared" ref="C50:H50" si="4">(C51/C52)*100</f>
        <v>#DIV/0!</v>
      </c>
      <c r="D50" s="29" t="e">
        <f t="shared" si="4"/>
        <v>#DIV/0!</v>
      </c>
      <c r="E50" s="29" t="e">
        <f t="shared" si="4"/>
        <v>#DIV/0!</v>
      </c>
      <c r="F50" s="29" t="e">
        <f t="shared" si="4"/>
        <v>#DIV/0!</v>
      </c>
      <c r="G50" s="29" t="e">
        <f t="shared" si="4"/>
        <v>#DIV/0!</v>
      </c>
      <c r="H50" s="29" t="e">
        <f t="shared" si="4"/>
        <v>#DIV/0!</v>
      </c>
    </row>
    <row r="51" spans="2:8" ht="30.75" customHeight="1" thickBot="1" x14ac:dyDescent="0.4">
      <c r="B51" s="30" t="s">
        <v>128</v>
      </c>
      <c r="C51" s="31"/>
      <c r="D51" s="31"/>
      <c r="E51" s="31"/>
      <c r="F51" s="31"/>
      <c r="G51" s="31"/>
      <c r="H51" s="31"/>
    </row>
    <row r="52" spans="2:8" ht="30.75" customHeight="1" thickBot="1" x14ac:dyDescent="0.4">
      <c r="B52" s="10" t="s">
        <v>125</v>
      </c>
      <c r="C52" s="29">
        <f>$C$13</f>
        <v>0</v>
      </c>
      <c r="D52" s="29">
        <f>$D$13</f>
        <v>0</v>
      </c>
      <c r="E52" s="29">
        <f>$E$13</f>
        <v>0</v>
      </c>
      <c r="F52" s="29">
        <f>$F$13</f>
        <v>0</v>
      </c>
      <c r="G52" s="29">
        <f>$G$13</f>
        <v>0</v>
      </c>
      <c r="H52" s="29">
        <f>$H$13</f>
        <v>0</v>
      </c>
    </row>
    <row r="53" spans="2:8" ht="15" thickBot="1" x14ac:dyDescent="0.4">
      <c r="B53" s="50" t="s">
        <v>28</v>
      </c>
      <c r="C53" s="51"/>
      <c r="D53" s="51"/>
      <c r="E53" s="51"/>
      <c r="F53" s="51"/>
      <c r="G53" s="51"/>
      <c r="H53" s="51"/>
    </row>
    <row r="54" spans="2:8" ht="31.5" customHeight="1" thickBot="1" x14ac:dyDescent="0.4">
      <c r="B54" s="43" t="s">
        <v>127</v>
      </c>
      <c r="C54" s="29" t="e">
        <f t="shared" ref="C54:H54" si="5">(C55/C56)*100</f>
        <v>#DIV/0!</v>
      </c>
      <c r="D54" s="29" t="e">
        <f t="shared" si="5"/>
        <v>#DIV/0!</v>
      </c>
      <c r="E54" s="29" t="e">
        <f t="shared" si="5"/>
        <v>#DIV/0!</v>
      </c>
      <c r="F54" s="29" t="e">
        <f t="shared" si="5"/>
        <v>#DIV/0!</v>
      </c>
      <c r="G54" s="29" t="e">
        <f t="shared" si="5"/>
        <v>#DIV/0!</v>
      </c>
      <c r="H54" s="29" t="e">
        <f t="shared" si="5"/>
        <v>#DIV/0!</v>
      </c>
    </row>
    <row r="55" spans="2:8" ht="31.5" customHeight="1" thickBot="1" x14ac:dyDescent="0.4">
      <c r="B55" s="30" t="s">
        <v>128</v>
      </c>
      <c r="C55" s="31"/>
      <c r="D55" s="31"/>
      <c r="E55" s="31"/>
      <c r="F55" s="31"/>
      <c r="G55" s="31"/>
      <c r="H55" s="31"/>
    </row>
    <row r="56" spans="2:8" ht="31.5" customHeight="1" thickBot="1" x14ac:dyDescent="0.4">
      <c r="B56" s="10" t="s">
        <v>125</v>
      </c>
      <c r="C56" s="29">
        <f>$C$14</f>
        <v>0</v>
      </c>
      <c r="D56" s="29">
        <f>$D$14</f>
        <v>0</v>
      </c>
      <c r="E56" s="29">
        <f>$E$14</f>
        <v>0</v>
      </c>
      <c r="F56" s="29">
        <f>$F$14</f>
        <v>0</v>
      </c>
      <c r="G56" s="29">
        <f>$G$14</f>
        <v>0</v>
      </c>
      <c r="H56" s="29">
        <f>$H$14</f>
        <v>0</v>
      </c>
    </row>
    <row r="57" spans="2:8" x14ac:dyDescent="0.35">
      <c r="B57" s="91" t="s">
        <v>29</v>
      </c>
      <c r="C57" s="93"/>
      <c r="D57" s="93"/>
      <c r="E57" s="93"/>
      <c r="F57" s="51"/>
      <c r="G57" s="93"/>
      <c r="H57" s="93"/>
    </row>
    <row r="58" spans="2:8" ht="15" thickBot="1" x14ac:dyDescent="0.4">
      <c r="B58" s="92"/>
      <c r="C58" s="94"/>
      <c r="D58" s="94"/>
      <c r="E58" s="94"/>
      <c r="F58" s="52"/>
      <c r="G58" s="94"/>
      <c r="H58" s="94"/>
    </row>
    <row r="59" spans="2:8" ht="30" customHeight="1" thickBot="1" x14ac:dyDescent="0.4">
      <c r="B59" s="43" t="s">
        <v>127</v>
      </c>
      <c r="C59" s="29" t="e">
        <f t="shared" ref="C59:H59" si="6">(C60/C61)*100</f>
        <v>#DIV/0!</v>
      </c>
      <c r="D59" s="29" t="e">
        <f t="shared" si="6"/>
        <v>#DIV/0!</v>
      </c>
      <c r="E59" s="29" t="e">
        <f t="shared" si="6"/>
        <v>#DIV/0!</v>
      </c>
      <c r="F59" s="29" t="e">
        <f t="shared" si="6"/>
        <v>#DIV/0!</v>
      </c>
      <c r="G59" s="29" t="e">
        <f t="shared" si="6"/>
        <v>#DIV/0!</v>
      </c>
      <c r="H59" s="29" t="e">
        <f t="shared" si="6"/>
        <v>#DIV/0!</v>
      </c>
    </row>
    <row r="60" spans="2:8" ht="30" customHeight="1" thickBot="1" x14ac:dyDescent="0.4">
      <c r="B60" s="30" t="s">
        <v>128</v>
      </c>
      <c r="C60" s="31"/>
      <c r="D60" s="31"/>
      <c r="E60" s="31"/>
      <c r="F60" s="31"/>
      <c r="G60" s="31"/>
      <c r="H60" s="31"/>
    </row>
    <row r="61" spans="2:8" ht="30" customHeight="1" thickBot="1" x14ac:dyDescent="0.4">
      <c r="B61" s="10" t="s">
        <v>125</v>
      </c>
      <c r="C61" s="29">
        <f>$C$15</f>
        <v>0</v>
      </c>
      <c r="D61" s="29">
        <f>$D$15</f>
        <v>0</v>
      </c>
      <c r="E61" s="29">
        <f>$E$15</f>
        <v>0</v>
      </c>
      <c r="F61" s="29">
        <f>$F$15</f>
        <v>0</v>
      </c>
      <c r="G61" s="29">
        <f>$G$15</f>
        <v>0</v>
      </c>
      <c r="H61" s="29">
        <f>$H$15</f>
        <v>0</v>
      </c>
    </row>
    <row r="62" spans="2:8" ht="15" thickBot="1" x14ac:dyDescent="0.4">
      <c r="B62" s="50" t="s">
        <v>19</v>
      </c>
      <c r="C62" s="51"/>
      <c r="D62" s="51"/>
      <c r="E62" s="51"/>
      <c r="F62" s="51"/>
      <c r="G62" s="51"/>
      <c r="H62" s="51"/>
    </row>
    <row r="63" spans="2:8" ht="28.5" customHeight="1" thickBot="1" x14ac:dyDescent="0.4">
      <c r="B63" s="43" t="s">
        <v>127</v>
      </c>
      <c r="C63" s="29">
        <f t="shared" ref="C63:H63" si="7">(C64/C65)*100</f>
        <v>0</v>
      </c>
      <c r="D63" s="29">
        <f t="shared" si="7"/>
        <v>0</v>
      </c>
      <c r="E63" s="29" t="e">
        <f t="shared" si="7"/>
        <v>#DIV/0!</v>
      </c>
      <c r="F63" s="29">
        <f t="shared" si="7"/>
        <v>0</v>
      </c>
      <c r="G63" s="29">
        <f t="shared" si="7"/>
        <v>0</v>
      </c>
      <c r="H63" s="29">
        <f t="shared" si="7"/>
        <v>0</v>
      </c>
    </row>
    <row r="64" spans="2:8" ht="28.5" customHeight="1" thickBot="1" x14ac:dyDescent="0.4">
      <c r="B64" s="30" t="s">
        <v>128</v>
      </c>
      <c r="C64" s="31"/>
      <c r="D64" s="31"/>
      <c r="E64" s="31"/>
      <c r="F64" s="31"/>
      <c r="G64" s="31"/>
      <c r="H64" s="31"/>
    </row>
    <row r="65" spans="2:9" ht="28.5" customHeight="1" thickBot="1" x14ac:dyDescent="0.4">
      <c r="B65" s="10" t="s">
        <v>125</v>
      </c>
      <c r="C65" s="11">
        <f>$C$16</f>
        <v>808</v>
      </c>
      <c r="D65" s="11">
        <f>$D$16</f>
        <v>797</v>
      </c>
      <c r="E65" s="11">
        <f>$E$16</f>
        <v>0</v>
      </c>
      <c r="F65" s="11">
        <f>$F$16</f>
        <v>11</v>
      </c>
      <c r="G65" s="11">
        <f>$G$16</f>
        <v>257</v>
      </c>
      <c r="H65" s="11">
        <f>$H$16</f>
        <v>551</v>
      </c>
    </row>
    <row r="66" spans="2:9" ht="14.25" customHeight="1" x14ac:dyDescent="0.35">
      <c r="B66" s="21"/>
      <c r="C66" s="22"/>
      <c r="D66" s="22"/>
      <c r="E66" s="22"/>
      <c r="F66" s="22"/>
      <c r="G66" s="22"/>
      <c r="H66" s="22"/>
    </row>
    <row r="67" spans="2:9" ht="15" thickBot="1" x14ac:dyDescent="0.4"/>
    <row r="68" spans="2:9" ht="30" customHeight="1" thickBot="1" x14ac:dyDescent="0.4">
      <c r="B68" s="80" t="s">
        <v>129</v>
      </c>
      <c r="C68" s="81"/>
      <c r="D68" s="81"/>
      <c r="E68" s="81"/>
      <c r="F68" s="81"/>
      <c r="G68" s="81"/>
      <c r="H68" s="82"/>
      <c r="I68" s="24"/>
    </row>
    <row r="69" spans="2:9" ht="15" thickBot="1" x14ac:dyDescent="0.4">
      <c r="B69" s="17"/>
      <c r="C69" s="26" t="s">
        <v>19</v>
      </c>
      <c r="D69" s="26" t="s">
        <v>20</v>
      </c>
      <c r="E69" s="26" t="s">
        <v>21</v>
      </c>
      <c r="F69" s="26" t="s">
        <v>22</v>
      </c>
      <c r="G69" s="26" t="s">
        <v>23</v>
      </c>
      <c r="H69" s="26" t="s">
        <v>24</v>
      </c>
    </row>
    <row r="70" spans="2:9" ht="15" thickBot="1" x14ac:dyDescent="0.4">
      <c r="B70" s="50" t="s">
        <v>25</v>
      </c>
      <c r="C70" s="51"/>
      <c r="D70" s="51"/>
      <c r="E70" s="51"/>
      <c r="F70" s="51"/>
      <c r="G70" s="51"/>
      <c r="H70" s="51"/>
    </row>
    <row r="71" spans="2:9" ht="30.75" customHeight="1" thickBot="1" x14ac:dyDescent="0.4">
      <c r="B71" s="30" t="s">
        <v>130</v>
      </c>
      <c r="C71" s="29">
        <f>(C72/C73)*100</f>
        <v>0</v>
      </c>
      <c r="D71" s="29">
        <f>(D72/D73)*100</f>
        <v>0</v>
      </c>
      <c r="E71" s="32" t="s">
        <v>26</v>
      </c>
      <c r="F71" s="29">
        <f>(F72/F73)*100</f>
        <v>0</v>
      </c>
      <c r="G71" s="29">
        <f>(G72/G73)*100</f>
        <v>0</v>
      </c>
      <c r="H71" s="29">
        <f>(H72/H73)/100</f>
        <v>0</v>
      </c>
    </row>
    <row r="72" spans="2:9" ht="30.75" customHeight="1" thickBot="1" x14ac:dyDescent="0.4">
      <c r="B72" s="30" t="s">
        <v>131</v>
      </c>
      <c r="C72" s="31"/>
      <c r="D72" s="31"/>
      <c r="E72" s="32" t="s">
        <v>26</v>
      </c>
      <c r="F72" s="46"/>
      <c r="G72" s="31"/>
      <c r="H72" s="31"/>
    </row>
    <row r="73" spans="2:9" ht="30.75" customHeight="1" thickBot="1" x14ac:dyDescent="0.4">
      <c r="B73" s="30" t="s">
        <v>125</v>
      </c>
      <c r="C73" s="29">
        <f t="shared" ref="C73" si="8">$C$12</f>
        <v>808</v>
      </c>
      <c r="D73" s="29">
        <f t="shared" ref="D73" si="9">$D$12</f>
        <v>797</v>
      </c>
      <c r="E73" s="32" t="s">
        <v>26</v>
      </c>
      <c r="F73" s="29">
        <f>$F$12</f>
        <v>11</v>
      </c>
      <c r="G73" s="29">
        <f t="shared" ref="G73" si="10">$G$12</f>
        <v>257</v>
      </c>
      <c r="H73" s="29">
        <f t="shared" ref="H73" si="11">$H$12</f>
        <v>551</v>
      </c>
    </row>
    <row r="74" spans="2:9" ht="15" thickBot="1" x14ac:dyDescent="0.4">
      <c r="B74" s="50" t="s">
        <v>27</v>
      </c>
      <c r="C74" s="51"/>
      <c r="D74" s="51"/>
      <c r="E74" s="51"/>
      <c r="F74" s="51"/>
      <c r="G74" s="51"/>
      <c r="H74" s="51"/>
    </row>
    <row r="75" spans="2:9" ht="26.25" customHeight="1" thickBot="1" x14ac:dyDescent="0.4">
      <c r="B75" s="30" t="s">
        <v>130</v>
      </c>
      <c r="C75" s="29" t="e">
        <f t="shared" ref="C75:H75" si="12">(C76/C77)*100</f>
        <v>#DIV/0!</v>
      </c>
      <c r="D75" s="29" t="e">
        <f t="shared" si="12"/>
        <v>#DIV/0!</v>
      </c>
      <c r="E75" s="29" t="e">
        <f t="shared" si="12"/>
        <v>#DIV/0!</v>
      </c>
      <c r="F75" s="29" t="e">
        <f t="shared" si="12"/>
        <v>#DIV/0!</v>
      </c>
      <c r="G75" s="29" t="e">
        <f t="shared" si="12"/>
        <v>#DIV/0!</v>
      </c>
      <c r="H75" s="29" t="e">
        <f t="shared" si="12"/>
        <v>#DIV/0!</v>
      </c>
    </row>
    <row r="76" spans="2:9" ht="26.25" customHeight="1" thickBot="1" x14ac:dyDescent="0.4">
      <c r="B76" s="30" t="s">
        <v>131</v>
      </c>
      <c r="C76" s="31"/>
      <c r="D76" s="31"/>
      <c r="E76" s="31"/>
      <c r="F76" s="31"/>
      <c r="G76" s="31"/>
      <c r="H76" s="31"/>
    </row>
    <row r="77" spans="2:9" ht="26.25" customHeight="1" thickBot="1" x14ac:dyDescent="0.4">
      <c r="B77" s="30" t="s">
        <v>125</v>
      </c>
      <c r="C77" s="29">
        <f t="shared" ref="C77" si="13">$C$13</f>
        <v>0</v>
      </c>
      <c r="D77" s="29">
        <f>$D$13</f>
        <v>0</v>
      </c>
      <c r="E77" s="29">
        <f>$E$13</f>
        <v>0</v>
      </c>
      <c r="F77" s="29">
        <f>$F$13</f>
        <v>0</v>
      </c>
      <c r="G77" s="29">
        <f>$G$13</f>
        <v>0</v>
      </c>
      <c r="H77" s="29">
        <f>$H$13</f>
        <v>0</v>
      </c>
    </row>
    <row r="78" spans="2:9" ht="18" customHeight="1" thickBot="1" x14ac:dyDescent="0.4">
      <c r="B78" s="50" t="s">
        <v>28</v>
      </c>
      <c r="C78" s="51"/>
      <c r="D78" s="51"/>
      <c r="E78" s="51"/>
      <c r="F78" s="51"/>
      <c r="G78" s="51"/>
      <c r="H78" s="51"/>
    </row>
    <row r="79" spans="2:9" ht="28.5" customHeight="1" thickBot="1" x14ac:dyDescent="0.4">
      <c r="B79" s="30" t="s">
        <v>130</v>
      </c>
      <c r="C79" s="29" t="e">
        <f t="shared" ref="C79:H79" si="14">(C80/C81)*100</f>
        <v>#DIV/0!</v>
      </c>
      <c r="D79" s="29" t="e">
        <f t="shared" si="14"/>
        <v>#DIV/0!</v>
      </c>
      <c r="E79" s="29" t="e">
        <f t="shared" si="14"/>
        <v>#DIV/0!</v>
      </c>
      <c r="F79" s="29" t="e">
        <f t="shared" si="14"/>
        <v>#DIV/0!</v>
      </c>
      <c r="G79" s="29" t="e">
        <f t="shared" si="14"/>
        <v>#DIV/0!</v>
      </c>
      <c r="H79" s="29" t="e">
        <f t="shared" si="14"/>
        <v>#DIV/0!</v>
      </c>
    </row>
    <row r="80" spans="2:9" ht="28.5" customHeight="1" thickBot="1" x14ac:dyDescent="0.4">
      <c r="B80" s="30" t="s">
        <v>131</v>
      </c>
      <c r="C80" s="31"/>
      <c r="D80" s="31"/>
      <c r="E80" s="31"/>
      <c r="F80" s="31"/>
      <c r="G80" s="31"/>
      <c r="H80" s="31"/>
    </row>
    <row r="81" spans="2:8" ht="28.5" customHeight="1" thickBot="1" x14ac:dyDescent="0.4">
      <c r="B81" s="30" t="s">
        <v>125</v>
      </c>
      <c r="C81" s="29">
        <f t="shared" ref="C81" si="15">$C$14</f>
        <v>0</v>
      </c>
      <c r="D81" s="29">
        <f t="shared" ref="D81" si="16">$D$14</f>
        <v>0</v>
      </c>
      <c r="E81" s="29">
        <f t="shared" ref="E81" si="17">$E$14</f>
        <v>0</v>
      </c>
      <c r="F81" s="29">
        <f>$F$14</f>
        <v>0</v>
      </c>
      <c r="G81" s="29">
        <f>$G$14</f>
        <v>0</v>
      </c>
      <c r="H81" s="29">
        <f t="shared" ref="H81" si="18">$H$14</f>
        <v>0</v>
      </c>
    </row>
    <row r="82" spans="2:8" ht="15" thickBot="1" x14ac:dyDescent="0.4">
      <c r="B82" s="50" t="s">
        <v>29</v>
      </c>
      <c r="C82" s="51"/>
      <c r="D82" s="51"/>
      <c r="E82" s="51"/>
      <c r="F82" s="51"/>
      <c r="G82" s="51"/>
      <c r="H82" s="51"/>
    </row>
    <row r="83" spans="2:8" ht="28.5" customHeight="1" thickBot="1" x14ac:dyDescent="0.4">
      <c r="B83" s="30" t="s">
        <v>130</v>
      </c>
      <c r="C83" s="29" t="e">
        <f t="shared" ref="C83:H83" si="19">(C84/C85)*100</f>
        <v>#DIV/0!</v>
      </c>
      <c r="D83" s="29" t="e">
        <f t="shared" si="19"/>
        <v>#DIV/0!</v>
      </c>
      <c r="E83" s="29" t="e">
        <f t="shared" si="19"/>
        <v>#DIV/0!</v>
      </c>
      <c r="F83" s="29" t="e">
        <f t="shared" si="19"/>
        <v>#DIV/0!</v>
      </c>
      <c r="G83" s="29" t="e">
        <f t="shared" si="19"/>
        <v>#DIV/0!</v>
      </c>
      <c r="H83" s="29" t="e">
        <f t="shared" si="19"/>
        <v>#DIV/0!</v>
      </c>
    </row>
    <row r="84" spans="2:8" ht="28.5" customHeight="1" thickBot="1" x14ac:dyDescent="0.4">
      <c r="B84" s="30" t="s">
        <v>131</v>
      </c>
      <c r="C84" s="31"/>
      <c r="D84" s="31"/>
      <c r="E84" s="31"/>
      <c r="F84" s="31"/>
      <c r="G84" s="31"/>
      <c r="H84" s="31"/>
    </row>
    <row r="85" spans="2:8" ht="28.5" customHeight="1" thickBot="1" x14ac:dyDescent="0.4">
      <c r="B85" s="30" t="s">
        <v>125</v>
      </c>
      <c r="C85" s="29">
        <f t="shared" ref="C85" si="20">$C$15</f>
        <v>0</v>
      </c>
      <c r="D85" s="29">
        <f t="shared" ref="D85" si="21">$D$15</f>
        <v>0</v>
      </c>
      <c r="E85" s="29">
        <f t="shared" ref="E85" si="22">$E$15</f>
        <v>0</v>
      </c>
      <c r="F85" s="29">
        <f>$F$15</f>
        <v>0</v>
      </c>
      <c r="G85" s="29">
        <f t="shared" ref="G85" si="23">$G$15</f>
        <v>0</v>
      </c>
      <c r="H85" s="29">
        <f t="shared" ref="H85" si="24">$H$15</f>
        <v>0</v>
      </c>
    </row>
    <row r="86" spans="2:8" ht="15" thickBot="1" x14ac:dyDescent="0.4">
      <c r="B86" s="50" t="s">
        <v>37</v>
      </c>
      <c r="C86" s="51"/>
      <c r="D86" s="51"/>
      <c r="E86" s="51"/>
      <c r="F86" s="51"/>
      <c r="G86" s="51"/>
      <c r="H86" s="51"/>
    </row>
    <row r="87" spans="2:8" ht="30" customHeight="1" thickBot="1" x14ac:dyDescent="0.4">
      <c r="B87" s="30" t="s">
        <v>130</v>
      </c>
      <c r="C87" s="29">
        <f t="shared" ref="C87:H87" si="25">(C88/C89)*100</f>
        <v>0</v>
      </c>
      <c r="D87" s="29">
        <f t="shared" si="25"/>
        <v>0</v>
      </c>
      <c r="E87" s="29" t="e">
        <f t="shared" si="25"/>
        <v>#DIV/0!</v>
      </c>
      <c r="F87" s="29">
        <f t="shared" si="25"/>
        <v>0</v>
      </c>
      <c r="G87" s="29">
        <f t="shared" si="25"/>
        <v>0</v>
      </c>
      <c r="H87" s="29">
        <f t="shared" si="25"/>
        <v>0</v>
      </c>
    </row>
    <row r="88" spans="2:8" ht="30" customHeight="1" thickBot="1" x14ac:dyDescent="0.4">
      <c r="B88" s="30" t="s">
        <v>131</v>
      </c>
      <c r="C88" s="31"/>
      <c r="D88" s="31"/>
      <c r="E88" s="31"/>
      <c r="F88" s="31"/>
      <c r="G88" s="31"/>
      <c r="H88" s="31"/>
    </row>
    <row r="89" spans="2:8" ht="30" customHeight="1" thickBot="1" x14ac:dyDescent="0.4">
      <c r="B89" s="30" t="s">
        <v>125</v>
      </c>
      <c r="C89" s="11">
        <f t="shared" ref="C89" si="26">$C$16</f>
        <v>808</v>
      </c>
      <c r="D89" s="11">
        <f t="shared" ref="D89" si="27">$D$16</f>
        <v>797</v>
      </c>
      <c r="E89" s="11">
        <f t="shared" ref="E89" si="28">$E$16</f>
        <v>0</v>
      </c>
      <c r="F89" s="11">
        <f>$F$16</f>
        <v>11</v>
      </c>
      <c r="G89" s="11">
        <f t="shared" ref="G89" si="29">$G$16</f>
        <v>257</v>
      </c>
      <c r="H89" s="11">
        <f t="shared" ref="H89" si="30">$H$16</f>
        <v>551</v>
      </c>
    </row>
    <row r="90" spans="2:8" x14ac:dyDescent="0.35">
      <c r="B90" s="21"/>
      <c r="C90" s="22"/>
      <c r="D90" s="22"/>
      <c r="E90" s="22"/>
      <c r="F90" s="22"/>
      <c r="G90" s="22"/>
      <c r="H90" s="22"/>
    </row>
    <row r="91" spans="2:8" ht="15" thickBot="1" x14ac:dyDescent="0.4"/>
    <row r="92" spans="2:8" ht="15" thickBot="1" x14ac:dyDescent="0.4">
      <c r="B92" s="95" t="s">
        <v>132</v>
      </c>
      <c r="C92" s="96"/>
      <c r="D92" s="96"/>
      <c r="E92" s="96"/>
      <c r="F92" s="96"/>
      <c r="G92" s="96"/>
      <c r="H92" s="97"/>
    </row>
    <row r="93" spans="2:8" ht="15" thickBot="1" x14ac:dyDescent="0.4">
      <c r="B93" s="3"/>
      <c r="C93" s="25" t="s">
        <v>19</v>
      </c>
      <c r="D93" s="25" t="s">
        <v>20</v>
      </c>
      <c r="E93" s="25" t="s">
        <v>21</v>
      </c>
      <c r="F93" s="25" t="s">
        <v>22</v>
      </c>
      <c r="G93" s="25" t="s">
        <v>23</v>
      </c>
      <c r="H93" s="25" t="s">
        <v>24</v>
      </c>
    </row>
    <row r="94" spans="2:8" ht="15" thickBot="1" x14ac:dyDescent="0.4">
      <c r="B94" s="50" t="s">
        <v>25</v>
      </c>
      <c r="C94" s="51"/>
      <c r="D94" s="51"/>
      <c r="E94" s="51"/>
      <c r="F94" s="51"/>
      <c r="G94" s="51"/>
      <c r="H94" s="51"/>
    </row>
    <row r="95" spans="2:8" ht="32.25" customHeight="1" thickBot="1" x14ac:dyDescent="0.4">
      <c r="B95" s="30" t="s">
        <v>133</v>
      </c>
      <c r="C95" s="29">
        <f>(C96/C97)*100</f>
        <v>0.37128712871287128</v>
      </c>
      <c r="D95" s="29">
        <f>(D96/D97)*100</f>
        <v>0.37641154328732745</v>
      </c>
      <c r="E95" s="32" t="s">
        <v>26</v>
      </c>
      <c r="F95" s="29">
        <f>(F96/F97)*100</f>
        <v>0</v>
      </c>
      <c r="G95" s="29">
        <f>(G96/G97)*100</f>
        <v>0.38910505836575876</v>
      </c>
      <c r="H95" s="29">
        <f>(H96/H97)*100</f>
        <v>0.36297640653357532</v>
      </c>
    </row>
    <row r="96" spans="2:8" ht="32.25" customHeight="1" thickBot="1" x14ac:dyDescent="0.4">
      <c r="B96" s="30" t="s">
        <v>134</v>
      </c>
      <c r="C96" s="31">
        <v>3</v>
      </c>
      <c r="D96" s="31">
        <v>3</v>
      </c>
      <c r="E96" s="32" t="s">
        <v>26</v>
      </c>
      <c r="F96" s="46">
        <v>0</v>
      </c>
      <c r="G96" s="31">
        <v>1</v>
      </c>
      <c r="H96" s="31">
        <v>2</v>
      </c>
    </row>
    <row r="97" spans="2:8" ht="32.25" customHeight="1" thickBot="1" x14ac:dyDescent="0.4">
      <c r="B97" s="30" t="s">
        <v>135</v>
      </c>
      <c r="C97" s="29">
        <f t="shared" ref="C97" si="31">$C$12</f>
        <v>808</v>
      </c>
      <c r="D97" s="29">
        <f t="shared" ref="D97" si="32">$D$12</f>
        <v>797</v>
      </c>
      <c r="E97" s="32" t="s">
        <v>26</v>
      </c>
      <c r="F97" s="29">
        <f>$F$12</f>
        <v>11</v>
      </c>
      <c r="G97" s="29">
        <f t="shared" ref="G97" si="33">$G$12</f>
        <v>257</v>
      </c>
      <c r="H97" s="29">
        <f t="shared" ref="H97" si="34">$H$12</f>
        <v>551</v>
      </c>
    </row>
    <row r="98" spans="2:8" ht="15" thickBot="1" x14ac:dyDescent="0.4">
      <c r="B98" s="50" t="s">
        <v>27</v>
      </c>
      <c r="C98" s="51"/>
      <c r="D98" s="51"/>
      <c r="E98" s="51"/>
      <c r="F98" s="51"/>
      <c r="G98" s="51"/>
      <c r="H98" s="51"/>
    </row>
    <row r="99" spans="2:8" ht="32.25" customHeight="1" thickBot="1" x14ac:dyDescent="0.4">
      <c r="B99" s="30" t="s">
        <v>136</v>
      </c>
      <c r="C99" s="29" t="e">
        <f t="shared" ref="C99:H99" si="35">(C100/C101)*100</f>
        <v>#DIV/0!</v>
      </c>
      <c r="D99" s="29" t="e">
        <f t="shared" si="35"/>
        <v>#DIV/0!</v>
      </c>
      <c r="E99" s="29" t="e">
        <f t="shared" si="35"/>
        <v>#DIV/0!</v>
      </c>
      <c r="F99" s="29" t="e">
        <f t="shared" si="35"/>
        <v>#DIV/0!</v>
      </c>
      <c r="G99" s="29" t="e">
        <f t="shared" si="35"/>
        <v>#DIV/0!</v>
      </c>
      <c r="H99" s="29" t="e">
        <f t="shared" si="35"/>
        <v>#DIV/0!</v>
      </c>
    </row>
    <row r="100" spans="2:8" ht="32.25" customHeight="1" thickBot="1" x14ac:dyDescent="0.4">
      <c r="B100" s="30" t="s">
        <v>134</v>
      </c>
      <c r="C100" s="31"/>
      <c r="D100" s="31"/>
      <c r="E100" s="31"/>
      <c r="F100" s="31"/>
      <c r="G100" s="31"/>
      <c r="H100" s="31"/>
    </row>
    <row r="101" spans="2:8" ht="32.25" customHeight="1" thickBot="1" x14ac:dyDescent="0.4">
      <c r="B101" s="30" t="s">
        <v>135</v>
      </c>
      <c r="C101" s="29">
        <f t="shared" ref="C101" si="36">$C$13</f>
        <v>0</v>
      </c>
      <c r="D101" s="29">
        <f t="shared" ref="D101" si="37">$D$13</f>
        <v>0</v>
      </c>
      <c r="E101" s="29">
        <f t="shared" ref="E101" si="38">$E$13</f>
        <v>0</v>
      </c>
      <c r="F101" s="29">
        <f>$F$13</f>
        <v>0</v>
      </c>
      <c r="G101" s="29">
        <f t="shared" ref="G101" si="39">$G$13</f>
        <v>0</v>
      </c>
      <c r="H101" s="29">
        <f t="shared" ref="H101" si="40">$H$13</f>
        <v>0</v>
      </c>
    </row>
    <row r="102" spans="2:8" ht="15" thickBot="1" x14ac:dyDescent="0.4">
      <c r="B102" s="50" t="s">
        <v>28</v>
      </c>
      <c r="C102" s="51"/>
      <c r="D102" s="51"/>
      <c r="E102" s="51"/>
      <c r="F102" s="51"/>
      <c r="G102" s="51"/>
      <c r="H102" s="51"/>
    </row>
    <row r="103" spans="2:8" ht="30" customHeight="1" thickBot="1" x14ac:dyDescent="0.4">
      <c r="B103" s="30" t="s">
        <v>133</v>
      </c>
      <c r="C103" s="29" t="e">
        <f t="shared" ref="C103:H103" si="41">(C104/C105)*100</f>
        <v>#DIV/0!</v>
      </c>
      <c r="D103" s="29" t="e">
        <f t="shared" si="41"/>
        <v>#DIV/0!</v>
      </c>
      <c r="E103" s="29" t="e">
        <f t="shared" si="41"/>
        <v>#DIV/0!</v>
      </c>
      <c r="F103" s="29" t="e">
        <f t="shared" si="41"/>
        <v>#DIV/0!</v>
      </c>
      <c r="G103" s="29" t="e">
        <f t="shared" si="41"/>
        <v>#DIV/0!</v>
      </c>
      <c r="H103" s="29" t="e">
        <f t="shared" si="41"/>
        <v>#DIV/0!</v>
      </c>
    </row>
    <row r="104" spans="2:8" ht="30" customHeight="1" thickBot="1" x14ac:dyDescent="0.4">
      <c r="B104" s="30" t="s">
        <v>134</v>
      </c>
      <c r="C104" s="31"/>
      <c r="D104" s="31"/>
      <c r="E104" s="31"/>
      <c r="F104" s="31"/>
      <c r="G104" s="31"/>
      <c r="H104" s="31"/>
    </row>
    <row r="105" spans="2:8" ht="30" customHeight="1" thickBot="1" x14ac:dyDescent="0.4">
      <c r="B105" s="30" t="s">
        <v>135</v>
      </c>
      <c r="C105" s="29">
        <f t="shared" ref="C105" si="42">$C$14</f>
        <v>0</v>
      </c>
      <c r="D105" s="29">
        <f t="shared" ref="D105" si="43">$D$14</f>
        <v>0</v>
      </c>
      <c r="E105" s="29">
        <f t="shared" ref="E105" si="44">$E$14</f>
        <v>0</v>
      </c>
      <c r="F105" s="29">
        <f>$F$14</f>
        <v>0</v>
      </c>
      <c r="G105" s="29">
        <f t="shared" ref="G105" si="45">$G$14</f>
        <v>0</v>
      </c>
      <c r="H105" s="29">
        <f t="shared" ref="H105" si="46">$H$14</f>
        <v>0</v>
      </c>
    </row>
    <row r="106" spans="2:8" ht="15" thickBot="1" x14ac:dyDescent="0.4">
      <c r="B106" s="50" t="s">
        <v>29</v>
      </c>
      <c r="C106" s="51"/>
      <c r="D106" s="51"/>
      <c r="E106" s="51"/>
      <c r="F106" s="51"/>
      <c r="G106" s="51"/>
      <c r="H106" s="51"/>
    </row>
    <row r="107" spans="2:8" ht="35.25" customHeight="1" thickBot="1" x14ac:dyDescent="0.4">
      <c r="B107" s="30" t="s">
        <v>133</v>
      </c>
      <c r="C107" s="29" t="e">
        <f t="shared" ref="C107:H107" si="47">(C108/C109)*100</f>
        <v>#DIV/0!</v>
      </c>
      <c r="D107" s="29" t="e">
        <f t="shared" si="47"/>
        <v>#DIV/0!</v>
      </c>
      <c r="E107" s="29" t="e">
        <f t="shared" si="47"/>
        <v>#DIV/0!</v>
      </c>
      <c r="F107" s="29" t="e">
        <f t="shared" si="47"/>
        <v>#DIV/0!</v>
      </c>
      <c r="G107" s="29" t="e">
        <f t="shared" si="47"/>
        <v>#DIV/0!</v>
      </c>
      <c r="H107" s="29" t="e">
        <f t="shared" si="47"/>
        <v>#DIV/0!</v>
      </c>
    </row>
    <row r="108" spans="2:8" ht="35.25" customHeight="1" thickBot="1" x14ac:dyDescent="0.4">
      <c r="B108" s="30" t="s">
        <v>134</v>
      </c>
      <c r="C108" s="31"/>
      <c r="D108" s="31"/>
      <c r="E108" s="31"/>
      <c r="F108" s="31"/>
      <c r="G108" s="31"/>
      <c r="H108" s="31"/>
    </row>
    <row r="109" spans="2:8" ht="35.25" customHeight="1" thickBot="1" x14ac:dyDescent="0.4">
      <c r="B109" s="30" t="s">
        <v>135</v>
      </c>
      <c r="C109" s="29">
        <f t="shared" ref="C109" si="48">$C$15</f>
        <v>0</v>
      </c>
      <c r="D109" s="29">
        <f t="shared" ref="D109" si="49">$D$15</f>
        <v>0</v>
      </c>
      <c r="E109" s="29">
        <f t="shared" ref="E109" si="50">$E$15</f>
        <v>0</v>
      </c>
      <c r="F109" s="29">
        <f>$F$15</f>
        <v>0</v>
      </c>
      <c r="G109" s="29">
        <f t="shared" ref="G109" si="51">$G$15</f>
        <v>0</v>
      </c>
      <c r="H109" s="29">
        <f t="shared" ref="H109" si="52">$H$15</f>
        <v>0</v>
      </c>
    </row>
    <row r="110" spans="2:8" ht="15" thickBot="1" x14ac:dyDescent="0.4">
      <c r="B110" s="50" t="s">
        <v>19</v>
      </c>
      <c r="C110" s="51"/>
      <c r="D110" s="51"/>
      <c r="E110" s="51"/>
      <c r="F110" s="51"/>
      <c r="G110" s="51"/>
      <c r="H110" s="51"/>
    </row>
    <row r="111" spans="2:8" ht="35.25" customHeight="1" thickBot="1" x14ac:dyDescent="0.4">
      <c r="B111" s="30" t="s">
        <v>133</v>
      </c>
      <c r="C111" s="29">
        <f t="shared" ref="C111:H111" si="53">(C112/C113)*100</f>
        <v>0.37128712871287128</v>
      </c>
      <c r="D111" s="29">
        <f t="shared" si="53"/>
        <v>0.37641154328732745</v>
      </c>
      <c r="E111" s="29" t="e">
        <f t="shared" si="53"/>
        <v>#DIV/0!</v>
      </c>
      <c r="F111" s="29">
        <f t="shared" si="53"/>
        <v>0</v>
      </c>
      <c r="G111" s="29">
        <f t="shared" si="53"/>
        <v>0.38910505836575876</v>
      </c>
      <c r="H111" s="29">
        <f t="shared" si="53"/>
        <v>0.36297640653357532</v>
      </c>
    </row>
    <row r="112" spans="2:8" ht="35.25" customHeight="1" thickBot="1" x14ac:dyDescent="0.4">
      <c r="B112" s="30" t="s">
        <v>134</v>
      </c>
      <c r="C112" s="31">
        <v>3</v>
      </c>
      <c r="D112" s="31">
        <v>3</v>
      </c>
      <c r="E112" s="31">
        <v>0</v>
      </c>
      <c r="F112" s="31">
        <v>0</v>
      </c>
      <c r="G112" s="31">
        <v>1</v>
      </c>
      <c r="H112" s="31">
        <v>2</v>
      </c>
    </row>
    <row r="113" spans="1:8" ht="35.25" customHeight="1" thickBot="1" x14ac:dyDescent="0.4">
      <c r="B113" s="10" t="s">
        <v>135</v>
      </c>
      <c r="C113" s="11">
        <f t="shared" ref="C113" si="54">$C$16</f>
        <v>808</v>
      </c>
      <c r="D113" s="11">
        <f t="shared" ref="D113" si="55">$D$16</f>
        <v>797</v>
      </c>
      <c r="E113" s="11">
        <f>$E$16</f>
        <v>0</v>
      </c>
      <c r="F113" s="11">
        <f>$F$16</f>
        <v>11</v>
      </c>
      <c r="G113" s="11">
        <f>$G$16</f>
        <v>257</v>
      </c>
      <c r="H113" s="11">
        <f>$H$16</f>
        <v>551</v>
      </c>
    </row>
    <row r="114" spans="1:8" ht="12" customHeight="1" x14ac:dyDescent="0.35">
      <c r="A114" s="23"/>
      <c r="B114" s="21"/>
      <c r="C114" s="22"/>
      <c r="D114" s="22"/>
      <c r="E114" s="22"/>
      <c r="F114" s="22"/>
      <c r="G114" s="22"/>
      <c r="H114" s="22"/>
    </row>
    <row r="115" spans="1:8" ht="15" thickBot="1" x14ac:dyDescent="0.4"/>
    <row r="116" spans="1:8" ht="24" customHeight="1" thickBot="1" x14ac:dyDescent="0.4">
      <c r="B116" s="83" t="s">
        <v>137</v>
      </c>
      <c r="C116" s="84"/>
      <c r="D116" s="84"/>
      <c r="E116" s="84"/>
      <c r="F116" s="84"/>
      <c r="G116" s="84"/>
      <c r="H116" s="85"/>
    </row>
    <row r="117" spans="1:8" ht="15" thickBot="1" x14ac:dyDescent="0.4">
      <c r="B117" s="3"/>
      <c r="C117" s="25" t="s">
        <v>19</v>
      </c>
      <c r="D117" s="25" t="s">
        <v>20</v>
      </c>
      <c r="E117" s="25" t="s">
        <v>21</v>
      </c>
      <c r="F117" s="25" t="s">
        <v>22</v>
      </c>
      <c r="G117" s="25" t="s">
        <v>23</v>
      </c>
      <c r="H117" s="25" t="s">
        <v>24</v>
      </c>
    </row>
    <row r="118" spans="1:8" ht="15" thickBot="1" x14ac:dyDescent="0.4">
      <c r="B118" s="50" t="s">
        <v>25</v>
      </c>
      <c r="C118" s="51"/>
      <c r="D118" s="51"/>
      <c r="E118" s="51"/>
      <c r="F118" s="51"/>
      <c r="G118" s="51"/>
      <c r="H118" s="51"/>
    </row>
    <row r="119" spans="1:8" ht="31.5" customHeight="1" thickBot="1" x14ac:dyDescent="0.4">
      <c r="B119" s="30" t="s">
        <v>138</v>
      </c>
      <c r="C119" s="29">
        <f>(C120/C121)*100</f>
        <v>0</v>
      </c>
      <c r="D119" s="29">
        <f>(D120/D121)*100</f>
        <v>0</v>
      </c>
      <c r="E119" s="32" t="s">
        <v>26</v>
      </c>
      <c r="F119" s="29" t="e">
        <f>(F120/F121)*100</f>
        <v>#DIV/0!</v>
      </c>
      <c r="G119" s="29">
        <f>(G120/G121)*100</f>
        <v>0</v>
      </c>
      <c r="H119" s="29">
        <f>(H120/H121)*100</f>
        <v>0</v>
      </c>
    </row>
    <row r="120" spans="1:8" ht="35.25" customHeight="1" thickBot="1" x14ac:dyDescent="0.4">
      <c r="B120" s="30" t="s">
        <v>139</v>
      </c>
      <c r="C120" s="33"/>
      <c r="D120" s="33"/>
      <c r="E120" s="32" t="s">
        <v>26</v>
      </c>
      <c r="F120" s="46"/>
      <c r="G120" s="33"/>
      <c r="H120" s="33"/>
    </row>
    <row r="121" spans="1:8" ht="31.5" customHeight="1" thickBot="1" x14ac:dyDescent="0.4">
      <c r="B121" s="30" t="s">
        <v>140</v>
      </c>
      <c r="C121" s="29">
        <f>C96</f>
        <v>3</v>
      </c>
      <c r="D121" s="29">
        <f>D96</f>
        <v>3</v>
      </c>
      <c r="E121" s="32" t="s">
        <v>26</v>
      </c>
      <c r="F121" s="29">
        <f>F96</f>
        <v>0</v>
      </c>
      <c r="G121" s="29">
        <f>G96</f>
        <v>1</v>
      </c>
      <c r="H121" s="29">
        <f>H96</f>
        <v>2</v>
      </c>
    </row>
    <row r="122" spans="1:8" ht="15" thickBot="1" x14ac:dyDescent="0.4">
      <c r="B122" s="50" t="s">
        <v>27</v>
      </c>
      <c r="C122" s="51"/>
      <c r="D122" s="51"/>
      <c r="E122" s="51"/>
      <c r="F122" s="51"/>
      <c r="G122" s="51"/>
      <c r="H122" s="51"/>
    </row>
    <row r="123" spans="1:8" ht="31.5" customHeight="1" thickBot="1" x14ac:dyDescent="0.4">
      <c r="B123" s="30" t="s">
        <v>138</v>
      </c>
      <c r="C123" s="29" t="e">
        <f t="shared" ref="C123:H123" si="56">(C124/C125)*100</f>
        <v>#DIV/0!</v>
      </c>
      <c r="D123" s="29" t="e">
        <f t="shared" si="56"/>
        <v>#DIV/0!</v>
      </c>
      <c r="E123" s="29" t="e">
        <f t="shared" si="56"/>
        <v>#DIV/0!</v>
      </c>
      <c r="F123" s="29" t="e">
        <f t="shared" si="56"/>
        <v>#DIV/0!</v>
      </c>
      <c r="G123" s="29" t="e">
        <f t="shared" si="56"/>
        <v>#DIV/0!</v>
      </c>
      <c r="H123" s="29" t="e">
        <f t="shared" si="56"/>
        <v>#DIV/0!</v>
      </c>
    </row>
    <row r="124" spans="1:8" ht="34.5" customHeight="1" thickBot="1" x14ac:dyDescent="0.4">
      <c r="B124" s="30" t="s">
        <v>139</v>
      </c>
      <c r="C124" s="33"/>
      <c r="D124" s="33"/>
      <c r="E124" s="33"/>
      <c r="F124" s="33"/>
      <c r="G124" s="33"/>
      <c r="H124" s="33"/>
    </row>
    <row r="125" spans="1:8" ht="31.5" customHeight="1" thickBot="1" x14ac:dyDescent="0.4">
      <c r="B125" s="30" t="s">
        <v>140</v>
      </c>
      <c r="C125" s="33">
        <f t="shared" ref="C125:H125" si="57">C100</f>
        <v>0</v>
      </c>
      <c r="D125" s="33">
        <f t="shared" si="57"/>
        <v>0</v>
      </c>
      <c r="E125" s="33">
        <f t="shared" si="57"/>
        <v>0</v>
      </c>
      <c r="F125" s="33">
        <f t="shared" si="57"/>
        <v>0</v>
      </c>
      <c r="G125" s="33">
        <f t="shared" si="57"/>
        <v>0</v>
      </c>
      <c r="H125" s="33">
        <f t="shared" si="57"/>
        <v>0</v>
      </c>
    </row>
    <row r="126" spans="1:8" ht="15" thickBot="1" x14ac:dyDescent="0.4">
      <c r="B126" s="50" t="s">
        <v>28</v>
      </c>
      <c r="C126" s="51"/>
      <c r="D126" s="51"/>
      <c r="E126" s="51"/>
      <c r="F126" s="51"/>
      <c r="G126" s="51"/>
      <c r="H126" s="51"/>
    </row>
    <row r="127" spans="1:8" ht="32.25" customHeight="1" thickBot="1" x14ac:dyDescent="0.4">
      <c r="B127" s="30" t="s">
        <v>138</v>
      </c>
      <c r="C127" s="29" t="e">
        <f t="shared" ref="C127:H127" si="58">(C128/C129)*100</f>
        <v>#DIV/0!</v>
      </c>
      <c r="D127" s="29" t="e">
        <f t="shared" si="58"/>
        <v>#DIV/0!</v>
      </c>
      <c r="E127" s="29" t="e">
        <f t="shared" si="58"/>
        <v>#DIV/0!</v>
      </c>
      <c r="F127" s="29" t="e">
        <f t="shared" si="58"/>
        <v>#DIV/0!</v>
      </c>
      <c r="G127" s="29" t="e">
        <f t="shared" si="58"/>
        <v>#DIV/0!</v>
      </c>
      <c r="H127" s="29" t="e">
        <f t="shared" si="58"/>
        <v>#DIV/0!</v>
      </c>
    </row>
    <row r="128" spans="1:8" ht="34.5" customHeight="1" thickBot="1" x14ac:dyDescent="0.4">
      <c r="B128" s="30" t="s">
        <v>139</v>
      </c>
      <c r="C128" s="33"/>
      <c r="D128" s="33"/>
      <c r="E128" s="33"/>
      <c r="F128" s="33"/>
      <c r="G128" s="33"/>
      <c r="H128" s="33"/>
    </row>
    <row r="129" spans="2:8" ht="26.25" customHeight="1" thickBot="1" x14ac:dyDescent="0.4">
      <c r="B129" s="30" t="s">
        <v>140</v>
      </c>
      <c r="C129" s="29">
        <f t="shared" ref="C129:H129" si="59">C104</f>
        <v>0</v>
      </c>
      <c r="D129" s="29">
        <f t="shared" si="59"/>
        <v>0</v>
      </c>
      <c r="E129" s="29">
        <f t="shared" si="59"/>
        <v>0</v>
      </c>
      <c r="F129" s="29">
        <f t="shared" si="59"/>
        <v>0</v>
      </c>
      <c r="G129" s="29">
        <f t="shared" si="59"/>
        <v>0</v>
      </c>
      <c r="H129" s="29">
        <f t="shared" si="59"/>
        <v>0</v>
      </c>
    </row>
    <row r="130" spans="2:8" ht="15" thickBot="1" x14ac:dyDescent="0.4">
      <c r="B130" s="50" t="s">
        <v>29</v>
      </c>
      <c r="C130" s="51"/>
      <c r="D130" s="51"/>
      <c r="E130" s="51"/>
      <c r="F130" s="51"/>
      <c r="G130" s="51"/>
      <c r="H130" s="51"/>
    </row>
    <row r="131" spans="2:8" ht="32.25" customHeight="1" thickBot="1" x14ac:dyDescent="0.4">
      <c r="B131" s="30" t="s">
        <v>138</v>
      </c>
      <c r="C131" s="29" t="e">
        <f t="shared" ref="C131:H131" si="60">(C132/C133)*100</f>
        <v>#DIV/0!</v>
      </c>
      <c r="D131" s="29" t="e">
        <f t="shared" si="60"/>
        <v>#DIV/0!</v>
      </c>
      <c r="E131" s="29" t="e">
        <f t="shared" si="60"/>
        <v>#DIV/0!</v>
      </c>
      <c r="F131" s="29" t="e">
        <f t="shared" si="60"/>
        <v>#DIV/0!</v>
      </c>
      <c r="G131" s="29" t="e">
        <f t="shared" si="60"/>
        <v>#DIV/0!</v>
      </c>
      <c r="H131" s="29" t="e">
        <f t="shared" si="60"/>
        <v>#DIV/0!</v>
      </c>
    </row>
    <row r="132" spans="2:8" ht="34.5" customHeight="1" thickBot="1" x14ac:dyDescent="0.4">
      <c r="B132" s="30" t="s">
        <v>139</v>
      </c>
      <c r="C132" s="33"/>
      <c r="D132" s="33"/>
      <c r="E132" s="33"/>
      <c r="F132" s="33"/>
      <c r="G132" s="33"/>
      <c r="H132" s="33"/>
    </row>
    <row r="133" spans="2:8" ht="32.25" customHeight="1" thickBot="1" x14ac:dyDescent="0.4">
      <c r="B133" s="30" t="s">
        <v>140</v>
      </c>
      <c r="C133" s="29">
        <f t="shared" ref="C133:H133" si="61">C108</f>
        <v>0</v>
      </c>
      <c r="D133" s="29">
        <f t="shared" si="61"/>
        <v>0</v>
      </c>
      <c r="E133" s="29">
        <f t="shared" si="61"/>
        <v>0</v>
      </c>
      <c r="F133" s="29">
        <f t="shared" si="61"/>
        <v>0</v>
      </c>
      <c r="G133" s="29">
        <f t="shared" si="61"/>
        <v>0</v>
      </c>
      <c r="H133" s="29">
        <f t="shared" si="61"/>
        <v>0</v>
      </c>
    </row>
    <row r="134" spans="2:8" ht="15" thickBot="1" x14ac:dyDescent="0.4">
      <c r="B134" s="50" t="s">
        <v>19</v>
      </c>
      <c r="C134" s="51"/>
      <c r="D134" s="51"/>
      <c r="E134" s="51"/>
      <c r="F134" s="51"/>
      <c r="G134" s="51"/>
      <c r="H134" s="51"/>
    </row>
    <row r="135" spans="2:8" ht="34.5" customHeight="1" thickBot="1" x14ac:dyDescent="0.4">
      <c r="B135" s="30" t="s">
        <v>138</v>
      </c>
      <c r="C135" s="29">
        <f t="shared" ref="C135:H135" si="62">(C136/C137)*100</f>
        <v>0</v>
      </c>
      <c r="D135" s="29">
        <f t="shared" si="62"/>
        <v>0</v>
      </c>
      <c r="E135" s="29" t="e">
        <f t="shared" si="62"/>
        <v>#DIV/0!</v>
      </c>
      <c r="F135" s="29" t="e">
        <f t="shared" si="62"/>
        <v>#DIV/0!</v>
      </c>
      <c r="G135" s="29">
        <f t="shared" si="62"/>
        <v>0</v>
      </c>
      <c r="H135" s="29">
        <f t="shared" si="62"/>
        <v>0</v>
      </c>
    </row>
    <row r="136" spans="2:8" ht="34.5" customHeight="1" thickBot="1" x14ac:dyDescent="0.4">
      <c r="B136" s="30" t="s">
        <v>139</v>
      </c>
      <c r="C136" s="33"/>
      <c r="D136" s="33"/>
      <c r="E136" s="33"/>
      <c r="F136" s="33"/>
      <c r="G136" s="33"/>
      <c r="H136" s="33"/>
    </row>
    <row r="137" spans="2:8" ht="34.5" customHeight="1" thickBot="1" x14ac:dyDescent="0.4">
      <c r="B137" s="30" t="s">
        <v>140</v>
      </c>
      <c r="C137" s="11">
        <f t="shared" ref="C137:H137" si="63">C112</f>
        <v>3</v>
      </c>
      <c r="D137" s="11">
        <f t="shared" si="63"/>
        <v>3</v>
      </c>
      <c r="E137" s="11">
        <f t="shared" si="63"/>
        <v>0</v>
      </c>
      <c r="F137" s="11">
        <f t="shared" si="63"/>
        <v>0</v>
      </c>
      <c r="G137" s="11">
        <f t="shared" si="63"/>
        <v>1</v>
      </c>
      <c r="H137" s="11">
        <f t="shared" si="63"/>
        <v>2</v>
      </c>
    </row>
    <row r="138" spans="2:8" ht="11.25" customHeight="1" x14ac:dyDescent="0.35">
      <c r="B138" s="20"/>
      <c r="C138" s="22"/>
      <c r="D138" s="22"/>
      <c r="E138" s="22"/>
      <c r="F138" s="22"/>
      <c r="G138" s="22"/>
      <c r="H138" s="22"/>
    </row>
    <row r="139" spans="2:8" ht="15" thickBot="1" x14ac:dyDescent="0.4"/>
    <row r="140" spans="2:8" ht="21" customHeight="1" thickBot="1" x14ac:dyDescent="0.4">
      <c r="B140" s="95" t="s">
        <v>141</v>
      </c>
      <c r="C140" s="96"/>
      <c r="D140" s="96"/>
      <c r="E140" s="96"/>
      <c r="F140" s="96"/>
      <c r="G140" s="96"/>
      <c r="H140" s="97"/>
    </row>
    <row r="141" spans="2:8" ht="15" thickBot="1" x14ac:dyDescent="0.4">
      <c r="B141" s="3"/>
      <c r="C141" s="25" t="s">
        <v>19</v>
      </c>
      <c r="D141" s="25" t="s">
        <v>20</v>
      </c>
      <c r="E141" s="25" t="s">
        <v>21</v>
      </c>
      <c r="F141" s="25" t="s">
        <v>22</v>
      </c>
      <c r="G141" s="25" t="s">
        <v>23</v>
      </c>
      <c r="H141" s="25" t="s">
        <v>24</v>
      </c>
    </row>
    <row r="142" spans="2:8" ht="15" thickBot="1" x14ac:dyDescent="0.4">
      <c r="B142" s="50" t="s">
        <v>25</v>
      </c>
      <c r="C142" s="51"/>
      <c r="D142" s="51"/>
      <c r="E142" s="51"/>
      <c r="F142" s="51"/>
      <c r="G142" s="51"/>
      <c r="H142" s="51"/>
    </row>
    <row r="143" spans="2:8" ht="32.25" customHeight="1" thickBot="1" x14ac:dyDescent="0.4">
      <c r="B143" s="30" t="s">
        <v>142</v>
      </c>
      <c r="C143" s="29">
        <f>(C144/C145)*100</f>
        <v>0</v>
      </c>
      <c r="D143" s="29">
        <f>(D144/D145)*100</f>
        <v>0</v>
      </c>
      <c r="E143" s="32" t="s">
        <v>26</v>
      </c>
      <c r="F143" s="29">
        <f>(F144/F145)*100</f>
        <v>0</v>
      </c>
      <c r="G143" s="29">
        <f>(G144/G145)*100</f>
        <v>0</v>
      </c>
      <c r="H143" s="29">
        <f>(H144/H145)*100</f>
        <v>0</v>
      </c>
    </row>
    <row r="144" spans="2:8" ht="32.25" customHeight="1" thickBot="1" x14ac:dyDescent="0.4">
      <c r="B144" s="30" t="s">
        <v>143</v>
      </c>
      <c r="C144" s="31"/>
      <c r="D144" s="31"/>
      <c r="E144" s="32" t="s">
        <v>26</v>
      </c>
      <c r="F144" s="46"/>
      <c r="G144" s="31"/>
      <c r="H144" s="31"/>
    </row>
    <row r="145" spans="2:8" ht="32.25" customHeight="1" thickBot="1" x14ac:dyDescent="0.4">
      <c r="B145" s="30" t="s">
        <v>144</v>
      </c>
      <c r="C145" s="29">
        <f t="shared" ref="C145" si="64">$C$12</f>
        <v>808</v>
      </c>
      <c r="D145" s="29">
        <f t="shared" ref="D145" si="65">$D$12</f>
        <v>797</v>
      </c>
      <c r="E145" s="32" t="s">
        <v>26</v>
      </c>
      <c r="F145" s="29">
        <f>$F$12</f>
        <v>11</v>
      </c>
      <c r="G145" s="29">
        <f t="shared" ref="G145" si="66">$G$12</f>
        <v>257</v>
      </c>
      <c r="H145" s="29">
        <f t="shared" ref="H145" si="67">$H$12</f>
        <v>551</v>
      </c>
    </row>
    <row r="146" spans="2:8" ht="15" thickBot="1" x14ac:dyDescent="0.4">
      <c r="B146" s="50" t="s">
        <v>27</v>
      </c>
      <c r="C146" s="51"/>
      <c r="D146" s="51"/>
      <c r="E146" s="51"/>
      <c r="F146" s="51"/>
      <c r="G146" s="51"/>
      <c r="H146" s="51"/>
    </row>
    <row r="147" spans="2:8" ht="30.75" customHeight="1" thickBot="1" x14ac:dyDescent="0.4">
      <c r="B147" s="30" t="s">
        <v>142</v>
      </c>
      <c r="C147" s="29" t="e">
        <f t="shared" ref="C147:H147" si="68">(C148/C149)*100</f>
        <v>#DIV/0!</v>
      </c>
      <c r="D147" s="29" t="e">
        <f t="shared" si="68"/>
        <v>#DIV/0!</v>
      </c>
      <c r="E147" s="29" t="e">
        <f t="shared" si="68"/>
        <v>#DIV/0!</v>
      </c>
      <c r="F147" s="29" t="e">
        <f t="shared" si="68"/>
        <v>#DIV/0!</v>
      </c>
      <c r="G147" s="29" t="e">
        <f t="shared" si="68"/>
        <v>#DIV/0!</v>
      </c>
      <c r="H147" s="29" t="e">
        <f t="shared" si="68"/>
        <v>#DIV/0!</v>
      </c>
    </row>
    <row r="148" spans="2:8" ht="30.75" customHeight="1" thickBot="1" x14ac:dyDescent="0.4">
      <c r="B148" s="30" t="s">
        <v>143</v>
      </c>
      <c r="C148" s="31"/>
      <c r="D148" s="31"/>
      <c r="E148" s="31"/>
      <c r="F148" s="31"/>
      <c r="G148" s="31"/>
      <c r="H148" s="31"/>
    </row>
    <row r="149" spans="2:8" ht="30.75" customHeight="1" thickBot="1" x14ac:dyDescent="0.4">
      <c r="B149" s="30" t="s">
        <v>144</v>
      </c>
      <c r="C149" s="29">
        <f t="shared" ref="C149" si="69">$C$13</f>
        <v>0</v>
      </c>
      <c r="D149" s="29">
        <f t="shared" ref="D149" si="70">$D$13</f>
        <v>0</v>
      </c>
      <c r="E149" s="29">
        <f t="shared" ref="E149" si="71">$E$13</f>
        <v>0</v>
      </c>
      <c r="F149" s="29">
        <f>$F$13</f>
        <v>0</v>
      </c>
      <c r="G149" s="29">
        <f t="shared" ref="G149" si="72">$G$13</f>
        <v>0</v>
      </c>
      <c r="H149" s="29">
        <f t="shared" ref="H149" si="73">$H$13</f>
        <v>0</v>
      </c>
    </row>
    <row r="150" spans="2:8" ht="15" thickBot="1" x14ac:dyDescent="0.4">
      <c r="B150" s="50" t="s">
        <v>28</v>
      </c>
      <c r="C150" s="51"/>
      <c r="D150" s="51"/>
      <c r="E150" s="51"/>
      <c r="F150" s="51"/>
      <c r="G150" s="51"/>
      <c r="H150" s="51"/>
    </row>
    <row r="151" spans="2:8" ht="33" customHeight="1" thickBot="1" x14ac:dyDescent="0.4">
      <c r="B151" s="30" t="s">
        <v>142</v>
      </c>
      <c r="C151" s="29" t="e">
        <f t="shared" ref="C151:H151" si="74">(C152/C153)*100</f>
        <v>#DIV/0!</v>
      </c>
      <c r="D151" s="29" t="e">
        <f t="shared" si="74"/>
        <v>#DIV/0!</v>
      </c>
      <c r="E151" s="29" t="e">
        <f t="shared" si="74"/>
        <v>#DIV/0!</v>
      </c>
      <c r="F151" s="29" t="e">
        <f t="shared" si="74"/>
        <v>#DIV/0!</v>
      </c>
      <c r="G151" s="29" t="e">
        <f t="shared" si="74"/>
        <v>#DIV/0!</v>
      </c>
      <c r="H151" s="29" t="e">
        <f t="shared" si="74"/>
        <v>#DIV/0!</v>
      </c>
    </row>
    <row r="152" spans="2:8" ht="33" customHeight="1" thickBot="1" x14ac:dyDescent="0.4">
      <c r="B152" s="30" t="s">
        <v>143</v>
      </c>
      <c r="C152" s="31"/>
      <c r="D152" s="31"/>
      <c r="E152" s="31"/>
      <c r="F152" s="31"/>
      <c r="G152" s="31"/>
      <c r="H152" s="31"/>
    </row>
    <row r="153" spans="2:8" ht="33" customHeight="1" thickBot="1" x14ac:dyDescent="0.4">
      <c r="B153" s="30" t="s">
        <v>144</v>
      </c>
      <c r="C153" s="29">
        <f t="shared" ref="C153" si="75">$C$14</f>
        <v>0</v>
      </c>
      <c r="D153" s="29">
        <f t="shared" ref="D153" si="76">$D$14</f>
        <v>0</v>
      </c>
      <c r="E153" s="29">
        <f t="shared" ref="E153" si="77">$E$14</f>
        <v>0</v>
      </c>
      <c r="F153" s="29">
        <f>$F$14</f>
        <v>0</v>
      </c>
      <c r="G153" s="29">
        <f t="shared" ref="G153" si="78">$G$14</f>
        <v>0</v>
      </c>
      <c r="H153" s="29">
        <f t="shared" ref="H153" si="79">$H$14</f>
        <v>0</v>
      </c>
    </row>
    <row r="154" spans="2:8" ht="15" thickBot="1" x14ac:dyDescent="0.4">
      <c r="B154" s="50" t="s">
        <v>29</v>
      </c>
      <c r="C154" s="51"/>
      <c r="D154" s="51"/>
      <c r="E154" s="51"/>
      <c r="F154" s="51"/>
      <c r="G154" s="51"/>
      <c r="H154" s="51"/>
    </row>
    <row r="155" spans="2:8" ht="33" customHeight="1" thickBot="1" x14ac:dyDescent="0.4">
      <c r="B155" s="30" t="s">
        <v>142</v>
      </c>
      <c r="C155" s="29" t="e">
        <f t="shared" ref="C155:H155" si="80">(C156/C157)*100</f>
        <v>#DIV/0!</v>
      </c>
      <c r="D155" s="29" t="e">
        <f t="shared" si="80"/>
        <v>#DIV/0!</v>
      </c>
      <c r="E155" s="29" t="e">
        <f t="shared" si="80"/>
        <v>#DIV/0!</v>
      </c>
      <c r="F155" s="29" t="e">
        <f t="shared" si="80"/>
        <v>#DIV/0!</v>
      </c>
      <c r="G155" s="29" t="e">
        <f t="shared" si="80"/>
        <v>#DIV/0!</v>
      </c>
      <c r="H155" s="29" t="e">
        <f t="shared" si="80"/>
        <v>#DIV/0!</v>
      </c>
    </row>
    <row r="156" spans="2:8" ht="33" customHeight="1" thickBot="1" x14ac:dyDescent="0.4">
      <c r="B156" s="30" t="s">
        <v>143</v>
      </c>
      <c r="C156" s="31"/>
      <c r="D156" s="31"/>
      <c r="E156" s="31"/>
      <c r="F156" s="31"/>
      <c r="G156" s="31"/>
      <c r="H156" s="31"/>
    </row>
    <row r="157" spans="2:8" ht="33" customHeight="1" thickBot="1" x14ac:dyDescent="0.4">
      <c r="B157" s="30" t="s">
        <v>144</v>
      </c>
      <c r="C157" s="29">
        <f t="shared" ref="C157" si="81">$C$15</f>
        <v>0</v>
      </c>
      <c r="D157" s="29">
        <f t="shared" ref="D157" si="82">$D$15</f>
        <v>0</v>
      </c>
      <c r="E157" s="29">
        <f t="shared" ref="E157" si="83">$E$15</f>
        <v>0</v>
      </c>
      <c r="F157" s="29">
        <f>$F$15</f>
        <v>0</v>
      </c>
      <c r="G157" s="29">
        <f>$G$15</f>
        <v>0</v>
      </c>
      <c r="H157" s="29">
        <f t="shared" ref="H157" si="84">$H$15</f>
        <v>0</v>
      </c>
    </row>
    <row r="158" spans="2:8" ht="15" thickBot="1" x14ac:dyDescent="0.4">
      <c r="B158" s="50" t="s">
        <v>19</v>
      </c>
      <c r="C158" s="51"/>
      <c r="D158" s="51"/>
      <c r="E158" s="51"/>
      <c r="F158" s="51"/>
      <c r="G158" s="51"/>
      <c r="H158" s="51"/>
    </row>
    <row r="159" spans="2:8" ht="30.75" customHeight="1" thickBot="1" x14ac:dyDescent="0.4">
      <c r="B159" s="30" t="s">
        <v>142</v>
      </c>
      <c r="C159" s="29">
        <f t="shared" ref="C159:H159" si="85">(C160/C161)*100</f>
        <v>0</v>
      </c>
      <c r="D159" s="29">
        <f t="shared" si="85"/>
        <v>0</v>
      </c>
      <c r="E159" s="29" t="e">
        <f t="shared" si="85"/>
        <v>#DIV/0!</v>
      </c>
      <c r="F159" s="29">
        <f t="shared" si="85"/>
        <v>0</v>
      </c>
      <c r="G159" s="29">
        <f t="shared" si="85"/>
        <v>0</v>
      </c>
      <c r="H159" s="29">
        <f t="shared" si="85"/>
        <v>0</v>
      </c>
    </row>
    <row r="160" spans="2:8" ht="30.75" customHeight="1" thickBot="1" x14ac:dyDescent="0.4">
      <c r="B160" s="30" t="s">
        <v>143</v>
      </c>
      <c r="C160" s="31"/>
      <c r="D160" s="31"/>
      <c r="E160" s="31"/>
      <c r="F160" s="31"/>
      <c r="G160" s="31"/>
      <c r="H160" s="31"/>
    </row>
    <row r="161" spans="2:8" ht="30.75" customHeight="1" thickBot="1" x14ac:dyDescent="0.4">
      <c r="B161" s="30" t="s">
        <v>144</v>
      </c>
      <c r="C161" s="11">
        <f t="shared" ref="C161" si="86">$C$16</f>
        <v>808</v>
      </c>
      <c r="D161" s="11">
        <f t="shared" ref="D161" si="87">$D$16</f>
        <v>797</v>
      </c>
      <c r="E161" s="11">
        <f t="shared" ref="E161" si="88">$E$16</f>
        <v>0</v>
      </c>
      <c r="F161" s="11">
        <f>$F$16</f>
        <v>11</v>
      </c>
      <c r="G161" s="11">
        <f t="shared" ref="G161" si="89">$G$16</f>
        <v>257</v>
      </c>
      <c r="H161" s="11">
        <f t="shared" ref="H161" si="90">$H$16</f>
        <v>551</v>
      </c>
    </row>
    <row r="162" spans="2:8" s="23" customFormat="1" ht="11.25" customHeight="1" thickBot="1" x14ac:dyDescent="0.4">
      <c r="B162" s="21"/>
      <c r="C162" s="22"/>
      <c r="D162" s="22"/>
      <c r="E162" s="22"/>
      <c r="F162" s="22"/>
      <c r="G162" s="22"/>
      <c r="H162" s="22"/>
    </row>
    <row r="163" spans="2:8" ht="21" customHeight="1" thickBot="1" x14ac:dyDescent="0.4">
      <c r="B163" s="95" t="s">
        <v>145</v>
      </c>
      <c r="C163" s="96"/>
      <c r="D163" s="96"/>
      <c r="E163" s="96"/>
      <c r="F163" s="96"/>
      <c r="G163" s="96"/>
      <c r="H163" s="97"/>
    </row>
    <row r="164" spans="2:8" ht="15" thickBot="1" x14ac:dyDescent="0.4">
      <c r="B164" s="3"/>
      <c r="C164" s="25" t="s">
        <v>19</v>
      </c>
      <c r="D164" s="25" t="s">
        <v>20</v>
      </c>
      <c r="E164" s="25" t="s">
        <v>21</v>
      </c>
      <c r="F164" s="25" t="s">
        <v>22</v>
      </c>
      <c r="G164" s="25" t="s">
        <v>23</v>
      </c>
      <c r="H164" s="25" t="s">
        <v>24</v>
      </c>
    </row>
    <row r="165" spans="2:8" ht="15" thickBot="1" x14ac:dyDescent="0.4">
      <c r="B165" s="50" t="s">
        <v>25</v>
      </c>
      <c r="C165" s="51"/>
      <c r="D165" s="51"/>
      <c r="E165" s="51"/>
      <c r="F165" s="51"/>
      <c r="G165" s="51"/>
      <c r="H165" s="51"/>
    </row>
    <row r="166" spans="2:8" ht="32.25" customHeight="1" thickBot="1" x14ac:dyDescent="0.4">
      <c r="B166" s="30" t="s">
        <v>146</v>
      </c>
      <c r="C166" s="29">
        <f>(C167/C168)*100</f>
        <v>0</v>
      </c>
      <c r="D166" s="29">
        <f>(D167/D168)*100</f>
        <v>0</v>
      </c>
      <c r="E166" s="32" t="s">
        <v>26</v>
      </c>
      <c r="F166" s="29">
        <f>(F167/F168)*100</f>
        <v>0</v>
      </c>
      <c r="G166" s="29">
        <f>(G167/G168)*100</f>
        <v>0</v>
      </c>
      <c r="H166" s="29">
        <f>(H167/H168)*100</f>
        <v>0</v>
      </c>
    </row>
    <row r="167" spans="2:8" ht="32.25" customHeight="1" thickBot="1" x14ac:dyDescent="0.4">
      <c r="B167" s="30" t="s">
        <v>147</v>
      </c>
      <c r="C167" s="31"/>
      <c r="D167" s="31"/>
      <c r="E167" s="32" t="s">
        <v>26</v>
      </c>
      <c r="F167" s="46"/>
      <c r="G167" s="31"/>
      <c r="H167" s="31"/>
    </row>
    <row r="168" spans="2:8" ht="32.25" customHeight="1" thickBot="1" x14ac:dyDescent="0.4">
      <c r="B168" s="30" t="s">
        <v>144</v>
      </c>
      <c r="C168" s="29">
        <f t="shared" ref="C168" si="91">$C$12</f>
        <v>808</v>
      </c>
      <c r="D168" s="29">
        <f t="shared" ref="D168" si="92">$D$12</f>
        <v>797</v>
      </c>
      <c r="E168" s="32" t="s">
        <v>26</v>
      </c>
      <c r="F168" s="29">
        <f>$F$12</f>
        <v>11</v>
      </c>
      <c r="G168" s="29">
        <f t="shared" ref="G168" si="93">$G$12</f>
        <v>257</v>
      </c>
      <c r="H168" s="29">
        <f t="shared" ref="H168" si="94">$H$12</f>
        <v>551</v>
      </c>
    </row>
    <row r="169" spans="2:8" ht="15" thickBot="1" x14ac:dyDescent="0.4">
      <c r="B169" s="50" t="s">
        <v>27</v>
      </c>
      <c r="C169" s="51"/>
      <c r="D169" s="51"/>
      <c r="E169" s="51"/>
      <c r="F169" s="51"/>
      <c r="G169" s="51"/>
      <c r="H169" s="51"/>
    </row>
    <row r="170" spans="2:8" ht="30.75" customHeight="1" thickBot="1" x14ac:dyDescent="0.4">
      <c r="B170" s="30" t="s">
        <v>146</v>
      </c>
      <c r="C170" s="29" t="e">
        <f t="shared" ref="C170:H170" si="95">(C171/C172)*100</f>
        <v>#DIV/0!</v>
      </c>
      <c r="D170" s="29" t="e">
        <f t="shared" si="95"/>
        <v>#DIV/0!</v>
      </c>
      <c r="E170" s="29" t="e">
        <f t="shared" si="95"/>
        <v>#DIV/0!</v>
      </c>
      <c r="F170" s="29" t="e">
        <f t="shared" si="95"/>
        <v>#DIV/0!</v>
      </c>
      <c r="G170" s="29" t="e">
        <f t="shared" si="95"/>
        <v>#DIV/0!</v>
      </c>
      <c r="H170" s="29" t="e">
        <f t="shared" si="95"/>
        <v>#DIV/0!</v>
      </c>
    </row>
    <row r="171" spans="2:8" ht="30.75" customHeight="1" thickBot="1" x14ac:dyDescent="0.4">
      <c r="B171" s="30" t="s">
        <v>147</v>
      </c>
      <c r="C171" s="31"/>
      <c r="D171" s="31"/>
      <c r="E171" s="31"/>
      <c r="F171" s="31"/>
      <c r="G171" s="31"/>
      <c r="H171" s="31"/>
    </row>
    <row r="172" spans="2:8" ht="30.75" customHeight="1" thickBot="1" x14ac:dyDescent="0.4">
      <c r="B172" s="30" t="s">
        <v>144</v>
      </c>
      <c r="C172" s="29">
        <f t="shared" ref="C172" si="96">$C$13</f>
        <v>0</v>
      </c>
      <c r="D172" s="29">
        <f t="shared" ref="D172" si="97">$D$13</f>
        <v>0</v>
      </c>
      <c r="E172" s="29">
        <f t="shared" ref="E172" si="98">$E$13</f>
        <v>0</v>
      </c>
      <c r="F172" s="29">
        <f>$F$13</f>
        <v>0</v>
      </c>
      <c r="G172" s="29">
        <f t="shared" ref="G172" si="99">$G$13</f>
        <v>0</v>
      </c>
      <c r="H172" s="29">
        <f t="shared" ref="H172" si="100">$H$13</f>
        <v>0</v>
      </c>
    </row>
    <row r="173" spans="2:8" ht="15" thickBot="1" x14ac:dyDescent="0.4">
      <c r="B173" s="50" t="s">
        <v>28</v>
      </c>
      <c r="C173" s="51"/>
      <c r="D173" s="51"/>
      <c r="E173" s="51"/>
      <c r="F173" s="51"/>
      <c r="G173" s="51"/>
      <c r="H173" s="51"/>
    </row>
    <row r="174" spans="2:8" ht="33" customHeight="1" thickBot="1" x14ac:dyDescent="0.4">
      <c r="B174" s="30" t="s">
        <v>146</v>
      </c>
      <c r="C174" s="29" t="e">
        <f t="shared" ref="C174:H174" si="101">(C175/C176)*100</f>
        <v>#DIV/0!</v>
      </c>
      <c r="D174" s="29" t="e">
        <f t="shared" si="101"/>
        <v>#DIV/0!</v>
      </c>
      <c r="E174" s="29" t="e">
        <f t="shared" si="101"/>
        <v>#DIV/0!</v>
      </c>
      <c r="F174" s="29" t="e">
        <f t="shared" si="101"/>
        <v>#DIV/0!</v>
      </c>
      <c r="G174" s="29" t="e">
        <f t="shared" si="101"/>
        <v>#DIV/0!</v>
      </c>
      <c r="H174" s="29" t="e">
        <f t="shared" si="101"/>
        <v>#DIV/0!</v>
      </c>
    </row>
    <row r="175" spans="2:8" ht="33" customHeight="1" thickBot="1" x14ac:dyDescent="0.4">
      <c r="B175" s="30" t="s">
        <v>147</v>
      </c>
      <c r="C175" s="31"/>
      <c r="D175" s="31"/>
      <c r="E175" s="31"/>
      <c r="F175" s="31"/>
      <c r="G175" s="31"/>
      <c r="H175" s="31"/>
    </row>
    <row r="176" spans="2:8" ht="33" customHeight="1" thickBot="1" x14ac:dyDescent="0.4">
      <c r="B176" s="30" t="s">
        <v>144</v>
      </c>
      <c r="C176" s="29">
        <f t="shared" ref="C176" si="102">$C$14</f>
        <v>0</v>
      </c>
      <c r="D176" s="29">
        <f t="shared" ref="D176" si="103">$D$14</f>
        <v>0</v>
      </c>
      <c r="E176" s="29">
        <f t="shared" ref="E176" si="104">$E$14</f>
        <v>0</v>
      </c>
      <c r="F176" s="29">
        <f>$F$14</f>
        <v>0</v>
      </c>
      <c r="G176" s="29">
        <f t="shared" ref="G176" si="105">$G$14</f>
        <v>0</v>
      </c>
      <c r="H176" s="29">
        <f t="shared" ref="H176" si="106">$H$14</f>
        <v>0</v>
      </c>
    </row>
    <row r="177" spans="1:9" ht="15" thickBot="1" x14ac:dyDescent="0.4">
      <c r="B177" s="50" t="s">
        <v>29</v>
      </c>
      <c r="C177" s="51"/>
      <c r="D177" s="51"/>
      <c r="E177" s="51"/>
      <c r="F177" s="51"/>
      <c r="G177" s="51"/>
      <c r="H177" s="51"/>
    </row>
    <row r="178" spans="1:9" ht="33" customHeight="1" thickBot="1" x14ac:dyDescent="0.4">
      <c r="B178" s="30" t="s">
        <v>146</v>
      </c>
      <c r="C178" s="29" t="e">
        <f t="shared" ref="C178:H178" si="107">(C179/C180)*100</f>
        <v>#DIV/0!</v>
      </c>
      <c r="D178" s="29" t="e">
        <f t="shared" si="107"/>
        <v>#DIV/0!</v>
      </c>
      <c r="E178" s="29" t="e">
        <f t="shared" si="107"/>
        <v>#DIV/0!</v>
      </c>
      <c r="F178" s="29" t="e">
        <f t="shared" si="107"/>
        <v>#DIV/0!</v>
      </c>
      <c r="G178" s="29" t="e">
        <f t="shared" si="107"/>
        <v>#DIV/0!</v>
      </c>
      <c r="H178" s="29" t="e">
        <f t="shared" si="107"/>
        <v>#DIV/0!</v>
      </c>
    </row>
    <row r="179" spans="1:9" ht="33" customHeight="1" thickBot="1" x14ac:dyDescent="0.4">
      <c r="B179" s="30" t="s">
        <v>147</v>
      </c>
      <c r="C179" s="31"/>
      <c r="D179" s="31"/>
      <c r="E179" s="31"/>
      <c r="F179" s="31"/>
      <c r="G179" s="31"/>
      <c r="H179" s="31"/>
    </row>
    <row r="180" spans="1:9" ht="33" customHeight="1" thickBot="1" x14ac:dyDescent="0.4">
      <c r="B180" s="30" t="s">
        <v>144</v>
      </c>
      <c r="C180" s="29">
        <f t="shared" ref="C180" si="108">$C$15</f>
        <v>0</v>
      </c>
      <c r="D180" s="29">
        <f t="shared" ref="D180" si="109">$D$15</f>
        <v>0</v>
      </c>
      <c r="E180" s="29">
        <f t="shared" ref="E180" si="110">$E$15</f>
        <v>0</v>
      </c>
      <c r="F180" s="29">
        <f>$F$15</f>
        <v>0</v>
      </c>
      <c r="G180" s="29">
        <f>$G$15</f>
        <v>0</v>
      </c>
      <c r="H180" s="29">
        <f t="shared" ref="H180" si="111">$H$15</f>
        <v>0</v>
      </c>
    </row>
    <row r="181" spans="1:9" ht="15" thickBot="1" x14ac:dyDescent="0.4">
      <c r="B181" s="50" t="s">
        <v>19</v>
      </c>
      <c r="C181" s="51"/>
      <c r="D181" s="51"/>
      <c r="E181" s="51"/>
      <c r="F181" s="51"/>
      <c r="G181" s="51"/>
      <c r="H181" s="51"/>
    </row>
    <row r="182" spans="1:9" ht="30.75" customHeight="1" thickBot="1" x14ac:dyDescent="0.4">
      <c r="B182" s="30" t="s">
        <v>146</v>
      </c>
      <c r="C182" s="29">
        <f t="shared" ref="C182:H182" si="112">(C183/C184)*100</f>
        <v>0</v>
      </c>
      <c r="D182" s="29">
        <f t="shared" si="112"/>
        <v>0</v>
      </c>
      <c r="E182" s="29" t="e">
        <f t="shared" si="112"/>
        <v>#DIV/0!</v>
      </c>
      <c r="F182" s="29">
        <f t="shared" si="112"/>
        <v>0</v>
      </c>
      <c r="G182" s="29">
        <f t="shared" si="112"/>
        <v>0</v>
      </c>
      <c r="H182" s="29">
        <f t="shared" si="112"/>
        <v>0</v>
      </c>
    </row>
    <row r="183" spans="1:9" ht="30.75" customHeight="1" thickBot="1" x14ac:dyDescent="0.4">
      <c r="B183" s="30" t="s">
        <v>147</v>
      </c>
      <c r="C183" s="31"/>
      <c r="D183" s="31"/>
      <c r="E183" s="31"/>
      <c r="F183" s="31"/>
      <c r="G183" s="31"/>
      <c r="H183" s="31"/>
    </row>
    <row r="184" spans="1:9" ht="30.75" customHeight="1" thickBot="1" x14ac:dyDescent="0.4">
      <c r="B184" s="10" t="s">
        <v>144</v>
      </c>
      <c r="C184" s="11">
        <f t="shared" ref="C184" si="113">$C$16</f>
        <v>808</v>
      </c>
      <c r="D184" s="11">
        <f t="shared" ref="D184" si="114">$D$16</f>
        <v>797</v>
      </c>
      <c r="E184" s="11">
        <f t="shared" ref="E184" si="115">$E$16</f>
        <v>0</v>
      </c>
      <c r="F184" s="11">
        <f>$F$16</f>
        <v>11</v>
      </c>
      <c r="G184" s="11">
        <f t="shared" ref="G184" si="116">$G$16</f>
        <v>257</v>
      </c>
      <c r="H184" s="11">
        <f t="shared" ref="H184" si="117">$H$16</f>
        <v>551</v>
      </c>
    </row>
    <row r="185" spans="1:9" ht="30.75" customHeight="1" x14ac:dyDescent="0.35">
      <c r="A185" s="47"/>
      <c r="B185" s="21"/>
      <c r="C185" s="22"/>
      <c r="D185" s="22"/>
      <c r="E185" s="22"/>
      <c r="F185" s="22"/>
      <c r="G185" s="22"/>
      <c r="H185" s="22"/>
    </row>
    <row r="186" spans="1:9" ht="15" thickBot="1" x14ac:dyDescent="0.4"/>
    <row r="187" spans="1:9" ht="15" thickBot="1" x14ac:dyDescent="0.4">
      <c r="B187" s="80" t="s">
        <v>148</v>
      </c>
      <c r="C187" s="81"/>
      <c r="D187" s="81"/>
      <c r="E187" s="81"/>
      <c r="F187" s="81"/>
      <c r="G187" s="81"/>
      <c r="H187" s="82"/>
    </row>
    <row r="188" spans="1:9" ht="9" customHeight="1" x14ac:dyDescent="0.35">
      <c r="B188" s="28"/>
      <c r="C188" s="28"/>
      <c r="D188" s="28"/>
      <c r="E188" s="28"/>
      <c r="F188" s="28"/>
      <c r="G188" s="28"/>
      <c r="H188" s="28"/>
    </row>
    <row r="189" spans="1:9" x14ac:dyDescent="0.35">
      <c r="B189" t="s">
        <v>61</v>
      </c>
      <c r="H189" s="7"/>
      <c r="I189" t="s">
        <v>62</v>
      </c>
    </row>
    <row r="190" spans="1:9" x14ac:dyDescent="0.35">
      <c r="B190" t="s">
        <v>149</v>
      </c>
      <c r="H190" s="9">
        <f>$C$16</f>
        <v>808</v>
      </c>
    </row>
    <row r="191" spans="1:9" x14ac:dyDescent="0.35">
      <c r="B191" t="s">
        <v>64</v>
      </c>
      <c r="H191" s="7">
        <f>H189/H190</f>
        <v>0</v>
      </c>
      <c r="I191" t="s">
        <v>65</v>
      </c>
    </row>
    <row r="192" spans="1:9" ht="10.5" customHeight="1" x14ac:dyDescent="0.35">
      <c r="H192" s="27"/>
    </row>
    <row r="193" spans="2:9" ht="15" thickBot="1" x14ac:dyDescent="0.4"/>
    <row r="194" spans="2:9" ht="15" thickBot="1" x14ac:dyDescent="0.4">
      <c r="B194" s="80" t="s">
        <v>150</v>
      </c>
      <c r="C194" s="81"/>
      <c r="D194" s="81"/>
      <c r="E194" s="81"/>
      <c r="F194" s="81"/>
      <c r="G194" s="81"/>
      <c r="H194" s="82"/>
    </row>
    <row r="195" spans="2:9" ht="9" customHeight="1" x14ac:dyDescent="0.35">
      <c r="B195" s="28"/>
      <c r="C195" s="28"/>
      <c r="D195" s="28"/>
      <c r="E195" s="28"/>
      <c r="F195" s="28"/>
      <c r="G195" s="28"/>
      <c r="H195" s="28"/>
    </row>
    <row r="196" spans="2:9" x14ac:dyDescent="0.35">
      <c r="B196" t="s">
        <v>61</v>
      </c>
      <c r="H196" s="7"/>
      <c r="I196" t="s">
        <v>62</v>
      </c>
    </row>
    <row r="197" spans="2:9" x14ac:dyDescent="0.35">
      <c r="B197" t="s">
        <v>151</v>
      </c>
      <c r="H197" s="9">
        <f>$C$160</f>
        <v>0</v>
      </c>
    </row>
    <row r="198" spans="2:9" x14ac:dyDescent="0.35">
      <c r="B198" t="s">
        <v>68</v>
      </c>
      <c r="H198" s="7" t="e">
        <f>H196/H197</f>
        <v>#DIV/0!</v>
      </c>
      <c r="I198" t="s">
        <v>152</v>
      </c>
    </row>
    <row r="199" spans="2:9" ht="15" thickBot="1" x14ac:dyDescent="0.4"/>
    <row r="200" spans="2:9" ht="15.75" customHeight="1" thickBot="1" x14ac:dyDescent="0.4">
      <c r="B200" s="83" t="s">
        <v>153</v>
      </c>
      <c r="C200" s="84"/>
      <c r="D200" s="84"/>
      <c r="E200" s="84"/>
      <c r="F200" s="84"/>
      <c r="G200" s="84"/>
      <c r="H200" s="85"/>
    </row>
    <row r="201" spans="2:9" ht="9" customHeight="1" x14ac:dyDescent="0.35">
      <c r="B201" s="4"/>
      <c r="C201" s="5"/>
    </row>
    <row r="202" spans="2:9" x14ac:dyDescent="0.35">
      <c r="B202" t="s">
        <v>71</v>
      </c>
      <c r="C202" s="6" t="s">
        <v>154</v>
      </c>
    </row>
    <row r="203" spans="2:9" x14ac:dyDescent="0.35">
      <c r="C203" t="s">
        <v>73</v>
      </c>
      <c r="H203" s="7">
        <v>3</v>
      </c>
    </row>
    <row r="204" spans="2:9" x14ac:dyDescent="0.35">
      <c r="B204" t="s">
        <v>155</v>
      </c>
      <c r="H204" s="9">
        <f>$C$160</f>
        <v>0</v>
      </c>
    </row>
    <row r="205" spans="2:9" x14ac:dyDescent="0.35">
      <c r="B205" t="s">
        <v>75</v>
      </c>
      <c r="C205" t="s">
        <v>76</v>
      </c>
      <c r="H205" s="7" t="e">
        <f>(H203/H204)*100</f>
        <v>#DIV/0!</v>
      </c>
      <c r="I205" t="s">
        <v>77</v>
      </c>
    </row>
    <row r="208" spans="2:9" ht="15" thickBot="1" x14ac:dyDescent="0.4"/>
    <row r="209" spans="2:8" ht="16" thickBot="1" x14ac:dyDescent="0.4">
      <c r="B209" s="44" t="s">
        <v>81</v>
      </c>
    </row>
    <row r="210" spans="2:8" x14ac:dyDescent="0.35">
      <c r="B210" s="71"/>
      <c r="C210" s="72"/>
      <c r="D210" s="72"/>
      <c r="E210" s="72"/>
      <c r="F210" s="72"/>
      <c r="G210" s="72"/>
      <c r="H210" s="73"/>
    </row>
    <row r="211" spans="2:8" x14ac:dyDescent="0.35">
      <c r="B211" s="74"/>
      <c r="C211" s="75"/>
      <c r="D211" s="75"/>
      <c r="E211" s="75"/>
      <c r="F211" s="75"/>
      <c r="G211" s="75"/>
      <c r="H211" s="76"/>
    </row>
    <row r="212" spans="2:8" x14ac:dyDescent="0.35">
      <c r="B212" s="74"/>
      <c r="C212" s="75"/>
      <c r="D212" s="75"/>
      <c r="E212" s="75"/>
      <c r="F212" s="75"/>
      <c r="G212" s="75"/>
      <c r="H212" s="76"/>
    </row>
    <row r="213" spans="2:8" x14ac:dyDescent="0.35">
      <c r="B213" s="74"/>
      <c r="C213" s="75"/>
      <c r="D213" s="75"/>
      <c r="E213" s="75"/>
      <c r="F213" s="75"/>
      <c r="G213" s="75"/>
      <c r="H213" s="76"/>
    </row>
    <row r="214" spans="2:8" x14ac:dyDescent="0.35">
      <c r="B214" s="74"/>
      <c r="C214" s="75"/>
      <c r="D214" s="75"/>
      <c r="E214" s="75"/>
      <c r="F214" s="75"/>
      <c r="G214" s="75"/>
      <c r="H214" s="76"/>
    </row>
    <row r="215" spans="2:8" x14ac:dyDescent="0.35">
      <c r="B215" s="74"/>
      <c r="C215" s="75"/>
      <c r="D215" s="75"/>
      <c r="E215" s="75"/>
      <c r="F215" s="75"/>
      <c r="G215" s="75"/>
      <c r="H215" s="76"/>
    </row>
    <row r="216" spans="2:8" ht="15" thickBot="1" x14ac:dyDescent="0.4">
      <c r="B216" s="77"/>
      <c r="C216" s="78"/>
      <c r="D216" s="78"/>
      <c r="E216" s="78"/>
      <c r="F216" s="78"/>
      <c r="G216" s="78"/>
      <c r="H216" s="79"/>
    </row>
  </sheetData>
  <mergeCells count="22">
    <mergeCell ref="B194:H194"/>
    <mergeCell ref="B200:H200"/>
    <mergeCell ref="B210:H216"/>
    <mergeCell ref="B68:H68"/>
    <mergeCell ref="B92:H92"/>
    <mergeCell ref="B116:H116"/>
    <mergeCell ref="B140:H140"/>
    <mergeCell ref="B163:H163"/>
    <mergeCell ref="B187:H187"/>
    <mergeCell ref="H33:H34"/>
    <mergeCell ref="B57:B58"/>
    <mergeCell ref="C57:C58"/>
    <mergeCell ref="D57:D58"/>
    <mergeCell ref="E57:E58"/>
    <mergeCell ref="G57:G58"/>
    <mergeCell ref="H57:H58"/>
    <mergeCell ref="G33:G34"/>
    <mergeCell ref="B2:E3"/>
    <mergeCell ref="B33:B34"/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DFACD46663824AAB77D3CDC564A7BA" ma:contentTypeVersion="4" ma:contentTypeDescription="Crea un document nou" ma:contentTypeScope="" ma:versionID="e8ee42ba8ac177396981819fa5bd93a9">
  <xsd:schema xmlns:xsd="http://www.w3.org/2001/XMLSchema" xmlns:xs="http://www.w3.org/2001/XMLSchema" xmlns:p="http://schemas.microsoft.com/office/2006/metadata/properties" xmlns:ns2="60e3c1b1-18f3-4de4-a465-5e63ce029706" targetNamespace="http://schemas.microsoft.com/office/2006/metadata/properties" ma:root="true" ma:fieldsID="fff1b1dc25dd78aaf3e5c9d60ceddea3" ns2:_="">
    <xsd:import namespace="60e3c1b1-18f3-4de4-a465-5e63ce0297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e3c1b1-18f3-4de4-a465-5e63ce0297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84D1DB-E10B-4538-9386-A187D811ED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C7C1A3-3881-4EE0-A992-F8FC7F0140C7}"/>
</file>

<file path=customXml/itemProps3.xml><?xml version="1.0" encoding="utf-8"?>
<ds:datastoreItem xmlns:ds="http://schemas.openxmlformats.org/officeDocument/2006/customXml" ds:itemID="{75E00A1B-6908-4118-924A-111E776CCFB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4</vt:i4>
      </vt:variant>
      <vt:variant>
        <vt:lpstr>Іменовані діапазони</vt:lpstr>
      </vt:variant>
      <vt:variant>
        <vt:i4>3</vt:i4>
      </vt:variant>
    </vt:vector>
  </HeadingPairs>
  <TitlesOfParts>
    <vt:vector size="7" baseType="lpstr">
      <vt:lpstr>CBVCT service information</vt:lpstr>
      <vt:lpstr>HIV Indicators</vt:lpstr>
      <vt:lpstr>Syphilis Indicators</vt:lpstr>
      <vt:lpstr>HCV Indicators</vt:lpstr>
      <vt:lpstr>'HCV Indicators'!_Toc341949542</vt:lpstr>
      <vt:lpstr>'HIV Indicators'!_Toc341949542</vt:lpstr>
      <vt:lpstr>'Syphilis Indicators'!_Toc341949542</vt:lpstr>
    </vt:vector>
  </TitlesOfParts>
  <Manager/>
  <Company>CEEISCAT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Esteve Muntada i Molas</dc:creator>
  <cp:keywords/>
  <dc:description/>
  <cp:lastModifiedBy>Anton Levdyk</cp:lastModifiedBy>
  <cp:revision/>
  <dcterms:created xsi:type="dcterms:W3CDTF">2013-10-11T14:41:59Z</dcterms:created>
  <dcterms:modified xsi:type="dcterms:W3CDTF">2020-09-29T20:32:22Z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0x01010069DFACD46663824AAB77D3CDC564A7BA</vt:lpwstr>
  </property>
</Properties>
</file>