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KD\PKD 2020\"/>
    </mc:Choice>
  </mc:AlternateContent>
  <xr:revisionPtr revIDLastSave="0" documentId="13_ncr:1_{CB414E16-2714-4FB1-9620-5FABEDDACFC0}" xr6:coauthVersionLast="45" xr6:coauthVersionMax="45" xr10:uidLastSave="{00000000-0000-0000-0000-000000000000}"/>
  <bookViews>
    <workbookView xWindow="-110" yWindow="-110" windowWidth="19420" windowHeight="10420" xr2:uid="{672A9212-FD47-4459-981E-10C1408EE998}"/>
  </bookViews>
  <sheets>
    <sheet name="HCV" sheetId="1" r:id="rId1"/>
    <sheet name="Syphilis" sheetId="2" r:id="rId2"/>
    <sheet name="HIV rapid" sheetId="3" r:id="rId3"/>
    <sheet name="HIV lab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H27" i="4"/>
  <c r="F27" i="4"/>
  <c r="O26" i="4"/>
  <c r="N26" i="4"/>
  <c r="N27" i="4" s="1"/>
  <c r="M26" i="4"/>
  <c r="L26" i="4"/>
  <c r="L27" i="4" s="1"/>
  <c r="K26" i="4"/>
  <c r="J26" i="4"/>
  <c r="J27" i="4" s="1"/>
  <c r="I26" i="4"/>
  <c r="H26" i="4"/>
  <c r="G26" i="4"/>
  <c r="F26" i="4"/>
  <c r="E26" i="4"/>
  <c r="D26" i="4"/>
  <c r="D27" i="4" s="1"/>
  <c r="C26" i="4"/>
  <c r="B26" i="4"/>
  <c r="B27" i="4" s="1"/>
  <c r="O25" i="4"/>
  <c r="N25" i="4"/>
  <c r="M25" i="4"/>
  <c r="L25" i="4"/>
  <c r="K25" i="4"/>
  <c r="J25" i="4"/>
  <c r="I25" i="4"/>
  <c r="H25" i="4"/>
  <c r="G25" i="4"/>
  <c r="R25" i="4" s="1"/>
  <c r="F25" i="4"/>
  <c r="E25" i="4"/>
  <c r="D25" i="4"/>
  <c r="C25" i="4"/>
  <c r="B25" i="4"/>
  <c r="Q25" i="4" s="1"/>
  <c r="Q27" i="4" s="1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4" i="4" s="1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R23" i="4" s="1"/>
  <c r="R26" i="4" s="1"/>
  <c r="B23" i="4"/>
  <c r="Q23" i="4" s="1"/>
  <c r="Q26" i="4" s="1"/>
  <c r="M17" i="4"/>
  <c r="L17" i="4"/>
  <c r="L18" i="4" s="1"/>
  <c r="E17" i="4"/>
  <c r="D17" i="4"/>
  <c r="D18" i="4" s="1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6" i="4" s="1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5" i="4" s="1"/>
  <c r="O14" i="4"/>
  <c r="O17" i="4" s="1"/>
  <c r="N14" i="4"/>
  <c r="N17" i="4" s="1"/>
  <c r="N18" i="4" s="1"/>
  <c r="M14" i="4"/>
  <c r="L14" i="4"/>
  <c r="K14" i="4"/>
  <c r="K17" i="4" s="1"/>
  <c r="J14" i="4"/>
  <c r="J17" i="4" s="1"/>
  <c r="J18" i="4" s="1"/>
  <c r="I14" i="4"/>
  <c r="I17" i="4" s="1"/>
  <c r="H14" i="4"/>
  <c r="H17" i="4" s="1"/>
  <c r="G14" i="4"/>
  <c r="G17" i="4" s="1"/>
  <c r="F14" i="4"/>
  <c r="F17" i="4" s="1"/>
  <c r="F18" i="4" s="1"/>
  <c r="E14" i="4"/>
  <c r="D14" i="4"/>
  <c r="C14" i="4"/>
  <c r="C17" i="4" s="1"/>
  <c r="B14" i="4"/>
  <c r="P14" i="4" s="1"/>
  <c r="P17" i="4" s="1"/>
  <c r="O8" i="4"/>
  <c r="H8" i="4"/>
  <c r="G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7" i="4" s="1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6" i="4" s="1"/>
  <c r="O5" i="4"/>
  <c r="N5" i="4"/>
  <c r="N8" i="4" s="1"/>
  <c r="N9" i="4" s="1"/>
  <c r="M5" i="4"/>
  <c r="M8" i="4" s="1"/>
  <c r="L5" i="4"/>
  <c r="L8" i="4" s="1"/>
  <c r="K5" i="4"/>
  <c r="K8" i="4" s="1"/>
  <c r="J5" i="4"/>
  <c r="J8" i="4" s="1"/>
  <c r="I5" i="4"/>
  <c r="I8" i="4" s="1"/>
  <c r="H5" i="4"/>
  <c r="G5" i="4"/>
  <c r="F5" i="4"/>
  <c r="F8" i="4" s="1"/>
  <c r="F9" i="4" s="1"/>
  <c r="E5" i="4"/>
  <c r="E8" i="4" s="1"/>
  <c r="D5" i="4"/>
  <c r="D8" i="4" s="1"/>
  <c r="C5" i="4"/>
  <c r="C8" i="4" s="1"/>
  <c r="B5" i="4"/>
  <c r="P5" i="4" s="1"/>
  <c r="P8" i="4" l="1"/>
  <c r="J9" i="4"/>
  <c r="D9" i="4"/>
  <c r="L9" i="4"/>
  <c r="H9" i="4"/>
  <c r="H18" i="4"/>
  <c r="R27" i="4"/>
  <c r="P23" i="4"/>
  <c r="P26" i="4" s="1"/>
  <c r="P25" i="4"/>
  <c r="B8" i="4"/>
  <c r="B9" i="4" s="1"/>
  <c r="B17" i="4"/>
  <c r="B18" i="4" s="1"/>
  <c r="P27" i="4" l="1"/>
  <c r="M23" i="3" l="1"/>
  <c r="E23" i="3"/>
  <c r="O22" i="3"/>
  <c r="N22" i="3"/>
  <c r="N23" i="3" s="1"/>
  <c r="M22" i="3"/>
  <c r="L22" i="3"/>
  <c r="K22" i="3"/>
  <c r="J22" i="3"/>
  <c r="I22" i="3"/>
  <c r="H22" i="3"/>
  <c r="G22" i="3"/>
  <c r="F22" i="3"/>
  <c r="F23" i="3" s="1"/>
  <c r="E22" i="3"/>
  <c r="D22" i="3"/>
  <c r="C22" i="3"/>
  <c r="R22" i="3" s="1"/>
  <c r="B22" i="3"/>
  <c r="Q22" i="3" s="1"/>
  <c r="O21" i="3"/>
  <c r="O23" i="3" s="1"/>
  <c r="N21" i="3"/>
  <c r="M21" i="3"/>
  <c r="L21" i="3"/>
  <c r="L23" i="3" s="1"/>
  <c r="L24" i="3" s="1"/>
  <c r="K21" i="3"/>
  <c r="K23" i="3" s="1"/>
  <c r="J21" i="3"/>
  <c r="J23" i="3" s="1"/>
  <c r="J24" i="3" s="1"/>
  <c r="I21" i="3"/>
  <c r="I23" i="3" s="1"/>
  <c r="H21" i="3"/>
  <c r="H23" i="3" s="1"/>
  <c r="H24" i="3" s="1"/>
  <c r="G21" i="3"/>
  <c r="P21" i="3" s="1"/>
  <c r="F21" i="3"/>
  <c r="E21" i="3"/>
  <c r="D21" i="3"/>
  <c r="D23" i="3" s="1"/>
  <c r="D24" i="3" s="1"/>
  <c r="C21" i="3"/>
  <c r="C23" i="3" s="1"/>
  <c r="B21" i="3"/>
  <c r="B23" i="3" s="1"/>
  <c r="N15" i="3"/>
  <c r="N16" i="3" s="1"/>
  <c r="M15" i="3"/>
  <c r="F15" i="3"/>
  <c r="E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P14" i="3" s="1"/>
  <c r="O13" i="3"/>
  <c r="O15" i="3" s="1"/>
  <c r="N13" i="3"/>
  <c r="M13" i="3"/>
  <c r="L13" i="3"/>
  <c r="L15" i="3" s="1"/>
  <c r="L16" i="3" s="1"/>
  <c r="K13" i="3"/>
  <c r="K15" i="3" s="1"/>
  <c r="J13" i="3"/>
  <c r="J15" i="3" s="1"/>
  <c r="J16" i="3" s="1"/>
  <c r="I13" i="3"/>
  <c r="I15" i="3" s="1"/>
  <c r="H13" i="3"/>
  <c r="H15" i="3" s="1"/>
  <c r="H16" i="3" s="1"/>
  <c r="G13" i="3"/>
  <c r="G15" i="3" s="1"/>
  <c r="F13" i="3"/>
  <c r="E13" i="3"/>
  <c r="D13" i="3"/>
  <c r="D15" i="3" s="1"/>
  <c r="D16" i="3" s="1"/>
  <c r="C13" i="3"/>
  <c r="C15" i="3" s="1"/>
  <c r="B13" i="3"/>
  <c r="B15" i="3" s="1"/>
  <c r="B16" i="3" s="1"/>
  <c r="J7" i="3"/>
  <c r="J8" i="3" s="1"/>
  <c r="I7" i="3"/>
  <c r="B7" i="3"/>
  <c r="O6" i="3"/>
  <c r="N6" i="3"/>
  <c r="M6" i="3"/>
  <c r="L6" i="3"/>
  <c r="K6" i="3"/>
  <c r="J6" i="3"/>
  <c r="I6" i="3"/>
  <c r="H6" i="3"/>
  <c r="P6" i="3" s="1"/>
  <c r="G6" i="3"/>
  <c r="F6" i="3"/>
  <c r="E6" i="3"/>
  <c r="D6" i="3"/>
  <c r="C6" i="3"/>
  <c r="B6" i="3"/>
  <c r="O5" i="3"/>
  <c r="O7" i="3" s="1"/>
  <c r="N5" i="3"/>
  <c r="N7" i="3" s="1"/>
  <c r="M5" i="3"/>
  <c r="M7" i="3" s="1"/>
  <c r="L5" i="3"/>
  <c r="L7" i="3" s="1"/>
  <c r="K5" i="3"/>
  <c r="K7" i="3" s="1"/>
  <c r="J5" i="3"/>
  <c r="I5" i="3"/>
  <c r="H5" i="3"/>
  <c r="H7" i="3" s="1"/>
  <c r="H8" i="3" s="1"/>
  <c r="G5" i="3"/>
  <c r="G7" i="3" s="1"/>
  <c r="F5" i="3"/>
  <c r="F7" i="3" s="1"/>
  <c r="E5" i="3"/>
  <c r="E7" i="3" s="1"/>
  <c r="D5" i="3"/>
  <c r="D7" i="3" s="1"/>
  <c r="C5" i="3"/>
  <c r="C7" i="3" s="1"/>
  <c r="B8" i="3" s="1"/>
  <c r="B5" i="3"/>
  <c r="N24" i="3" l="1"/>
  <c r="B24" i="3"/>
  <c r="Q23" i="3"/>
  <c r="Q24" i="3" s="1"/>
  <c r="R23" i="3"/>
  <c r="R24" i="3" s="1"/>
  <c r="F24" i="3"/>
  <c r="D8" i="3"/>
  <c r="L8" i="3"/>
  <c r="F8" i="3"/>
  <c r="N8" i="3"/>
  <c r="F16" i="3"/>
  <c r="P5" i="3"/>
  <c r="P7" i="3" s="1"/>
  <c r="Q21" i="3"/>
  <c r="P22" i="3"/>
  <c r="P23" i="3" s="1"/>
  <c r="G23" i="3"/>
  <c r="R21" i="3"/>
  <c r="P13" i="3"/>
  <c r="P15" i="3" s="1"/>
  <c r="P24" i="3" l="1"/>
  <c r="M23" i="2" l="1"/>
  <c r="O22" i="2"/>
  <c r="N22" i="2"/>
  <c r="M22" i="2"/>
  <c r="L22" i="2"/>
  <c r="K22" i="2"/>
  <c r="J22" i="2"/>
  <c r="I22" i="2"/>
  <c r="H22" i="2"/>
  <c r="F22" i="2"/>
  <c r="Q22" i="2" s="1"/>
  <c r="E22" i="2"/>
  <c r="E23" i="2" s="1"/>
  <c r="D22" i="2"/>
  <c r="C22" i="2"/>
  <c r="R22" i="2" s="1"/>
  <c r="B22" i="2"/>
  <c r="O23" i="2"/>
  <c r="N23" i="2"/>
  <c r="N24" i="2" s="1"/>
  <c r="L23" i="2"/>
  <c r="K23" i="2"/>
  <c r="J23" i="2"/>
  <c r="J24" i="2" s="1"/>
  <c r="I23" i="2"/>
  <c r="H23" i="2"/>
  <c r="G23" i="2"/>
  <c r="P21" i="2"/>
  <c r="D23" i="2"/>
  <c r="C23" i="2"/>
  <c r="B23" i="2"/>
  <c r="O15" i="2"/>
  <c r="N15" i="2"/>
  <c r="M15" i="2"/>
  <c r="L15" i="2"/>
  <c r="G15" i="2"/>
  <c r="F15" i="2"/>
  <c r="F16" i="2" s="1"/>
  <c r="E15" i="2"/>
  <c r="D15" i="2"/>
  <c r="D16" i="2" s="1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4" i="2" s="1"/>
  <c r="K15" i="2"/>
  <c r="J15" i="2"/>
  <c r="J16" i="2" s="1"/>
  <c r="I15" i="2"/>
  <c r="H15" i="2"/>
  <c r="C15" i="2"/>
  <c r="B15" i="2"/>
  <c r="K7" i="2"/>
  <c r="J7" i="2"/>
  <c r="J8" i="2" s="1"/>
  <c r="I7" i="2"/>
  <c r="H7" i="2"/>
  <c r="H8" i="2" s="1"/>
  <c r="B7" i="2"/>
  <c r="O6" i="2"/>
  <c r="N6" i="2"/>
  <c r="M6" i="2"/>
  <c r="L6" i="2"/>
  <c r="K6" i="2"/>
  <c r="J6" i="2"/>
  <c r="I6" i="2"/>
  <c r="H6" i="2"/>
  <c r="G6" i="2"/>
  <c r="P6" i="2" s="1"/>
  <c r="F6" i="2"/>
  <c r="E6" i="2"/>
  <c r="D6" i="2"/>
  <c r="C6" i="2"/>
  <c r="B6" i="2"/>
  <c r="O7" i="2"/>
  <c r="N7" i="2"/>
  <c r="N8" i="2" s="1"/>
  <c r="M7" i="2"/>
  <c r="L7" i="2"/>
  <c r="L8" i="2" s="1"/>
  <c r="F7" i="2"/>
  <c r="E7" i="2"/>
  <c r="D7" i="2"/>
  <c r="D8" i="2" s="1"/>
  <c r="C7" i="2"/>
  <c r="B16" i="2" l="1"/>
  <c r="L16" i="2"/>
  <c r="D24" i="2"/>
  <c r="L24" i="2"/>
  <c r="N16" i="2"/>
  <c r="B8" i="2"/>
  <c r="G7" i="2"/>
  <c r="F8" i="2"/>
  <c r="P23" i="2"/>
  <c r="H24" i="2"/>
  <c r="B24" i="2"/>
  <c r="R23" i="2"/>
  <c r="R24" i="2" s="1"/>
  <c r="H16" i="2"/>
  <c r="P5" i="2"/>
  <c r="P7" i="2" s="1"/>
  <c r="Q21" i="2"/>
  <c r="F23" i="2"/>
  <c r="F24" i="2" s="1"/>
  <c r="R21" i="2"/>
  <c r="P22" i="2"/>
  <c r="P13" i="2"/>
  <c r="P15" i="2" s="1"/>
  <c r="P24" i="2" l="1"/>
  <c r="Q23" i="2"/>
  <c r="Q24" i="2" s="1"/>
</calcChain>
</file>

<file path=xl/sharedStrings.xml><?xml version="1.0" encoding="utf-8"?>
<sst xmlns="http://schemas.openxmlformats.org/spreadsheetml/2006/main" count="350" uniqueCount="30">
  <si>
    <t xml:space="preserve">HCV Nugat </t>
  </si>
  <si>
    <t>&lt;18</t>
  </si>
  <si>
    <t>18-19</t>
  </si>
  <si>
    <t>20-29</t>
  </si>
  <si>
    <t>30-39</t>
  </si>
  <si>
    <t>40-49</t>
  </si>
  <si>
    <t>50-59</t>
  </si>
  <si>
    <t>&gt;60</t>
  </si>
  <si>
    <t>Ogółem</t>
  </si>
  <si>
    <t>K</t>
  </si>
  <si>
    <t>M</t>
  </si>
  <si>
    <t>HCV Jana Pawła</t>
  </si>
  <si>
    <t>2019</t>
  </si>
  <si>
    <t xml:space="preserve">Syphilis Nugat </t>
  </si>
  <si>
    <t>Syphilis Jana Pawła</t>
  </si>
  <si>
    <t>Syphilis 2 VCTs</t>
  </si>
  <si>
    <t>HCV 2 VCTs</t>
  </si>
  <si>
    <t>age</t>
  </si>
  <si>
    <t>Sex</t>
  </si>
  <si>
    <t>Negative</t>
  </si>
  <si>
    <t>Reactive</t>
  </si>
  <si>
    <t>All</t>
  </si>
  <si>
    <t>WB reactive</t>
  </si>
  <si>
    <t>HIV rapid 2 VCTs</t>
  </si>
  <si>
    <t xml:space="preserve">HIV rapid Jana Pawła </t>
  </si>
  <si>
    <t xml:space="preserve">HIV rapid Nugat </t>
  </si>
  <si>
    <t>HIV Laboratory test  2 VCTs</t>
  </si>
  <si>
    <t xml:space="preserve">HIV Laboratory test Jana Pawła </t>
  </si>
  <si>
    <t xml:space="preserve">HIV Laboratory test Nugat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</si>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</sst>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Tahoma"/>
      <family val="2"/>
      <charset val="238"/>
    </font>
    <font>
      <sz val="9"/>
      <name val="Tahoma"/>
      <family val="2"/>
      <charset val="238"/>
    </font>
    <font>
      <b/>
      <sz val="9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5" fillId="2" borderId="4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0" fillId="0" borderId="0" xfId="0"/>
    <xf numFmtId="0" fontId="5" fillId="0" borderId="0" xfId="2" applyFont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168" fontId="0" fillId="0" borderId="0" xfId="1" applyNumberFormat="1" applyFont="1"/>
    <xf numFmtId="168" fontId="5" fillId="0" borderId="0" xfId="1" applyNumberFormat="1" applyFont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7" fontId="2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5" fillId="2" borderId="17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0" fontId="5" fillId="2" borderId="19" xfId="2" applyFont="1" applyFill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0" fillId="0" borderId="16" xfId="0" applyBorder="1"/>
    <xf numFmtId="0" fontId="0" fillId="0" borderId="21" xfId="0" applyBorder="1"/>
    <xf numFmtId="0" fontId="6" fillId="0" borderId="22" xfId="2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5" fillId="0" borderId="23" xfId="2" applyFont="1" applyBorder="1" applyAlignment="1">
      <alignment horizontal="center" vertical="center" wrapText="1"/>
    </xf>
    <xf numFmtId="0" fontId="0" fillId="0" borderId="18" xfId="0" applyBorder="1"/>
    <xf numFmtId="0" fontId="0" fillId="0" borderId="24" xfId="0" applyBorder="1"/>
    <xf numFmtId="0" fontId="5" fillId="0" borderId="25" xfId="2" applyFont="1" applyBorder="1" applyAlignment="1">
      <alignment horizontal="center" vertical="center"/>
    </xf>
    <xf numFmtId="168" fontId="6" fillId="0" borderId="26" xfId="1" applyNumberFormat="1" applyFont="1" applyFill="1" applyBorder="1" applyAlignment="1">
      <alignment horizontal="center" vertical="center" wrapText="1"/>
    </xf>
    <xf numFmtId="168" fontId="6" fillId="0" borderId="27" xfId="1" applyNumberFormat="1" applyFont="1" applyFill="1" applyBorder="1" applyAlignment="1">
      <alignment horizontal="center" vertical="center" wrapText="1"/>
    </xf>
    <xf numFmtId="168" fontId="6" fillId="0" borderId="28" xfId="1" applyNumberFormat="1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6" fillId="0" borderId="31" xfId="2" applyFont="1" applyBorder="1" applyAlignment="1">
      <alignment horizontal="center" vertical="center" wrapText="1"/>
    </xf>
    <xf numFmtId="168" fontId="5" fillId="0" borderId="32" xfId="1" applyNumberFormat="1" applyFont="1" applyBorder="1" applyAlignment="1">
      <alignment horizontal="center" vertical="center"/>
    </xf>
    <xf numFmtId="168" fontId="5" fillId="0" borderId="33" xfId="1" applyNumberFormat="1" applyFont="1" applyBorder="1" applyAlignment="1">
      <alignment horizontal="center" vertical="center"/>
    </xf>
    <xf numFmtId="168" fontId="5" fillId="0" borderId="34" xfId="1" applyNumberFormat="1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 wrapText="1"/>
    </xf>
    <xf numFmtId="168" fontId="5" fillId="0" borderId="13" xfId="1" applyNumberFormat="1" applyFont="1" applyBorder="1" applyAlignment="1">
      <alignment horizontal="center" vertical="center"/>
    </xf>
  </cellXfs>
  <cellStyles count="3">
    <cellStyle name="Normalny" xfId="0" builtinId="0"/>
    <cellStyle name="Normalny 2" xfId="2" xr:uid="{F14582AB-9937-49B4-873E-4EC2A2C6C4D2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KD/PKD2019/ZESTAWIENIA%20FES%20PKD19/Ki&#322;a%20zestawieni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KD/PKD2019/ZESTAWIENIA%20FES%20PKD19/HIV%20szybki%20zestawieni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8692\Downloads\HIV%20standard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01.2019"/>
      <sheetName val="02.2019"/>
      <sheetName val="03.2019"/>
      <sheetName val="04.2019"/>
      <sheetName val="05.2019"/>
      <sheetName val="06.2019"/>
      <sheetName val="07.2019"/>
      <sheetName val="08.2019"/>
      <sheetName val="09.2019"/>
      <sheetName val="10.2019"/>
      <sheetName val="11.2019"/>
      <sheetName val="12.2019"/>
    </sheetNames>
    <sheetDataSet>
      <sheetData sheetId="0"/>
      <sheetData sheetId="1">
        <row r="13">
          <cell r="B13">
            <v>0</v>
          </cell>
          <cell r="C13">
            <v>0</v>
          </cell>
          <cell r="D13">
            <v>3</v>
          </cell>
          <cell r="E13">
            <v>2</v>
          </cell>
          <cell r="F13">
            <v>53</v>
          </cell>
          <cell r="G13">
            <v>110</v>
          </cell>
          <cell r="H13">
            <v>34</v>
          </cell>
          <cell r="I13">
            <v>114</v>
          </cell>
          <cell r="J13">
            <v>8</v>
          </cell>
          <cell r="K13">
            <v>21</v>
          </cell>
          <cell r="L13">
            <v>1</v>
          </cell>
          <cell r="M13">
            <v>10</v>
          </cell>
          <cell r="N13">
            <v>1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2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3</v>
          </cell>
          <cell r="F21">
            <v>76</v>
          </cell>
          <cell r="G21">
            <v>150</v>
          </cell>
          <cell r="H21">
            <v>48</v>
          </cell>
          <cell r="I21">
            <v>170</v>
          </cell>
          <cell r="J21">
            <v>12</v>
          </cell>
          <cell r="K21">
            <v>38</v>
          </cell>
          <cell r="L21">
            <v>6</v>
          </cell>
          <cell r="M21">
            <v>12</v>
          </cell>
          <cell r="N21">
            <v>1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2">
        <row r="13">
          <cell r="B13">
            <v>0</v>
          </cell>
          <cell r="C13">
            <v>0</v>
          </cell>
          <cell r="D13">
            <v>3</v>
          </cell>
          <cell r="E13">
            <v>2</v>
          </cell>
          <cell r="F13">
            <v>88</v>
          </cell>
          <cell r="G13">
            <v>93</v>
          </cell>
          <cell r="H13">
            <v>18</v>
          </cell>
          <cell r="I13">
            <v>63</v>
          </cell>
          <cell r="J13">
            <v>14</v>
          </cell>
          <cell r="K13">
            <v>25</v>
          </cell>
          <cell r="L13">
            <v>3</v>
          </cell>
          <cell r="M13">
            <v>2</v>
          </cell>
          <cell r="N13">
            <v>1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5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2</v>
          </cell>
          <cell r="F21">
            <v>88</v>
          </cell>
          <cell r="G21">
            <v>93</v>
          </cell>
          <cell r="H21">
            <v>18</v>
          </cell>
          <cell r="I21">
            <v>63</v>
          </cell>
          <cell r="J21">
            <v>14</v>
          </cell>
          <cell r="K21">
            <v>25</v>
          </cell>
          <cell r="L21">
            <v>3</v>
          </cell>
          <cell r="M21">
            <v>2</v>
          </cell>
          <cell r="N21">
            <v>1</v>
          </cell>
          <cell r="O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5</v>
          </cell>
          <cell r="J22">
            <v>0</v>
          </cell>
          <cell r="K22">
            <v>2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</row>
      </sheetData>
      <sheetData sheetId="3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1</v>
          </cell>
          <cell r="D13">
            <v>4</v>
          </cell>
          <cell r="E13">
            <v>5</v>
          </cell>
          <cell r="F13">
            <v>41</v>
          </cell>
          <cell r="G13">
            <v>80</v>
          </cell>
          <cell r="H13">
            <v>20</v>
          </cell>
          <cell r="I13">
            <v>84</v>
          </cell>
          <cell r="J13">
            <v>4</v>
          </cell>
          <cell r="K13">
            <v>26</v>
          </cell>
          <cell r="L13">
            <v>1</v>
          </cell>
          <cell r="M13">
            <v>7</v>
          </cell>
          <cell r="N13">
            <v>0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1</v>
          </cell>
          <cell r="D21">
            <v>6</v>
          </cell>
          <cell r="E21">
            <v>6</v>
          </cell>
          <cell r="F21">
            <v>58</v>
          </cell>
          <cell r="G21">
            <v>121</v>
          </cell>
          <cell r="H21">
            <v>38</v>
          </cell>
          <cell r="I21">
            <v>119</v>
          </cell>
          <cell r="J21">
            <v>11</v>
          </cell>
          <cell r="K21">
            <v>38</v>
          </cell>
          <cell r="L21">
            <v>1</v>
          </cell>
          <cell r="M21">
            <v>7</v>
          </cell>
          <cell r="N21">
            <v>0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4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36</v>
          </cell>
          <cell r="G13">
            <v>106</v>
          </cell>
          <cell r="H13">
            <v>28</v>
          </cell>
          <cell r="I13">
            <v>84</v>
          </cell>
          <cell r="J13">
            <v>12</v>
          </cell>
          <cell r="K13">
            <v>28</v>
          </cell>
          <cell r="L13">
            <v>2</v>
          </cell>
          <cell r="M13">
            <v>6</v>
          </cell>
          <cell r="N13">
            <v>0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1</v>
          </cell>
          <cell r="E21">
            <v>3</v>
          </cell>
          <cell r="F21">
            <v>63</v>
          </cell>
          <cell r="G21">
            <v>143</v>
          </cell>
          <cell r="H21">
            <v>41</v>
          </cell>
          <cell r="I21">
            <v>122</v>
          </cell>
          <cell r="J21">
            <v>21</v>
          </cell>
          <cell r="K21">
            <v>46</v>
          </cell>
          <cell r="L21">
            <v>4</v>
          </cell>
          <cell r="M21">
            <v>8</v>
          </cell>
          <cell r="N21">
            <v>0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H22">
            <v>0</v>
          </cell>
          <cell r="I22">
            <v>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5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3</v>
          </cell>
          <cell r="F13">
            <v>54</v>
          </cell>
          <cell r="G13">
            <v>70</v>
          </cell>
          <cell r="H13">
            <v>14</v>
          </cell>
          <cell r="I13">
            <v>101</v>
          </cell>
          <cell r="J13">
            <v>7</v>
          </cell>
          <cell r="K13">
            <v>25</v>
          </cell>
          <cell r="L13">
            <v>1</v>
          </cell>
          <cell r="M13">
            <v>9</v>
          </cell>
          <cell r="N13">
            <v>1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1</v>
          </cell>
          <cell r="C21">
            <v>0</v>
          </cell>
          <cell r="D21">
            <v>4</v>
          </cell>
          <cell r="E21">
            <v>5</v>
          </cell>
          <cell r="F21">
            <v>70</v>
          </cell>
          <cell r="G21">
            <v>98</v>
          </cell>
          <cell r="H21">
            <v>26</v>
          </cell>
          <cell r="I21">
            <v>135</v>
          </cell>
          <cell r="J21">
            <v>12</v>
          </cell>
          <cell r="K21">
            <v>37</v>
          </cell>
          <cell r="L21">
            <v>2</v>
          </cell>
          <cell r="M21">
            <v>12</v>
          </cell>
          <cell r="N21">
            <v>1</v>
          </cell>
          <cell r="O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H22">
            <v>0</v>
          </cell>
          <cell r="I22">
            <v>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>
        <row r="6">
          <cell r="G6">
            <v>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4</v>
          </cell>
          <cell r="F13">
            <v>28</v>
          </cell>
          <cell r="G13">
            <v>67</v>
          </cell>
          <cell r="H13">
            <v>15</v>
          </cell>
          <cell r="I13">
            <v>68</v>
          </cell>
          <cell r="J13">
            <v>7</v>
          </cell>
          <cell r="K13">
            <v>23</v>
          </cell>
          <cell r="L13">
            <v>1</v>
          </cell>
          <cell r="M13">
            <v>6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5</v>
          </cell>
          <cell r="E21">
            <v>10</v>
          </cell>
          <cell r="F21">
            <v>45</v>
          </cell>
          <cell r="G21">
            <v>100</v>
          </cell>
          <cell r="H21">
            <v>28</v>
          </cell>
          <cell r="I21">
            <v>95</v>
          </cell>
          <cell r="J21">
            <v>13</v>
          </cell>
          <cell r="K21">
            <v>41</v>
          </cell>
          <cell r="L21">
            <v>2</v>
          </cell>
          <cell r="M21">
            <v>9</v>
          </cell>
          <cell r="N21">
            <v>0</v>
          </cell>
          <cell r="O21">
            <v>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</row>
      </sheetData>
      <sheetData sheetId="7">
        <row r="6">
          <cell r="G6">
            <v>2</v>
          </cell>
          <cell r="I6">
            <v>2</v>
          </cell>
          <cell r="K6">
            <v>2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2</v>
          </cell>
          <cell r="F13">
            <v>53</v>
          </cell>
          <cell r="G13">
            <v>104</v>
          </cell>
          <cell r="H13">
            <v>35</v>
          </cell>
          <cell r="I13">
            <v>77</v>
          </cell>
          <cell r="J13">
            <v>15</v>
          </cell>
          <cell r="K13">
            <v>40</v>
          </cell>
          <cell r="L13">
            <v>5</v>
          </cell>
          <cell r="M13">
            <v>5</v>
          </cell>
          <cell r="N13">
            <v>0</v>
          </cell>
          <cell r="O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0</v>
          </cell>
          <cell r="I14">
            <v>2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1</v>
          </cell>
          <cell r="C21">
            <v>1</v>
          </cell>
          <cell r="D21">
            <v>2</v>
          </cell>
          <cell r="E21">
            <v>3</v>
          </cell>
          <cell r="F21">
            <v>72</v>
          </cell>
          <cell r="G21">
            <v>149</v>
          </cell>
          <cell r="H21">
            <v>62</v>
          </cell>
          <cell r="I21">
            <v>113</v>
          </cell>
          <cell r="J21">
            <v>24</v>
          </cell>
          <cell r="K21">
            <v>66</v>
          </cell>
          <cell r="L21">
            <v>8</v>
          </cell>
          <cell r="M21">
            <v>9</v>
          </cell>
          <cell r="N21">
            <v>1</v>
          </cell>
          <cell r="O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4</v>
          </cell>
          <cell r="J22">
            <v>0</v>
          </cell>
          <cell r="K22">
            <v>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8">
        <row r="6">
          <cell r="G6">
            <v>1</v>
          </cell>
          <cell r="H6">
            <v>1</v>
          </cell>
          <cell r="K6">
            <v>1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3</v>
          </cell>
          <cell r="F13">
            <v>41</v>
          </cell>
          <cell r="G13">
            <v>103</v>
          </cell>
          <cell r="H13">
            <v>29</v>
          </cell>
          <cell r="I13">
            <v>83</v>
          </cell>
          <cell r="J13">
            <v>9</v>
          </cell>
          <cell r="K13">
            <v>34</v>
          </cell>
          <cell r="L13">
            <v>3</v>
          </cell>
          <cell r="M13">
            <v>3</v>
          </cell>
          <cell r="N13">
            <v>0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6</v>
          </cell>
          <cell r="E21">
            <v>5</v>
          </cell>
          <cell r="F21">
            <v>60</v>
          </cell>
          <cell r="G21">
            <v>137</v>
          </cell>
          <cell r="H21">
            <v>50</v>
          </cell>
          <cell r="I21">
            <v>128</v>
          </cell>
          <cell r="J21">
            <v>22</v>
          </cell>
          <cell r="K21">
            <v>69</v>
          </cell>
          <cell r="L21">
            <v>6</v>
          </cell>
          <cell r="M21">
            <v>8</v>
          </cell>
          <cell r="N21">
            <v>1</v>
          </cell>
          <cell r="O21">
            <v>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1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</row>
      </sheetData>
      <sheetData sheetId="9">
        <row r="6">
          <cell r="G6">
            <v>1</v>
          </cell>
          <cell r="I6">
            <v>1</v>
          </cell>
          <cell r="J6">
            <v>1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6</v>
          </cell>
          <cell r="F13">
            <v>27</v>
          </cell>
          <cell r="G13">
            <v>61</v>
          </cell>
          <cell r="H13">
            <v>18</v>
          </cell>
          <cell r="I13">
            <v>21</v>
          </cell>
          <cell r="J13">
            <v>11</v>
          </cell>
          <cell r="K13">
            <v>29</v>
          </cell>
          <cell r="L13">
            <v>3</v>
          </cell>
          <cell r="M13">
            <v>8</v>
          </cell>
          <cell r="N13">
            <v>0</v>
          </cell>
          <cell r="O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</row>
        <row r="21">
          <cell r="B21">
            <v>2</v>
          </cell>
          <cell r="C21">
            <v>0</v>
          </cell>
          <cell r="D21">
            <v>2</v>
          </cell>
          <cell r="E21">
            <v>8</v>
          </cell>
          <cell r="F21">
            <v>37</v>
          </cell>
          <cell r="G21">
            <v>101</v>
          </cell>
          <cell r="H21">
            <v>29</v>
          </cell>
          <cell r="I21">
            <v>58</v>
          </cell>
          <cell r="J21">
            <v>18</v>
          </cell>
          <cell r="K21">
            <v>39</v>
          </cell>
          <cell r="L21">
            <v>4</v>
          </cell>
          <cell r="M21">
            <v>11</v>
          </cell>
          <cell r="N21">
            <v>1</v>
          </cell>
          <cell r="O21">
            <v>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2</v>
          </cell>
          <cell r="J22">
            <v>1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</row>
      </sheetData>
      <sheetData sheetId="10">
        <row r="13">
          <cell r="B13">
            <v>0</v>
          </cell>
          <cell r="C13">
            <v>0</v>
          </cell>
          <cell r="D13">
            <v>2</v>
          </cell>
          <cell r="E13">
            <v>5</v>
          </cell>
          <cell r="F13">
            <v>62</v>
          </cell>
          <cell r="G13">
            <v>94</v>
          </cell>
          <cell r="H13">
            <v>26</v>
          </cell>
          <cell r="I13">
            <v>97</v>
          </cell>
          <cell r="J13">
            <v>14</v>
          </cell>
          <cell r="K13">
            <v>30</v>
          </cell>
          <cell r="L13">
            <v>3</v>
          </cell>
          <cell r="M13">
            <v>9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4</v>
          </cell>
          <cell r="E21">
            <v>6</v>
          </cell>
          <cell r="F21">
            <v>85</v>
          </cell>
          <cell r="G21">
            <v>121</v>
          </cell>
          <cell r="H21">
            <v>37</v>
          </cell>
          <cell r="I21">
            <v>126</v>
          </cell>
          <cell r="J21">
            <v>22</v>
          </cell>
          <cell r="K21">
            <v>47</v>
          </cell>
          <cell r="L21">
            <v>6</v>
          </cell>
          <cell r="M21">
            <v>13</v>
          </cell>
          <cell r="N21">
            <v>1</v>
          </cell>
          <cell r="O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3</v>
          </cell>
          <cell r="J22">
            <v>0</v>
          </cell>
          <cell r="K22">
            <v>2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11">
        <row r="6">
          <cell r="D6">
            <v>1</v>
          </cell>
          <cell r="E6">
            <v>1</v>
          </cell>
          <cell r="G6">
            <v>1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4</v>
          </cell>
          <cell r="F13">
            <v>66</v>
          </cell>
          <cell r="G13">
            <v>114</v>
          </cell>
          <cell r="H13">
            <v>37</v>
          </cell>
          <cell r="I13">
            <v>89</v>
          </cell>
          <cell r="J13">
            <v>17</v>
          </cell>
          <cell r="K13">
            <v>26</v>
          </cell>
          <cell r="L13">
            <v>0</v>
          </cell>
          <cell r="M13">
            <v>2</v>
          </cell>
          <cell r="N13">
            <v>0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3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2</v>
          </cell>
          <cell r="D21">
            <v>5</v>
          </cell>
          <cell r="E21">
            <v>12</v>
          </cell>
          <cell r="F21">
            <v>88</v>
          </cell>
          <cell r="G21">
            <v>161</v>
          </cell>
          <cell r="H21">
            <v>47</v>
          </cell>
          <cell r="I21">
            <v>120</v>
          </cell>
          <cell r="J21">
            <v>23</v>
          </cell>
          <cell r="K21">
            <v>39</v>
          </cell>
          <cell r="L21">
            <v>0</v>
          </cell>
          <cell r="M21">
            <v>3</v>
          </cell>
          <cell r="N21">
            <v>1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1</v>
          </cell>
          <cell r="F22">
            <v>2</v>
          </cell>
          <cell r="H22">
            <v>0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12">
        <row r="6">
          <cell r="I6">
            <v>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5</v>
          </cell>
          <cell r="F13">
            <v>50</v>
          </cell>
          <cell r="G13">
            <v>60</v>
          </cell>
          <cell r="H13">
            <v>21</v>
          </cell>
          <cell r="I13">
            <v>74</v>
          </cell>
          <cell r="J13">
            <v>21</v>
          </cell>
          <cell r="K13">
            <v>19</v>
          </cell>
          <cell r="L13">
            <v>0</v>
          </cell>
          <cell r="M13">
            <v>4</v>
          </cell>
          <cell r="N13">
            <v>0</v>
          </cell>
          <cell r="O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6</v>
          </cell>
          <cell r="E21">
            <v>9</v>
          </cell>
          <cell r="F21">
            <v>74</v>
          </cell>
          <cell r="G21">
            <v>90</v>
          </cell>
          <cell r="H21">
            <v>27</v>
          </cell>
          <cell r="I21">
            <v>105</v>
          </cell>
          <cell r="J21">
            <v>23</v>
          </cell>
          <cell r="K21">
            <v>37</v>
          </cell>
          <cell r="L21">
            <v>0</v>
          </cell>
          <cell r="M21">
            <v>10</v>
          </cell>
          <cell r="N21">
            <v>0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01.2019"/>
      <sheetName val="02.2019"/>
      <sheetName val="03.2019"/>
      <sheetName val="04.2019"/>
      <sheetName val="05.2019"/>
      <sheetName val="06.2019"/>
      <sheetName val="07.2019"/>
      <sheetName val="08.2019"/>
      <sheetName val="09.2019"/>
      <sheetName val="10.2019"/>
      <sheetName val="11.2019"/>
      <sheetName val="12.2019"/>
    </sheetNames>
    <sheetDataSet>
      <sheetData sheetId="0"/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22</v>
          </cell>
          <cell r="G5">
            <v>32</v>
          </cell>
          <cell r="H5">
            <v>15</v>
          </cell>
          <cell r="I5">
            <v>40</v>
          </cell>
          <cell r="J5">
            <v>1</v>
          </cell>
          <cell r="K5">
            <v>13</v>
          </cell>
          <cell r="L5">
            <v>3</v>
          </cell>
          <cell r="M5">
            <v>1</v>
          </cell>
          <cell r="N5">
            <v>1</v>
          </cell>
          <cell r="O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3</v>
          </cell>
          <cell r="F13">
            <v>45</v>
          </cell>
          <cell r="G13">
            <v>86</v>
          </cell>
          <cell r="H13">
            <v>29</v>
          </cell>
          <cell r="I13">
            <v>92</v>
          </cell>
          <cell r="J13">
            <v>4</v>
          </cell>
          <cell r="K13">
            <v>19</v>
          </cell>
          <cell r="L13">
            <v>1</v>
          </cell>
          <cell r="M13">
            <v>8</v>
          </cell>
          <cell r="N13">
            <v>1</v>
          </cell>
          <cell r="O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4</v>
          </cell>
          <cell r="F21">
            <v>67</v>
          </cell>
          <cell r="G21">
            <v>118</v>
          </cell>
          <cell r="H21">
            <v>44</v>
          </cell>
          <cell r="I21">
            <v>132</v>
          </cell>
          <cell r="J21">
            <v>5</v>
          </cell>
          <cell r="K21">
            <v>32</v>
          </cell>
          <cell r="L21">
            <v>4</v>
          </cell>
          <cell r="M21">
            <v>9</v>
          </cell>
          <cell r="N21">
            <v>2</v>
          </cell>
          <cell r="O21">
            <v>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2">
        <row r="5">
          <cell r="B5">
            <v>0</v>
          </cell>
          <cell r="C5">
            <v>0</v>
          </cell>
          <cell r="D5">
            <v>1</v>
          </cell>
          <cell r="E5">
            <v>3</v>
          </cell>
          <cell r="F5">
            <v>23</v>
          </cell>
          <cell r="G5">
            <v>32</v>
          </cell>
          <cell r="H5">
            <v>14</v>
          </cell>
          <cell r="I5">
            <v>28</v>
          </cell>
          <cell r="J5">
            <v>7</v>
          </cell>
          <cell r="K5">
            <v>13</v>
          </cell>
          <cell r="L5">
            <v>3</v>
          </cell>
          <cell r="M5">
            <v>4</v>
          </cell>
          <cell r="N5">
            <v>1</v>
          </cell>
          <cell r="O5">
            <v>3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0</v>
          </cell>
          <cell r="F13">
            <v>74</v>
          </cell>
          <cell r="G13">
            <v>74</v>
          </cell>
          <cell r="H13">
            <v>21</v>
          </cell>
          <cell r="I13">
            <v>52</v>
          </cell>
          <cell r="J13">
            <v>13</v>
          </cell>
          <cell r="K13">
            <v>21</v>
          </cell>
          <cell r="L13">
            <v>3</v>
          </cell>
          <cell r="M13">
            <v>2</v>
          </cell>
          <cell r="N13">
            <v>1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4</v>
          </cell>
          <cell r="E21">
            <v>3</v>
          </cell>
          <cell r="F21">
            <v>97</v>
          </cell>
          <cell r="G21">
            <v>106</v>
          </cell>
          <cell r="H21">
            <v>35</v>
          </cell>
          <cell r="I21">
            <v>80</v>
          </cell>
          <cell r="J21">
            <v>20</v>
          </cell>
          <cell r="K21">
            <v>34</v>
          </cell>
          <cell r="L21">
            <v>6</v>
          </cell>
          <cell r="M21">
            <v>6</v>
          </cell>
          <cell r="N21">
            <v>2</v>
          </cell>
          <cell r="O21">
            <v>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0</v>
          </cell>
          <cell r="I22">
            <v>1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3">
        <row r="5">
          <cell r="B5">
            <v>0</v>
          </cell>
          <cell r="C5">
            <v>0</v>
          </cell>
          <cell r="D5">
            <v>1</v>
          </cell>
          <cell r="E5">
            <v>1</v>
          </cell>
          <cell r="F5">
            <v>17</v>
          </cell>
          <cell r="G5">
            <v>37</v>
          </cell>
          <cell r="H5">
            <v>19</v>
          </cell>
          <cell r="I5">
            <v>28</v>
          </cell>
          <cell r="J5">
            <v>5</v>
          </cell>
          <cell r="K5">
            <v>9</v>
          </cell>
          <cell r="L5">
            <v>0</v>
          </cell>
          <cell r="M5">
            <v>0</v>
          </cell>
          <cell r="N5">
            <v>0</v>
          </cell>
          <cell r="O5">
            <v>2</v>
          </cell>
        </row>
        <row r="6">
          <cell r="H6">
            <v>1</v>
          </cell>
        </row>
        <row r="13">
          <cell r="B13">
            <v>1</v>
          </cell>
          <cell r="C13">
            <v>1</v>
          </cell>
          <cell r="D13">
            <v>2</v>
          </cell>
          <cell r="E13">
            <v>4</v>
          </cell>
          <cell r="F13">
            <v>24</v>
          </cell>
          <cell r="G13">
            <v>64</v>
          </cell>
          <cell r="H13">
            <v>18</v>
          </cell>
          <cell r="I13">
            <v>63</v>
          </cell>
          <cell r="J13">
            <v>3</v>
          </cell>
          <cell r="K13">
            <v>19</v>
          </cell>
          <cell r="L13">
            <v>1</v>
          </cell>
          <cell r="M13">
            <v>5</v>
          </cell>
          <cell r="N13">
            <v>0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1</v>
          </cell>
          <cell r="C21">
            <v>1</v>
          </cell>
          <cell r="D21">
            <v>3</v>
          </cell>
          <cell r="E21">
            <v>5</v>
          </cell>
          <cell r="F21">
            <v>41</v>
          </cell>
          <cell r="G21">
            <v>101</v>
          </cell>
          <cell r="H21">
            <v>37</v>
          </cell>
          <cell r="I21">
            <v>91</v>
          </cell>
          <cell r="J21">
            <v>8</v>
          </cell>
          <cell r="K21">
            <v>28</v>
          </cell>
          <cell r="L21">
            <v>1</v>
          </cell>
          <cell r="M21">
            <v>5</v>
          </cell>
          <cell r="N21">
            <v>0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1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4">
        <row r="5">
          <cell r="B5">
            <v>0</v>
          </cell>
          <cell r="C5">
            <v>0</v>
          </cell>
          <cell r="D5">
            <v>1</v>
          </cell>
          <cell r="E5">
            <v>1</v>
          </cell>
          <cell r="F5">
            <v>24</v>
          </cell>
          <cell r="G5">
            <v>32</v>
          </cell>
          <cell r="H5">
            <v>7</v>
          </cell>
          <cell r="I5">
            <v>27</v>
          </cell>
          <cell r="J5">
            <v>7</v>
          </cell>
          <cell r="K5">
            <v>14</v>
          </cell>
          <cell r="L5">
            <v>2</v>
          </cell>
          <cell r="M5">
            <v>2</v>
          </cell>
          <cell r="N5">
            <v>1</v>
          </cell>
          <cell r="O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30</v>
          </cell>
          <cell r="G13">
            <v>82</v>
          </cell>
          <cell r="H13">
            <v>22</v>
          </cell>
          <cell r="I13">
            <v>50</v>
          </cell>
          <cell r="J13">
            <v>8</v>
          </cell>
          <cell r="K13">
            <v>16</v>
          </cell>
          <cell r="L13">
            <v>2</v>
          </cell>
          <cell r="M13">
            <v>3</v>
          </cell>
          <cell r="N13">
            <v>0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2</v>
          </cell>
          <cell r="E21">
            <v>2</v>
          </cell>
          <cell r="F21">
            <v>54</v>
          </cell>
          <cell r="G21">
            <v>114</v>
          </cell>
          <cell r="H21">
            <v>29</v>
          </cell>
          <cell r="I21">
            <v>77</v>
          </cell>
          <cell r="J21">
            <v>15</v>
          </cell>
          <cell r="K21">
            <v>30</v>
          </cell>
          <cell r="L21">
            <v>4</v>
          </cell>
          <cell r="M21">
            <v>5</v>
          </cell>
          <cell r="N21">
            <v>1</v>
          </cell>
          <cell r="O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4</v>
          </cell>
          <cell r="H22">
            <v>0</v>
          </cell>
          <cell r="I22">
            <v>3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5">
        <row r="5">
          <cell r="B5">
            <v>1</v>
          </cell>
          <cell r="C5">
            <v>0</v>
          </cell>
          <cell r="D5">
            <v>1</v>
          </cell>
          <cell r="E5">
            <v>2</v>
          </cell>
          <cell r="F5">
            <v>9</v>
          </cell>
          <cell r="G5">
            <v>27</v>
          </cell>
          <cell r="H5">
            <v>13</v>
          </cell>
          <cell r="I5">
            <v>26</v>
          </cell>
          <cell r="J5">
            <v>6</v>
          </cell>
          <cell r="K5">
            <v>7</v>
          </cell>
          <cell r="L5">
            <v>1</v>
          </cell>
          <cell r="M5">
            <v>4</v>
          </cell>
          <cell r="N5">
            <v>0</v>
          </cell>
          <cell r="O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3</v>
          </cell>
          <cell r="F13">
            <v>50</v>
          </cell>
          <cell r="G13">
            <v>53</v>
          </cell>
          <cell r="H13">
            <v>11</v>
          </cell>
          <cell r="I13">
            <v>81</v>
          </cell>
          <cell r="J13">
            <v>6</v>
          </cell>
          <cell r="K13">
            <v>17</v>
          </cell>
          <cell r="L13">
            <v>1</v>
          </cell>
          <cell r="M13">
            <v>6</v>
          </cell>
          <cell r="N13">
            <v>1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1</v>
          </cell>
          <cell r="C21">
            <v>0</v>
          </cell>
          <cell r="D21">
            <v>4</v>
          </cell>
          <cell r="E21">
            <v>5</v>
          </cell>
          <cell r="F21">
            <v>59</v>
          </cell>
          <cell r="G21">
            <v>80</v>
          </cell>
          <cell r="H21">
            <v>24</v>
          </cell>
          <cell r="I21">
            <v>107</v>
          </cell>
          <cell r="J21">
            <v>12</v>
          </cell>
          <cell r="K21">
            <v>24</v>
          </cell>
          <cell r="L21">
            <v>2</v>
          </cell>
          <cell r="M21">
            <v>10</v>
          </cell>
          <cell r="N21">
            <v>1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>
        <row r="5">
          <cell r="B5">
            <v>0</v>
          </cell>
          <cell r="C5">
            <v>0</v>
          </cell>
          <cell r="D5">
            <v>0</v>
          </cell>
          <cell r="E5">
            <v>6</v>
          </cell>
          <cell r="F5">
            <v>14</v>
          </cell>
          <cell r="G5">
            <v>29</v>
          </cell>
          <cell r="H5">
            <v>10</v>
          </cell>
          <cell r="I5">
            <v>24</v>
          </cell>
          <cell r="J5">
            <v>6</v>
          </cell>
          <cell r="K5">
            <v>13</v>
          </cell>
          <cell r="L5">
            <v>1</v>
          </cell>
          <cell r="M5">
            <v>1</v>
          </cell>
          <cell r="N5">
            <v>0</v>
          </cell>
          <cell r="O5">
            <v>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5</v>
          </cell>
          <cell r="F13">
            <v>30</v>
          </cell>
          <cell r="G13">
            <v>49</v>
          </cell>
          <cell r="H13">
            <v>19</v>
          </cell>
          <cell r="I13">
            <v>64</v>
          </cell>
          <cell r="J13">
            <v>7</v>
          </cell>
          <cell r="K13">
            <v>23</v>
          </cell>
          <cell r="L13">
            <v>2</v>
          </cell>
          <cell r="M13">
            <v>8</v>
          </cell>
          <cell r="N13">
            <v>0</v>
          </cell>
          <cell r="O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11</v>
          </cell>
          <cell r="F21">
            <v>44</v>
          </cell>
          <cell r="G21">
            <v>78</v>
          </cell>
          <cell r="H21">
            <v>29</v>
          </cell>
          <cell r="I21">
            <v>88</v>
          </cell>
          <cell r="J21">
            <v>13</v>
          </cell>
          <cell r="K21">
            <v>36</v>
          </cell>
          <cell r="L21">
            <v>3</v>
          </cell>
          <cell r="M21">
            <v>9</v>
          </cell>
          <cell r="N21">
            <v>0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7">
        <row r="5">
          <cell r="B5">
            <v>1</v>
          </cell>
          <cell r="E5">
            <v>1</v>
          </cell>
          <cell r="F5">
            <v>17</v>
          </cell>
          <cell r="G5">
            <v>34</v>
          </cell>
          <cell r="H5">
            <v>23</v>
          </cell>
          <cell r="I5">
            <v>31</v>
          </cell>
          <cell r="J5">
            <v>8</v>
          </cell>
          <cell r="K5">
            <v>19</v>
          </cell>
          <cell r="L5">
            <v>2</v>
          </cell>
          <cell r="M5">
            <v>2</v>
          </cell>
          <cell r="N5">
            <v>1</v>
          </cell>
          <cell r="O5">
            <v>3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44</v>
          </cell>
          <cell r="G13">
            <v>93</v>
          </cell>
          <cell r="H13">
            <v>28</v>
          </cell>
          <cell r="I13">
            <v>54</v>
          </cell>
          <cell r="J13">
            <v>12</v>
          </cell>
          <cell r="K13">
            <v>28</v>
          </cell>
          <cell r="L13">
            <v>3</v>
          </cell>
          <cell r="M13">
            <v>2</v>
          </cell>
          <cell r="N13">
            <v>1</v>
          </cell>
          <cell r="O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2</v>
          </cell>
          <cell r="F21">
            <v>61</v>
          </cell>
          <cell r="G21">
            <v>127</v>
          </cell>
          <cell r="H21">
            <v>51</v>
          </cell>
          <cell r="I21">
            <v>85</v>
          </cell>
          <cell r="J21">
            <v>20</v>
          </cell>
          <cell r="K21">
            <v>47</v>
          </cell>
          <cell r="L21">
            <v>5</v>
          </cell>
          <cell r="M21">
            <v>4</v>
          </cell>
          <cell r="N21">
            <v>2</v>
          </cell>
          <cell r="O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8">
        <row r="5">
          <cell r="D5">
            <v>2</v>
          </cell>
          <cell r="E5">
            <v>2</v>
          </cell>
          <cell r="F5">
            <v>16</v>
          </cell>
          <cell r="G5">
            <v>24</v>
          </cell>
          <cell r="H5">
            <v>16</v>
          </cell>
          <cell r="I5">
            <v>32</v>
          </cell>
          <cell r="J5">
            <v>12</v>
          </cell>
          <cell r="K5">
            <v>21</v>
          </cell>
          <cell r="L5">
            <v>3</v>
          </cell>
          <cell r="M5">
            <v>5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1</v>
          </cell>
          <cell r="F13">
            <v>33</v>
          </cell>
          <cell r="G13">
            <v>73</v>
          </cell>
          <cell r="H13">
            <v>16</v>
          </cell>
          <cell r="I13">
            <v>59</v>
          </cell>
          <cell r="J13">
            <v>9</v>
          </cell>
          <cell r="K13">
            <v>20</v>
          </cell>
          <cell r="L13">
            <v>3</v>
          </cell>
          <cell r="M13">
            <v>3</v>
          </cell>
          <cell r="N13">
            <v>0</v>
          </cell>
          <cell r="O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5</v>
          </cell>
          <cell r="E21">
            <v>3</v>
          </cell>
          <cell r="F21">
            <v>49</v>
          </cell>
          <cell r="G21">
            <v>97</v>
          </cell>
          <cell r="H21">
            <v>32</v>
          </cell>
          <cell r="I21">
            <v>91</v>
          </cell>
          <cell r="J21">
            <v>21</v>
          </cell>
          <cell r="K21">
            <v>41</v>
          </cell>
          <cell r="L21">
            <v>6</v>
          </cell>
          <cell r="M21">
            <v>8</v>
          </cell>
          <cell r="N21">
            <v>0</v>
          </cell>
          <cell r="O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3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</row>
      </sheetData>
      <sheetData sheetId="9">
        <row r="5">
          <cell r="B5">
            <v>2</v>
          </cell>
          <cell r="D5">
            <v>1</v>
          </cell>
          <cell r="E5">
            <v>2</v>
          </cell>
          <cell r="F5">
            <v>8</v>
          </cell>
          <cell r="G5">
            <v>33</v>
          </cell>
          <cell r="H5">
            <v>11</v>
          </cell>
          <cell r="I5">
            <v>28</v>
          </cell>
          <cell r="J5">
            <v>7</v>
          </cell>
          <cell r="K5">
            <v>7</v>
          </cell>
          <cell r="L5">
            <v>1</v>
          </cell>
          <cell r="M5">
            <v>2</v>
          </cell>
          <cell r="N5">
            <v>1</v>
          </cell>
          <cell r="O5">
            <v>1</v>
          </cell>
        </row>
        <row r="6">
          <cell r="D6">
            <v>1</v>
          </cell>
        </row>
        <row r="13">
          <cell r="D13">
            <v>4</v>
          </cell>
          <cell r="E13">
            <v>2</v>
          </cell>
          <cell r="F13">
            <v>20</v>
          </cell>
          <cell r="G13">
            <v>47</v>
          </cell>
          <cell r="H13">
            <v>18</v>
          </cell>
          <cell r="I13">
            <v>54</v>
          </cell>
          <cell r="J13">
            <v>9</v>
          </cell>
          <cell r="K13">
            <v>26</v>
          </cell>
          <cell r="L13">
            <v>3</v>
          </cell>
          <cell r="M13">
            <v>4</v>
          </cell>
          <cell r="O13">
            <v>2</v>
          </cell>
        </row>
        <row r="14">
          <cell r="O14">
            <v>1</v>
          </cell>
        </row>
        <row r="21">
          <cell r="B21">
            <v>2</v>
          </cell>
          <cell r="C21">
            <v>0</v>
          </cell>
          <cell r="D21">
            <v>5</v>
          </cell>
          <cell r="E21">
            <v>4</v>
          </cell>
          <cell r="F21">
            <v>28</v>
          </cell>
          <cell r="G21">
            <v>80</v>
          </cell>
          <cell r="H21">
            <v>29</v>
          </cell>
          <cell r="I21">
            <v>82</v>
          </cell>
          <cell r="J21">
            <v>16</v>
          </cell>
          <cell r="K21">
            <v>33</v>
          </cell>
          <cell r="L21">
            <v>4</v>
          </cell>
          <cell r="M21">
            <v>6</v>
          </cell>
          <cell r="N21">
            <v>1</v>
          </cell>
          <cell r="O21">
            <v>3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</row>
      </sheetData>
      <sheetData sheetId="10">
        <row r="5">
          <cell r="D5">
            <v>1</v>
          </cell>
          <cell r="E5">
            <v>1</v>
          </cell>
          <cell r="F5">
            <v>22</v>
          </cell>
          <cell r="G5">
            <v>22</v>
          </cell>
          <cell r="H5">
            <v>7</v>
          </cell>
          <cell r="I5">
            <v>25</v>
          </cell>
          <cell r="J5">
            <v>4</v>
          </cell>
          <cell r="K5">
            <v>13</v>
          </cell>
          <cell r="L5">
            <v>3</v>
          </cell>
          <cell r="M5">
            <v>3</v>
          </cell>
          <cell r="N5">
            <v>1</v>
          </cell>
          <cell r="O5">
            <v>1</v>
          </cell>
        </row>
        <row r="6">
          <cell r="K6">
            <v>1</v>
          </cell>
        </row>
        <row r="13">
          <cell r="E13">
            <v>2</v>
          </cell>
          <cell r="F13">
            <v>50</v>
          </cell>
          <cell r="G13">
            <v>69</v>
          </cell>
          <cell r="H13">
            <v>25</v>
          </cell>
          <cell r="I13">
            <v>76</v>
          </cell>
          <cell r="J13">
            <v>12</v>
          </cell>
          <cell r="K13">
            <v>21</v>
          </cell>
          <cell r="L13">
            <v>3</v>
          </cell>
          <cell r="M13">
            <v>5</v>
          </cell>
        </row>
        <row r="14">
          <cell r="D14">
            <v>1</v>
          </cell>
          <cell r="I14">
            <v>3</v>
          </cell>
        </row>
        <row r="21">
          <cell r="B21">
            <v>0</v>
          </cell>
          <cell r="C21">
            <v>0</v>
          </cell>
          <cell r="D21">
            <v>1</v>
          </cell>
          <cell r="E21">
            <v>3</v>
          </cell>
          <cell r="F21">
            <v>72</v>
          </cell>
          <cell r="G21">
            <v>91</v>
          </cell>
          <cell r="H21">
            <v>32</v>
          </cell>
          <cell r="I21">
            <v>101</v>
          </cell>
          <cell r="J21">
            <v>16</v>
          </cell>
          <cell r="K21">
            <v>34</v>
          </cell>
          <cell r="L21">
            <v>6</v>
          </cell>
          <cell r="M21">
            <v>8</v>
          </cell>
          <cell r="N21">
            <v>1</v>
          </cell>
          <cell r="O21">
            <v>1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3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11">
        <row r="5">
          <cell r="B5">
            <v>0</v>
          </cell>
          <cell r="C5">
            <v>1</v>
          </cell>
          <cell r="D5">
            <v>4</v>
          </cell>
          <cell r="E5">
            <v>5</v>
          </cell>
          <cell r="F5">
            <v>16</v>
          </cell>
          <cell r="G5">
            <v>35</v>
          </cell>
          <cell r="H5">
            <v>10</v>
          </cell>
          <cell r="I5">
            <v>23</v>
          </cell>
          <cell r="J5">
            <v>5</v>
          </cell>
          <cell r="K5">
            <v>8</v>
          </cell>
          <cell r="L5">
            <v>0</v>
          </cell>
          <cell r="M5">
            <v>1</v>
          </cell>
          <cell r="N5">
            <v>1</v>
          </cell>
          <cell r="O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D13">
            <v>2</v>
          </cell>
          <cell r="E13">
            <v>2</v>
          </cell>
          <cell r="F13">
            <v>68</v>
          </cell>
          <cell r="G13">
            <v>86</v>
          </cell>
          <cell r="H13">
            <v>37</v>
          </cell>
          <cell r="I13">
            <v>72</v>
          </cell>
          <cell r="J13">
            <v>15</v>
          </cell>
          <cell r="K13">
            <v>40</v>
          </cell>
          <cell r="M13">
            <v>1</v>
          </cell>
          <cell r="O13">
            <v>3</v>
          </cell>
        </row>
        <row r="14">
          <cell r="G14">
            <v>1</v>
          </cell>
        </row>
        <row r="21">
          <cell r="B21">
            <v>0</v>
          </cell>
          <cell r="C21">
            <v>1</v>
          </cell>
          <cell r="D21">
            <v>6</v>
          </cell>
          <cell r="E21">
            <v>7</v>
          </cell>
          <cell r="F21">
            <v>84</v>
          </cell>
          <cell r="G21">
            <v>121</v>
          </cell>
          <cell r="H21">
            <v>47</v>
          </cell>
          <cell r="I21">
            <v>95</v>
          </cell>
          <cell r="J21">
            <v>20</v>
          </cell>
          <cell r="K21">
            <v>48</v>
          </cell>
          <cell r="L21">
            <v>0</v>
          </cell>
          <cell r="M21">
            <v>2</v>
          </cell>
          <cell r="N21">
            <v>1</v>
          </cell>
          <cell r="O21">
            <v>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0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12">
        <row r="5">
          <cell r="B5">
            <v>0</v>
          </cell>
          <cell r="C5">
            <v>0</v>
          </cell>
          <cell r="D5">
            <v>2</v>
          </cell>
          <cell r="E5">
            <v>2</v>
          </cell>
          <cell r="F5">
            <v>20</v>
          </cell>
          <cell r="G5">
            <v>26</v>
          </cell>
          <cell r="H5">
            <v>6</v>
          </cell>
          <cell r="I5">
            <v>21</v>
          </cell>
          <cell r="J5">
            <v>1</v>
          </cell>
          <cell r="K5">
            <v>17</v>
          </cell>
          <cell r="L5">
            <v>0</v>
          </cell>
          <cell r="M5">
            <v>4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3</v>
          </cell>
          <cell r="F13">
            <v>46</v>
          </cell>
          <cell r="G13">
            <v>60</v>
          </cell>
          <cell r="H13">
            <v>17</v>
          </cell>
          <cell r="I13">
            <v>59</v>
          </cell>
          <cell r="J13">
            <v>16</v>
          </cell>
          <cell r="K13">
            <v>31</v>
          </cell>
          <cell r="L13">
            <v>0</v>
          </cell>
          <cell r="M13">
            <v>4</v>
          </cell>
          <cell r="N13">
            <v>1</v>
          </cell>
          <cell r="O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21">
          <cell r="B21">
            <v>0</v>
          </cell>
          <cell r="C21">
            <v>0</v>
          </cell>
          <cell r="D21">
            <v>5</v>
          </cell>
          <cell r="E21">
            <v>5</v>
          </cell>
          <cell r="F21">
            <v>66</v>
          </cell>
          <cell r="G21">
            <v>86</v>
          </cell>
          <cell r="H21">
            <v>23</v>
          </cell>
          <cell r="I21">
            <v>80</v>
          </cell>
          <cell r="J21">
            <v>17</v>
          </cell>
          <cell r="K21">
            <v>48</v>
          </cell>
          <cell r="L21">
            <v>0</v>
          </cell>
          <cell r="M21">
            <v>8</v>
          </cell>
          <cell r="N21">
            <v>1</v>
          </cell>
          <cell r="O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01.2019"/>
      <sheetName val="02.2019"/>
      <sheetName val="03.2019"/>
      <sheetName val="04.2019"/>
      <sheetName val="05.2019"/>
      <sheetName val="06.2019"/>
      <sheetName val="07.2019"/>
      <sheetName val="08.2019"/>
      <sheetName val="09.2019"/>
      <sheetName val="10.2019"/>
      <sheetName val="11.2019"/>
      <sheetName val="12.2019"/>
    </sheetNames>
    <sheetDataSet>
      <sheetData sheetId="0"/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3</v>
          </cell>
          <cell r="G5">
            <v>11</v>
          </cell>
          <cell r="H5">
            <v>0</v>
          </cell>
          <cell r="I5">
            <v>20</v>
          </cell>
          <cell r="J5">
            <v>3</v>
          </cell>
          <cell r="K5">
            <v>11</v>
          </cell>
          <cell r="L5">
            <v>2</v>
          </cell>
          <cell r="M5">
            <v>1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13</v>
          </cell>
          <cell r="G14">
            <v>26</v>
          </cell>
          <cell r="H14">
            <v>7</v>
          </cell>
          <cell r="I14">
            <v>33</v>
          </cell>
          <cell r="J14">
            <v>4</v>
          </cell>
          <cell r="K14">
            <v>9</v>
          </cell>
          <cell r="L14">
            <v>1</v>
          </cell>
          <cell r="M14">
            <v>5</v>
          </cell>
          <cell r="N14">
            <v>0</v>
          </cell>
          <cell r="O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3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1</v>
          </cell>
          <cell r="F23">
            <v>16</v>
          </cell>
          <cell r="G23">
            <v>37</v>
          </cell>
          <cell r="H23">
            <v>7</v>
          </cell>
          <cell r="I23">
            <v>53</v>
          </cell>
          <cell r="J23">
            <v>7</v>
          </cell>
          <cell r="K23">
            <v>20</v>
          </cell>
          <cell r="L23">
            <v>3</v>
          </cell>
          <cell r="M23">
            <v>6</v>
          </cell>
          <cell r="N23">
            <v>0</v>
          </cell>
          <cell r="O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3</v>
          </cell>
          <cell r="H24">
            <v>0</v>
          </cell>
          <cell r="I24">
            <v>3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1</v>
          </cell>
          <cell r="E26">
            <v>1</v>
          </cell>
          <cell r="F26">
            <v>16</v>
          </cell>
          <cell r="G26">
            <v>40</v>
          </cell>
          <cell r="H26">
            <v>7</v>
          </cell>
          <cell r="I26">
            <v>56</v>
          </cell>
          <cell r="J26">
            <v>7</v>
          </cell>
          <cell r="K26">
            <v>21</v>
          </cell>
          <cell r="L26">
            <v>3</v>
          </cell>
          <cell r="M26">
            <v>6</v>
          </cell>
          <cell r="N26">
            <v>0</v>
          </cell>
          <cell r="O26">
            <v>2</v>
          </cell>
        </row>
      </sheetData>
      <sheetData sheetId="2">
        <row r="5"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9</v>
          </cell>
          <cell r="G5">
            <v>8</v>
          </cell>
          <cell r="H5">
            <v>2</v>
          </cell>
          <cell r="I5">
            <v>11</v>
          </cell>
          <cell r="J5">
            <v>3</v>
          </cell>
          <cell r="K5">
            <v>6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14</v>
          </cell>
          <cell r="G14">
            <v>29</v>
          </cell>
          <cell r="H14">
            <v>7</v>
          </cell>
          <cell r="I14">
            <v>26</v>
          </cell>
          <cell r="J14">
            <v>3</v>
          </cell>
          <cell r="K14">
            <v>9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</v>
          </cell>
          <cell r="F23">
            <v>23</v>
          </cell>
          <cell r="G23">
            <v>37</v>
          </cell>
          <cell r="H23">
            <v>9</v>
          </cell>
          <cell r="I23">
            <v>37</v>
          </cell>
          <cell r="J23">
            <v>6</v>
          </cell>
          <cell r="K23">
            <v>15</v>
          </cell>
          <cell r="L23">
            <v>0</v>
          </cell>
          <cell r="M23">
            <v>1</v>
          </cell>
          <cell r="N23">
            <v>1</v>
          </cell>
          <cell r="O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</v>
          </cell>
          <cell r="H24">
            <v>0</v>
          </cell>
          <cell r="I24">
            <v>1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</v>
          </cell>
          <cell r="F26">
            <v>23</v>
          </cell>
          <cell r="G26">
            <v>39</v>
          </cell>
          <cell r="H26">
            <v>9</v>
          </cell>
          <cell r="I26">
            <v>38</v>
          </cell>
          <cell r="J26">
            <v>6</v>
          </cell>
          <cell r="K26">
            <v>16</v>
          </cell>
          <cell r="L26">
            <v>0</v>
          </cell>
          <cell r="M26">
            <v>1</v>
          </cell>
          <cell r="N26">
            <v>1</v>
          </cell>
          <cell r="O26">
            <v>0</v>
          </cell>
        </row>
      </sheetData>
      <sheetData sheetId="3">
        <row r="5"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8</v>
          </cell>
          <cell r="H5">
            <v>0</v>
          </cell>
          <cell r="I5">
            <v>11</v>
          </cell>
          <cell r="J5">
            <v>4</v>
          </cell>
          <cell r="K5">
            <v>3</v>
          </cell>
          <cell r="L5">
            <v>0</v>
          </cell>
          <cell r="M5">
            <v>0</v>
          </cell>
          <cell r="N5">
            <v>0</v>
          </cell>
          <cell r="O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2</v>
          </cell>
          <cell r="F14">
            <v>18</v>
          </cell>
          <cell r="G14">
            <v>25</v>
          </cell>
          <cell r="H14">
            <v>2</v>
          </cell>
          <cell r="I14">
            <v>41</v>
          </cell>
          <cell r="J14">
            <v>1</v>
          </cell>
          <cell r="K14">
            <v>11</v>
          </cell>
          <cell r="L14">
            <v>0</v>
          </cell>
          <cell r="M14">
            <v>5</v>
          </cell>
          <cell r="N14">
            <v>0</v>
          </cell>
          <cell r="O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3</v>
          </cell>
          <cell r="E23">
            <v>2</v>
          </cell>
          <cell r="F23">
            <v>18</v>
          </cell>
          <cell r="G23">
            <v>33</v>
          </cell>
          <cell r="H23">
            <v>2</v>
          </cell>
          <cell r="I23">
            <v>52</v>
          </cell>
          <cell r="J23">
            <v>5</v>
          </cell>
          <cell r="K23">
            <v>14</v>
          </cell>
          <cell r="L23">
            <v>0</v>
          </cell>
          <cell r="M23">
            <v>5</v>
          </cell>
          <cell r="N23">
            <v>0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</v>
          </cell>
          <cell r="H24">
            <v>0</v>
          </cell>
          <cell r="I24">
            <v>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3</v>
          </cell>
          <cell r="E26">
            <v>2</v>
          </cell>
          <cell r="F26">
            <v>18</v>
          </cell>
          <cell r="G26">
            <v>35</v>
          </cell>
          <cell r="H26">
            <v>2</v>
          </cell>
          <cell r="I26">
            <v>54</v>
          </cell>
          <cell r="J26">
            <v>5</v>
          </cell>
          <cell r="K26">
            <v>14</v>
          </cell>
          <cell r="L26">
            <v>0</v>
          </cell>
          <cell r="M26">
            <v>5</v>
          </cell>
          <cell r="N26">
            <v>0</v>
          </cell>
          <cell r="O26">
            <v>1</v>
          </cell>
        </row>
      </sheetData>
      <sheetData sheetId="4">
        <row r="5">
          <cell r="B5">
            <v>0</v>
          </cell>
          <cell r="C5">
            <v>0</v>
          </cell>
          <cell r="D5">
            <v>1</v>
          </cell>
          <cell r="E5">
            <v>1</v>
          </cell>
          <cell r="F5">
            <v>4</v>
          </cell>
          <cell r="G5">
            <v>13</v>
          </cell>
          <cell r="H5">
            <v>7</v>
          </cell>
          <cell r="I5">
            <v>18</v>
          </cell>
          <cell r="J5">
            <v>2</v>
          </cell>
          <cell r="K5">
            <v>6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30</v>
          </cell>
          <cell r="H14">
            <v>8</v>
          </cell>
          <cell r="I14">
            <v>41</v>
          </cell>
          <cell r="J14">
            <v>4</v>
          </cell>
          <cell r="K14">
            <v>16</v>
          </cell>
          <cell r="L14">
            <v>0</v>
          </cell>
          <cell r="M14">
            <v>3</v>
          </cell>
          <cell r="N14">
            <v>0</v>
          </cell>
          <cell r="O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1</v>
          </cell>
          <cell r="F23">
            <v>13</v>
          </cell>
          <cell r="G23">
            <v>43</v>
          </cell>
          <cell r="H23">
            <v>15</v>
          </cell>
          <cell r="I23">
            <v>59</v>
          </cell>
          <cell r="J23">
            <v>6</v>
          </cell>
          <cell r="K23">
            <v>22</v>
          </cell>
          <cell r="L23">
            <v>1</v>
          </cell>
          <cell r="M23">
            <v>3</v>
          </cell>
          <cell r="N23">
            <v>0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6</v>
          </cell>
          <cell r="H24">
            <v>0</v>
          </cell>
          <cell r="I24">
            <v>3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1</v>
          </cell>
          <cell r="E26">
            <v>1</v>
          </cell>
          <cell r="F26">
            <v>13</v>
          </cell>
          <cell r="G26">
            <v>49</v>
          </cell>
          <cell r="H26">
            <v>15</v>
          </cell>
          <cell r="I26">
            <v>62</v>
          </cell>
          <cell r="J26">
            <v>6</v>
          </cell>
          <cell r="K26">
            <v>22</v>
          </cell>
          <cell r="L26">
            <v>1</v>
          </cell>
          <cell r="M26">
            <v>3</v>
          </cell>
          <cell r="N26">
            <v>0</v>
          </cell>
          <cell r="O26">
            <v>1</v>
          </cell>
        </row>
      </sheetData>
      <sheetData sheetId="5">
        <row r="5">
          <cell r="B5">
            <v>0</v>
          </cell>
          <cell r="C5">
            <v>0</v>
          </cell>
          <cell r="D5">
            <v>0</v>
          </cell>
          <cell r="E5">
            <v>2</v>
          </cell>
          <cell r="F5">
            <v>8</v>
          </cell>
          <cell r="G5">
            <v>8</v>
          </cell>
          <cell r="H5">
            <v>5</v>
          </cell>
          <cell r="I5">
            <v>16</v>
          </cell>
          <cell r="J5">
            <v>1</v>
          </cell>
          <cell r="K5">
            <v>6</v>
          </cell>
          <cell r="L5">
            <v>1</v>
          </cell>
          <cell r="M5">
            <v>1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11</v>
          </cell>
          <cell r="G14">
            <v>25</v>
          </cell>
          <cell r="H14">
            <v>3</v>
          </cell>
          <cell r="I14">
            <v>36</v>
          </cell>
          <cell r="J14">
            <v>2</v>
          </cell>
          <cell r="K14">
            <v>14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2</v>
          </cell>
          <cell r="F23">
            <v>19</v>
          </cell>
          <cell r="G23">
            <v>33</v>
          </cell>
          <cell r="H23">
            <v>8</v>
          </cell>
          <cell r="I23">
            <v>52</v>
          </cell>
          <cell r="J23">
            <v>3</v>
          </cell>
          <cell r="K23">
            <v>20</v>
          </cell>
          <cell r="L23">
            <v>1</v>
          </cell>
          <cell r="M23">
            <v>4</v>
          </cell>
          <cell r="N23">
            <v>0</v>
          </cell>
          <cell r="O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19</v>
          </cell>
          <cell r="G26">
            <v>34</v>
          </cell>
          <cell r="H26">
            <v>8</v>
          </cell>
          <cell r="I26">
            <v>56</v>
          </cell>
          <cell r="J26">
            <v>3</v>
          </cell>
          <cell r="K26">
            <v>20</v>
          </cell>
          <cell r="L26">
            <v>1</v>
          </cell>
          <cell r="M26">
            <v>4</v>
          </cell>
          <cell r="N26">
            <v>0</v>
          </cell>
          <cell r="O26">
            <v>0</v>
          </cell>
        </row>
      </sheetData>
      <sheetData sheetId="6">
        <row r="5">
          <cell r="B5">
            <v>0</v>
          </cell>
          <cell r="C5">
            <v>0</v>
          </cell>
          <cell r="D5">
            <v>3</v>
          </cell>
          <cell r="E5">
            <v>2</v>
          </cell>
          <cell r="F5">
            <v>7</v>
          </cell>
          <cell r="G5">
            <v>13</v>
          </cell>
          <cell r="H5">
            <v>3</v>
          </cell>
          <cell r="I5">
            <v>7</v>
          </cell>
          <cell r="J5">
            <v>0</v>
          </cell>
          <cell r="K5">
            <v>7</v>
          </cell>
          <cell r="L5">
            <v>0</v>
          </cell>
          <cell r="M5">
            <v>3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8</v>
          </cell>
          <cell r="G14">
            <v>29</v>
          </cell>
          <cell r="H14">
            <v>7</v>
          </cell>
          <cell r="I14">
            <v>29</v>
          </cell>
          <cell r="J14">
            <v>2</v>
          </cell>
          <cell r="K14">
            <v>10</v>
          </cell>
          <cell r="L14">
            <v>0</v>
          </cell>
          <cell r="M14">
            <v>3</v>
          </cell>
          <cell r="N14">
            <v>0</v>
          </cell>
          <cell r="O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3</v>
          </cell>
          <cell r="E23">
            <v>3</v>
          </cell>
          <cell r="F23">
            <v>15</v>
          </cell>
          <cell r="G23">
            <v>42</v>
          </cell>
          <cell r="H23">
            <v>10</v>
          </cell>
          <cell r="I23">
            <v>36</v>
          </cell>
          <cell r="J23">
            <v>2</v>
          </cell>
          <cell r="K23">
            <v>17</v>
          </cell>
          <cell r="L23">
            <v>0</v>
          </cell>
          <cell r="M23">
            <v>6</v>
          </cell>
          <cell r="N23">
            <v>0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1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0</v>
          </cell>
          <cell r="C26">
            <v>0</v>
          </cell>
          <cell r="D26">
            <v>3</v>
          </cell>
          <cell r="E26">
            <v>3</v>
          </cell>
          <cell r="F26">
            <v>15</v>
          </cell>
          <cell r="G26">
            <v>43</v>
          </cell>
          <cell r="H26">
            <v>10</v>
          </cell>
          <cell r="I26">
            <v>37</v>
          </cell>
          <cell r="J26">
            <v>2</v>
          </cell>
          <cell r="K26">
            <v>18</v>
          </cell>
          <cell r="L26">
            <v>0</v>
          </cell>
          <cell r="M26">
            <v>6</v>
          </cell>
          <cell r="N26">
            <v>0</v>
          </cell>
          <cell r="O26">
            <v>1</v>
          </cell>
        </row>
      </sheetData>
      <sheetData sheetId="7">
        <row r="5">
          <cell r="F5">
            <v>3</v>
          </cell>
          <cell r="G5">
            <v>19</v>
          </cell>
          <cell r="H5">
            <v>5</v>
          </cell>
          <cell r="I5">
            <v>12</v>
          </cell>
          <cell r="J5">
            <v>3</v>
          </cell>
          <cell r="K5">
            <v>9</v>
          </cell>
          <cell r="L5">
            <v>1</v>
          </cell>
          <cell r="M5">
            <v>2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18</v>
          </cell>
          <cell r="G14">
            <v>27</v>
          </cell>
          <cell r="H14">
            <v>11</v>
          </cell>
          <cell r="I14">
            <v>44</v>
          </cell>
          <cell r="J14">
            <v>7</v>
          </cell>
          <cell r="K14">
            <v>15</v>
          </cell>
          <cell r="L14">
            <v>3</v>
          </cell>
          <cell r="M14">
            <v>4</v>
          </cell>
          <cell r="N14">
            <v>0</v>
          </cell>
          <cell r="O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2</v>
          </cell>
          <cell r="F23">
            <v>21</v>
          </cell>
          <cell r="G23">
            <v>46</v>
          </cell>
          <cell r="H23">
            <v>16</v>
          </cell>
          <cell r="I23">
            <v>56</v>
          </cell>
          <cell r="J23">
            <v>10</v>
          </cell>
          <cell r="K23">
            <v>24</v>
          </cell>
          <cell r="L23">
            <v>4</v>
          </cell>
          <cell r="M23">
            <v>6</v>
          </cell>
          <cell r="N23">
            <v>0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1</v>
          </cell>
          <cell r="H24">
            <v>0</v>
          </cell>
          <cell r="I24">
            <v>1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</sheetData>
      <sheetData sheetId="8">
        <row r="5">
          <cell r="F5">
            <v>4</v>
          </cell>
          <cell r="G5">
            <v>12</v>
          </cell>
          <cell r="H5">
            <v>5</v>
          </cell>
          <cell r="I5">
            <v>16</v>
          </cell>
          <cell r="J5">
            <v>2</v>
          </cell>
          <cell r="K5">
            <v>9</v>
          </cell>
          <cell r="M5">
            <v>1</v>
          </cell>
          <cell r="N5">
            <v>1</v>
          </cell>
        </row>
        <row r="6">
          <cell r="H6">
            <v>1</v>
          </cell>
          <cell r="K6">
            <v>1</v>
          </cell>
        </row>
        <row r="7">
          <cell r="H7">
            <v>1</v>
          </cell>
          <cell r="K7">
            <v>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11</v>
          </cell>
          <cell r="G14">
            <v>38</v>
          </cell>
          <cell r="H14">
            <v>15</v>
          </cell>
          <cell r="I14">
            <v>42</v>
          </cell>
          <cell r="J14">
            <v>1</v>
          </cell>
          <cell r="K14">
            <v>16</v>
          </cell>
          <cell r="L14">
            <v>0</v>
          </cell>
          <cell r="M14">
            <v>2</v>
          </cell>
          <cell r="N14">
            <v>0</v>
          </cell>
          <cell r="O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2</v>
          </cell>
          <cell r="F23">
            <v>15</v>
          </cell>
          <cell r="G23">
            <v>50</v>
          </cell>
          <cell r="H23">
            <v>20</v>
          </cell>
          <cell r="I23">
            <v>58</v>
          </cell>
          <cell r="J23">
            <v>3</v>
          </cell>
          <cell r="K23">
            <v>25</v>
          </cell>
          <cell r="L23">
            <v>0</v>
          </cell>
          <cell r="M23">
            <v>3</v>
          </cell>
          <cell r="N23">
            <v>1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5</v>
          </cell>
          <cell r="H24">
            <v>1</v>
          </cell>
          <cell r="I24">
            <v>2</v>
          </cell>
          <cell r="J24">
            <v>0</v>
          </cell>
          <cell r="K24">
            <v>1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</sheetData>
      <sheetData sheetId="9">
        <row r="5">
          <cell r="D5">
            <v>1</v>
          </cell>
          <cell r="F5">
            <v>3</v>
          </cell>
          <cell r="G5">
            <v>13</v>
          </cell>
          <cell r="H5">
            <v>1</v>
          </cell>
          <cell r="I5">
            <v>12</v>
          </cell>
          <cell r="J5">
            <v>1</v>
          </cell>
          <cell r="K5">
            <v>5</v>
          </cell>
          <cell r="M5">
            <v>1</v>
          </cell>
        </row>
        <row r="6">
          <cell r="D6">
            <v>1</v>
          </cell>
        </row>
        <row r="7">
          <cell r="D7">
            <v>1</v>
          </cell>
        </row>
        <row r="14">
          <cell r="D14">
            <v>1</v>
          </cell>
          <cell r="E14">
            <v>3</v>
          </cell>
          <cell r="F14">
            <v>12</v>
          </cell>
          <cell r="G14">
            <v>18</v>
          </cell>
          <cell r="H14">
            <v>4</v>
          </cell>
          <cell r="I14">
            <v>39</v>
          </cell>
          <cell r="J14">
            <v>2</v>
          </cell>
          <cell r="K14">
            <v>13</v>
          </cell>
          <cell r="L14">
            <v>1</v>
          </cell>
          <cell r="M14">
            <v>6</v>
          </cell>
        </row>
        <row r="15">
          <cell r="F15">
            <v>1</v>
          </cell>
          <cell r="I15">
            <v>1</v>
          </cell>
        </row>
      </sheetData>
      <sheetData sheetId="10">
        <row r="5">
          <cell r="D5">
            <v>1</v>
          </cell>
          <cell r="F5">
            <v>3</v>
          </cell>
          <cell r="G5">
            <v>9</v>
          </cell>
          <cell r="H5">
            <v>6</v>
          </cell>
          <cell r="I5">
            <v>14</v>
          </cell>
          <cell r="J5">
            <v>3</v>
          </cell>
          <cell r="K5">
            <v>5</v>
          </cell>
          <cell r="M5">
            <v>1</v>
          </cell>
        </row>
        <row r="14">
          <cell r="D14">
            <v>1</v>
          </cell>
          <cell r="E14">
            <v>3</v>
          </cell>
          <cell r="F14">
            <v>16</v>
          </cell>
          <cell r="G14">
            <v>38</v>
          </cell>
          <cell r="H14">
            <v>4</v>
          </cell>
          <cell r="I14">
            <v>28</v>
          </cell>
          <cell r="J14">
            <v>2</v>
          </cell>
          <cell r="K14">
            <v>13</v>
          </cell>
          <cell r="L14">
            <v>0</v>
          </cell>
          <cell r="M14">
            <v>4</v>
          </cell>
        </row>
        <row r="15">
          <cell r="D15">
            <v>1</v>
          </cell>
          <cell r="I15">
            <v>2</v>
          </cell>
        </row>
        <row r="23">
          <cell r="B23">
            <v>0</v>
          </cell>
          <cell r="C23">
            <v>0</v>
          </cell>
          <cell r="D23">
            <v>2</v>
          </cell>
          <cell r="E23">
            <v>3</v>
          </cell>
          <cell r="F23">
            <v>19</v>
          </cell>
          <cell r="G23">
            <v>47</v>
          </cell>
          <cell r="H23">
            <v>10</v>
          </cell>
          <cell r="I23">
            <v>42</v>
          </cell>
          <cell r="J23">
            <v>5</v>
          </cell>
          <cell r="K23">
            <v>18</v>
          </cell>
          <cell r="L23">
            <v>0</v>
          </cell>
          <cell r="M23">
            <v>5</v>
          </cell>
          <cell r="N23">
            <v>0</v>
          </cell>
          <cell r="O23">
            <v>0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</sheetData>
      <sheetData sheetId="11">
        <row r="5">
          <cell r="B5">
            <v>0</v>
          </cell>
          <cell r="C5">
            <v>0</v>
          </cell>
          <cell r="D5">
            <v>0</v>
          </cell>
          <cell r="E5">
            <v>4</v>
          </cell>
          <cell r="F5">
            <v>10</v>
          </cell>
          <cell r="G5">
            <v>17</v>
          </cell>
          <cell r="H5">
            <v>1</v>
          </cell>
          <cell r="I5">
            <v>20</v>
          </cell>
          <cell r="J5">
            <v>1</v>
          </cell>
          <cell r="K5">
            <v>6</v>
          </cell>
          <cell r="L5">
            <v>0</v>
          </cell>
          <cell r="M5">
            <v>0</v>
          </cell>
          <cell r="N5">
            <v>1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2</v>
          </cell>
          <cell r="F14">
            <v>13</v>
          </cell>
          <cell r="G14">
            <v>46</v>
          </cell>
          <cell r="H14">
            <v>9</v>
          </cell>
          <cell r="I14">
            <v>31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1</v>
          </cell>
          <cell r="D23">
            <v>0</v>
          </cell>
          <cell r="E23">
            <v>6</v>
          </cell>
          <cell r="F23">
            <v>23</v>
          </cell>
          <cell r="G23">
            <v>63</v>
          </cell>
          <cell r="H23">
            <v>10</v>
          </cell>
          <cell r="I23">
            <v>51</v>
          </cell>
          <cell r="J23">
            <v>2</v>
          </cell>
          <cell r="K23">
            <v>6</v>
          </cell>
          <cell r="L23">
            <v>1</v>
          </cell>
          <cell r="M23">
            <v>0</v>
          </cell>
          <cell r="N23">
            <v>1</v>
          </cell>
          <cell r="O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3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</sheetData>
      <sheetData sheetId="12">
        <row r="5">
          <cell r="B5">
            <v>0</v>
          </cell>
          <cell r="C5">
            <v>0</v>
          </cell>
          <cell r="D5">
            <v>1</v>
          </cell>
          <cell r="E5">
            <v>2</v>
          </cell>
          <cell r="F5">
            <v>6</v>
          </cell>
          <cell r="G5">
            <v>11</v>
          </cell>
          <cell r="H5">
            <v>1</v>
          </cell>
          <cell r="I5">
            <v>17</v>
          </cell>
          <cell r="J5">
            <v>4</v>
          </cell>
          <cell r="K5">
            <v>3</v>
          </cell>
          <cell r="L5">
            <v>1</v>
          </cell>
          <cell r="M5">
            <v>2</v>
          </cell>
          <cell r="N5">
            <v>0</v>
          </cell>
          <cell r="O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14</v>
          </cell>
          <cell r="G14">
            <v>16</v>
          </cell>
          <cell r="H14">
            <v>10</v>
          </cell>
          <cell r="I14">
            <v>24</v>
          </cell>
          <cell r="J14">
            <v>5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5</v>
          </cell>
          <cell r="F23">
            <v>20</v>
          </cell>
          <cell r="G23">
            <v>27</v>
          </cell>
          <cell r="H23">
            <v>11</v>
          </cell>
          <cell r="I23">
            <v>41</v>
          </cell>
          <cell r="J23">
            <v>9</v>
          </cell>
          <cell r="K23">
            <v>8</v>
          </cell>
          <cell r="L23">
            <v>1</v>
          </cell>
          <cell r="M23">
            <v>2</v>
          </cell>
          <cell r="N23">
            <v>0</v>
          </cell>
          <cell r="O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2A43-6D80-40D0-B3AE-310B011D9750}">
  <dimension ref="A1:R24"/>
  <sheetViews>
    <sheetView tabSelected="1" workbookViewId="0">
      <selection activeCell="E12" sqref="E12:E13"/>
    </sheetView>
  </sheetViews>
  <sheetFormatPr defaultRowHeight="14.5" x14ac:dyDescent="0.35"/>
  <sheetData>
    <row r="1" spans="1:17" x14ac:dyDescent="0.35">
      <c r="A1" s="3"/>
      <c r="B1" s="3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" thickBot="1" x14ac:dyDescent="0.4">
      <c r="A2" s="21" t="s">
        <v>0</v>
      </c>
      <c r="B2" s="21"/>
      <c r="C2" s="21"/>
      <c r="D2" s="21"/>
      <c r="E2" s="21"/>
      <c r="F2" s="21"/>
      <c r="G2" s="4"/>
      <c r="H2" s="4"/>
      <c r="I2" s="4"/>
      <c r="J2" s="4"/>
      <c r="K2" s="4"/>
      <c r="L2" s="4"/>
      <c r="M2" s="4"/>
      <c r="N2" s="4"/>
      <c r="O2" s="4"/>
      <c r="P2" s="4"/>
      <c r="Q2" s="3"/>
    </row>
    <row r="3" spans="1:17" x14ac:dyDescent="0.35">
      <c r="A3" s="5" t="s">
        <v>17</v>
      </c>
      <c r="B3" s="2" t="s">
        <v>1</v>
      </c>
      <c r="C3" s="1"/>
      <c r="D3" s="2" t="s">
        <v>2</v>
      </c>
      <c r="E3" s="1"/>
      <c r="F3" s="2" t="s">
        <v>3</v>
      </c>
      <c r="G3" s="1"/>
      <c r="H3" s="2" t="s">
        <v>4</v>
      </c>
      <c r="I3" s="1"/>
      <c r="J3" s="2" t="s">
        <v>5</v>
      </c>
      <c r="K3" s="1"/>
      <c r="L3" s="2" t="s">
        <v>6</v>
      </c>
      <c r="M3" s="1"/>
      <c r="N3" s="2" t="s">
        <v>7</v>
      </c>
      <c r="O3" s="2"/>
      <c r="P3" s="5" t="s">
        <v>8</v>
      </c>
      <c r="Q3" s="3"/>
    </row>
    <row r="4" spans="1:17" ht="15" thickBot="1" x14ac:dyDescent="0.4">
      <c r="A4" s="6" t="s">
        <v>18</v>
      </c>
      <c r="B4" s="7" t="s">
        <v>29</v>
      </c>
      <c r="C4" s="8" t="s">
        <v>10</v>
      </c>
      <c r="D4" s="7" t="s">
        <v>29</v>
      </c>
      <c r="E4" s="8" t="s">
        <v>10</v>
      </c>
      <c r="F4" s="7" t="s">
        <v>29</v>
      </c>
      <c r="G4" s="8" t="s">
        <v>10</v>
      </c>
      <c r="H4" s="7" t="s">
        <v>29</v>
      </c>
      <c r="I4" s="8" t="s">
        <v>10</v>
      </c>
      <c r="J4" s="7" t="s">
        <v>29</v>
      </c>
      <c r="K4" s="8" t="s">
        <v>10</v>
      </c>
      <c r="L4" s="7" t="s">
        <v>29</v>
      </c>
      <c r="M4" s="8" t="s">
        <v>10</v>
      </c>
      <c r="N4" s="7" t="s">
        <v>29</v>
      </c>
      <c r="O4" s="9" t="s">
        <v>10</v>
      </c>
      <c r="P4" s="6"/>
      <c r="Q4" s="3"/>
    </row>
    <row r="5" spans="1:17" ht="15" thickBot="1" x14ac:dyDescent="0.4">
      <c r="A5" s="5" t="s">
        <v>19</v>
      </c>
      <c r="B5" s="17">
        <v>4</v>
      </c>
      <c r="C5" s="17">
        <v>1</v>
      </c>
      <c r="D5" s="17">
        <v>18</v>
      </c>
      <c r="E5" s="17">
        <v>37</v>
      </c>
      <c r="F5" s="17">
        <v>250</v>
      </c>
      <c r="G5" s="17">
        <v>447</v>
      </c>
      <c r="H5" s="17">
        <v>168</v>
      </c>
      <c r="I5" s="17">
        <v>438</v>
      </c>
      <c r="J5" s="17">
        <v>85</v>
      </c>
      <c r="K5" s="17">
        <v>210</v>
      </c>
      <c r="L5" s="17">
        <v>24</v>
      </c>
      <c r="M5" s="17">
        <v>37</v>
      </c>
      <c r="N5" s="17">
        <v>9</v>
      </c>
      <c r="O5" s="17">
        <v>16</v>
      </c>
      <c r="P5" s="10">
        <v>1744</v>
      </c>
      <c r="Q5" s="3"/>
    </row>
    <row r="6" spans="1:17" ht="15" thickBot="1" x14ac:dyDescent="0.4">
      <c r="A6" s="11" t="s">
        <v>20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7">
        <v>0</v>
      </c>
      <c r="K6" s="17">
        <v>2</v>
      </c>
      <c r="L6" s="17">
        <v>1</v>
      </c>
      <c r="M6" s="17">
        <v>1</v>
      </c>
      <c r="N6" s="17">
        <v>0</v>
      </c>
      <c r="O6" s="17">
        <v>0</v>
      </c>
      <c r="P6" s="12">
        <v>5</v>
      </c>
      <c r="Q6" s="18">
        <v>2.858776443682104E-3</v>
      </c>
    </row>
    <row r="7" spans="1:17" ht="15" thickBot="1" x14ac:dyDescent="0.4">
      <c r="A7" s="13" t="s">
        <v>21</v>
      </c>
      <c r="B7" s="14">
        <v>4</v>
      </c>
      <c r="C7" s="15">
        <v>1</v>
      </c>
      <c r="D7" s="14">
        <v>18</v>
      </c>
      <c r="E7" s="15">
        <v>37</v>
      </c>
      <c r="F7" s="14">
        <v>250</v>
      </c>
      <c r="G7" s="15">
        <v>447</v>
      </c>
      <c r="H7" s="14">
        <v>168</v>
      </c>
      <c r="I7" s="15">
        <v>439</v>
      </c>
      <c r="J7" s="14">
        <v>85</v>
      </c>
      <c r="K7" s="15">
        <v>212</v>
      </c>
      <c r="L7" s="14">
        <v>25</v>
      </c>
      <c r="M7" s="15">
        <v>38</v>
      </c>
      <c r="N7" s="14">
        <v>9</v>
      </c>
      <c r="O7" s="14">
        <v>16</v>
      </c>
      <c r="P7" s="16">
        <v>1749</v>
      </c>
      <c r="Q7" s="3"/>
    </row>
    <row r="8" spans="1:17" ht="15" thickBot="1" x14ac:dyDescent="0.4">
      <c r="A8" s="4"/>
      <c r="B8" s="20">
        <v>5</v>
      </c>
      <c r="C8" s="20"/>
      <c r="D8" s="20">
        <v>55</v>
      </c>
      <c r="E8" s="20"/>
      <c r="F8" s="20">
        <v>697</v>
      </c>
      <c r="G8" s="20"/>
      <c r="H8" s="20">
        <v>607</v>
      </c>
      <c r="I8" s="20"/>
      <c r="J8" s="20">
        <v>297</v>
      </c>
      <c r="K8" s="20"/>
      <c r="L8" s="20">
        <v>63</v>
      </c>
      <c r="M8" s="20"/>
      <c r="N8" s="20">
        <v>25</v>
      </c>
      <c r="O8" s="20"/>
      <c r="P8" s="4"/>
      <c r="Q8" s="3"/>
    </row>
    <row r="10" spans="1:17" ht="15" thickBot="1" x14ac:dyDescent="0.4">
      <c r="A10" s="21" t="s">
        <v>11</v>
      </c>
      <c r="B10" s="21"/>
      <c r="C10" s="21"/>
      <c r="D10" s="21"/>
      <c r="E10" s="21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</row>
    <row r="11" spans="1:17" x14ac:dyDescent="0.35">
      <c r="A11" s="5" t="s">
        <v>17</v>
      </c>
      <c r="B11" s="2" t="s">
        <v>1</v>
      </c>
      <c r="C11" s="1"/>
      <c r="D11" s="2" t="s">
        <v>2</v>
      </c>
      <c r="E11" s="1"/>
      <c r="F11" s="2" t="s">
        <v>3</v>
      </c>
      <c r="G11" s="1"/>
      <c r="H11" s="2" t="s">
        <v>4</v>
      </c>
      <c r="I11" s="1"/>
      <c r="J11" s="2" t="s">
        <v>5</v>
      </c>
      <c r="K11" s="1"/>
      <c r="L11" s="2" t="s">
        <v>6</v>
      </c>
      <c r="M11" s="1"/>
      <c r="N11" s="2" t="s">
        <v>7</v>
      </c>
      <c r="O11" s="2"/>
      <c r="P11" s="5" t="s">
        <v>8</v>
      </c>
      <c r="Q11" s="3"/>
    </row>
    <row r="12" spans="1:17" ht="15" thickBot="1" x14ac:dyDescent="0.4">
      <c r="A12" s="6" t="s">
        <v>18</v>
      </c>
      <c r="B12" s="7" t="s">
        <v>29</v>
      </c>
      <c r="C12" s="8" t="s">
        <v>10</v>
      </c>
      <c r="D12" s="7" t="s">
        <v>29</v>
      </c>
      <c r="E12" s="8" t="s">
        <v>10</v>
      </c>
      <c r="F12" s="7" t="s">
        <v>29</v>
      </c>
      <c r="G12" s="8" t="s">
        <v>10</v>
      </c>
      <c r="H12" s="7" t="s">
        <v>29</v>
      </c>
      <c r="I12" s="8" t="s">
        <v>10</v>
      </c>
      <c r="J12" s="7" t="s">
        <v>29</v>
      </c>
      <c r="K12" s="8" t="s">
        <v>10</v>
      </c>
      <c r="L12" s="7" t="s">
        <v>29</v>
      </c>
      <c r="M12" s="8" t="s">
        <v>10</v>
      </c>
      <c r="N12" s="7" t="s">
        <v>29</v>
      </c>
      <c r="O12" s="9" t="s">
        <v>10</v>
      </c>
      <c r="P12" s="6"/>
      <c r="Q12" s="3"/>
    </row>
    <row r="13" spans="1:17" ht="15" thickBot="1" x14ac:dyDescent="0.4">
      <c r="A13" s="5" t="s">
        <v>19</v>
      </c>
      <c r="B13" s="17">
        <v>4</v>
      </c>
      <c r="C13" s="17">
        <v>1</v>
      </c>
      <c r="D13" s="17">
        <v>18</v>
      </c>
      <c r="E13" s="17">
        <v>37</v>
      </c>
      <c r="F13" s="17">
        <v>250</v>
      </c>
      <c r="G13" s="17">
        <v>447</v>
      </c>
      <c r="H13" s="17">
        <v>168</v>
      </c>
      <c r="I13" s="17">
        <v>438</v>
      </c>
      <c r="J13" s="17">
        <v>85</v>
      </c>
      <c r="K13" s="17">
        <v>210</v>
      </c>
      <c r="L13" s="17">
        <v>24</v>
      </c>
      <c r="M13" s="17">
        <v>37</v>
      </c>
      <c r="N13" s="17">
        <v>9</v>
      </c>
      <c r="O13" s="17">
        <v>16</v>
      </c>
      <c r="P13" s="10">
        <v>3928</v>
      </c>
      <c r="Q13" s="3"/>
    </row>
    <row r="14" spans="1:17" ht="15" thickBot="1" x14ac:dyDescent="0.4">
      <c r="A14" s="11" t="s">
        <v>20</v>
      </c>
      <c r="B14" s="17">
        <v>0</v>
      </c>
      <c r="C14" s="17">
        <v>0</v>
      </c>
      <c r="D14" s="17">
        <v>0</v>
      </c>
      <c r="E14" s="17">
        <v>0</v>
      </c>
      <c r="F14" s="17">
        <v>2</v>
      </c>
      <c r="G14" s="17">
        <v>2</v>
      </c>
      <c r="H14" s="17">
        <v>0</v>
      </c>
      <c r="I14" s="17">
        <v>11</v>
      </c>
      <c r="J14" s="17">
        <v>1</v>
      </c>
      <c r="K14" s="17">
        <v>1</v>
      </c>
      <c r="L14" s="17">
        <v>0</v>
      </c>
      <c r="M14" s="17">
        <v>0</v>
      </c>
      <c r="N14" s="17">
        <v>0</v>
      </c>
      <c r="O14" s="17">
        <v>0</v>
      </c>
      <c r="P14" s="12">
        <v>17</v>
      </c>
      <c r="Q14" s="18">
        <v>4.3092522179974651E-3</v>
      </c>
    </row>
    <row r="15" spans="1:17" ht="15" thickBot="1" x14ac:dyDescent="0.4">
      <c r="A15" s="13" t="s">
        <v>21</v>
      </c>
      <c r="B15" s="14">
        <v>1</v>
      </c>
      <c r="C15" s="15">
        <v>3</v>
      </c>
      <c r="D15" s="14">
        <v>33</v>
      </c>
      <c r="E15" s="15">
        <v>48</v>
      </c>
      <c r="F15" s="14">
        <v>613</v>
      </c>
      <c r="G15" s="15">
        <v>1127</v>
      </c>
      <c r="H15" s="14">
        <v>329</v>
      </c>
      <c r="I15" s="15">
        <v>1132</v>
      </c>
      <c r="J15" s="14">
        <v>139</v>
      </c>
      <c r="K15" s="15">
        <v>375</v>
      </c>
      <c r="L15" s="14">
        <v>24</v>
      </c>
      <c r="M15" s="15">
        <v>80</v>
      </c>
      <c r="N15" s="14">
        <v>6</v>
      </c>
      <c r="O15" s="14">
        <v>35</v>
      </c>
      <c r="P15" s="16">
        <v>3945</v>
      </c>
      <c r="Q15" s="3"/>
    </row>
    <row r="16" spans="1:17" ht="15" thickBot="1" x14ac:dyDescent="0.4">
      <c r="A16" s="4"/>
      <c r="B16" s="20">
        <v>4</v>
      </c>
      <c r="C16" s="20"/>
      <c r="D16" s="20">
        <v>81</v>
      </c>
      <c r="E16" s="20"/>
      <c r="F16" s="20">
        <v>1740</v>
      </c>
      <c r="G16" s="20"/>
      <c r="H16" s="20">
        <v>1461</v>
      </c>
      <c r="I16" s="20"/>
      <c r="J16" s="20">
        <v>514</v>
      </c>
      <c r="K16" s="20"/>
      <c r="L16" s="20">
        <v>104</v>
      </c>
      <c r="M16" s="20"/>
      <c r="N16" s="20">
        <v>41</v>
      </c>
      <c r="O16" s="20"/>
      <c r="P16" s="4"/>
      <c r="Q16" s="3"/>
    </row>
    <row r="18" spans="1:18" ht="15" thickBot="1" x14ac:dyDescent="0.4">
      <c r="A18" s="21" t="s">
        <v>16</v>
      </c>
      <c r="B18" s="21"/>
      <c r="C18" s="21"/>
      <c r="D18" s="21"/>
      <c r="E18" s="21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</row>
    <row r="19" spans="1:18" x14ac:dyDescent="0.35">
      <c r="A19" s="5" t="s">
        <v>17</v>
      </c>
      <c r="B19" s="2" t="s">
        <v>1</v>
      </c>
      <c r="C19" s="1"/>
      <c r="D19" s="2" t="s">
        <v>2</v>
      </c>
      <c r="E19" s="1"/>
      <c r="F19" s="2" t="s">
        <v>3</v>
      </c>
      <c r="G19" s="1"/>
      <c r="H19" s="2" t="s">
        <v>4</v>
      </c>
      <c r="I19" s="1"/>
      <c r="J19" s="2" t="s">
        <v>5</v>
      </c>
      <c r="K19" s="1"/>
      <c r="L19" s="2" t="s">
        <v>6</v>
      </c>
      <c r="M19" s="1"/>
      <c r="N19" s="2" t="s">
        <v>7</v>
      </c>
      <c r="O19" s="2"/>
      <c r="P19" s="5" t="s">
        <v>8</v>
      </c>
      <c r="Q19" s="3"/>
      <c r="R19" s="3"/>
    </row>
    <row r="20" spans="1:18" ht="15" thickBot="1" x14ac:dyDescent="0.4">
      <c r="A20" s="6" t="s">
        <v>18</v>
      </c>
      <c r="B20" s="7" t="s">
        <v>29</v>
      </c>
      <c r="C20" s="8" t="s">
        <v>10</v>
      </c>
      <c r="D20" s="7" t="s">
        <v>29</v>
      </c>
      <c r="E20" s="8" t="s">
        <v>10</v>
      </c>
      <c r="F20" s="7" t="s">
        <v>29</v>
      </c>
      <c r="G20" s="8" t="s">
        <v>10</v>
      </c>
      <c r="H20" s="7" t="s">
        <v>29</v>
      </c>
      <c r="I20" s="8" t="s">
        <v>10</v>
      </c>
      <c r="J20" s="7" t="s">
        <v>29</v>
      </c>
      <c r="K20" s="8" t="s">
        <v>10</v>
      </c>
      <c r="L20" s="7" t="s">
        <v>29</v>
      </c>
      <c r="M20" s="8" t="s">
        <v>10</v>
      </c>
      <c r="N20" s="7" t="s">
        <v>29</v>
      </c>
      <c r="O20" s="9" t="s">
        <v>10</v>
      </c>
      <c r="P20" s="6"/>
      <c r="Q20" s="7" t="s">
        <v>29</v>
      </c>
      <c r="R20" s="9" t="s">
        <v>10</v>
      </c>
    </row>
    <row r="21" spans="1:18" ht="15" thickBot="1" x14ac:dyDescent="0.4">
      <c r="A21" s="5" t="s">
        <v>19</v>
      </c>
      <c r="B21" s="17">
        <v>4</v>
      </c>
      <c r="C21" s="17">
        <v>1</v>
      </c>
      <c r="D21" s="17">
        <v>18</v>
      </c>
      <c r="E21" s="17">
        <v>37</v>
      </c>
      <c r="F21" s="17">
        <v>250</v>
      </c>
      <c r="G21" s="17">
        <v>447</v>
      </c>
      <c r="H21" s="17">
        <v>168</v>
      </c>
      <c r="I21" s="17">
        <v>438</v>
      </c>
      <c r="J21" s="17">
        <v>85</v>
      </c>
      <c r="K21" s="17">
        <v>210</v>
      </c>
      <c r="L21" s="17">
        <v>24</v>
      </c>
      <c r="M21" s="17">
        <v>37</v>
      </c>
      <c r="N21" s="17">
        <v>9</v>
      </c>
      <c r="O21" s="17">
        <v>16</v>
      </c>
      <c r="P21" s="10">
        <v>5672</v>
      </c>
      <c r="Q21" s="3"/>
      <c r="R21" s="3"/>
    </row>
    <row r="22" spans="1:18" ht="15" thickBot="1" x14ac:dyDescent="0.4">
      <c r="A22" s="11" t="s">
        <v>20</v>
      </c>
      <c r="B22" s="17">
        <v>0</v>
      </c>
      <c r="C22" s="17">
        <v>0</v>
      </c>
      <c r="D22" s="17">
        <v>0</v>
      </c>
      <c r="E22" s="17">
        <v>0</v>
      </c>
      <c r="F22" s="17">
        <v>2</v>
      </c>
      <c r="G22" s="17">
        <v>2</v>
      </c>
      <c r="H22" s="17">
        <v>0</v>
      </c>
      <c r="I22" s="17">
        <v>12</v>
      </c>
      <c r="J22" s="17">
        <v>1</v>
      </c>
      <c r="K22" s="17">
        <v>3</v>
      </c>
      <c r="L22" s="17">
        <v>1</v>
      </c>
      <c r="M22" s="17">
        <v>1</v>
      </c>
      <c r="N22" s="17">
        <v>0</v>
      </c>
      <c r="O22" s="17">
        <v>0</v>
      </c>
      <c r="P22" s="12">
        <v>22</v>
      </c>
      <c r="Q22" s="3">
        <v>4</v>
      </c>
      <c r="R22" s="3">
        <v>18</v>
      </c>
    </row>
    <row r="23" spans="1:18" ht="15" thickBot="1" x14ac:dyDescent="0.4">
      <c r="A23" s="13" t="s">
        <v>21</v>
      </c>
      <c r="B23" s="14">
        <v>5</v>
      </c>
      <c r="C23" s="15">
        <v>4</v>
      </c>
      <c r="D23" s="14">
        <v>51</v>
      </c>
      <c r="E23" s="15">
        <v>85</v>
      </c>
      <c r="F23" s="14">
        <v>863</v>
      </c>
      <c r="G23" s="15">
        <v>1574</v>
      </c>
      <c r="H23" s="14">
        <v>497</v>
      </c>
      <c r="I23" s="15">
        <v>1571</v>
      </c>
      <c r="J23" s="14">
        <v>224</v>
      </c>
      <c r="K23" s="15">
        <v>587</v>
      </c>
      <c r="L23" s="14">
        <v>49</v>
      </c>
      <c r="M23" s="15">
        <v>118</v>
      </c>
      <c r="N23" s="14">
        <v>15</v>
      </c>
      <c r="O23" s="14">
        <v>51</v>
      </c>
      <c r="P23" s="16">
        <v>5694</v>
      </c>
      <c r="Q23" s="3">
        <v>1704</v>
      </c>
      <c r="R23" s="3">
        <v>3990</v>
      </c>
    </row>
    <row r="24" spans="1:18" ht="15" thickBot="1" x14ac:dyDescent="0.4">
      <c r="A24" s="4"/>
      <c r="B24" s="20">
        <v>9</v>
      </c>
      <c r="C24" s="20"/>
      <c r="D24" s="20">
        <v>136</v>
      </c>
      <c r="E24" s="20"/>
      <c r="F24" s="20">
        <v>2437</v>
      </c>
      <c r="G24" s="20"/>
      <c r="H24" s="20">
        <v>2068</v>
      </c>
      <c r="I24" s="20"/>
      <c r="J24" s="20">
        <v>811</v>
      </c>
      <c r="K24" s="20"/>
      <c r="L24" s="20">
        <v>167</v>
      </c>
      <c r="M24" s="20"/>
      <c r="N24" s="20">
        <v>66</v>
      </c>
      <c r="O24" s="20"/>
      <c r="P24" s="19">
        <v>3.8637161924833159E-3</v>
      </c>
      <c r="Q24" s="18">
        <v>2.3474178403755869E-3</v>
      </c>
      <c r="R24" s="18">
        <v>4.5112781954887221E-3</v>
      </c>
    </row>
  </sheetData>
  <mergeCells count="46">
    <mergeCell ref="C1:D1"/>
    <mergeCell ref="A2:F2"/>
    <mergeCell ref="B3:C3"/>
    <mergeCell ref="D3:E3"/>
    <mergeCell ref="F3:G3"/>
    <mergeCell ref="J3:K3"/>
    <mergeCell ref="L3:M3"/>
    <mergeCell ref="N3:O3"/>
    <mergeCell ref="B8:C8"/>
    <mergeCell ref="D8:E8"/>
    <mergeCell ref="F8:G8"/>
    <mergeCell ref="H8:I8"/>
    <mergeCell ref="J8:K8"/>
    <mergeCell ref="L8:M8"/>
    <mergeCell ref="N8:O8"/>
    <mergeCell ref="H3:I3"/>
    <mergeCell ref="A10:F10"/>
    <mergeCell ref="B11:C11"/>
    <mergeCell ref="D11:E11"/>
    <mergeCell ref="F11:G11"/>
    <mergeCell ref="H11:I11"/>
    <mergeCell ref="L11:M11"/>
    <mergeCell ref="N11:O11"/>
    <mergeCell ref="B16:C16"/>
    <mergeCell ref="D16:E16"/>
    <mergeCell ref="F16:G16"/>
    <mergeCell ref="H16:I16"/>
    <mergeCell ref="J16:K16"/>
    <mergeCell ref="L16:M16"/>
    <mergeCell ref="N16:O16"/>
    <mergeCell ref="J11:K11"/>
    <mergeCell ref="A18:F18"/>
    <mergeCell ref="B19:C19"/>
    <mergeCell ref="D19:E19"/>
    <mergeCell ref="F19:G19"/>
    <mergeCell ref="H19:I19"/>
    <mergeCell ref="L19:M19"/>
    <mergeCell ref="N19:O19"/>
    <mergeCell ref="B24:C24"/>
    <mergeCell ref="D24:E24"/>
    <mergeCell ref="F24:G24"/>
    <mergeCell ref="H24:I24"/>
    <mergeCell ref="J24:K24"/>
    <mergeCell ref="L24:M24"/>
    <mergeCell ref="N24:O24"/>
    <mergeCell ref="J19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8842-09BA-470F-8E8E-A779B4C756DF}">
  <dimension ref="A1:R24"/>
  <sheetViews>
    <sheetView workbookViewId="0">
      <selection activeCell="Q20" sqref="Q20"/>
    </sheetView>
  </sheetViews>
  <sheetFormatPr defaultRowHeight="14.5" x14ac:dyDescent="0.35"/>
  <sheetData>
    <row r="1" spans="1:18" x14ac:dyDescent="0.35">
      <c r="A1" s="3"/>
      <c r="B1" s="3"/>
      <c r="C1" s="23" t="s">
        <v>12</v>
      </c>
      <c r="D1" s="22"/>
      <c r="E1" s="2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thickBot="1" x14ac:dyDescent="0.4">
      <c r="A2" s="21" t="s">
        <v>13</v>
      </c>
      <c r="B2" s="21"/>
      <c r="C2" s="21"/>
      <c r="D2" s="21"/>
      <c r="E2" s="21"/>
      <c r="F2" s="21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</row>
    <row r="3" spans="1:18" x14ac:dyDescent="0.35">
      <c r="A3" s="5" t="s">
        <v>17</v>
      </c>
      <c r="B3" s="2" t="s">
        <v>1</v>
      </c>
      <c r="C3" s="1"/>
      <c r="D3" s="2" t="s">
        <v>2</v>
      </c>
      <c r="E3" s="1"/>
      <c r="F3" s="2" t="s">
        <v>3</v>
      </c>
      <c r="G3" s="1"/>
      <c r="H3" s="2" t="s">
        <v>4</v>
      </c>
      <c r="I3" s="1"/>
      <c r="J3" s="2" t="s">
        <v>5</v>
      </c>
      <c r="K3" s="1"/>
      <c r="L3" s="2" t="s">
        <v>6</v>
      </c>
      <c r="M3" s="1"/>
      <c r="N3" s="2" t="s">
        <v>7</v>
      </c>
      <c r="O3" s="2"/>
      <c r="P3" s="5" t="s">
        <v>8</v>
      </c>
      <c r="Q3" s="3"/>
      <c r="R3" s="3"/>
    </row>
    <row r="4" spans="1:18" ht="15" thickBot="1" x14ac:dyDescent="0.4">
      <c r="A4" s="6" t="s">
        <v>18</v>
      </c>
      <c r="B4" s="7" t="s">
        <v>29</v>
      </c>
      <c r="C4" s="8" t="s">
        <v>10</v>
      </c>
      <c r="D4" s="7" t="s">
        <v>29</v>
      </c>
      <c r="E4" s="8" t="s">
        <v>10</v>
      </c>
      <c r="F4" s="7" t="s">
        <v>29</v>
      </c>
      <c r="G4" s="8" t="s">
        <v>10</v>
      </c>
      <c r="H4" s="7" t="s">
        <v>29</v>
      </c>
      <c r="I4" s="8" t="s">
        <v>10</v>
      </c>
      <c r="J4" s="7" t="s">
        <v>29</v>
      </c>
      <c r="K4" s="8" t="s">
        <v>10</v>
      </c>
      <c r="L4" s="7" t="s">
        <v>29</v>
      </c>
      <c r="M4" s="8" t="s">
        <v>10</v>
      </c>
      <c r="N4" s="7" t="s">
        <v>29</v>
      </c>
      <c r="O4" s="9" t="s">
        <v>10</v>
      </c>
      <c r="P4" s="6"/>
      <c r="Q4" s="3"/>
      <c r="R4" s="3"/>
    </row>
    <row r="5" spans="1:18" ht="15" thickBot="1" x14ac:dyDescent="0.4">
      <c r="A5" s="5" t="s">
        <v>19</v>
      </c>
      <c r="B5" s="17">
        <v>4</v>
      </c>
      <c r="C5" s="17">
        <v>1</v>
      </c>
      <c r="D5" s="17">
        <v>18</v>
      </c>
      <c r="E5" s="17">
        <v>37</v>
      </c>
      <c r="F5" s="17">
        <v>250</v>
      </c>
      <c r="G5" s="17">
        <v>447</v>
      </c>
      <c r="H5" s="17">
        <v>168</v>
      </c>
      <c r="I5" s="17">
        <v>438</v>
      </c>
      <c r="J5" s="17">
        <v>85</v>
      </c>
      <c r="K5" s="17">
        <v>210</v>
      </c>
      <c r="L5" s="17">
        <v>24</v>
      </c>
      <c r="M5" s="17">
        <v>37</v>
      </c>
      <c r="N5" s="17">
        <v>9</v>
      </c>
      <c r="O5" s="17">
        <v>16</v>
      </c>
      <c r="P5" s="10">
        <f>SUM(B5:O5)</f>
        <v>1744</v>
      </c>
      <c r="Q5" s="3"/>
      <c r="R5" s="3"/>
    </row>
    <row r="6" spans="1:18" ht="15" thickBot="1" x14ac:dyDescent="0.4">
      <c r="A6" s="11" t="s">
        <v>20</v>
      </c>
      <c r="B6" s="17">
        <f>'[1]01.2019'!B6+'[1]02.2019'!B6+'[1]03.2019'!B6+'[1]04.2019'!B6+'[1]05.2019'!B6+'[1]06.2019'!B6+'[1]07.2019'!B6+'[1]08.2019'!B6+'[1]09.2019'!B6+'[1]10.2019'!B6+'[1]11.2019'!B6+'[1]12.2019'!B6</f>
        <v>0</v>
      </c>
      <c r="C6" s="17">
        <f>'[1]01.2019'!C6+'[1]02.2019'!C6+'[1]03.2019'!C6+'[1]04.2019'!C6+'[1]05.2019'!C6+'[1]06.2019'!C6+'[1]07.2019'!C6+'[1]08.2019'!C6+'[1]09.2019'!C6+'[1]10.2019'!C6+'[1]11.2019'!C6+'[1]12.2019'!C6</f>
        <v>0</v>
      </c>
      <c r="D6" s="17">
        <f>'[1]01.2019'!D6+'[1]02.2019'!D6+'[1]03.2019'!D6+'[1]04.2019'!D6+'[1]05.2019'!D6+'[1]06.2019'!D6+'[1]07.2019'!D6+'[1]08.2019'!D6+'[1]09.2019'!D6+'[1]10.2019'!D6+'[1]11.2019'!D6+'[1]12.2019'!D6</f>
        <v>1</v>
      </c>
      <c r="E6" s="17">
        <f>'[1]01.2019'!E6+'[1]02.2019'!E6+'[1]03.2019'!E6+'[1]04.2019'!E6+'[1]05.2019'!E6+'[1]06.2019'!E6+'[1]07.2019'!E6+'[1]08.2019'!E6+'[1]09.2019'!E6+'[1]10.2019'!E6+'[1]11.2019'!E6+'[1]12.2019'!E6</f>
        <v>1</v>
      </c>
      <c r="F6" s="17">
        <f>'[1]01.2019'!F6+'[1]02.2019'!F6+'[1]03.2019'!F6+'[1]04.2019'!F6+'[1]05.2019'!F6+'[1]06.2019'!F6+'[1]07.2019'!F6+'[1]08.2019'!F6+'[1]09.2019'!F6+'[1]10.2019'!F6+'[1]11.2019'!F6+'[1]12.2019'!F6</f>
        <v>0</v>
      </c>
      <c r="G6" s="17">
        <f>'[1]01.2019'!G6+'[1]02.2019'!G6+'[1]03.2019'!G6+'[1]04.2019'!G6+'[1]05.2019'!G6+'[1]06.2019'!G6+'[1]07.2019'!G6+'[1]08.2019'!G6+'[1]09.2019'!G6+'[1]10.2019'!G6+'[1]11.2019'!G6+'[1]12.2019'!G6</f>
        <v>8</v>
      </c>
      <c r="H6" s="17">
        <f>'[1]01.2019'!H6+'[1]02.2019'!H6+'[1]03.2019'!H6+'[1]04.2019'!H6+'[1]05.2019'!H6+'[1]06.2019'!H6+'[1]07.2019'!H6+'[1]08.2019'!H6+'[1]09.2019'!H6+'[1]10.2019'!H6+'[1]11.2019'!H6+'[1]12.2019'!H6</f>
        <v>1</v>
      </c>
      <c r="I6" s="17">
        <f>'[1]01.2019'!I6+'[1]02.2019'!I6+'[1]03.2019'!I6+'[1]04.2019'!I6+'[1]05.2019'!I6+'[1]06.2019'!I6+'[1]07.2019'!I6+'[1]08.2019'!I6+'[1]09.2019'!I6+'[1]10.2019'!I6+'[1]11.2019'!I6+'[1]12.2019'!I6</f>
        <v>5</v>
      </c>
      <c r="J6" s="17">
        <f>'[1]01.2019'!J6+'[1]02.2019'!J6+'[1]03.2019'!J6+'[1]04.2019'!J6+'[1]05.2019'!J6+'[1]06.2019'!J6+'[1]07.2019'!J6+'[1]08.2019'!J6+'[1]09.2019'!J6+'[1]10.2019'!J6+'[1]11.2019'!J6+'[1]12.2019'!J6</f>
        <v>1</v>
      </c>
      <c r="K6" s="17">
        <f>'[1]01.2019'!K6+'[1]02.2019'!K6+'[1]03.2019'!K6+'[1]04.2019'!K6+'[1]05.2019'!K6+'[1]06.2019'!K6+'[1]07.2019'!K6+'[1]08.2019'!K6+'[1]09.2019'!K6+'[1]10.2019'!K6+'[1]11.2019'!K6+'[1]12.2019'!K6</f>
        <v>3</v>
      </c>
      <c r="L6" s="17">
        <f>'[1]01.2019'!L6+'[1]02.2019'!L6+'[1]03.2019'!L6+'[1]04.2019'!L6+'[1]05.2019'!L6+'[1]06.2019'!L6+'[1]07.2019'!L6+'[1]08.2019'!L6+'[1]09.2019'!L6+'[1]10.2019'!L6+'[1]11.2019'!L6+'[1]12.2019'!L6</f>
        <v>0</v>
      </c>
      <c r="M6" s="17">
        <f>'[1]01.2019'!M6+'[1]02.2019'!M6+'[1]03.2019'!M6+'[1]04.2019'!M6+'[1]05.2019'!M6+'[1]06.2019'!M6+'[1]07.2019'!M6+'[1]08.2019'!M6+'[1]09.2019'!M6+'[1]10.2019'!M6+'[1]11.2019'!M6+'[1]12.2019'!M6</f>
        <v>0</v>
      </c>
      <c r="N6" s="17">
        <f>'[1]01.2019'!N6+'[1]02.2019'!N6+'[1]03.2019'!N6+'[1]04.2019'!N6+'[1]05.2019'!N6+'[1]06.2019'!N6+'[1]07.2019'!N6+'[1]08.2019'!N6+'[1]09.2019'!N6+'[1]10.2019'!N6+'[1]11.2019'!N6+'[1]12.2019'!N6</f>
        <v>0</v>
      </c>
      <c r="O6" s="17">
        <f>'[1]01.2019'!O6+'[1]02.2019'!O6+'[1]03.2019'!O6+'[1]04.2019'!O6+'[1]05.2019'!O6+'[1]06.2019'!O6+'[1]07.2019'!O6+'[1]08.2019'!O6+'[1]09.2019'!O6+'[1]10.2019'!O6+'[1]11.2019'!O6+'[1]12.2019'!O6</f>
        <v>0</v>
      </c>
      <c r="P6" s="12">
        <f>SUM(B6:O6)</f>
        <v>20</v>
      </c>
      <c r="Q6" s="3"/>
      <c r="R6" s="3"/>
    </row>
    <row r="7" spans="1:18" ht="15" thickBot="1" x14ac:dyDescent="0.4">
      <c r="A7" s="13" t="s">
        <v>21</v>
      </c>
      <c r="B7" s="14">
        <f t="shared" ref="B7:P7" si="0">SUM(B5:B6)</f>
        <v>4</v>
      </c>
      <c r="C7" s="15">
        <f t="shared" si="0"/>
        <v>1</v>
      </c>
      <c r="D7" s="14">
        <f t="shared" si="0"/>
        <v>19</v>
      </c>
      <c r="E7" s="15">
        <f t="shared" si="0"/>
        <v>38</v>
      </c>
      <c r="F7" s="14">
        <f t="shared" si="0"/>
        <v>250</v>
      </c>
      <c r="G7" s="15">
        <f t="shared" si="0"/>
        <v>455</v>
      </c>
      <c r="H7" s="14">
        <f t="shared" si="0"/>
        <v>169</v>
      </c>
      <c r="I7" s="15">
        <f t="shared" si="0"/>
        <v>443</v>
      </c>
      <c r="J7" s="14">
        <f t="shared" si="0"/>
        <v>86</v>
      </c>
      <c r="K7" s="15">
        <f t="shared" si="0"/>
        <v>213</v>
      </c>
      <c r="L7" s="14">
        <f t="shared" si="0"/>
        <v>24</v>
      </c>
      <c r="M7" s="15">
        <f t="shared" si="0"/>
        <v>37</v>
      </c>
      <c r="N7" s="14">
        <f t="shared" si="0"/>
        <v>9</v>
      </c>
      <c r="O7" s="14">
        <f t="shared" si="0"/>
        <v>16</v>
      </c>
      <c r="P7" s="16">
        <f t="shared" si="0"/>
        <v>1764</v>
      </c>
      <c r="Q7" s="3"/>
      <c r="R7" s="3"/>
    </row>
    <row r="8" spans="1:18" ht="15" thickBot="1" x14ac:dyDescent="0.4">
      <c r="A8" s="4"/>
      <c r="B8" s="20">
        <f>SUM(B7:C7)</f>
        <v>5</v>
      </c>
      <c r="C8" s="20"/>
      <c r="D8" s="20">
        <f>SUM(D7:E7)</f>
        <v>57</v>
      </c>
      <c r="E8" s="20"/>
      <c r="F8" s="20">
        <f>SUM(F7:G7)</f>
        <v>705</v>
      </c>
      <c r="G8" s="20"/>
      <c r="H8" s="20">
        <f>SUM(H7:I7)</f>
        <v>612</v>
      </c>
      <c r="I8" s="20"/>
      <c r="J8" s="20">
        <f>SUM(J7:K7)</f>
        <v>299</v>
      </c>
      <c r="K8" s="20"/>
      <c r="L8" s="20">
        <f>SUM(L7:M7)</f>
        <v>61</v>
      </c>
      <c r="M8" s="20"/>
      <c r="N8" s="20">
        <f>SUM(N7:O7)</f>
        <v>25</v>
      </c>
      <c r="O8" s="20"/>
      <c r="P8" s="4"/>
      <c r="Q8" s="3"/>
      <c r="R8" s="3"/>
    </row>
    <row r="9" spans="1:18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thickBot="1" x14ac:dyDescent="0.4">
      <c r="A10" s="21" t="s">
        <v>14</v>
      </c>
      <c r="B10" s="21"/>
      <c r="C10" s="21"/>
      <c r="D10" s="21"/>
      <c r="E10" s="21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</row>
    <row r="11" spans="1:18" x14ac:dyDescent="0.35">
      <c r="A11" s="5" t="s">
        <v>17</v>
      </c>
      <c r="B11" s="2" t="s">
        <v>1</v>
      </c>
      <c r="C11" s="1"/>
      <c r="D11" s="2" t="s">
        <v>2</v>
      </c>
      <c r="E11" s="1"/>
      <c r="F11" s="2" t="s">
        <v>3</v>
      </c>
      <c r="G11" s="1"/>
      <c r="H11" s="2" t="s">
        <v>4</v>
      </c>
      <c r="I11" s="1"/>
      <c r="J11" s="2" t="s">
        <v>5</v>
      </c>
      <c r="K11" s="1"/>
      <c r="L11" s="2" t="s">
        <v>6</v>
      </c>
      <c r="M11" s="1"/>
      <c r="N11" s="2" t="s">
        <v>7</v>
      </c>
      <c r="O11" s="2"/>
      <c r="P11" s="5" t="s">
        <v>8</v>
      </c>
      <c r="Q11" s="3"/>
      <c r="R11" s="3"/>
    </row>
    <row r="12" spans="1:18" ht="15" thickBot="1" x14ac:dyDescent="0.4">
      <c r="A12" s="6" t="s">
        <v>18</v>
      </c>
      <c r="B12" s="7" t="s">
        <v>9</v>
      </c>
      <c r="C12" s="8" t="s">
        <v>10</v>
      </c>
      <c r="D12" s="7" t="s">
        <v>9</v>
      </c>
      <c r="E12" s="8" t="s">
        <v>10</v>
      </c>
      <c r="F12" s="7" t="s">
        <v>9</v>
      </c>
      <c r="G12" s="8" t="s">
        <v>10</v>
      </c>
      <c r="H12" s="7" t="s">
        <v>9</v>
      </c>
      <c r="I12" s="8" t="s">
        <v>10</v>
      </c>
      <c r="J12" s="7" t="s">
        <v>9</v>
      </c>
      <c r="K12" s="8" t="s">
        <v>10</v>
      </c>
      <c r="L12" s="7" t="s">
        <v>9</v>
      </c>
      <c r="M12" s="8" t="s">
        <v>10</v>
      </c>
      <c r="N12" s="7" t="s">
        <v>9</v>
      </c>
      <c r="O12" s="9" t="s">
        <v>10</v>
      </c>
      <c r="P12" s="6"/>
      <c r="Q12" s="3"/>
      <c r="R12" s="3"/>
    </row>
    <row r="13" spans="1:18" ht="15" thickBot="1" x14ac:dyDescent="0.4">
      <c r="A13" s="5" t="s">
        <v>19</v>
      </c>
      <c r="B13" s="17">
        <f>'[1]01.2019'!B13+'[1]02.2019'!B13+'[1]03.2019'!B13+'[1]04.2019'!B13+'[1]05.2019'!B13+'[1]06.2019'!B13+'[1]07.2019'!B13+'[1]08.2019'!B13+'[1]09.2019'!B13+'[1]10.2019'!B13+'[1]11.2019'!B13+'[1]12.2019'!B13</f>
        <v>0</v>
      </c>
      <c r="C13" s="17">
        <f>'[1]01.2019'!C13+'[1]02.2019'!C13+'[1]03.2019'!C13+'[1]04.2019'!C13+'[1]05.2019'!C13+'[1]06.2019'!C13+'[1]07.2019'!C13+'[1]08.2019'!C13+'[1]09.2019'!C13+'[1]10.2019'!C13+'[1]11.2019'!C13+'[1]12.2019'!C13</f>
        <v>3</v>
      </c>
      <c r="D13" s="17">
        <f>'[1]01.2019'!D13+'[1]02.2019'!D13+'[1]03.2019'!D13+'[1]04.2019'!D13+'[1]05.2019'!D13+'[1]06.2019'!D13+'[1]07.2019'!D13+'[1]08.2019'!D13+'[1]09.2019'!D13+'[1]10.2019'!D13+'[1]11.2019'!D13+'[1]12.2019'!D13</f>
        <v>31</v>
      </c>
      <c r="E13" s="17">
        <f>'[1]01.2019'!E13+'[1]02.2019'!E13+'[1]03.2019'!E13+'[1]04.2019'!E13+'[1]05.2019'!E13+'[1]06.2019'!E13+'[1]07.2019'!E13+'[1]08.2019'!E13+'[1]09.2019'!E13+'[1]10.2019'!E13+'[1]11.2019'!E13+'[1]12.2019'!E13</f>
        <v>42</v>
      </c>
      <c r="F13" s="17">
        <f>'[1]01.2019'!F13+'[1]02.2019'!F13+'[1]03.2019'!F13+'[1]04.2019'!F13+'[1]05.2019'!F13+'[1]06.2019'!F13+'[1]07.2019'!F13+'[1]08.2019'!F13+'[1]09.2019'!F13+'[1]10.2019'!F13+'[1]11.2019'!F13+'[1]12.2019'!F13</f>
        <v>599</v>
      </c>
      <c r="G13" s="17">
        <f>'[1]01.2019'!G13+'[1]02.2019'!G13+'[1]03.2019'!G13+'[1]04.2019'!G13+'[1]05.2019'!G13+'[1]06.2019'!G13+'[1]07.2019'!G13+'[1]08.2019'!G13+'[1]09.2019'!G13+'[1]10.2019'!G13+'[1]11.2019'!G13+'[1]12.2019'!G13</f>
        <v>1062</v>
      </c>
      <c r="H13" s="17">
        <f>'[1]01.2019'!H13+'[1]02.2019'!H13+'[1]03.2019'!H13+'[1]04.2019'!H13+'[1]05.2019'!H13+'[1]06.2019'!H13+'[1]07.2019'!H13+'[1]08.2019'!H13+'[1]09.2019'!H13+'[1]10.2019'!H13+'[1]11.2019'!H13+'[1]12.2019'!H13</f>
        <v>295</v>
      </c>
      <c r="I13" s="17">
        <f>'[1]01.2019'!I13+'[1]02.2019'!I13+'[1]03.2019'!I13+'[1]04.2019'!I13+'[1]05.2019'!I13+'[1]06.2019'!I13+'[1]07.2019'!I13+'[1]08.2019'!I13+'[1]09.2019'!I13+'[1]10.2019'!I13+'[1]11.2019'!I13+'[1]12.2019'!I13</f>
        <v>955</v>
      </c>
      <c r="J13" s="17">
        <f>'[1]01.2019'!J13+'[1]02.2019'!J13+'[1]03.2019'!J13+'[1]04.2019'!J13+'[1]05.2019'!J13+'[1]06.2019'!J13+'[1]07.2019'!J13+'[1]08.2019'!J13+'[1]09.2019'!J13+'[1]10.2019'!J13+'[1]11.2019'!J13+'[1]12.2019'!J13</f>
        <v>139</v>
      </c>
      <c r="K13" s="17">
        <f>'[1]01.2019'!K13+'[1]02.2019'!K13+'[1]03.2019'!K13+'[1]04.2019'!K13+'[1]05.2019'!K13+'[1]06.2019'!K13+'[1]07.2019'!K13+'[1]08.2019'!K13+'[1]09.2019'!K13+'[1]10.2019'!K13+'[1]11.2019'!K13+'[1]12.2019'!K13</f>
        <v>326</v>
      </c>
      <c r="L13" s="17">
        <f>'[1]01.2019'!L13+'[1]02.2019'!L13+'[1]03.2019'!L13+'[1]04.2019'!L13+'[1]05.2019'!L13+'[1]06.2019'!L13+'[1]07.2019'!L13+'[1]08.2019'!L13+'[1]09.2019'!L13+'[1]10.2019'!L13+'[1]11.2019'!L13+'[1]12.2019'!L13</f>
        <v>23</v>
      </c>
      <c r="M13" s="17">
        <f>'[1]01.2019'!M13+'[1]02.2019'!M13+'[1]03.2019'!M13+'[1]04.2019'!M13+'[1]05.2019'!M13+'[1]06.2019'!M13+'[1]07.2019'!M13+'[1]08.2019'!M13+'[1]09.2019'!M13+'[1]10.2019'!M13+'[1]11.2019'!M13+'[1]12.2019'!M13</f>
        <v>71</v>
      </c>
      <c r="N13" s="17">
        <f>'[1]01.2019'!N13+'[1]02.2019'!N13+'[1]03.2019'!N13+'[1]04.2019'!N13+'[1]05.2019'!N13+'[1]06.2019'!N13+'[1]07.2019'!N13+'[1]08.2019'!N13+'[1]09.2019'!N13+'[1]10.2019'!N13+'[1]11.2019'!N13+'[1]12.2019'!N13</f>
        <v>3</v>
      </c>
      <c r="O13" s="17">
        <f>'[1]01.2019'!O13+'[1]02.2019'!O13+'[1]03.2019'!O13+'[1]04.2019'!O13+'[1]05.2019'!O13+'[1]06.2019'!O13+'[1]07.2019'!O13+'[1]08.2019'!O13+'[1]09.2019'!O13+'[1]10.2019'!O13+'[1]11.2019'!O13+'[1]12.2019'!O13</f>
        <v>28</v>
      </c>
      <c r="P13" s="10">
        <f>SUM(B13:O13)</f>
        <v>3577</v>
      </c>
      <c r="Q13" s="3"/>
      <c r="R13" s="3"/>
    </row>
    <row r="14" spans="1:18" ht="15" thickBot="1" x14ac:dyDescent="0.4">
      <c r="A14" s="11" t="s">
        <v>20</v>
      </c>
      <c r="B14" s="17">
        <f>'[1]01.2019'!B14+'[1]02.2019'!B14+'[1]03.2019'!B14+'[1]04.2019'!B14+'[1]05.2019'!B14+'[1]06.2019'!B14+'[1]07.2019'!B14+'[1]08.2019'!B14+'[1]09.2019'!B14+'[1]10.2019'!B14+'[1]11.2019'!B14+'[1]12.2019'!B14</f>
        <v>0</v>
      </c>
      <c r="C14" s="17">
        <f>'[1]01.2019'!C14+'[1]02.2019'!C14+'[1]03.2019'!C14+'[1]04.2019'!C14+'[1]05.2019'!C14+'[1]06.2019'!C14+'[1]07.2019'!C14+'[1]08.2019'!C14+'[1]09.2019'!C14+'[1]10.2019'!C14+'[1]11.2019'!C14+'[1]12.2019'!C14</f>
        <v>0</v>
      </c>
      <c r="D14" s="17">
        <f>'[1]01.2019'!D14+'[1]02.2019'!D14+'[1]03.2019'!D14+'[1]04.2019'!D14+'[1]05.2019'!D14+'[1]06.2019'!D14+'[1]07.2019'!D14+'[1]08.2019'!D14+'[1]09.2019'!D14+'[1]10.2019'!D14+'[1]11.2019'!D14+'[1]12.2019'!D14</f>
        <v>0</v>
      </c>
      <c r="E14" s="17">
        <f>'[1]01.2019'!E14+'[1]02.2019'!E14+'[1]03.2019'!E14+'[1]04.2019'!E14+'[1]05.2019'!E14+'[1]06.2019'!E14+'[1]07.2019'!E14+'[1]08.2019'!E14+'[1]09.2019'!E14+'[1]10.2019'!E14+'[1]11.2019'!E14+'[1]12.2019'!E14</f>
        <v>0</v>
      </c>
      <c r="F14" s="17">
        <f>'[1]01.2019'!F14+'[1]02.2019'!F14+'[1]03.2019'!F14+'[1]04.2019'!F14+'[1]05.2019'!F14+'[1]06.2019'!F14+'[1]07.2019'!F14+'[1]08.2019'!F14+'[1]09.2019'!F14+'[1]10.2019'!F14+'[1]11.2019'!F14+'[1]12.2019'!F14</f>
        <v>4</v>
      </c>
      <c r="G14" s="17">
        <f>'[1]01.2019'!G14+'[1]02.2019'!G14+'[1]03.2019'!G14+'[1]04.2019'!G14+'[1]05.2019'!G14+'[1]06.2019'!G14+'[1]07.2019'!G14+'[1]08.2019'!G14+'[1]09.2019'!G14+'[1]10.2019'!G14+'[1]11.2019'!G14+'[1]12.2019'!G14</f>
        <v>28</v>
      </c>
      <c r="H14" s="17">
        <f>'[1]01.2019'!H14+'[1]02.2019'!H14+'[1]03.2019'!H14+'[1]04.2019'!H14+'[1]05.2019'!H14+'[1]06.2019'!H14+'[1]07.2019'!H14+'[1]08.2019'!H14+'[1]09.2019'!H14+'[1]10.2019'!H14+'[1]11.2019'!H14+'[1]12.2019'!H14</f>
        <v>0</v>
      </c>
      <c r="I14" s="17">
        <f>'[1]01.2019'!I14+'[1]02.2019'!I14+'[1]03.2019'!I14+'[1]04.2019'!I14+'[1]05.2019'!I14+'[1]06.2019'!I14+'[1]07.2019'!I14+'[1]08.2019'!I14+'[1]09.2019'!I14+'[1]10.2019'!I14+'[1]11.2019'!I14+'[1]12.2019'!I14</f>
        <v>28</v>
      </c>
      <c r="J14" s="17">
        <f>'[1]01.2019'!J14+'[1]02.2019'!J14+'[1]03.2019'!J14+'[1]04.2019'!J14+'[1]05.2019'!J14+'[1]06.2019'!J14+'[1]07.2019'!J14+'[1]08.2019'!J14+'[1]09.2019'!J14+'[1]10.2019'!J14+'[1]11.2019'!J14+'[1]12.2019'!J14</f>
        <v>0</v>
      </c>
      <c r="K14" s="17">
        <f>'[1]01.2019'!K14+'[1]02.2019'!K14+'[1]03.2019'!K14+'[1]04.2019'!K14+'[1]05.2019'!K14+'[1]06.2019'!K14+'[1]07.2019'!K14+'[1]08.2019'!K14+'[1]09.2019'!K14+'[1]10.2019'!K14+'[1]11.2019'!K14+'[1]12.2019'!K14</f>
        <v>8</v>
      </c>
      <c r="L14" s="17">
        <f>'[1]01.2019'!L14+'[1]02.2019'!L14+'[1]03.2019'!L14+'[1]04.2019'!L14+'[1]05.2019'!L14+'[1]06.2019'!L14+'[1]07.2019'!L14+'[1]08.2019'!L14+'[1]09.2019'!L14+'[1]10.2019'!L14+'[1]11.2019'!L14+'[1]12.2019'!L14</f>
        <v>0</v>
      </c>
      <c r="M14" s="17">
        <f>'[1]01.2019'!M14+'[1]02.2019'!M14+'[1]03.2019'!M14+'[1]04.2019'!M14+'[1]05.2019'!M14+'[1]06.2019'!M14+'[1]07.2019'!M14+'[1]08.2019'!M14+'[1]09.2019'!M14+'[1]10.2019'!M14+'[1]11.2019'!M14+'[1]12.2019'!M14</f>
        <v>2</v>
      </c>
      <c r="N14" s="17">
        <f>'[1]01.2019'!N14+'[1]02.2019'!N14+'[1]03.2019'!N14+'[1]04.2019'!N14+'[1]05.2019'!N14+'[1]06.2019'!N14+'[1]07.2019'!N14+'[1]08.2019'!N14+'[1]09.2019'!N14+'[1]10.2019'!N14+'[1]11.2019'!N14+'[1]12.2019'!N14</f>
        <v>1</v>
      </c>
      <c r="O14" s="17">
        <f>'[1]01.2019'!O14+'[1]02.2019'!O14+'[1]03.2019'!O14+'[1]04.2019'!O14+'[1]05.2019'!O14+'[1]06.2019'!O14+'[1]07.2019'!O14+'[1]08.2019'!O14+'[1]09.2019'!O14+'[1]10.2019'!O14+'[1]11.2019'!O14+'[1]12.2019'!O14</f>
        <v>1</v>
      </c>
      <c r="P14" s="12">
        <f>SUM(B14:O14)</f>
        <v>72</v>
      </c>
      <c r="Q14" s="3"/>
      <c r="R14" s="3"/>
    </row>
    <row r="15" spans="1:18" ht="15" thickBot="1" x14ac:dyDescent="0.4">
      <c r="A15" s="13" t="s">
        <v>21</v>
      </c>
      <c r="B15" s="14">
        <f t="shared" ref="B15:P15" si="1">SUM(B13:B14)</f>
        <v>0</v>
      </c>
      <c r="C15" s="15">
        <f t="shared" si="1"/>
        <v>3</v>
      </c>
      <c r="D15" s="14">
        <f t="shared" si="1"/>
        <v>31</v>
      </c>
      <c r="E15" s="15">
        <f t="shared" si="1"/>
        <v>42</v>
      </c>
      <c r="F15" s="14">
        <f t="shared" si="1"/>
        <v>603</v>
      </c>
      <c r="G15" s="15">
        <f>SUM(G13:G14)</f>
        <v>1090</v>
      </c>
      <c r="H15" s="14">
        <f t="shared" si="1"/>
        <v>295</v>
      </c>
      <c r="I15" s="15">
        <f t="shared" si="1"/>
        <v>983</v>
      </c>
      <c r="J15" s="14">
        <f t="shared" si="1"/>
        <v>139</v>
      </c>
      <c r="K15" s="15">
        <f t="shared" si="1"/>
        <v>334</v>
      </c>
      <c r="L15" s="14">
        <f t="shared" si="1"/>
        <v>23</v>
      </c>
      <c r="M15" s="15">
        <f t="shared" si="1"/>
        <v>73</v>
      </c>
      <c r="N15" s="14">
        <f t="shared" si="1"/>
        <v>4</v>
      </c>
      <c r="O15" s="14">
        <f t="shared" si="1"/>
        <v>29</v>
      </c>
      <c r="P15" s="16">
        <f t="shared" si="1"/>
        <v>3649</v>
      </c>
      <c r="Q15" s="3"/>
      <c r="R15" s="3"/>
    </row>
    <row r="16" spans="1:18" ht="15" thickBot="1" x14ac:dyDescent="0.4">
      <c r="A16" s="4"/>
      <c r="B16" s="20">
        <f>SUM(B15:C15)</f>
        <v>3</v>
      </c>
      <c r="C16" s="20"/>
      <c r="D16" s="20">
        <f>SUM(D15:E15)</f>
        <v>73</v>
      </c>
      <c r="E16" s="20"/>
      <c r="F16" s="20">
        <f>SUM(F15:G15)</f>
        <v>1693</v>
      </c>
      <c r="G16" s="20"/>
      <c r="H16" s="20">
        <f>SUM(H15:I15)</f>
        <v>1278</v>
      </c>
      <c r="I16" s="20"/>
      <c r="J16" s="20">
        <f>SUM(J15:K15)</f>
        <v>473</v>
      </c>
      <c r="K16" s="20"/>
      <c r="L16" s="20">
        <f>SUM(L15:M15)</f>
        <v>96</v>
      </c>
      <c r="M16" s="20"/>
      <c r="N16" s="20">
        <f>SUM(N15:O15)</f>
        <v>33</v>
      </c>
      <c r="O16" s="20"/>
      <c r="P16" s="4"/>
      <c r="Q16" s="3"/>
      <c r="R16" s="3"/>
    </row>
    <row r="17" spans="1: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" thickBot="1" x14ac:dyDescent="0.4">
      <c r="A18" s="21" t="s">
        <v>15</v>
      </c>
      <c r="B18" s="21"/>
      <c r="C18" s="21"/>
      <c r="D18" s="21"/>
      <c r="E18" s="21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</row>
    <row r="19" spans="1:18" ht="15" thickBot="1" x14ac:dyDescent="0.4">
      <c r="A19" s="5" t="s">
        <v>17</v>
      </c>
      <c r="B19" s="2" t="s">
        <v>1</v>
      </c>
      <c r="C19" s="1"/>
      <c r="D19" s="2" t="s">
        <v>2</v>
      </c>
      <c r="E19" s="1"/>
      <c r="F19" s="2" t="s">
        <v>3</v>
      </c>
      <c r="G19" s="1"/>
      <c r="H19" s="2" t="s">
        <v>4</v>
      </c>
      <c r="I19" s="1"/>
      <c r="J19" s="2" t="s">
        <v>5</v>
      </c>
      <c r="K19" s="1"/>
      <c r="L19" s="2" t="s">
        <v>6</v>
      </c>
      <c r="M19" s="1"/>
      <c r="N19" s="2" t="s">
        <v>7</v>
      </c>
      <c r="O19" s="2"/>
      <c r="P19" s="5" t="s">
        <v>8</v>
      </c>
      <c r="Q19" s="3"/>
      <c r="R19" s="3"/>
    </row>
    <row r="20" spans="1:18" ht="15" thickBot="1" x14ac:dyDescent="0.4">
      <c r="A20" s="6" t="s">
        <v>18</v>
      </c>
      <c r="B20" s="7" t="s">
        <v>29</v>
      </c>
      <c r="C20" s="8" t="s">
        <v>10</v>
      </c>
      <c r="D20" s="7" t="s">
        <v>29</v>
      </c>
      <c r="E20" s="8" t="s">
        <v>10</v>
      </c>
      <c r="F20" s="7" t="s">
        <v>29</v>
      </c>
      <c r="G20" s="8" t="s">
        <v>10</v>
      </c>
      <c r="H20" s="7" t="s">
        <v>29</v>
      </c>
      <c r="I20" s="8" t="s">
        <v>10</v>
      </c>
      <c r="J20" s="7" t="s">
        <v>29</v>
      </c>
      <c r="K20" s="8" t="s">
        <v>10</v>
      </c>
      <c r="L20" s="7" t="s">
        <v>29</v>
      </c>
      <c r="M20" s="8" t="s">
        <v>10</v>
      </c>
      <c r="N20" s="7" t="s">
        <v>29</v>
      </c>
      <c r="O20" s="9" t="s">
        <v>10</v>
      </c>
      <c r="P20" s="24"/>
      <c r="Q20" s="25" t="s">
        <v>29</v>
      </c>
      <c r="R20" s="26" t="s">
        <v>10</v>
      </c>
    </row>
    <row r="21" spans="1:18" ht="15" thickBot="1" x14ac:dyDescent="0.4">
      <c r="A21" s="5" t="s">
        <v>19</v>
      </c>
      <c r="B21" s="17">
        <f>'[1]01.2019'!B21+'[1]02.2019'!B21+'[1]03.2019'!B21+'[1]04.2019'!B21+'[1]05.2019'!B21+'[1]06.2019'!B21+'[1]07.2019'!B21+'[1]08.2019'!B21+'[1]09.2019'!B21+'[1]10.2019'!B21+'[1]11.2019'!B21+'[1]12.2019'!B21</f>
        <v>4</v>
      </c>
      <c r="C21" s="17">
        <f>'[1]01.2019'!C21+'[1]02.2019'!C21+'[1]03.2019'!C21+'[1]04.2019'!C21+'[1]05.2019'!C21+'[1]06.2019'!C21+'[1]07.2019'!C21+'[1]08.2019'!C21+'[1]09.2019'!C21+'[1]10.2019'!C21+'[1]11.2019'!C21+'[1]12.2019'!C21</f>
        <v>4</v>
      </c>
      <c r="D21" s="17">
        <f>'[1]01.2019'!D21+'[1]02.2019'!D21+'[1]03.2019'!D21+'[1]04.2019'!D21+'[1]05.2019'!D21+'[1]06.2019'!D21+'[1]07.2019'!D21+'[1]08.2019'!D21+'[1]09.2019'!D21+'[1]10.2019'!D21+'[1]11.2019'!D21+'[1]12.2019'!D21</f>
        <v>47</v>
      </c>
      <c r="E21" s="17">
        <f>'[1]01.2019'!E21+'[1]02.2019'!E21+'[1]03.2019'!E21+'[1]04.2019'!E21+'[1]05.2019'!E21+'[1]06.2019'!E21+'[1]07.2019'!E21+'[1]08.2019'!E21+'[1]09.2019'!E21+'[1]10.2019'!E21+'[1]11.2019'!E21+'[1]12.2019'!E21</f>
        <v>72</v>
      </c>
      <c r="F21" s="17">
        <f>'[1]01.2019'!F21+'[1]02.2019'!F21+'[1]03.2019'!F21+'[1]04.2019'!F21+'[1]05.2019'!F21+'[1]06.2019'!F21+'[1]07.2019'!F21+'[1]08.2019'!F21+'[1]09.2019'!F21+'[1]10.2019'!F21+'[1]11.2019'!F21+'[1]12.2019'!F21</f>
        <v>816</v>
      </c>
      <c r="G21" s="17">
        <f>'[1]01.2019'!G21+'[1]02.2019'!G21+'[1]03.2019'!G21+'[1]04.2019'!G21+'[1]05.2019'!G21+'[1]06.2019'!G21+'[1]07.2019'!G21+'[1]08.2019'!G21+'[1]09.2019'!G21+'[1]10.2019'!G21+'[1]11.2019'!G21+'[1]12.2019'!G21</f>
        <v>1464</v>
      </c>
      <c r="H21" s="17">
        <f>'[1]01.2019'!H21+'[1]02.2019'!H21+'[1]03.2019'!H21+'[1]04.2019'!H21+'[1]05.2019'!H21+'[1]06.2019'!H21+'[1]07.2019'!H21+'[1]08.2019'!H21+'[1]09.2019'!H21+'[1]10.2019'!H21+'[1]11.2019'!H21+'[1]12.2019'!H21</f>
        <v>451</v>
      </c>
      <c r="I21" s="17">
        <f>'[1]01.2019'!I21+'[1]02.2019'!I21+'[1]03.2019'!I21+'[1]04.2019'!I21+'[1]05.2019'!I21+'[1]06.2019'!I21+'[1]07.2019'!I21+'[1]08.2019'!I21+'[1]09.2019'!I21+'[1]10.2019'!I21+'[1]11.2019'!I21+'[1]12.2019'!I21</f>
        <v>1354</v>
      </c>
      <c r="J21" s="17">
        <f>'[1]01.2019'!J21+'[1]02.2019'!J21+'[1]03.2019'!J21+'[1]04.2019'!J21+'[1]05.2019'!J21+'[1]06.2019'!J21+'[1]07.2019'!J21+'[1]08.2019'!J21+'[1]09.2019'!J21+'[1]10.2019'!J21+'[1]11.2019'!J21+'[1]12.2019'!J21</f>
        <v>215</v>
      </c>
      <c r="K21" s="17">
        <f>'[1]01.2019'!K21+'[1]02.2019'!K21+'[1]03.2019'!K21+'[1]04.2019'!K21+'[1]05.2019'!K21+'[1]06.2019'!K21+'[1]07.2019'!K21+'[1]08.2019'!K21+'[1]09.2019'!K21+'[1]10.2019'!K21+'[1]11.2019'!K21+'[1]12.2019'!K21</f>
        <v>522</v>
      </c>
      <c r="L21" s="17">
        <f>'[1]01.2019'!L21+'[1]02.2019'!L21+'[1]03.2019'!L21+'[1]04.2019'!L21+'[1]05.2019'!L21+'[1]06.2019'!L21+'[1]07.2019'!L21+'[1]08.2019'!L21+'[1]09.2019'!L21+'[1]10.2019'!L21+'[1]11.2019'!L21+'[1]12.2019'!L21</f>
        <v>42</v>
      </c>
      <c r="M21" s="17">
        <f>'[1]01.2019'!M21+'[1]02.2019'!M21+'[1]03.2019'!M21+'[1]04.2019'!M21+'[1]05.2019'!M21+'[1]06.2019'!M21+'[1]07.2019'!M21+'[1]08.2019'!M21+'[1]09.2019'!M21+'[1]10.2019'!M21+'[1]11.2019'!M21+'[1]12.2019'!M21</f>
        <v>104</v>
      </c>
      <c r="N21" s="17">
        <f>'[1]01.2019'!N21+'[1]02.2019'!N21+'[1]03.2019'!N21+'[1]04.2019'!N21+'[1]05.2019'!N21+'[1]06.2019'!N21+'[1]07.2019'!N21+'[1]08.2019'!N21+'[1]09.2019'!N21+'[1]10.2019'!N21+'[1]11.2019'!N21+'[1]12.2019'!N21</f>
        <v>8</v>
      </c>
      <c r="O21" s="17">
        <f>'[1]01.2019'!O21+'[1]02.2019'!O21+'[1]03.2019'!O21+'[1]04.2019'!O21+'[1]05.2019'!O21+'[1]06.2019'!O21+'[1]07.2019'!O21+'[1]08.2019'!O21+'[1]09.2019'!O21+'[1]10.2019'!O21+'[1]11.2019'!O21+'[1]12.2019'!O21</f>
        <v>40</v>
      </c>
      <c r="P21" s="27">
        <f>SUM(B21:O21)</f>
        <v>5143</v>
      </c>
      <c r="Q21" s="28">
        <f t="shared" ref="Q21:R23" si="2">B21+D21+F21+H21+J21+L21+N21</f>
        <v>1583</v>
      </c>
      <c r="R21" s="29">
        <f t="shared" si="2"/>
        <v>3560</v>
      </c>
    </row>
    <row r="22" spans="1:18" ht="15" thickBot="1" x14ac:dyDescent="0.4">
      <c r="A22" s="11" t="s">
        <v>20</v>
      </c>
      <c r="B22" s="17">
        <f>'[1]01.2019'!B22+'[1]02.2019'!B22+'[1]03.2019'!B22+'[1]04.2019'!B22+'[1]05.2019'!B22+'[1]06.2019'!B22+'[1]07.2019'!B22+'[1]08.2019'!B22+'[1]09.2019'!B22+'[1]10.2019'!B22+'[1]11.2019'!B22+'[1]12.2019'!B22</f>
        <v>0</v>
      </c>
      <c r="C22" s="17">
        <f>'[1]01.2019'!C22+'[1]02.2019'!C22+'[1]03.2019'!C22+'[1]04.2019'!C22+'[1]05.2019'!C22+'[1]06.2019'!C22+'[1]07.2019'!C22+'[1]08.2019'!C22+'[1]09.2019'!C22+'[1]10.2019'!C22+'[1]11.2019'!C22+'[1]12.2019'!C22</f>
        <v>0</v>
      </c>
      <c r="D22" s="17">
        <f>'[1]01.2019'!D22+'[1]02.2019'!D22+'[1]03.2019'!D22+'[1]04.2019'!D22+'[1]05.2019'!D22+'[1]06.2019'!D22+'[1]07.2019'!D22+'[1]08.2019'!D22+'[1]09.2019'!D22+'[1]10.2019'!D22+'[1]11.2019'!D22+'[1]12.2019'!D22</f>
        <v>1</v>
      </c>
      <c r="E22" s="17">
        <f>'[1]01.2019'!E22+'[1]02.2019'!E22+'[1]03.2019'!E22+'[1]04.2019'!E22+'[1]05.2019'!E22+'[1]06.2019'!E22+'[1]07.2019'!E22+'[1]08.2019'!E22+'[1]09.2019'!E22+'[1]10.2019'!E22+'[1]11.2019'!E22+'[1]12.2019'!E22</f>
        <v>1</v>
      </c>
      <c r="F22" s="17">
        <f>'[1]01.2019'!F22+'[1]02.2019'!F22+'[1]03.2019'!F22+'[1]04.2019'!F22+'[1]05.2019'!F22+'[1]06.2019'!F22+'[1]07.2019'!F22+'[1]08.2019'!F22+'[1]09.2019'!F22+'[1]10.2019'!F22+'[1]11.2019'!F22+'[1]12.2019'!F22</f>
        <v>4</v>
      </c>
      <c r="G22" s="17"/>
      <c r="H22" s="17">
        <f>'[1]01.2019'!H22+'[1]02.2019'!H22+'[1]03.2019'!H22+'[1]04.2019'!H22+'[1]05.2019'!H22+'[1]06.2019'!H22+'[1]07.2019'!H22+'[1]08.2019'!H22+'[1]09.2019'!H22+'[1]10.2019'!H22+'[1]11.2019'!H22+'[1]12.2019'!H22</f>
        <v>1</v>
      </c>
      <c r="I22" s="17">
        <f>'[1]01.2019'!I22+'[1]02.2019'!I22+'[1]03.2019'!I22+'[1]04.2019'!I22+'[1]05.2019'!I22+'[1]06.2019'!I22+'[1]07.2019'!I22+'[1]08.2019'!I22+'[1]09.2019'!I22+'[1]10.2019'!I22+'[1]11.2019'!I22+'[1]12.2019'!I22</f>
        <v>33</v>
      </c>
      <c r="J22" s="17">
        <f>'[1]01.2019'!J22+'[1]02.2019'!J22+'[1]03.2019'!J22+'[1]04.2019'!J22+'[1]05.2019'!J22+'[1]06.2019'!J22+'[1]07.2019'!J22+'[1]08.2019'!J22+'[1]09.2019'!J22+'[1]10.2019'!J22+'[1]11.2019'!J22+'[1]12.2019'!J22</f>
        <v>1</v>
      </c>
      <c r="K22" s="17">
        <f>'[1]01.2019'!K22+'[1]02.2019'!K22+'[1]03.2019'!K22+'[1]04.2019'!K22+'[1]05.2019'!K22+'[1]06.2019'!K22+'[1]07.2019'!K22+'[1]08.2019'!K22+'[1]09.2019'!K22+'[1]10.2019'!K22+'[1]11.2019'!K22+'[1]12.2019'!K22</f>
        <v>11</v>
      </c>
      <c r="L22" s="17">
        <f>'[1]01.2019'!L22+'[1]02.2019'!L22+'[1]03.2019'!L22+'[1]04.2019'!L22+'[1]05.2019'!L22+'[1]06.2019'!L22+'[1]07.2019'!L22+'[1]08.2019'!L22+'[1]09.2019'!L22+'[1]10.2019'!L22+'[1]11.2019'!L22+'[1]12.2019'!L22</f>
        <v>0</v>
      </c>
      <c r="M22" s="17">
        <f>'[1]01.2019'!M22+'[1]02.2019'!M22+'[1]03.2019'!M22+'[1]04.2019'!M22+'[1]05.2019'!M22+'[1]06.2019'!M22+'[1]07.2019'!M22+'[1]08.2019'!M22+'[1]09.2019'!M22+'[1]10.2019'!M22+'[1]11.2019'!M22+'[1]12.2019'!M22</f>
        <v>2</v>
      </c>
      <c r="N22" s="17">
        <f>'[1]01.2019'!N22+'[1]02.2019'!N22+'[1]03.2019'!N22+'[1]04.2019'!N22+'[1]05.2019'!N22+'[1]06.2019'!N22+'[1]07.2019'!N22+'[1]08.2019'!N22+'[1]09.2019'!N22+'[1]10.2019'!N22+'[1]11.2019'!N22+'[1]12.2019'!N22</f>
        <v>1</v>
      </c>
      <c r="O22" s="17">
        <f>'[1]01.2019'!O22+'[1]02.2019'!O22+'[1]03.2019'!O22+'[1]04.2019'!O22+'[1]05.2019'!O22+'[1]06.2019'!O22+'[1]07.2019'!O22+'[1]08.2019'!O22+'[1]09.2019'!O22+'[1]10.2019'!O22+'[1]11.2019'!O22+'[1]12.2019'!O22</f>
        <v>1</v>
      </c>
      <c r="P22" s="30">
        <f>SUM(B22:O22)</f>
        <v>56</v>
      </c>
      <c r="Q22" s="31">
        <f t="shared" si="2"/>
        <v>8</v>
      </c>
      <c r="R22" s="32">
        <f t="shared" si="2"/>
        <v>48</v>
      </c>
    </row>
    <row r="23" spans="1:18" ht="15" thickBot="1" x14ac:dyDescent="0.4">
      <c r="A23" s="13" t="s">
        <v>21</v>
      </c>
      <c r="B23" s="14">
        <f t="shared" ref="B23:P23" si="3">SUM(B21:B22)</f>
        <v>4</v>
      </c>
      <c r="C23" s="15">
        <f t="shared" si="3"/>
        <v>4</v>
      </c>
      <c r="D23" s="14">
        <f t="shared" si="3"/>
        <v>48</v>
      </c>
      <c r="E23" s="15">
        <f t="shared" si="3"/>
        <v>73</v>
      </c>
      <c r="F23" s="14">
        <f t="shared" si="3"/>
        <v>820</v>
      </c>
      <c r="G23" s="15">
        <f t="shared" si="3"/>
        <v>1464</v>
      </c>
      <c r="H23" s="14">
        <f t="shared" si="3"/>
        <v>452</v>
      </c>
      <c r="I23" s="15">
        <f t="shared" si="3"/>
        <v>1387</v>
      </c>
      <c r="J23" s="14">
        <f t="shared" si="3"/>
        <v>216</v>
      </c>
      <c r="K23" s="15">
        <f t="shared" si="3"/>
        <v>533</v>
      </c>
      <c r="L23" s="14">
        <f t="shared" si="3"/>
        <v>42</v>
      </c>
      <c r="M23" s="15">
        <f t="shared" si="3"/>
        <v>106</v>
      </c>
      <c r="N23" s="14">
        <f t="shared" si="3"/>
        <v>9</v>
      </c>
      <c r="O23" s="33">
        <f t="shared" si="3"/>
        <v>41</v>
      </c>
      <c r="P23" s="27">
        <f t="shared" si="3"/>
        <v>5199</v>
      </c>
      <c r="Q23" s="34">
        <f t="shared" si="2"/>
        <v>1591</v>
      </c>
      <c r="R23" s="35">
        <f t="shared" si="2"/>
        <v>3608</v>
      </c>
    </row>
    <row r="24" spans="1:18" ht="15" thickBot="1" x14ac:dyDescent="0.4">
      <c r="A24" s="4"/>
      <c r="B24" s="20">
        <f>SUM(B23:C23)</f>
        <v>8</v>
      </c>
      <c r="C24" s="20"/>
      <c r="D24" s="20">
        <f>SUM(D23:E23)</f>
        <v>121</v>
      </c>
      <c r="E24" s="20"/>
      <c r="F24" s="20">
        <f>SUM(F23:G23)</f>
        <v>2284</v>
      </c>
      <c r="G24" s="20"/>
      <c r="H24" s="20">
        <f>SUM(H23:I23)</f>
        <v>1839</v>
      </c>
      <c r="I24" s="20"/>
      <c r="J24" s="20">
        <f>SUM(J23:K23)</f>
        <v>749</v>
      </c>
      <c r="K24" s="20"/>
      <c r="L24" s="20">
        <f>SUM(L23:M23)</f>
        <v>148</v>
      </c>
      <c r="M24" s="20"/>
      <c r="N24" s="20">
        <f>SUM(N23:O23)</f>
        <v>50</v>
      </c>
      <c r="O24" s="36"/>
      <c r="P24" s="37">
        <f>P22/P23</f>
        <v>1.0771302173494902E-2</v>
      </c>
      <c r="Q24" s="38">
        <f>Q22/Q23</f>
        <v>5.02828409805154E-3</v>
      </c>
      <c r="R24" s="39">
        <f>R22/R23</f>
        <v>1.3303769401330377E-2</v>
      </c>
    </row>
  </sheetData>
  <mergeCells count="46">
    <mergeCell ref="L19:M19"/>
    <mergeCell ref="N19:O19"/>
    <mergeCell ref="B24:C24"/>
    <mergeCell ref="D24:E24"/>
    <mergeCell ref="F24:G24"/>
    <mergeCell ref="H24:I24"/>
    <mergeCell ref="J24:K24"/>
    <mergeCell ref="L24:M24"/>
    <mergeCell ref="N24:O24"/>
    <mergeCell ref="A18:F18"/>
    <mergeCell ref="B19:C19"/>
    <mergeCell ref="D19:E19"/>
    <mergeCell ref="F19:G19"/>
    <mergeCell ref="H19:I19"/>
    <mergeCell ref="J19:K19"/>
    <mergeCell ref="L11:M11"/>
    <mergeCell ref="N11:O11"/>
    <mergeCell ref="B16:C16"/>
    <mergeCell ref="D16:E16"/>
    <mergeCell ref="F16:G16"/>
    <mergeCell ref="H16:I16"/>
    <mergeCell ref="J16:K16"/>
    <mergeCell ref="L16:M16"/>
    <mergeCell ref="N16:O16"/>
    <mergeCell ref="A10:F10"/>
    <mergeCell ref="B11:C11"/>
    <mergeCell ref="D11:E11"/>
    <mergeCell ref="F11:G11"/>
    <mergeCell ref="H11:I11"/>
    <mergeCell ref="J11:K11"/>
    <mergeCell ref="J3:K3"/>
    <mergeCell ref="L3:M3"/>
    <mergeCell ref="N3:O3"/>
    <mergeCell ref="B8:C8"/>
    <mergeCell ref="D8:E8"/>
    <mergeCell ref="F8:G8"/>
    <mergeCell ref="H8:I8"/>
    <mergeCell ref="J8:K8"/>
    <mergeCell ref="L8:M8"/>
    <mergeCell ref="N8:O8"/>
    <mergeCell ref="C1:E1"/>
    <mergeCell ref="A2:F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DC2-FD68-49E9-B2F8-147E95F7D00B}">
  <dimension ref="A1:R24"/>
  <sheetViews>
    <sheetView workbookViewId="0">
      <selection activeCell="Q20" sqref="Q20"/>
    </sheetView>
  </sheetViews>
  <sheetFormatPr defaultRowHeight="14.5" x14ac:dyDescent="0.35"/>
  <sheetData>
    <row r="1" spans="1:18" x14ac:dyDescent="0.35">
      <c r="A1" s="3"/>
      <c r="B1" s="3"/>
      <c r="C1" s="23" t="s">
        <v>12</v>
      </c>
      <c r="D1" s="22"/>
      <c r="E1" s="2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thickBot="1" x14ac:dyDescent="0.4">
      <c r="A2" s="21" t="s">
        <v>25</v>
      </c>
      <c r="B2" s="21"/>
      <c r="C2" s="21"/>
      <c r="D2" s="21"/>
      <c r="E2" s="21"/>
      <c r="F2" s="21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</row>
    <row r="3" spans="1:18" x14ac:dyDescent="0.35">
      <c r="A3" s="5" t="s">
        <v>17</v>
      </c>
      <c r="B3" s="2" t="s">
        <v>1</v>
      </c>
      <c r="C3" s="1"/>
      <c r="D3" s="2" t="s">
        <v>2</v>
      </c>
      <c r="E3" s="1"/>
      <c r="F3" s="2" t="s">
        <v>3</v>
      </c>
      <c r="G3" s="1"/>
      <c r="H3" s="2" t="s">
        <v>4</v>
      </c>
      <c r="I3" s="1"/>
      <c r="J3" s="2" t="s">
        <v>5</v>
      </c>
      <c r="K3" s="1"/>
      <c r="L3" s="2" t="s">
        <v>6</v>
      </c>
      <c r="M3" s="1"/>
      <c r="N3" s="2" t="s">
        <v>7</v>
      </c>
      <c r="O3" s="2"/>
      <c r="P3" s="5" t="s">
        <v>8</v>
      </c>
      <c r="Q3" s="3"/>
      <c r="R3" s="3"/>
    </row>
    <row r="4" spans="1:18" ht="15" thickBot="1" x14ac:dyDescent="0.4">
      <c r="A4" s="6" t="s">
        <v>18</v>
      </c>
      <c r="B4" s="7" t="s">
        <v>29</v>
      </c>
      <c r="C4" s="8" t="s">
        <v>10</v>
      </c>
      <c r="D4" s="7" t="s">
        <v>29</v>
      </c>
      <c r="E4" s="8" t="s">
        <v>10</v>
      </c>
      <c r="F4" s="7" t="s">
        <v>29</v>
      </c>
      <c r="G4" s="8" t="s">
        <v>10</v>
      </c>
      <c r="H4" s="7" t="s">
        <v>29</v>
      </c>
      <c r="I4" s="8" t="s">
        <v>10</v>
      </c>
      <c r="J4" s="7" t="s">
        <v>29</v>
      </c>
      <c r="K4" s="8" t="s">
        <v>10</v>
      </c>
      <c r="L4" s="7" t="s">
        <v>29</v>
      </c>
      <c r="M4" s="8" t="s">
        <v>10</v>
      </c>
      <c r="N4" s="7" t="s">
        <v>29</v>
      </c>
      <c r="O4" s="9" t="s">
        <v>10</v>
      </c>
      <c r="P4" s="6"/>
      <c r="Q4" s="3"/>
      <c r="R4" s="3"/>
    </row>
    <row r="5" spans="1:18" ht="15" thickBot="1" x14ac:dyDescent="0.4">
      <c r="A5" s="5" t="s">
        <v>19</v>
      </c>
      <c r="B5" s="17">
        <f>'[2]01.2019'!B5+'[2]02.2019'!B5+'[2]03.2019'!B5+'[2]04.2019'!B5+'[2]05.2019'!B5+'[2]06.2019'!B5+'[2]07.2019'!B5+'[2]08.2019'!B5+'[2]09.2019'!B5+'[2]10.2019'!B5+'[2]11.2019'!B5+'[2]12.2019'!B5</f>
        <v>4</v>
      </c>
      <c r="C5" s="17">
        <f>'[2]01.2019'!C5+'[2]02.2019'!C5+'[2]03.2019'!C5+'[2]04.2019'!C5+'[2]05.2019'!C5+'[2]06.2019'!C5+'[2]07.2019'!C5+'[2]08.2019'!C5+'[2]09.2019'!C5+'[2]10.2019'!C5+'[2]11.2019'!C5+'[2]12.2019'!C5</f>
        <v>1</v>
      </c>
      <c r="D5" s="17">
        <f>'[2]01.2019'!D5+'[2]02.2019'!D5+'[2]03.2019'!D5+'[2]04.2019'!D5+'[2]05.2019'!D5+'[2]06.2019'!D5+'[2]07.2019'!D5+'[2]08.2019'!D5+'[2]09.2019'!D5+'[2]10.2019'!D5+'[2]11.2019'!D5+'[2]12.2019'!D5</f>
        <v>14</v>
      </c>
      <c r="E5" s="17">
        <f>'[2]01.2019'!E5+'[2]02.2019'!E5+'[2]03.2019'!E5+'[2]04.2019'!E5+'[2]05.2019'!E5+'[2]06.2019'!E5+'[2]07.2019'!E5+'[2]08.2019'!E5+'[2]09.2019'!E5+'[2]10.2019'!E5+'[2]11.2019'!E5+'[2]12.2019'!E5</f>
        <v>27</v>
      </c>
      <c r="F5" s="17">
        <f>'[2]01.2019'!F5+'[2]02.2019'!F5+'[2]03.2019'!F5+'[2]04.2019'!F5+'[2]05.2019'!F5+'[2]06.2019'!F5+'[2]07.2019'!F5+'[2]08.2019'!F5+'[2]09.2019'!F5+'[2]10.2019'!F5+'[2]11.2019'!F5+'[2]12.2019'!F5</f>
        <v>208</v>
      </c>
      <c r="G5" s="17">
        <f>'[2]01.2019'!G5+'[2]02.2019'!G5+'[2]03.2019'!G5+'[2]04.2019'!G5+'[2]05.2019'!G5+'[2]06.2019'!G5+'[2]07.2019'!G5+'[2]08.2019'!G5+'[2]09.2019'!G5+'[2]10.2019'!G5+'[2]11.2019'!G5+'[2]12.2019'!G5</f>
        <v>363</v>
      </c>
      <c r="H5" s="17">
        <f>'[2]01.2019'!H5+'[2]02.2019'!H5+'[2]03.2019'!H5+'[2]04.2019'!H5+'[2]05.2019'!H5+'[2]06.2019'!H5+'[2]07.2019'!H5+'[2]08.2019'!H5+'[2]09.2019'!H5+'[2]10.2019'!H5+'[2]11.2019'!H5+'[2]12.2019'!H5</f>
        <v>151</v>
      </c>
      <c r="I5" s="17">
        <f>'[2]01.2019'!I5+'[2]02.2019'!I5+'[2]03.2019'!I5+'[2]04.2019'!I5+'[2]05.2019'!I5+'[2]06.2019'!I5+'[2]07.2019'!I5+'[2]08.2019'!I5+'[2]09.2019'!I5+'[2]10.2019'!I5+'[2]11.2019'!I5+'[2]12.2019'!I5</f>
        <v>333</v>
      </c>
      <c r="J5" s="17">
        <f>'[2]01.2019'!J5+'[2]02.2019'!J5+'[2]03.2019'!J5+'[2]04.2019'!J5+'[2]05.2019'!J5+'[2]06.2019'!J5+'[2]07.2019'!J5+'[2]08.2019'!J5+'[2]09.2019'!J5+'[2]10.2019'!J5+'[2]11.2019'!J5+'[2]12.2019'!J5</f>
        <v>69</v>
      </c>
      <c r="K5" s="17">
        <f>'[2]01.2019'!K5+'[2]02.2019'!K5+'[2]03.2019'!K5+'[2]04.2019'!K5+'[2]05.2019'!K5+'[2]06.2019'!K5+'[2]07.2019'!K5+'[2]08.2019'!K5+'[2]09.2019'!K5+'[2]10.2019'!K5+'[2]11.2019'!K5+'[2]12.2019'!K5</f>
        <v>154</v>
      </c>
      <c r="L5" s="17">
        <f>'[2]01.2019'!L5+'[2]02.2019'!L5+'[2]03.2019'!L5+'[2]04.2019'!L5+'[2]05.2019'!L5+'[2]06.2019'!L5+'[2]07.2019'!L5+'[2]08.2019'!L5+'[2]09.2019'!L5+'[2]10.2019'!L5+'[2]11.2019'!L5+'[2]12.2019'!L5</f>
        <v>19</v>
      </c>
      <c r="M5" s="17">
        <f>'[2]01.2019'!M5+'[2]02.2019'!M5+'[2]03.2019'!M5+'[2]04.2019'!M5+'[2]05.2019'!M5+'[2]06.2019'!M5+'[2]07.2019'!M5+'[2]08.2019'!M5+'[2]09.2019'!M5+'[2]10.2019'!M5+'[2]11.2019'!M5+'[2]12.2019'!M5</f>
        <v>29</v>
      </c>
      <c r="N5" s="17">
        <f>'[2]01.2019'!N5+'[2]02.2019'!N5+'[2]03.2019'!N5+'[2]04.2019'!N5+'[2]05.2019'!N5+'[2]06.2019'!N5+'[2]07.2019'!N5+'[2]08.2019'!N5+'[2]09.2019'!N5+'[2]10.2019'!N5+'[2]11.2019'!N5+'[2]12.2019'!N5</f>
        <v>7</v>
      </c>
      <c r="O5" s="17">
        <f>'[2]01.2019'!O5+'[2]02.2019'!O5+'[2]03.2019'!O5+'[2]04.2019'!O5+'[2]05.2019'!O5+'[2]06.2019'!O5+'[2]07.2019'!O5+'[2]08.2019'!O5+'[2]09.2019'!O5+'[2]10.2019'!O5+'[2]11.2019'!O5+'[2]12.2019'!O5</f>
        <v>16</v>
      </c>
      <c r="P5" s="10">
        <f>SUM(B5:O5)</f>
        <v>1395</v>
      </c>
      <c r="Q5" s="3"/>
      <c r="R5" s="3"/>
    </row>
    <row r="6" spans="1:18" ht="15" thickBot="1" x14ac:dyDescent="0.4">
      <c r="A6" s="11" t="s">
        <v>20</v>
      </c>
      <c r="B6" s="17">
        <f>'[2]01.2019'!B6+'[2]02.2019'!B6+'[2]03.2019'!B6+'[2]04.2019'!B6+'[2]05.2019'!B6+'[2]06.2019'!B6+'[2]07.2019'!B6+'[2]08.2019'!B6+'[2]09.2019'!B6+'[2]10.2019'!B6+'[2]11.2019'!B6+'[2]12.2019'!B6</f>
        <v>0</v>
      </c>
      <c r="C6" s="17">
        <f>'[2]01.2019'!C6+'[2]02.2019'!C6+'[2]03.2019'!C6+'[2]04.2019'!C6+'[2]05.2019'!C6+'[2]06.2019'!C6+'[2]07.2019'!C6+'[2]08.2019'!C6+'[2]09.2019'!C6+'[2]10.2019'!C6+'[2]11.2019'!C6+'[2]12.2019'!C6</f>
        <v>0</v>
      </c>
      <c r="D6" s="17">
        <f>'[2]01.2019'!D6+'[2]02.2019'!D6+'[2]03.2019'!D6+'[2]04.2019'!D6+'[2]05.2019'!D6+'[2]06.2019'!D6+'[2]07.2019'!D6+'[2]08.2019'!D6+'[2]09.2019'!D6+'[2]10.2019'!D6+'[2]11.2019'!D6+'[2]12.2019'!D6</f>
        <v>1</v>
      </c>
      <c r="E6" s="17">
        <f>'[2]01.2019'!E6+'[2]02.2019'!E6+'[2]03.2019'!E6+'[2]04.2019'!E6+'[2]05.2019'!E6+'[2]06.2019'!E6+'[2]07.2019'!E6+'[2]08.2019'!E6+'[2]09.2019'!E6+'[2]10.2019'!E6+'[2]11.2019'!E6+'[2]12.2019'!E6</f>
        <v>0</v>
      </c>
      <c r="F6" s="17">
        <f>'[2]01.2019'!F6+'[2]02.2019'!F6+'[2]03.2019'!F6+'[2]04.2019'!F6+'[2]05.2019'!F6+'[2]06.2019'!F6+'[2]07.2019'!F6+'[2]08.2019'!F6+'[2]09.2019'!F6+'[2]10.2019'!F6+'[2]11.2019'!F6+'[2]12.2019'!F6</f>
        <v>0</v>
      </c>
      <c r="G6" s="17">
        <f>'[2]01.2019'!G6+'[2]02.2019'!G6+'[2]03.2019'!G6+'[2]04.2019'!G6+'[2]05.2019'!G6+'[2]06.2019'!G6+'[2]07.2019'!G6+'[2]08.2019'!G6+'[2]09.2019'!G6+'[2]10.2019'!G6+'[2]11.2019'!G6+'[2]12.2019'!G6</f>
        <v>2</v>
      </c>
      <c r="H6" s="17">
        <f>'[2]01.2019'!H6+'[2]02.2019'!H6+'[2]03.2019'!H6+'[2]04.2019'!H6+'[2]05.2019'!H6+'[2]06.2019'!H6+'[2]07.2019'!H6+'[2]08.2019'!H6+'[2]09.2019'!H6+'[2]10.2019'!H6+'[2]11.2019'!H6+'[2]12.2019'!H6</f>
        <v>1</v>
      </c>
      <c r="I6" s="17">
        <f>'[2]01.2019'!I6+'[2]02.2019'!I6+'[2]03.2019'!I6+'[2]04.2019'!I6+'[2]05.2019'!I6+'[2]06.2019'!I6+'[2]07.2019'!I6+'[2]08.2019'!I6+'[2]09.2019'!I6+'[2]10.2019'!I6+'[2]11.2019'!I6+'[2]12.2019'!I6</f>
        <v>4</v>
      </c>
      <c r="J6" s="17">
        <f>'[2]01.2019'!J6+'[2]02.2019'!J6+'[2]03.2019'!J6+'[2]04.2019'!J6+'[2]05.2019'!J6+'[2]06.2019'!J6+'[2]07.2019'!J6+'[2]08.2019'!J6+'[2]09.2019'!J6+'[2]10.2019'!J6+'[2]11.2019'!J6+'[2]12.2019'!J6</f>
        <v>0</v>
      </c>
      <c r="K6" s="17">
        <f>'[2]01.2019'!K6+'[2]02.2019'!K6+'[2]03.2019'!K6+'[2]04.2019'!K6+'[2]05.2019'!K6+'[2]06.2019'!K6+'[2]07.2019'!K6+'[2]08.2019'!K6+'[2]09.2019'!K6+'[2]10.2019'!K6+'[2]11.2019'!K6+'[2]12.2019'!K6</f>
        <v>1</v>
      </c>
      <c r="L6" s="17">
        <f>'[2]01.2019'!L6+'[2]02.2019'!L6+'[2]03.2019'!L6+'[2]04.2019'!L6+'[2]05.2019'!L6+'[2]06.2019'!L6+'[2]07.2019'!L6+'[2]08.2019'!L6+'[2]09.2019'!L6+'[2]10.2019'!L6+'[2]11.2019'!L6+'[2]12.2019'!L6</f>
        <v>0</v>
      </c>
      <c r="M6" s="17">
        <f>'[2]01.2019'!M6+'[2]02.2019'!M6+'[2]03.2019'!M6+'[2]04.2019'!M6+'[2]05.2019'!M6+'[2]06.2019'!M6+'[2]07.2019'!M6+'[2]08.2019'!M6+'[2]09.2019'!M6+'[2]10.2019'!M6+'[2]11.2019'!M6+'[2]12.2019'!M6</f>
        <v>0</v>
      </c>
      <c r="N6" s="17">
        <f>'[2]01.2019'!N6+'[2]02.2019'!N6+'[2]03.2019'!N6+'[2]04.2019'!N6+'[2]05.2019'!N6+'[2]06.2019'!N6+'[2]07.2019'!N6+'[2]08.2019'!N6+'[2]09.2019'!N6+'[2]10.2019'!N6+'[2]11.2019'!N6+'[2]12.2019'!N6</f>
        <v>0</v>
      </c>
      <c r="O6" s="17">
        <f>'[2]01.2019'!O6+'[2]02.2019'!O6+'[2]03.2019'!O6+'[2]04.2019'!O6+'[2]05.2019'!O6+'[2]06.2019'!O6+'[2]07.2019'!O6+'[2]08.2019'!O6+'[2]09.2019'!O6+'[2]10.2019'!O6+'[2]11.2019'!O6+'[2]12.2019'!O6</f>
        <v>0</v>
      </c>
      <c r="P6" s="12">
        <f>SUM(B6:O6)</f>
        <v>9</v>
      </c>
      <c r="Q6" s="3"/>
      <c r="R6" s="3"/>
    </row>
    <row r="7" spans="1:18" ht="15" thickBot="1" x14ac:dyDescent="0.4">
      <c r="A7" s="13" t="s">
        <v>21</v>
      </c>
      <c r="B7" s="14">
        <f t="shared" ref="B7:P7" si="0">SUM(B5:B6)</f>
        <v>4</v>
      </c>
      <c r="C7" s="15">
        <f t="shared" si="0"/>
        <v>1</v>
      </c>
      <c r="D7" s="14">
        <f t="shared" si="0"/>
        <v>15</v>
      </c>
      <c r="E7" s="15">
        <f t="shared" si="0"/>
        <v>27</v>
      </c>
      <c r="F7" s="14">
        <f t="shared" si="0"/>
        <v>208</v>
      </c>
      <c r="G7" s="15">
        <f t="shared" si="0"/>
        <v>365</v>
      </c>
      <c r="H7" s="14">
        <f t="shared" si="0"/>
        <v>152</v>
      </c>
      <c r="I7" s="15">
        <f t="shared" si="0"/>
        <v>337</v>
      </c>
      <c r="J7" s="14">
        <f t="shared" si="0"/>
        <v>69</v>
      </c>
      <c r="K7" s="15">
        <f t="shared" si="0"/>
        <v>155</v>
      </c>
      <c r="L7" s="14">
        <f t="shared" si="0"/>
        <v>19</v>
      </c>
      <c r="M7" s="15">
        <f t="shared" si="0"/>
        <v>29</v>
      </c>
      <c r="N7" s="14">
        <f t="shared" si="0"/>
        <v>7</v>
      </c>
      <c r="O7" s="14">
        <f t="shared" si="0"/>
        <v>16</v>
      </c>
      <c r="P7" s="16">
        <f t="shared" si="0"/>
        <v>1404</v>
      </c>
      <c r="Q7" s="3"/>
      <c r="R7" s="3"/>
    </row>
    <row r="8" spans="1:18" ht="15" thickBot="1" x14ac:dyDescent="0.4">
      <c r="A8" s="4"/>
      <c r="B8" s="20">
        <f>SUM(B7:C7)</f>
        <v>5</v>
      </c>
      <c r="C8" s="20"/>
      <c r="D8" s="20">
        <f>SUM(D7:E7)</f>
        <v>42</v>
      </c>
      <c r="E8" s="20"/>
      <c r="F8" s="20">
        <f>SUM(F7:G7)</f>
        <v>573</v>
      </c>
      <c r="G8" s="20"/>
      <c r="H8" s="20">
        <f>SUM(H7:I7)</f>
        <v>489</v>
      </c>
      <c r="I8" s="20"/>
      <c r="J8" s="20">
        <f>SUM(J7:K7)</f>
        <v>224</v>
      </c>
      <c r="K8" s="20"/>
      <c r="L8" s="20">
        <f>SUM(L7:M7)</f>
        <v>48</v>
      </c>
      <c r="M8" s="20"/>
      <c r="N8" s="20">
        <f>SUM(N7:O7)</f>
        <v>23</v>
      </c>
      <c r="O8" s="20"/>
      <c r="P8" s="4"/>
      <c r="Q8" s="3"/>
      <c r="R8" s="3"/>
    </row>
    <row r="9" spans="1:18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thickBot="1" x14ac:dyDescent="0.4">
      <c r="A10" s="21" t="s">
        <v>24</v>
      </c>
      <c r="B10" s="21"/>
      <c r="C10" s="21"/>
      <c r="D10" s="21"/>
      <c r="E10" s="21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</row>
    <row r="11" spans="1:18" x14ac:dyDescent="0.35">
      <c r="A11" s="5" t="s">
        <v>17</v>
      </c>
      <c r="B11" s="2" t="s">
        <v>1</v>
      </c>
      <c r="C11" s="1"/>
      <c r="D11" s="2" t="s">
        <v>2</v>
      </c>
      <c r="E11" s="1"/>
      <c r="F11" s="2" t="s">
        <v>3</v>
      </c>
      <c r="G11" s="1"/>
      <c r="H11" s="2" t="s">
        <v>4</v>
      </c>
      <c r="I11" s="1"/>
      <c r="J11" s="2" t="s">
        <v>5</v>
      </c>
      <c r="K11" s="1"/>
      <c r="L11" s="2" t="s">
        <v>6</v>
      </c>
      <c r="M11" s="1"/>
      <c r="N11" s="2" t="s">
        <v>7</v>
      </c>
      <c r="O11" s="2"/>
      <c r="P11" s="5" t="s">
        <v>8</v>
      </c>
      <c r="Q11" s="3"/>
      <c r="R11" s="3"/>
    </row>
    <row r="12" spans="1:18" ht="15" thickBot="1" x14ac:dyDescent="0.4">
      <c r="A12" s="6" t="s">
        <v>18</v>
      </c>
      <c r="B12" s="7" t="s">
        <v>29</v>
      </c>
      <c r="C12" s="8" t="s">
        <v>10</v>
      </c>
      <c r="D12" s="7" t="s">
        <v>29</v>
      </c>
      <c r="E12" s="8" t="s">
        <v>10</v>
      </c>
      <c r="F12" s="7" t="s">
        <v>29</v>
      </c>
      <c r="G12" s="8" t="s">
        <v>10</v>
      </c>
      <c r="H12" s="7" t="s">
        <v>29</v>
      </c>
      <c r="I12" s="8" t="s">
        <v>10</v>
      </c>
      <c r="J12" s="7" t="s">
        <v>29</v>
      </c>
      <c r="K12" s="8" t="s">
        <v>10</v>
      </c>
      <c r="L12" s="7" t="s">
        <v>29</v>
      </c>
      <c r="M12" s="8" t="s">
        <v>10</v>
      </c>
      <c r="N12" s="7" t="s">
        <v>29</v>
      </c>
      <c r="O12" s="9" t="s">
        <v>10</v>
      </c>
      <c r="P12" s="6"/>
      <c r="Q12" s="3"/>
      <c r="R12" s="3"/>
    </row>
    <row r="13" spans="1:18" ht="15" thickBot="1" x14ac:dyDescent="0.4">
      <c r="A13" s="5" t="s">
        <v>19</v>
      </c>
      <c r="B13" s="17">
        <f>'[2]01.2019'!B13+'[2]02.2019'!B13+'[2]03.2019'!B13+'[2]04.2019'!B13+'[2]05.2019'!B13+'[2]06.2019'!B13+'[2]07.2019'!B13+'[2]08.2019'!B13+'[2]09.2019'!B13+'[2]10.2019'!B13+'[2]11.2019'!B13+'[2]12.2019'!B13</f>
        <v>1</v>
      </c>
      <c r="C13" s="17">
        <f>'[2]01.2019'!C13+'[2]02.2019'!C13+'[2]03.2019'!C13+'[2]04.2019'!C13+'[2]05.2019'!C13+'[2]06.2019'!C13+'[2]07.2019'!C13+'[2]08.2019'!C13+'[2]09.2019'!C13+'[2]10.2019'!C13+'[2]11.2019'!C13+'[2]12.2019'!C13</f>
        <v>2</v>
      </c>
      <c r="D13" s="17">
        <f>'[2]01.2019'!D13+'[2]02.2019'!D13+'[2]03.2019'!D13+'[2]04.2019'!D13+'[2]05.2019'!D13+'[2]06.2019'!D13+'[2]07.2019'!D13+'[2]08.2019'!D13+'[2]09.2019'!D13+'[2]10.2019'!D13+'[2]11.2019'!D13+'[2]12.2019'!D13</f>
        <v>28</v>
      </c>
      <c r="E13" s="17">
        <f>'[2]01.2019'!E13+'[2]02.2019'!E13+'[2]03.2019'!E13+'[2]04.2019'!E13+'[2]05.2019'!E13+'[2]06.2019'!E13+'[2]07.2019'!E13+'[2]08.2019'!E13+'[2]09.2019'!E13+'[2]10.2019'!E13+'[2]11.2019'!E13+'[2]12.2019'!E13</f>
        <v>27</v>
      </c>
      <c r="F13" s="17">
        <f>'[2]01.2019'!F13+'[2]02.2019'!F13+'[2]03.2019'!F13+'[2]04.2019'!F13+'[2]05.2019'!F13+'[2]06.2019'!F13+'[2]07.2019'!F13+'[2]08.2019'!F13+'[2]09.2019'!F13+'[2]10.2019'!F13+'[2]11.2019'!F13+'[2]12.2019'!F13</f>
        <v>514</v>
      </c>
      <c r="G13" s="17">
        <f>'[2]01.2019'!G13+'[2]02.2019'!G13+'[2]03.2019'!G13+'[2]04.2019'!G13+'[2]05.2019'!G13+'[2]06.2019'!G13+'[2]07.2019'!G13+'[2]08.2019'!G13+'[2]09.2019'!G13+'[2]10.2019'!G13+'[2]11.2019'!G13+'[2]12.2019'!G13</f>
        <v>836</v>
      </c>
      <c r="H13" s="17">
        <f>'[2]01.2019'!H13+'[2]02.2019'!H13+'[2]03.2019'!H13+'[2]04.2019'!H13+'[2]05.2019'!H13+'[2]06.2019'!H13+'[2]07.2019'!H13+'[2]08.2019'!H13+'[2]09.2019'!H13+'[2]10.2019'!H13+'[2]11.2019'!H13+'[2]12.2019'!H13</f>
        <v>261</v>
      </c>
      <c r="I13" s="17">
        <f>'[2]01.2019'!I13+'[2]02.2019'!I13+'[2]03.2019'!I13+'[2]04.2019'!I13+'[2]05.2019'!I13+'[2]06.2019'!I13+'[2]07.2019'!I13+'[2]08.2019'!I13+'[2]09.2019'!I13+'[2]10.2019'!I13+'[2]11.2019'!I13+'[2]12.2019'!I13</f>
        <v>776</v>
      </c>
      <c r="J13" s="17">
        <f>'[2]01.2019'!J13+'[2]02.2019'!J13+'[2]03.2019'!J13+'[2]04.2019'!J13+'[2]05.2019'!J13+'[2]06.2019'!J13+'[2]07.2019'!J13+'[2]08.2019'!J13+'[2]09.2019'!J13+'[2]10.2019'!J13+'[2]11.2019'!J13+'[2]12.2019'!J13</f>
        <v>114</v>
      </c>
      <c r="K13" s="17">
        <f>'[2]01.2019'!K13+'[2]02.2019'!K13+'[2]03.2019'!K13+'[2]04.2019'!K13+'[2]05.2019'!K13+'[2]06.2019'!K13+'[2]07.2019'!K13+'[2]08.2019'!K13+'[2]09.2019'!K13+'[2]10.2019'!K13+'[2]11.2019'!K13+'[2]12.2019'!K13</f>
        <v>281</v>
      </c>
      <c r="L13" s="17">
        <f>'[2]01.2019'!L13+'[2]02.2019'!L13+'[2]03.2019'!L13+'[2]04.2019'!L13+'[2]05.2019'!L13+'[2]06.2019'!L13+'[2]07.2019'!L13+'[2]08.2019'!L13+'[2]09.2019'!L13+'[2]10.2019'!L13+'[2]11.2019'!L13+'[2]12.2019'!L13</f>
        <v>22</v>
      </c>
      <c r="M13" s="17">
        <f>'[2]01.2019'!M13+'[2]02.2019'!M13+'[2]03.2019'!M13+'[2]04.2019'!M13+'[2]05.2019'!M13+'[2]06.2019'!M13+'[2]07.2019'!M13+'[2]08.2019'!M13+'[2]09.2019'!M13+'[2]10.2019'!M13+'[2]11.2019'!M13+'[2]12.2019'!M13</f>
        <v>51</v>
      </c>
      <c r="N13" s="17">
        <f>'[2]01.2019'!N13+'[2]02.2019'!N13+'[2]03.2019'!N13+'[2]04.2019'!N13+'[2]05.2019'!N13+'[2]06.2019'!N13+'[2]07.2019'!N13+'[2]08.2019'!N13+'[2]09.2019'!N13+'[2]10.2019'!N13+'[2]11.2019'!N13+'[2]12.2019'!N13</f>
        <v>5</v>
      </c>
      <c r="O13" s="17">
        <f>'[2]01.2019'!O13+'[2]02.2019'!O13+'[2]03.2019'!O13+'[2]04.2019'!O13+'[2]05.2019'!O13+'[2]06.2019'!O13+'[2]07.2019'!O13+'[2]08.2019'!O13+'[2]09.2019'!O13+'[2]10.2019'!O13+'[2]11.2019'!O13+'[2]12.2019'!O13</f>
        <v>29</v>
      </c>
      <c r="P13" s="10">
        <f>SUM(B13:O13)</f>
        <v>2947</v>
      </c>
      <c r="Q13" s="3"/>
      <c r="R13" s="3"/>
    </row>
    <row r="14" spans="1:18" ht="15" thickBot="1" x14ac:dyDescent="0.4">
      <c r="A14" s="11" t="s">
        <v>20</v>
      </c>
      <c r="B14" s="17">
        <f>'[2]01.2019'!B14+'[2]02.2019'!B14+'[2]03.2019'!B14+'[2]04.2019'!B14+'[2]05.2019'!B14+'[2]06.2019'!B14+'[2]07.2019'!B14+'[2]08.2019'!B14+'[2]09.2019'!B14+'[2]10.2019'!B14+'[2]11.2019'!B14+'[2]12.2019'!B14</f>
        <v>0</v>
      </c>
      <c r="C14" s="17">
        <f>'[2]01.2019'!C14+'[2]02.2019'!C14+'[2]03.2019'!C14+'[2]04.2019'!C14+'[2]05.2019'!C14+'[2]06.2019'!C14+'[2]07.2019'!C14+'[2]08.2019'!C14+'[2]09.2019'!C14+'[2]10.2019'!C14+'[2]11.2019'!C14+'[2]12.2019'!C14</f>
        <v>0</v>
      </c>
      <c r="D14" s="17">
        <f>'[2]01.2019'!D14+'[2]02.2019'!D14+'[2]03.2019'!D14+'[2]04.2019'!D14+'[2]05.2019'!D14+'[2]06.2019'!D14+'[2]07.2019'!D14+'[2]08.2019'!D14+'[2]09.2019'!D14+'[2]10.2019'!D14+'[2]11.2019'!D14+'[2]12.2019'!D14</f>
        <v>1</v>
      </c>
      <c r="E14" s="17">
        <f>'[2]01.2019'!E14+'[2]02.2019'!E14+'[2]03.2019'!E14+'[2]04.2019'!E14+'[2]05.2019'!E14+'[2]06.2019'!E14+'[2]07.2019'!E14+'[2]08.2019'!E14+'[2]09.2019'!E14+'[2]10.2019'!E14+'[2]11.2019'!E14+'[2]12.2019'!E14</f>
        <v>0</v>
      </c>
      <c r="F14" s="17">
        <f>'[2]01.2019'!F14+'[2]02.2019'!F14+'[2]03.2019'!F14+'[2]04.2019'!F14+'[2]05.2019'!F14+'[2]06.2019'!F14+'[2]07.2019'!F14+'[2]08.2019'!F14+'[2]09.2019'!F14+'[2]10.2019'!F14+'[2]11.2019'!F14+'[2]12.2019'!F14</f>
        <v>0</v>
      </c>
      <c r="G14" s="17">
        <f>'[2]01.2019'!G14+'[2]02.2019'!G14+'[2]03.2019'!G14+'[2]04.2019'!G14+'[2]05.2019'!G14+'[2]06.2019'!G14+'[2]07.2019'!G14+'[2]08.2019'!G14+'[2]09.2019'!G14+'[2]10.2019'!G14+'[2]11.2019'!G14+'[2]12.2019'!G14</f>
        <v>17</v>
      </c>
      <c r="H14" s="17">
        <f>'[2]01.2019'!H14+'[2]02.2019'!H14+'[2]03.2019'!H14+'[2]04.2019'!H14+'[2]05.2019'!H14+'[2]06.2019'!H14+'[2]07.2019'!H14+'[2]08.2019'!H14+'[2]09.2019'!H14+'[2]10.2019'!H14+'[2]11.2019'!H14+'[2]12.2019'!H14</f>
        <v>0</v>
      </c>
      <c r="I14" s="17">
        <f>'[2]01.2019'!I14+'[2]02.2019'!I14+'[2]03.2019'!I14+'[2]04.2019'!I14+'[2]05.2019'!I14+'[2]06.2019'!I14+'[2]07.2019'!I14+'[2]08.2019'!I14+'[2]09.2019'!I14+'[2]10.2019'!I14+'[2]11.2019'!I14+'[2]12.2019'!I14</f>
        <v>9</v>
      </c>
      <c r="J14" s="17">
        <f>'[2]01.2019'!J14+'[2]02.2019'!J14+'[2]03.2019'!J14+'[2]04.2019'!J14+'[2]05.2019'!J14+'[2]06.2019'!J14+'[2]07.2019'!J14+'[2]08.2019'!J14+'[2]09.2019'!J14+'[2]10.2019'!J14+'[2]11.2019'!J14+'[2]12.2019'!J14</f>
        <v>0</v>
      </c>
      <c r="K14" s="17">
        <f>'[2]01.2019'!K14+'[2]02.2019'!K14+'[2]03.2019'!K14+'[2]04.2019'!K14+'[2]05.2019'!K14+'[2]06.2019'!K14+'[2]07.2019'!K14+'[2]08.2019'!K14+'[2]09.2019'!K14+'[2]10.2019'!K14+'[2]11.2019'!K14+'[2]12.2019'!K14</f>
        <v>1</v>
      </c>
      <c r="L14" s="17">
        <f>'[2]01.2019'!L14+'[2]02.2019'!L14+'[2]03.2019'!L14+'[2]04.2019'!L14+'[2]05.2019'!L14+'[2]06.2019'!L14+'[2]07.2019'!L14+'[2]08.2019'!L14+'[2]09.2019'!L14+'[2]10.2019'!L14+'[2]11.2019'!L14+'[2]12.2019'!L14</f>
        <v>0</v>
      </c>
      <c r="M14" s="17">
        <f>'[2]01.2019'!M14+'[2]02.2019'!M14+'[2]03.2019'!M14+'[2]04.2019'!M14+'[2]05.2019'!M14+'[2]06.2019'!M14+'[2]07.2019'!M14+'[2]08.2019'!M14+'[2]09.2019'!M14+'[2]10.2019'!M14+'[2]11.2019'!M14+'[2]12.2019'!M14</f>
        <v>1</v>
      </c>
      <c r="N14" s="17">
        <f>'[2]01.2019'!N14+'[2]02.2019'!N14+'[2]03.2019'!N14+'[2]04.2019'!N14+'[2]05.2019'!N14+'[2]06.2019'!N14+'[2]07.2019'!N14+'[2]08.2019'!N14+'[2]09.2019'!N14+'[2]10.2019'!N14+'[2]11.2019'!N14+'[2]12.2019'!N14</f>
        <v>0</v>
      </c>
      <c r="O14" s="17">
        <f>'[2]01.2019'!O14+'[2]02.2019'!O14+'[2]03.2019'!O14+'[2]04.2019'!O14+'[2]05.2019'!O14+'[2]06.2019'!O14+'[2]07.2019'!O14+'[2]08.2019'!O14+'[2]09.2019'!O14+'[2]10.2019'!O14+'[2]11.2019'!O14+'[2]12.2019'!O14</f>
        <v>1</v>
      </c>
      <c r="P14" s="12">
        <f>SUM(B14:O14)</f>
        <v>30</v>
      </c>
      <c r="Q14" s="3"/>
      <c r="R14" s="3"/>
    </row>
    <row r="15" spans="1:18" ht="15" thickBot="1" x14ac:dyDescent="0.4">
      <c r="A15" s="13" t="s">
        <v>21</v>
      </c>
      <c r="B15" s="14">
        <f t="shared" ref="B15:P15" si="1">SUM(B13:B14)</f>
        <v>1</v>
      </c>
      <c r="C15" s="15">
        <f t="shared" si="1"/>
        <v>2</v>
      </c>
      <c r="D15" s="14">
        <f t="shared" si="1"/>
        <v>29</v>
      </c>
      <c r="E15" s="15">
        <f t="shared" si="1"/>
        <v>27</v>
      </c>
      <c r="F15" s="14">
        <f t="shared" si="1"/>
        <v>514</v>
      </c>
      <c r="G15" s="15">
        <f t="shared" si="1"/>
        <v>853</v>
      </c>
      <c r="H15" s="14">
        <f t="shared" si="1"/>
        <v>261</v>
      </c>
      <c r="I15" s="15">
        <f t="shared" si="1"/>
        <v>785</v>
      </c>
      <c r="J15" s="14">
        <f t="shared" si="1"/>
        <v>114</v>
      </c>
      <c r="K15" s="15">
        <f t="shared" si="1"/>
        <v>282</v>
      </c>
      <c r="L15" s="14">
        <f t="shared" si="1"/>
        <v>22</v>
      </c>
      <c r="M15" s="15">
        <f t="shared" si="1"/>
        <v>52</v>
      </c>
      <c r="N15" s="14">
        <f t="shared" si="1"/>
        <v>5</v>
      </c>
      <c r="O15" s="14">
        <f t="shared" si="1"/>
        <v>30</v>
      </c>
      <c r="P15" s="16">
        <f t="shared" si="1"/>
        <v>2977</v>
      </c>
      <c r="Q15" s="3"/>
      <c r="R15" s="3"/>
    </row>
    <row r="16" spans="1:18" ht="15" thickBot="1" x14ac:dyDescent="0.4">
      <c r="A16" s="4"/>
      <c r="B16" s="20">
        <f>SUM(B15:C15)</f>
        <v>3</v>
      </c>
      <c r="C16" s="20"/>
      <c r="D16" s="20">
        <f>SUM(D15:E15)</f>
        <v>56</v>
      </c>
      <c r="E16" s="20"/>
      <c r="F16" s="20">
        <f>SUM(F15:G15)</f>
        <v>1367</v>
      </c>
      <c r="G16" s="20"/>
      <c r="H16" s="20">
        <f>SUM(H15:I15)</f>
        <v>1046</v>
      </c>
      <c r="I16" s="20"/>
      <c r="J16" s="20">
        <f>SUM(J15:K15)</f>
        <v>396</v>
      </c>
      <c r="K16" s="20"/>
      <c r="L16" s="20">
        <f>SUM(L15:M15)</f>
        <v>74</v>
      </c>
      <c r="M16" s="20"/>
      <c r="N16" s="20">
        <f>SUM(N15:O15)</f>
        <v>35</v>
      </c>
      <c r="O16" s="20"/>
      <c r="P16" s="4"/>
      <c r="Q16" s="3"/>
      <c r="R16" s="3"/>
    </row>
    <row r="17" spans="1: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" thickBot="1" x14ac:dyDescent="0.4">
      <c r="A18" s="21" t="s">
        <v>23</v>
      </c>
      <c r="B18" s="21"/>
      <c r="C18" s="21"/>
      <c r="D18" s="21"/>
      <c r="E18" s="21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</row>
    <row r="19" spans="1:18" ht="15" thickBot="1" x14ac:dyDescent="0.4">
      <c r="A19" s="5" t="s">
        <v>17</v>
      </c>
      <c r="B19" s="2" t="s">
        <v>1</v>
      </c>
      <c r="C19" s="1"/>
      <c r="D19" s="2" t="s">
        <v>2</v>
      </c>
      <c r="E19" s="1"/>
      <c r="F19" s="2" t="s">
        <v>3</v>
      </c>
      <c r="G19" s="1"/>
      <c r="H19" s="2" t="s">
        <v>4</v>
      </c>
      <c r="I19" s="1"/>
      <c r="J19" s="2" t="s">
        <v>5</v>
      </c>
      <c r="K19" s="1"/>
      <c r="L19" s="2" t="s">
        <v>6</v>
      </c>
      <c r="M19" s="1"/>
      <c r="N19" s="2" t="s">
        <v>7</v>
      </c>
      <c r="O19" s="2"/>
      <c r="P19" s="5" t="s">
        <v>8</v>
      </c>
      <c r="Q19" s="3"/>
      <c r="R19" s="3"/>
    </row>
    <row r="20" spans="1:18" ht="15" thickBot="1" x14ac:dyDescent="0.4">
      <c r="A20" s="6" t="s">
        <v>18</v>
      </c>
      <c r="B20" s="7" t="s">
        <v>29</v>
      </c>
      <c r="C20" s="8" t="s">
        <v>10</v>
      </c>
      <c r="D20" s="7" t="s">
        <v>29</v>
      </c>
      <c r="E20" s="8" t="s">
        <v>10</v>
      </c>
      <c r="F20" s="7" t="s">
        <v>29</v>
      </c>
      <c r="G20" s="8" t="s">
        <v>10</v>
      </c>
      <c r="H20" s="7" t="s">
        <v>29</v>
      </c>
      <c r="I20" s="8" t="s">
        <v>10</v>
      </c>
      <c r="J20" s="7" t="s">
        <v>29</v>
      </c>
      <c r="K20" s="8" t="s">
        <v>10</v>
      </c>
      <c r="L20" s="7" t="s">
        <v>29</v>
      </c>
      <c r="M20" s="8" t="s">
        <v>10</v>
      </c>
      <c r="N20" s="7" t="s">
        <v>29</v>
      </c>
      <c r="O20" s="9" t="s">
        <v>10</v>
      </c>
      <c r="P20" s="6"/>
      <c r="Q20" s="25" t="s">
        <v>29</v>
      </c>
      <c r="R20" s="26" t="s">
        <v>10</v>
      </c>
    </row>
    <row r="21" spans="1:18" ht="15" thickBot="1" x14ac:dyDescent="0.4">
      <c r="A21" s="5" t="s">
        <v>19</v>
      </c>
      <c r="B21" s="17">
        <f>'[2]01.2019'!B21+'[2]02.2019'!B21+'[2]03.2019'!B21+'[2]04.2019'!B21+'[2]05.2019'!B21+'[2]06.2019'!B21+'[2]07.2019'!B21+'[2]08.2019'!B21+'[2]09.2019'!B21+'[2]10.2019'!B21+'[2]11.2019'!B21+'[2]12.2019'!B21</f>
        <v>5</v>
      </c>
      <c r="C21" s="17">
        <f>'[2]01.2019'!C21+'[2]02.2019'!C21+'[2]03.2019'!C21+'[2]04.2019'!C21+'[2]05.2019'!C21+'[2]06.2019'!C21+'[2]07.2019'!C21+'[2]08.2019'!C21+'[2]09.2019'!C21+'[2]10.2019'!C21+'[2]11.2019'!C21+'[2]12.2019'!C21</f>
        <v>3</v>
      </c>
      <c r="D21" s="17">
        <f>'[2]01.2019'!D21+'[2]02.2019'!D21+'[2]03.2019'!D21+'[2]04.2019'!D21+'[2]05.2019'!D21+'[2]06.2019'!D21+'[2]07.2019'!D21+'[2]08.2019'!D21+'[2]09.2019'!D21+'[2]10.2019'!D21+'[2]11.2019'!D21+'[2]12.2019'!D21</f>
        <v>42</v>
      </c>
      <c r="E21" s="17">
        <f>'[2]01.2019'!E21+'[2]02.2019'!E21+'[2]03.2019'!E21+'[2]04.2019'!E21+'[2]05.2019'!E21+'[2]06.2019'!E21+'[2]07.2019'!E21+'[2]08.2019'!E21+'[2]09.2019'!E21+'[2]10.2019'!E21+'[2]11.2019'!E21+'[2]12.2019'!E21</f>
        <v>54</v>
      </c>
      <c r="F21" s="17">
        <f>'[2]01.2019'!F21+'[2]02.2019'!F21+'[2]03.2019'!F21+'[2]04.2019'!F21+'[2]05.2019'!F21+'[2]06.2019'!F21+'[2]07.2019'!F21+'[2]08.2019'!F21+'[2]09.2019'!F21+'[2]10.2019'!F21+'[2]11.2019'!F21+'[2]12.2019'!F21</f>
        <v>722</v>
      </c>
      <c r="G21" s="17">
        <f>'[2]01.2019'!G21+'[2]02.2019'!G21+'[2]03.2019'!G21+'[2]04.2019'!G21+'[2]05.2019'!G21+'[2]06.2019'!G21+'[2]07.2019'!G21+'[2]08.2019'!G21+'[2]09.2019'!G21+'[2]10.2019'!G21+'[2]11.2019'!G21+'[2]12.2019'!G21</f>
        <v>1199</v>
      </c>
      <c r="H21" s="17">
        <f>'[2]01.2019'!H21+'[2]02.2019'!H21+'[2]03.2019'!H21+'[2]04.2019'!H21+'[2]05.2019'!H21+'[2]06.2019'!H21+'[2]07.2019'!H21+'[2]08.2019'!H21+'[2]09.2019'!H21+'[2]10.2019'!H21+'[2]11.2019'!H21+'[2]12.2019'!H21</f>
        <v>412</v>
      </c>
      <c r="I21" s="17">
        <f>'[2]01.2019'!I21+'[2]02.2019'!I21+'[2]03.2019'!I21+'[2]04.2019'!I21+'[2]05.2019'!I21+'[2]06.2019'!I21+'[2]07.2019'!I21+'[2]08.2019'!I21+'[2]09.2019'!I21+'[2]10.2019'!I21+'[2]11.2019'!I21+'[2]12.2019'!I21</f>
        <v>1109</v>
      </c>
      <c r="J21" s="17">
        <f>'[2]01.2019'!J21+'[2]02.2019'!J21+'[2]03.2019'!J21+'[2]04.2019'!J21+'[2]05.2019'!J21+'[2]06.2019'!J21+'[2]07.2019'!J21+'[2]08.2019'!J21+'[2]09.2019'!J21+'[2]10.2019'!J21+'[2]11.2019'!J21+'[2]12.2019'!J21</f>
        <v>183</v>
      </c>
      <c r="K21" s="17">
        <f>'[2]01.2019'!K21+'[2]02.2019'!K21+'[2]03.2019'!K21+'[2]04.2019'!K21+'[2]05.2019'!K21+'[2]06.2019'!K21+'[2]07.2019'!K21+'[2]08.2019'!K21+'[2]09.2019'!K21+'[2]10.2019'!K21+'[2]11.2019'!K21+'[2]12.2019'!K21</f>
        <v>435</v>
      </c>
      <c r="L21" s="17">
        <f>'[2]01.2019'!L21+'[2]02.2019'!L21+'[2]03.2019'!L21+'[2]04.2019'!L21+'[2]05.2019'!L21+'[2]06.2019'!L21+'[2]07.2019'!L21+'[2]08.2019'!L21+'[2]09.2019'!L21+'[2]10.2019'!L21+'[2]11.2019'!L21+'[2]12.2019'!L21</f>
        <v>41</v>
      </c>
      <c r="M21" s="17">
        <f>'[2]01.2019'!M21+'[2]02.2019'!M21+'[2]03.2019'!M21+'[2]04.2019'!M21+'[2]05.2019'!M21+'[2]06.2019'!M21+'[2]07.2019'!M21+'[2]08.2019'!M21+'[2]09.2019'!M21+'[2]10.2019'!M21+'[2]11.2019'!M21+'[2]12.2019'!M21</f>
        <v>80</v>
      </c>
      <c r="N21" s="17">
        <f>'[2]01.2019'!N21+'[2]02.2019'!N21+'[2]03.2019'!N21+'[2]04.2019'!N21+'[2]05.2019'!N21+'[2]06.2019'!N21+'[2]07.2019'!N21+'[2]08.2019'!N21+'[2]09.2019'!N21+'[2]10.2019'!N21+'[2]11.2019'!N21+'[2]12.2019'!N21</f>
        <v>12</v>
      </c>
      <c r="O21" s="17">
        <f>'[2]01.2019'!O21+'[2]02.2019'!O21+'[2]03.2019'!O21+'[2]04.2019'!O21+'[2]05.2019'!O21+'[2]06.2019'!O21+'[2]07.2019'!O21+'[2]08.2019'!O21+'[2]09.2019'!O21+'[2]10.2019'!O21+'[2]11.2019'!O21+'[2]12.2019'!O21</f>
        <v>45</v>
      </c>
      <c r="P21" s="10">
        <f>SUM(B21:O21)</f>
        <v>4342</v>
      </c>
      <c r="Q21" s="40">
        <f t="shared" ref="Q21:R23" si="2">B21+D21+F21+H21+J21+L21+N21</f>
        <v>1417</v>
      </c>
      <c r="R21" s="41">
        <f t="shared" si="2"/>
        <v>2925</v>
      </c>
    </row>
    <row r="22" spans="1:18" ht="15" thickBot="1" x14ac:dyDescent="0.4">
      <c r="A22" s="11" t="s">
        <v>20</v>
      </c>
      <c r="B22" s="17">
        <f>'[2]01.2019'!B22+'[2]02.2019'!B22+'[2]03.2019'!B22+'[2]04.2019'!B22+'[2]05.2019'!B22+'[2]06.2019'!B22+'[2]07.2019'!B22+'[2]08.2019'!B22+'[2]09.2019'!B22+'[2]10.2019'!B22+'[2]11.2019'!B22+'[2]12.2019'!B22</f>
        <v>0</v>
      </c>
      <c r="C22" s="17">
        <f>'[2]01.2019'!C22+'[2]02.2019'!C22+'[2]03.2019'!C22+'[2]04.2019'!C22+'[2]05.2019'!C22+'[2]06.2019'!C22+'[2]07.2019'!C22+'[2]08.2019'!C22+'[2]09.2019'!C22+'[2]10.2019'!C22+'[2]11.2019'!C22+'[2]12.2019'!C22</f>
        <v>0</v>
      </c>
      <c r="D22" s="17">
        <f>'[2]01.2019'!D22+'[2]02.2019'!D22+'[2]03.2019'!D22+'[2]04.2019'!D22+'[2]05.2019'!D22+'[2]06.2019'!D22+'[2]07.2019'!D22+'[2]08.2019'!D22+'[2]09.2019'!D22+'[2]10.2019'!D22+'[2]11.2019'!D22+'[2]12.2019'!D22</f>
        <v>2</v>
      </c>
      <c r="E22" s="17">
        <f>'[2]01.2019'!E22+'[2]02.2019'!E22+'[2]03.2019'!E22+'[2]04.2019'!E22+'[2]05.2019'!E22+'[2]06.2019'!E22+'[2]07.2019'!E22+'[2]08.2019'!E22+'[2]09.2019'!E22+'[2]10.2019'!E22+'[2]11.2019'!E22+'[2]12.2019'!E22</f>
        <v>0</v>
      </c>
      <c r="F22" s="17">
        <f>'[2]01.2019'!F22+'[2]02.2019'!F22+'[2]03.2019'!F22+'[2]04.2019'!F22+'[2]05.2019'!F22+'[2]06.2019'!F22+'[2]07.2019'!F22+'[2]08.2019'!F22+'[2]09.2019'!F22+'[2]10.2019'!F22+'[2]11.2019'!F22+'[2]12.2019'!F22</f>
        <v>0</v>
      </c>
      <c r="G22" s="17">
        <f>'[2]01.2019'!G22+'[2]02.2019'!G22+'[2]03.2019'!G22+'[2]04.2019'!G22+'[2]05.2019'!G22+'[2]06.2019'!G22+'[2]07.2019'!G22+'[2]08.2019'!G22+'[2]09.2019'!G22+'[2]10.2019'!G22+'[2]11.2019'!G22+'[2]12.2019'!G22</f>
        <v>19</v>
      </c>
      <c r="H22" s="17">
        <f>'[2]01.2019'!H22+'[2]02.2019'!H22+'[2]03.2019'!H22+'[2]04.2019'!H22+'[2]05.2019'!H22+'[2]06.2019'!H22+'[2]07.2019'!H22+'[2]08.2019'!H22+'[2]09.2019'!H22+'[2]10.2019'!H22+'[2]11.2019'!H22+'[2]12.2019'!H22</f>
        <v>1</v>
      </c>
      <c r="I22" s="17">
        <f>'[2]01.2019'!I22+'[2]02.2019'!I22+'[2]03.2019'!I22+'[2]04.2019'!I22+'[2]05.2019'!I22+'[2]06.2019'!I22+'[2]07.2019'!I22+'[2]08.2019'!I22+'[2]09.2019'!I22+'[2]10.2019'!I22+'[2]11.2019'!I22+'[2]12.2019'!I22</f>
        <v>13</v>
      </c>
      <c r="J22" s="17">
        <f>'[2]01.2019'!J22+'[2]02.2019'!J22+'[2]03.2019'!J22+'[2]04.2019'!J22+'[2]05.2019'!J22+'[2]06.2019'!J22+'[2]07.2019'!J22+'[2]08.2019'!J22+'[2]09.2019'!J22+'[2]10.2019'!J22+'[2]11.2019'!J22+'[2]12.2019'!J22</f>
        <v>0</v>
      </c>
      <c r="K22" s="17">
        <f>'[2]01.2019'!K22+'[2]02.2019'!K22+'[2]03.2019'!K22+'[2]04.2019'!K22+'[2]05.2019'!K22+'[2]06.2019'!K22+'[2]07.2019'!K22+'[2]08.2019'!K22+'[2]09.2019'!K22+'[2]10.2019'!K22+'[2]11.2019'!K22+'[2]12.2019'!K22</f>
        <v>2</v>
      </c>
      <c r="L22" s="17">
        <f>'[2]01.2019'!L22+'[2]02.2019'!L22+'[2]03.2019'!L22+'[2]04.2019'!L22+'[2]05.2019'!L22+'[2]06.2019'!L22+'[2]07.2019'!L22+'[2]08.2019'!L22+'[2]09.2019'!L22+'[2]10.2019'!L22+'[2]11.2019'!L22+'[2]12.2019'!L22</f>
        <v>0</v>
      </c>
      <c r="M22" s="17">
        <f>'[2]01.2019'!M22+'[2]02.2019'!M22+'[2]03.2019'!M22+'[2]04.2019'!M22+'[2]05.2019'!M22+'[2]06.2019'!M22+'[2]07.2019'!M22+'[2]08.2019'!M22+'[2]09.2019'!M22+'[2]10.2019'!M22+'[2]11.2019'!M22+'[2]12.2019'!M22</f>
        <v>1</v>
      </c>
      <c r="N22" s="17">
        <f>'[2]01.2019'!N22+'[2]02.2019'!N22+'[2]03.2019'!N22+'[2]04.2019'!N22+'[2]05.2019'!N22+'[2]06.2019'!N22+'[2]07.2019'!N22+'[2]08.2019'!N22+'[2]09.2019'!N22+'[2]10.2019'!N22+'[2]11.2019'!N22+'[2]12.2019'!N22</f>
        <v>0</v>
      </c>
      <c r="O22" s="17">
        <f>'[2]01.2019'!O22+'[2]02.2019'!O22+'[2]03.2019'!O22+'[2]04.2019'!O22+'[2]05.2019'!O22+'[2]06.2019'!O22+'[2]07.2019'!O22+'[2]08.2019'!O22+'[2]09.2019'!O22+'[2]10.2019'!O22+'[2]11.2019'!O22+'[2]12.2019'!O22</f>
        <v>1</v>
      </c>
      <c r="P22" s="12">
        <f>SUM(B22:O22)</f>
        <v>39</v>
      </c>
      <c r="Q22" s="31">
        <f t="shared" si="2"/>
        <v>3</v>
      </c>
      <c r="R22" s="32">
        <f t="shared" si="2"/>
        <v>36</v>
      </c>
    </row>
    <row r="23" spans="1:18" ht="15" thickBot="1" x14ac:dyDescent="0.4">
      <c r="A23" s="13" t="s">
        <v>21</v>
      </c>
      <c r="B23" s="14">
        <f t="shared" ref="B23:P23" si="3">SUM(B21:B22)</f>
        <v>5</v>
      </c>
      <c r="C23" s="15">
        <f t="shared" si="3"/>
        <v>3</v>
      </c>
      <c r="D23" s="14">
        <f t="shared" si="3"/>
        <v>44</v>
      </c>
      <c r="E23" s="15">
        <f t="shared" si="3"/>
        <v>54</v>
      </c>
      <c r="F23" s="14">
        <f t="shared" si="3"/>
        <v>722</v>
      </c>
      <c r="G23" s="15">
        <f t="shared" si="3"/>
        <v>1218</v>
      </c>
      <c r="H23" s="14">
        <f t="shared" si="3"/>
        <v>413</v>
      </c>
      <c r="I23" s="15">
        <f t="shared" si="3"/>
        <v>1122</v>
      </c>
      <c r="J23" s="14">
        <f t="shared" si="3"/>
        <v>183</v>
      </c>
      <c r="K23" s="15">
        <f t="shared" si="3"/>
        <v>437</v>
      </c>
      <c r="L23" s="14">
        <f t="shared" si="3"/>
        <v>41</v>
      </c>
      <c r="M23" s="15">
        <f t="shared" si="3"/>
        <v>81</v>
      </c>
      <c r="N23" s="14">
        <f t="shared" si="3"/>
        <v>12</v>
      </c>
      <c r="O23" s="14">
        <f t="shared" si="3"/>
        <v>46</v>
      </c>
      <c r="P23" s="42">
        <f t="shared" si="3"/>
        <v>4381</v>
      </c>
      <c r="Q23" s="34">
        <f t="shared" si="2"/>
        <v>1420</v>
      </c>
      <c r="R23" s="35">
        <f t="shared" si="2"/>
        <v>2961</v>
      </c>
    </row>
    <row r="24" spans="1:18" ht="15" thickBot="1" x14ac:dyDescent="0.4">
      <c r="A24" s="4"/>
      <c r="B24" s="20">
        <f>SUM(B23:C23)</f>
        <v>8</v>
      </c>
      <c r="C24" s="20"/>
      <c r="D24" s="20">
        <f>SUM(D23:E23)</f>
        <v>98</v>
      </c>
      <c r="E24" s="20"/>
      <c r="F24" s="20">
        <f>SUM(F23:G23)</f>
        <v>1940</v>
      </c>
      <c r="G24" s="20"/>
      <c r="H24" s="20">
        <f>SUM(H23:I23)</f>
        <v>1535</v>
      </c>
      <c r="I24" s="20"/>
      <c r="J24" s="20">
        <f>SUM(J23:K23)</f>
        <v>620</v>
      </c>
      <c r="K24" s="20"/>
      <c r="L24" s="20">
        <f>SUM(L23:M23)</f>
        <v>122</v>
      </c>
      <c r="M24" s="20"/>
      <c r="N24" s="20">
        <f>SUM(N23:O23)</f>
        <v>58</v>
      </c>
      <c r="O24" s="36"/>
      <c r="P24" s="43">
        <f>P22/P23</f>
        <v>8.9020771513353119E-3</v>
      </c>
      <c r="Q24" s="44">
        <f t="shared" ref="Q24:R24" si="4">Q22/Q23</f>
        <v>2.112676056338028E-3</v>
      </c>
      <c r="R24" s="45">
        <f t="shared" si="4"/>
        <v>1.2158054711246201E-2</v>
      </c>
    </row>
  </sheetData>
  <mergeCells count="46">
    <mergeCell ref="L19:M19"/>
    <mergeCell ref="N19:O19"/>
    <mergeCell ref="B24:C24"/>
    <mergeCell ref="D24:E24"/>
    <mergeCell ref="F24:G24"/>
    <mergeCell ref="H24:I24"/>
    <mergeCell ref="J24:K24"/>
    <mergeCell ref="L24:M24"/>
    <mergeCell ref="N24:O24"/>
    <mergeCell ref="A18:F18"/>
    <mergeCell ref="B19:C19"/>
    <mergeCell ref="D19:E19"/>
    <mergeCell ref="F19:G19"/>
    <mergeCell ref="H19:I19"/>
    <mergeCell ref="J19:K19"/>
    <mergeCell ref="L11:M11"/>
    <mergeCell ref="N11:O11"/>
    <mergeCell ref="B16:C16"/>
    <mergeCell ref="D16:E16"/>
    <mergeCell ref="F16:G16"/>
    <mergeCell ref="H16:I16"/>
    <mergeCell ref="J16:K16"/>
    <mergeCell ref="L16:M16"/>
    <mergeCell ref="N16:O16"/>
    <mergeCell ref="A10:F10"/>
    <mergeCell ref="B11:C11"/>
    <mergeCell ref="D11:E11"/>
    <mergeCell ref="F11:G11"/>
    <mergeCell ref="H11:I11"/>
    <mergeCell ref="J11:K11"/>
    <mergeCell ref="J3:K3"/>
    <mergeCell ref="L3:M3"/>
    <mergeCell ref="N3:O3"/>
    <mergeCell ref="B8:C8"/>
    <mergeCell ref="D8:E8"/>
    <mergeCell ref="F8:G8"/>
    <mergeCell ref="H8:I8"/>
    <mergeCell ref="J8:K8"/>
    <mergeCell ref="L8:M8"/>
    <mergeCell ref="N8:O8"/>
    <mergeCell ref="C1:E1"/>
    <mergeCell ref="A2:F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6AED-AA55-456B-B2A2-6D093D63E994}">
  <dimension ref="A1:R27"/>
  <sheetViews>
    <sheetView zoomScale="81" workbookViewId="0">
      <selection activeCell="Q22" sqref="Q22"/>
    </sheetView>
  </sheetViews>
  <sheetFormatPr defaultRowHeight="14.5" x14ac:dyDescent="0.35"/>
  <sheetData>
    <row r="1" spans="1:18" x14ac:dyDescent="0.35">
      <c r="A1" s="3"/>
      <c r="B1" s="3"/>
      <c r="C1" s="23" t="s">
        <v>12</v>
      </c>
      <c r="D1" s="22"/>
      <c r="E1" s="2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thickBot="1" x14ac:dyDescent="0.4">
      <c r="A2" s="21" t="s">
        <v>28</v>
      </c>
      <c r="B2" s="21"/>
      <c r="C2" s="21"/>
      <c r="D2" s="21"/>
      <c r="E2" s="21"/>
      <c r="F2" s="21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</row>
    <row r="3" spans="1:18" x14ac:dyDescent="0.35">
      <c r="A3" s="5" t="s">
        <v>17</v>
      </c>
      <c r="B3" s="2" t="s">
        <v>1</v>
      </c>
      <c r="C3" s="1"/>
      <c r="D3" s="2" t="s">
        <v>2</v>
      </c>
      <c r="E3" s="1"/>
      <c r="F3" s="2" t="s">
        <v>3</v>
      </c>
      <c r="G3" s="1"/>
      <c r="H3" s="2" t="s">
        <v>4</v>
      </c>
      <c r="I3" s="1"/>
      <c r="J3" s="2" t="s">
        <v>5</v>
      </c>
      <c r="K3" s="1"/>
      <c r="L3" s="2" t="s">
        <v>6</v>
      </c>
      <c r="M3" s="1"/>
      <c r="N3" s="2" t="s">
        <v>7</v>
      </c>
      <c r="O3" s="2"/>
      <c r="P3" s="5" t="s">
        <v>8</v>
      </c>
      <c r="Q3" s="3"/>
      <c r="R3" s="3"/>
    </row>
    <row r="4" spans="1:18" ht="15" thickBot="1" x14ac:dyDescent="0.4">
      <c r="A4" s="6" t="s">
        <v>18</v>
      </c>
      <c r="B4" s="7" t="s">
        <v>29</v>
      </c>
      <c r="C4" s="8" t="s">
        <v>10</v>
      </c>
      <c r="D4" s="7" t="s">
        <v>29</v>
      </c>
      <c r="E4" s="8" t="s">
        <v>10</v>
      </c>
      <c r="F4" s="7" t="s">
        <v>29</v>
      </c>
      <c r="G4" s="8" t="s">
        <v>10</v>
      </c>
      <c r="H4" s="7" t="s">
        <v>29</v>
      </c>
      <c r="I4" s="8" t="s">
        <v>10</v>
      </c>
      <c r="J4" s="7" t="s">
        <v>29</v>
      </c>
      <c r="K4" s="8" t="s">
        <v>10</v>
      </c>
      <c r="L4" s="7" t="s">
        <v>29</v>
      </c>
      <c r="M4" s="8" t="s">
        <v>10</v>
      </c>
      <c r="N4" s="7" t="s">
        <v>29</v>
      </c>
      <c r="O4" s="9" t="s">
        <v>10</v>
      </c>
      <c r="P4" s="6"/>
      <c r="Q4" s="3"/>
      <c r="R4" s="3"/>
    </row>
    <row r="5" spans="1:18" ht="15" thickBot="1" x14ac:dyDescent="0.4">
      <c r="A5" s="5" t="s">
        <v>19</v>
      </c>
      <c r="B5" s="17">
        <f>'[3]01.2019'!B5+'[3]02.2019'!B5+'[3]03.2019'!B5+'[3]04.2019'!B5+'[3]05.2019'!B5+'[3]06.2019'!B5+'[3]07.2019'!B5+'[3]08.2019'!B5+'[3]09.2019'!B5+'[3]10.2019'!B5+'[3]11.2019'!B5+'[3]12.2019'!B5</f>
        <v>0</v>
      </c>
      <c r="C5" s="17">
        <f>'[3]01.2019'!C5+'[3]02.2019'!C5+'[3]03.2019'!C5+'[3]04.2019'!C5+'[3]05.2019'!C5+'[3]06.2019'!C5+'[3]07.2019'!C5+'[3]08.2019'!C5+'[3]09.2019'!C5+'[3]10.2019'!C5+'[3]11.2019'!C5+'[3]12.2019'!C5</f>
        <v>0</v>
      </c>
      <c r="D5" s="17">
        <f>'[3]01.2019'!D5+'[3]02.2019'!D5+'[3]03.2019'!D5+'[3]04.2019'!D5+'[3]05.2019'!D5+'[3]06.2019'!D5+'[3]07.2019'!D5+'[3]08.2019'!D5+'[3]09.2019'!D5+'[3]10.2019'!D5+'[3]11.2019'!D5+'[3]12.2019'!D5</f>
        <v>8</v>
      </c>
      <c r="E5" s="17">
        <f>'[3]01.2019'!E5+'[3]02.2019'!E5+'[3]03.2019'!E5+'[3]04.2019'!E5+'[3]05.2019'!E5+'[3]06.2019'!E5+'[3]07.2019'!E5+'[3]08.2019'!E5+'[3]09.2019'!E5+'[3]10.2019'!E5+'[3]11.2019'!E5+'[3]12.2019'!E5</f>
        <v>13</v>
      </c>
      <c r="F5" s="17">
        <f>'[3]01.2019'!F5+'[3]02.2019'!F5+'[3]03.2019'!F5+'[3]04.2019'!F5+'[3]05.2019'!F5+'[3]06.2019'!F5+'[3]07.2019'!F5+'[3]08.2019'!F5+'[3]09.2019'!F5+'[3]10.2019'!F5+'[3]11.2019'!F5+'[3]12.2019'!F5</f>
        <v>60</v>
      </c>
      <c r="G5" s="17">
        <f>'[3]01.2019'!G5+'[3]02.2019'!G5+'[3]03.2019'!G5+'[3]04.2019'!G5+'[3]05.2019'!G5+'[3]06.2019'!G5+'[3]07.2019'!G5+'[3]08.2019'!G5+'[3]09.2019'!G5+'[3]10.2019'!G5+'[3]11.2019'!G5+'[3]12.2019'!G5</f>
        <v>142</v>
      </c>
      <c r="H5" s="17">
        <f>'[3]01.2019'!H5+'[3]02.2019'!H5+'[3]03.2019'!H5+'[3]04.2019'!H5+'[3]05.2019'!H5+'[3]06.2019'!H5+'[3]07.2019'!H5+'[3]08.2019'!H5+'[3]09.2019'!H5+'[3]10.2019'!H5+'[3]11.2019'!H5+'[3]12.2019'!H5</f>
        <v>36</v>
      </c>
      <c r="I5" s="17">
        <f>'[3]01.2019'!I5+'[3]02.2019'!I5+'[3]03.2019'!I5+'[3]04.2019'!I5+'[3]05.2019'!I5+'[3]06.2019'!I5+'[3]07.2019'!I5+'[3]08.2019'!I5+'[3]09.2019'!I5+'[3]10.2019'!I5+'[3]11.2019'!I5+'[3]12.2019'!I5</f>
        <v>174</v>
      </c>
      <c r="J5" s="17">
        <f>'[3]01.2019'!J5+'[3]02.2019'!J5+'[3]03.2019'!J5+'[3]04.2019'!J5+'[3]05.2019'!J5+'[3]06.2019'!J5+'[3]07.2019'!J5+'[3]08.2019'!J5+'[3]09.2019'!J5+'[3]10.2019'!J5+'[3]11.2019'!J5+'[3]12.2019'!J5</f>
        <v>27</v>
      </c>
      <c r="K5" s="17">
        <f>'[3]01.2019'!K5+'[3]02.2019'!K5+'[3]03.2019'!K5+'[3]04.2019'!K5+'[3]05.2019'!K5+'[3]06.2019'!K5+'[3]07.2019'!K5+'[3]08.2019'!K5+'[3]09.2019'!K5+'[3]10.2019'!K5+'[3]11.2019'!K5+'[3]12.2019'!K5</f>
        <v>76</v>
      </c>
      <c r="L5" s="17">
        <f>'[3]01.2019'!L5+'[3]02.2019'!L5+'[3]03.2019'!L5+'[3]04.2019'!L5+'[3]05.2019'!L5+'[3]06.2019'!L5+'[3]07.2019'!L5+'[3]08.2019'!L5+'[3]09.2019'!L5+'[3]10.2019'!L5+'[3]11.2019'!L5+'[3]12.2019'!L5</f>
        <v>6</v>
      </c>
      <c r="M5" s="17">
        <f>'[3]01.2019'!M5+'[3]02.2019'!M5+'[3]03.2019'!M5+'[3]04.2019'!M5+'[3]05.2019'!M5+'[3]06.2019'!M5+'[3]07.2019'!M5+'[3]08.2019'!M5+'[3]09.2019'!M5+'[3]10.2019'!M5+'[3]11.2019'!M5+'[3]12.2019'!M5</f>
        <v>12</v>
      </c>
      <c r="N5" s="17">
        <f>'[3]01.2019'!N5+'[3]02.2019'!N5+'[3]03.2019'!N5+'[3]04.2019'!N5+'[3]05.2019'!N5+'[3]06.2019'!N5+'[3]07.2019'!N5+'[3]08.2019'!N5+'[3]09.2019'!N5+'[3]10.2019'!N5+'[3]11.2019'!N5+'[3]12.2019'!N5</f>
        <v>2</v>
      </c>
      <c r="O5" s="17">
        <f>'[3]01.2019'!O5+'[3]02.2019'!O5+'[3]03.2019'!O5+'[3]04.2019'!O5+'[3]05.2019'!O5+'[3]06.2019'!O5+'[3]07.2019'!O5+'[3]08.2019'!O5+'[3]09.2019'!O5+'[3]10.2019'!O5+'[3]11.2019'!O5+'[3]12.2019'!O5</f>
        <v>1</v>
      </c>
      <c r="P5" s="42">
        <f>SUM(B5:O5)</f>
        <v>557</v>
      </c>
      <c r="Q5" s="3"/>
      <c r="R5" s="3"/>
    </row>
    <row r="6" spans="1:18" ht="15" thickBot="1" x14ac:dyDescent="0.4">
      <c r="A6" s="11" t="s">
        <v>20</v>
      </c>
      <c r="B6" s="17">
        <f>'[3]01.2019'!B6+'[3]02.2019'!B6+'[3]03.2019'!B6+'[3]04.2019'!B6+'[3]05.2019'!B6+'[3]06.2019'!B6+'[3]07.2019'!B6+'[3]08.2019'!B6+'[3]09.2019'!B6+'[3]10.2019'!B6+'[3]11.2019'!B6+'[3]12.2019'!B6</f>
        <v>0</v>
      </c>
      <c r="C6" s="17">
        <f>'[3]01.2019'!C6+'[3]02.2019'!C6+'[3]03.2019'!C6+'[3]04.2019'!C6+'[3]05.2019'!C6+'[3]06.2019'!C6+'[3]07.2019'!C6+'[3]08.2019'!C6+'[3]09.2019'!C6+'[3]10.2019'!C6+'[3]11.2019'!C6+'[3]12.2019'!C6</f>
        <v>0</v>
      </c>
      <c r="D6" s="17">
        <f>'[3]01.2019'!D6+'[3]02.2019'!D6+'[3]03.2019'!D6+'[3]04.2019'!D6+'[3]05.2019'!D6+'[3]06.2019'!D6+'[3]07.2019'!D6+'[3]08.2019'!D6+'[3]09.2019'!D6+'[3]10.2019'!D6+'[3]11.2019'!D6+'[3]12.2019'!D6</f>
        <v>1</v>
      </c>
      <c r="E6" s="17">
        <f>'[3]01.2019'!E6+'[3]02.2019'!E6+'[3]03.2019'!E6+'[3]04.2019'!E6+'[3]05.2019'!E6+'[3]06.2019'!E6+'[3]07.2019'!E6+'[3]08.2019'!E6+'[3]09.2019'!E6+'[3]10.2019'!E6+'[3]11.2019'!E6+'[3]12.2019'!E6</f>
        <v>0</v>
      </c>
      <c r="F6" s="17">
        <f>'[3]01.2019'!F6+'[3]02.2019'!F6+'[3]03.2019'!F6+'[3]04.2019'!F6+'[3]05.2019'!F6+'[3]06.2019'!F6+'[3]07.2019'!F6+'[3]08.2019'!F6+'[3]09.2019'!F6+'[3]10.2019'!F6+'[3]11.2019'!F6+'[3]12.2019'!F6</f>
        <v>0</v>
      </c>
      <c r="G6" s="17">
        <f>'[3]01.2019'!G6+'[3]02.2019'!G6+'[3]03.2019'!G6+'[3]04.2019'!G6+'[3]05.2019'!G6+'[3]06.2019'!G6+'[3]07.2019'!G6+'[3]08.2019'!G6+'[3]09.2019'!G6+'[3]10.2019'!G6+'[3]11.2019'!G6+'[3]12.2019'!G6</f>
        <v>2</v>
      </c>
      <c r="H6" s="17">
        <f>'[3]01.2019'!H6+'[3]02.2019'!H6+'[3]03.2019'!H6+'[3]04.2019'!H6+'[3]05.2019'!H6+'[3]06.2019'!H6+'[3]07.2019'!H6+'[3]08.2019'!H6+'[3]09.2019'!H6+'[3]10.2019'!H6+'[3]11.2019'!H6+'[3]12.2019'!H6</f>
        <v>1</v>
      </c>
      <c r="I6" s="17">
        <f>'[3]01.2019'!I6+'[3]02.2019'!I6+'[3]03.2019'!I6+'[3]04.2019'!I6+'[3]05.2019'!I6+'[3]06.2019'!I6+'[3]07.2019'!I6+'[3]08.2019'!I6+'[3]09.2019'!I6+'[3]10.2019'!I6+'[3]11.2019'!I6+'[3]12.2019'!I6</f>
        <v>5</v>
      </c>
      <c r="J6" s="17">
        <f>'[3]01.2019'!J6+'[3]02.2019'!J6+'[3]03.2019'!J6+'[3]04.2019'!J6+'[3]05.2019'!J6+'[3]06.2019'!J6+'[3]07.2019'!J6+'[3]08.2019'!J6+'[3]09.2019'!J6+'[3]10.2019'!J6+'[3]11.2019'!J6+'[3]12.2019'!J6</f>
        <v>0</v>
      </c>
      <c r="K6" s="17">
        <f>'[3]01.2019'!K6+'[3]02.2019'!K6+'[3]03.2019'!K6+'[3]04.2019'!K6+'[3]05.2019'!K6+'[3]06.2019'!K6+'[3]07.2019'!K6+'[3]08.2019'!K6+'[3]09.2019'!K6+'[3]10.2019'!K6+'[3]11.2019'!K6+'[3]12.2019'!K6</f>
        <v>2</v>
      </c>
      <c r="L6" s="17">
        <f>'[3]01.2019'!L6+'[3]02.2019'!L6+'[3]03.2019'!L6+'[3]04.2019'!L6+'[3]05.2019'!L6+'[3]06.2019'!L6+'[3]07.2019'!L6+'[3]08.2019'!L6+'[3]09.2019'!L6+'[3]10.2019'!L6+'[3]11.2019'!L6+'[3]12.2019'!L6</f>
        <v>0</v>
      </c>
      <c r="M6" s="17">
        <f>'[3]01.2019'!M6+'[3]02.2019'!M6+'[3]03.2019'!M6+'[3]04.2019'!M6+'[3]05.2019'!M6+'[3]06.2019'!M6+'[3]07.2019'!M6+'[3]08.2019'!M6+'[3]09.2019'!M6+'[3]10.2019'!M6+'[3]11.2019'!M6+'[3]12.2019'!M6</f>
        <v>0</v>
      </c>
      <c r="N6" s="17">
        <f>'[3]01.2019'!N6+'[3]02.2019'!N6+'[3]03.2019'!N6+'[3]04.2019'!N6+'[3]05.2019'!N6+'[3]06.2019'!N6+'[3]07.2019'!N6+'[3]08.2019'!N6+'[3]09.2019'!N6+'[3]10.2019'!N6+'[3]11.2019'!N6+'[3]12.2019'!N6</f>
        <v>0</v>
      </c>
      <c r="O6" s="17">
        <f>'[3]01.2019'!O6+'[3]02.2019'!O6+'[3]03.2019'!O6+'[3]04.2019'!O6+'[3]05.2019'!O6+'[3]06.2019'!O6+'[3]07.2019'!O6+'[3]08.2019'!O6+'[3]09.2019'!O6+'[3]10.2019'!O6+'[3]11.2019'!O6+'[3]12.2019'!O6</f>
        <v>0</v>
      </c>
      <c r="P6" s="12">
        <f>SUM(B6:O6)</f>
        <v>11</v>
      </c>
      <c r="Q6" s="3"/>
      <c r="R6" s="3"/>
    </row>
    <row r="7" spans="1:18" ht="23.5" thickBot="1" x14ac:dyDescent="0.4">
      <c r="A7" s="13" t="s">
        <v>22</v>
      </c>
      <c r="B7" s="17">
        <f>'[3]01.2019'!B7+'[3]02.2019'!B7+'[3]03.2019'!B7+'[3]04.2019'!B7+'[3]05.2019'!B7+'[3]06.2019'!B7+'[3]07.2019'!B7+'[3]08.2019'!B7+'[3]09.2019'!B7+'[3]10.2019'!B7+'[3]11.2019'!B7+'[3]12.2019'!B7</f>
        <v>0</v>
      </c>
      <c r="C7" s="17">
        <f>'[3]01.2019'!C7+'[3]02.2019'!C7+'[3]03.2019'!C7+'[3]04.2019'!C7+'[3]05.2019'!C7+'[3]06.2019'!C7+'[3]07.2019'!C7+'[3]08.2019'!C7+'[3]09.2019'!C7+'[3]10.2019'!C7+'[3]11.2019'!C7+'[3]12.2019'!C7</f>
        <v>0</v>
      </c>
      <c r="D7" s="17">
        <f>'[3]01.2019'!D7+'[3]02.2019'!D7+'[3]03.2019'!D7+'[3]04.2019'!D7+'[3]05.2019'!D7+'[3]06.2019'!D7+'[3]07.2019'!D7+'[3]08.2019'!D7+'[3]09.2019'!D7+'[3]10.2019'!D7+'[3]11.2019'!D7+'[3]12.2019'!D7</f>
        <v>1</v>
      </c>
      <c r="E7" s="17">
        <f>'[3]01.2019'!E7+'[3]02.2019'!E7+'[3]03.2019'!E7+'[3]04.2019'!E7+'[3]05.2019'!E7+'[3]06.2019'!E7+'[3]07.2019'!E7+'[3]08.2019'!E7+'[3]09.2019'!E7+'[3]10.2019'!E7+'[3]11.2019'!E7+'[3]12.2019'!E7</f>
        <v>0</v>
      </c>
      <c r="F7" s="17">
        <f>'[3]01.2019'!F7+'[3]02.2019'!F7+'[3]03.2019'!F7+'[3]04.2019'!F7+'[3]05.2019'!F7+'[3]06.2019'!F7+'[3]07.2019'!F7+'[3]08.2019'!F7+'[3]09.2019'!F7+'[3]10.2019'!F7+'[3]11.2019'!F7+'[3]12.2019'!F7</f>
        <v>0</v>
      </c>
      <c r="G7" s="17">
        <f>'[3]01.2019'!G7+'[3]02.2019'!G7+'[3]03.2019'!G7+'[3]04.2019'!G7+'[3]05.2019'!G7+'[3]06.2019'!G7+'[3]07.2019'!G7+'[3]08.2019'!G7+'[3]09.2019'!G7+'[3]10.2019'!G7+'[3]11.2019'!G7+'[3]12.2019'!G7</f>
        <v>2</v>
      </c>
      <c r="H7" s="17">
        <f>'[3]01.2019'!H7+'[3]02.2019'!H7+'[3]03.2019'!H7+'[3]04.2019'!H7+'[3]05.2019'!H7+'[3]06.2019'!H7+'[3]07.2019'!H7+'[3]08.2019'!H7+'[3]09.2019'!H7+'[3]10.2019'!H7+'[3]11.2019'!H7+'[3]12.2019'!H7</f>
        <v>1</v>
      </c>
      <c r="I7" s="17">
        <f>'[3]01.2019'!I7+'[3]02.2019'!I7+'[3]03.2019'!I7+'[3]04.2019'!I7+'[3]05.2019'!I7+'[3]06.2019'!I7+'[3]07.2019'!I7+'[3]08.2019'!I7+'[3]09.2019'!I7+'[3]10.2019'!I7+'[3]11.2019'!I7+'[3]12.2019'!I7</f>
        <v>5</v>
      </c>
      <c r="J7" s="17">
        <f>'[3]01.2019'!J7+'[3]02.2019'!J7+'[3]03.2019'!J7+'[3]04.2019'!J7+'[3]05.2019'!J7+'[3]06.2019'!J7+'[3]07.2019'!J7+'[3]08.2019'!J7+'[3]09.2019'!J7+'[3]10.2019'!J7+'[3]11.2019'!J7+'[3]12.2019'!J7</f>
        <v>0</v>
      </c>
      <c r="K7" s="17">
        <f>'[3]01.2019'!K7+'[3]02.2019'!K7+'[3]03.2019'!K7+'[3]04.2019'!K7+'[3]05.2019'!K7+'[3]06.2019'!K7+'[3]07.2019'!K7+'[3]08.2019'!K7+'[3]09.2019'!K7+'[3]10.2019'!K7+'[3]11.2019'!K7+'[3]12.2019'!K7</f>
        <v>1</v>
      </c>
      <c r="L7" s="17">
        <f>'[3]01.2019'!L7+'[3]02.2019'!L7+'[3]03.2019'!L7+'[3]04.2019'!L7+'[3]05.2019'!L7+'[3]06.2019'!L7+'[3]07.2019'!L7+'[3]08.2019'!L7+'[3]09.2019'!L7+'[3]10.2019'!L7+'[3]11.2019'!L7+'[3]12.2019'!L7</f>
        <v>0</v>
      </c>
      <c r="M7" s="17">
        <f>'[3]01.2019'!M7+'[3]02.2019'!M7+'[3]03.2019'!M7+'[3]04.2019'!M7+'[3]05.2019'!M7+'[3]06.2019'!M7+'[3]07.2019'!M7+'[3]08.2019'!M7+'[3]09.2019'!M7+'[3]10.2019'!M7+'[3]11.2019'!M7+'[3]12.2019'!M7</f>
        <v>0</v>
      </c>
      <c r="N7" s="17">
        <f>'[3]01.2019'!N7+'[3]02.2019'!N7+'[3]03.2019'!N7+'[3]04.2019'!N7+'[3]05.2019'!N7+'[3]06.2019'!N7+'[3]07.2019'!N7+'[3]08.2019'!N7+'[3]09.2019'!N7+'[3]10.2019'!N7+'[3]11.2019'!N7+'[3]12.2019'!N7</f>
        <v>0</v>
      </c>
      <c r="O7" s="17">
        <f>'[3]01.2019'!O7+'[3]02.2019'!O7+'[3]03.2019'!O7+'[3]04.2019'!O7+'[3]05.2019'!O7+'[3]06.2019'!O7+'[3]07.2019'!O7+'[3]08.2019'!O7+'[3]09.2019'!O7+'[3]10.2019'!O7+'[3]11.2019'!O7+'[3]12.2019'!O7</f>
        <v>0</v>
      </c>
      <c r="P7" s="12">
        <f>SUM(B7:O7)</f>
        <v>10</v>
      </c>
      <c r="Q7" s="3"/>
      <c r="R7" s="3"/>
    </row>
    <row r="8" spans="1:18" ht="15" thickBot="1" x14ac:dyDescent="0.4">
      <c r="A8" s="13" t="s">
        <v>21</v>
      </c>
      <c r="B8" s="17">
        <f t="shared" ref="B8:O8" si="0">SUM(B5:B7)</f>
        <v>0</v>
      </c>
      <c r="C8" s="17">
        <f t="shared" si="0"/>
        <v>0</v>
      </c>
      <c r="D8" s="17">
        <f t="shared" si="0"/>
        <v>10</v>
      </c>
      <c r="E8" s="17">
        <f t="shared" si="0"/>
        <v>13</v>
      </c>
      <c r="F8" s="17">
        <f t="shared" si="0"/>
        <v>60</v>
      </c>
      <c r="G8" s="17">
        <f t="shared" si="0"/>
        <v>146</v>
      </c>
      <c r="H8" s="17">
        <f t="shared" si="0"/>
        <v>38</v>
      </c>
      <c r="I8" s="17">
        <f t="shared" si="0"/>
        <v>184</v>
      </c>
      <c r="J8" s="17">
        <f t="shared" si="0"/>
        <v>27</v>
      </c>
      <c r="K8" s="17">
        <f t="shared" si="0"/>
        <v>79</v>
      </c>
      <c r="L8" s="17">
        <f t="shared" si="0"/>
        <v>6</v>
      </c>
      <c r="M8" s="17">
        <f t="shared" si="0"/>
        <v>12</v>
      </c>
      <c r="N8" s="17">
        <f t="shared" si="0"/>
        <v>2</v>
      </c>
      <c r="O8" s="17">
        <f t="shared" si="0"/>
        <v>1</v>
      </c>
      <c r="P8" s="16">
        <f>SUM(P5:P6)</f>
        <v>568</v>
      </c>
      <c r="Q8" s="3"/>
      <c r="R8" s="3"/>
    </row>
    <row r="9" spans="1:18" ht="15" thickBot="1" x14ac:dyDescent="0.4">
      <c r="A9" s="4"/>
      <c r="B9" s="20">
        <f>SUM(B8:C8)</f>
        <v>0</v>
      </c>
      <c r="C9" s="20"/>
      <c r="D9" s="20">
        <f>SUM(D8:E8)</f>
        <v>23</v>
      </c>
      <c r="E9" s="20"/>
      <c r="F9" s="20">
        <f>SUM(F8:G8)</f>
        <v>206</v>
      </c>
      <c r="G9" s="20"/>
      <c r="H9" s="20">
        <f>SUM(H8:I8)</f>
        <v>222</v>
      </c>
      <c r="I9" s="20"/>
      <c r="J9" s="20">
        <f>SUM(J8:K8)</f>
        <v>106</v>
      </c>
      <c r="K9" s="20"/>
      <c r="L9" s="20">
        <f>SUM(L8:M8)</f>
        <v>18</v>
      </c>
      <c r="M9" s="20"/>
      <c r="N9" s="20">
        <f>SUM(N8:O8)</f>
        <v>3</v>
      </c>
      <c r="O9" s="20"/>
      <c r="P9" s="4"/>
      <c r="Q9" s="3"/>
      <c r="R9" s="3"/>
    </row>
    <row r="10" spans="1:18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thickBot="1" x14ac:dyDescent="0.4">
      <c r="A11" s="21" t="s">
        <v>27</v>
      </c>
      <c r="B11" s="21"/>
      <c r="C11" s="21"/>
      <c r="D11" s="21"/>
      <c r="E11" s="21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</row>
    <row r="12" spans="1:18" x14ac:dyDescent="0.35">
      <c r="A12" s="5" t="s">
        <v>17</v>
      </c>
      <c r="B12" s="2" t="s">
        <v>1</v>
      </c>
      <c r="C12" s="1"/>
      <c r="D12" s="2" t="s">
        <v>2</v>
      </c>
      <c r="E12" s="1"/>
      <c r="F12" s="2" t="s">
        <v>3</v>
      </c>
      <c r="G12" s="1"/>
      <c r="H12" s="2" t="s">
        <v>4</v>
      </c>
      <c r="I12" s="1"/>
      <c r="J12" s="2" t="s">
        <v>5</v>
      </c>
      <c r="K12" s="1"/>
      <c r="L12" s="2" t="s">
        <v>6</v>
      </c>
      <c r="M12" s="1"/>
      <c r="N12" s="2" t="s">
        <v>7</v>
      </c>
      <c r="O12" s="2"/>
      <c r="P12" s="5" t="s">
        <v>8</v>
      </c>
      <c r="Q12" s="3"/>
      <c r="R12" s="3"/>
    </row>
    <row r="13" spans="1:18" ht="15" thickBot="1" x14ac:dyDescent="0.4">
      <c r="A13" s="6" t="s">
        <v>18</v>
      </c>
      <c r="B13" s="7" t="s">
        <v>29</v>
      </c>
      <c r="C13" s="8" t="s">
        <v>10</v>
      </c>
      <c r="D13" s="7" t="s">
        <v>29</v>
      </c>
      <c r="E13" s="8" t="s">
        <v>10</v>
      </c>
      <c r="F13" s="7" t="s">
        <v>29</v>
      </c>
      <c r="G13" s="8" t="s">
        <v>10</v>
      </c>
      <c r="H13" s="7" t="s">
        <v>29</v>
      </c>
      <c r="I13" s="8" t="s">
        <v>10</v>
      </c>
      <c r="J13" s="7" t="s">
        <v>29</v>
      </c>
      <c r="K13" s="8" t="s">
        <v>10</v>
      </c>
      <c r="L13" s="7" t="s">
        <v>29</v>
      </c>
      <c r="M13" s="8" t="s">
        <v>10</v>
      </c>
      <c r="N13" s="7" t="s">
        <v>29</v>
      </c>
      <c r="O13" s="9" t="s">
        <v>10</v>
      </c>
      <c r="P13" s="6"/>
      <c r="Q13" s="3"/>
      <c r="R13" s="3"/>
    </row>
    <row r="14" spans="1:18" ht="15" thickBot="1" x14ac:dyDescent="0.4">
      <c r="A14" s="5" t="s">
        <v>19</v>
      </c>
      <c r="B14" s="17">
        <f>'[3]01.2019'!B14+'[3]02.2019'!B14+'[3]03.2019'!B14+'[3]04.2019'!B14+'[3]05.2019'!B14+'[3]06.2019'!B14+'[3]07.2019'!B14+'[3]08.2019'!B14+'[3]09.2019'!B14+'[3]10.2019'!B14+'[3]11.2019'!B14+'[3]12.2019'!B14</f>
        <v>0</v>
      </c>
      <c r="C14" s="17">
        <f>'[3]01.2019'!C14+'[3]02.2019'!C14+'[3]03.2019'!C14+'[3]04.2019'!C14+'[3]05.2019'!C14+'[3]06.2019'!C14+'[3]07.2019'!C14+'[3]08.2019'!C14+'[3]09.2019'!C14+'[3]10.2019'!C14+'[3]11.2019'!C14+'[3]12.2019'!C14</f>
        <v>1</v>
      </c>
      <c r="D14" s="17">
        <f>'[3]01.2019'!D14+'[3]02.2019'!D14+'[3]03.2019'!D14+'[3]04.2019'!D14+'[3]05.2019'!D14+'[3]06.2019'!D14+'[3]07.2019'!D14+'[3]08.2019'!D14+'[3]09.2019'!D14+'[3]10.2019'!D14+'[3]11.2019'!D14+'[3]12.2019'!D14</f>
        <v>7</v>
      </c>
      <c r="E14" s="17">
        <f>'[3]01.2019'!E14+'[3]02.2019'!E14+'[3]03.2019'!E14+'[3]04.2019'!E14+'[3]05.2019'!E14+'[3]06.2019'!E14+'[3]07.2019'!E14+'[3]08.2019'!E14+'[3]09.2019'!E14+'[3]10.2019'!E14+'[3]11.2019'!E14+'[3]12.2019'!E14</f>
        <v>20</v>
      </c>
      <c r="F14" s="17">
        <f>'[3]01.2019'!F14+'[3]02.2019'!F14+'[3]03.2019'!F14+'[3]04.2019'!F14+'[3]05.2019'!F14+'[3]06.2019'!F14+'[3]07.2019'!F14+'[3]08.2019'!F14+'[3]09.2019'!F14+'[3]10.2019'!F14+'[3]11.2019'!F14+'[3]12.2019'!F14</f>
        <v>157</v>
      </c>
      <c r="G14" s="17">
        <f>'[3]01.2019'!G14+'[3]02.2019'!G14+'[3]03.2019'!G14+'[3]04.2019'!G14+'[3]05.2019'!G14+'[3]06.2019'!G14+'[3]07.2019'!G14+'[3]08.2019'!G14+'[3]09.2019'!G14+'[3]10.2019'!G14+'[3]11.2019'!G14+'[3]12.2019'!G14</f>
        <v>347</v>
      </c>
      <c r="H14" s="17">
        <f>'[3]01.2019'!H14+'[3]02.2019'!H14+'[3]03.2019'!H14+'[3]04.2019'!H14+'[3]05.2019'!H14+'[3]06.2019'!H14+'[3]07.2019'!H14+'[3]08.2019'!H14+'[3]09.2019'!H14+'[3]10.2019'!H14+'[3]11.2019'!H14+'[3]12.2019'!H14</f>
        <v>87</v>
      </c>
      <c r="I14" s="17">
        <f>'[3]01.2019'!I14+'[3]02.2019'!I14+'[3]03.2019'!I14+'[3]04.2019'!I14+'[3]05.2019'!I14+'[3]06.2019'!I14+'[3]07.2019'!I14+'[3]08.2019'!I14+'[3]09.2019'!I14+'[3]10.2019'!I14+'[3]11.2019'!I14+'[3]12.2019'!I14</f>
        <v>414</v>
      </c>
      <c r="J14" s="17">
        <f>'[3]01.2019'!J14+'[3]02.2019'!J14+'[3]03.2019'!J14+'[3]04.2019'!J14+'[3]05.2019'!J14+'[3]06.2019'!J14+'[3]07.2019'!J14+'[3]08.2019'!J14+'[3]09.2019'!J14+'[3]10.2019'!J14+'[3]11.2019'!J14+'[3]12.2019'!J14</f>
        <v>34</v>
      </c>
      <c r="K14" s="17">
        <f>'[3]01.2019'!K14+'[3]02.2019'!K14+'[3]03.2019'!K14+'[3]04.2019'!K14+'[3]05.2019'!K14+'[3]06.2019'!K14+'[3]07.2019'!K14+'[3]08.2019'!K14+'[3]09.2019'!K14+'[3]10.2019'!K14+'[3]11.2019'!K14+'[3]12.2019'!K14</f>
        <v>131</v>
      </c>
      <c r="L14" s="17">
        <f>'[3]01.2019'!L14+'[3]02.2019'!L14+'[3]03.2019'!L14+'[3]04.2019'!L14+'[3]05.2019'!L14+'[3]06.2019'!L14+'[3]07.2019'!L14+'[3]08.2019'!L14+'[3]09.2019'!L14+'[3]10.2019'!L14+'[3]11.2019'!L14+'[3]12.2019'!L14</f>
        <v>6</v>
      </c>
      <c r="M14" s="17">
        <f>'[3]01.2019'!M14+'[3]02.2019'!M14+'[3]03.2019'!M14+'[3]04.2019'!M14+'[3]05.2019'!M14+'[3]06.2019'!M14+'[3]07.2019'!M14+'[3]08.2019'!M14+'[3]09.2019'!M14+'[3]10.2019'!M14+'[3]11.2019'!M14+'[3]12.2019'!M14</f>
        <v>36</v>
      </c>
      <c r="N14" s="17">
        <f>'[3]01.2019'!N14+'[3]02.2019'!N14+'[3]03.2019'!N14+'[3]04.2019'!N14+'[3]05.2019'!N14+'[3]06.2019'!N14+'[3]07.2019'!N14+'[3]08.2019'!N14+'[3]09.2019'!N14+'[3]10.2019'!N14+'[3]11.2019'!N14+'[3]12.2019'!N14</f>
        <v>1</v>
      </c>
      <c r="O14" s="17">
        <f>'[3]01.2019'!O14+'[3]02.2019'!O14+'[3]03.2019'!O14+'[3]04.2019'!O14+'[3]05.2019'!O14+'[3]06.2019'!O14+'[3]07.2019'!O14+'[3]08.2019'!O14+'[3]09.2019'!O14+'[3]10.2019'!O14+'[3]11.2019'!O14+'[3]12.2019'!O14</f>
        <v>7</v>
      </c>
      <c r="P14" s="42">
        <f>SUM(B14:O14)</f>
        <v>1248</v>
      </c>
      <c r="Q14" s="3"/>
      <c r="R14" s="3"/>
    </row>
    <row r="15" spans="1:18" ht="15" thickBot="1" x14ac:dyDescent="0.4">
      <c r="A15" s="11" t="s">
        <v>20</v>
      </c>
      <c r="B15" s="17">
        <f>'[3]01.2019'!B15+'[3]02.2019'!B15+'[3]03.2019'!B15+'[3]04.2019'!B15+'[3]05.2019'!B15+'[3]06.2019'!B15+'[3]07.2019'!B15+'[3]08.2019'!B15+'[3]09.2019'!B15+'[3]10.2019'!B15+'[3]11.2019'!B15+'[3]12.2019'!B15</f>
        <v>0</v>
      </c>
      <c r="C15" s="17">
        <f>'[3]01.2019'!C15+'[3]02.2019'!C15+'[3]03.2019'!C15+'[3]04.2019'!C15+'[3]05.2019'!C15+'[3]06.2019'!C15+'[3]07.2019'!C15+'[3]08.2019'!C15+'[3]09.2019'!C15+'[3]10.2019'!C15+'[3]11.2019'!C15+'[3]12.2019'!C15</f>
        <v>0</v>
      </c>
      <c r="D15" s="17">
        <f>'[3]01.2019'!D15+'[3]02.2019'!D15+'[3]03.2019'!D15+'[3]04.2019'!D15+'[3]05.2019'!D15+'[3]06.2019'!D15+'[3]07.2019'!D15+'[3]08.2019'!D15+'[3]09.2019'!D15+'[3]10.2019'!D15+'[3]11.2019'!D15+'[3]12.2019'!D15</f>
        <v>1</v>
      </c>
      <c r="E15" s="17">
        <f>'[3]01.2019'!E15+'[3]02.2019'!E15+'[3]03.2019'!E15+'[3]04.2019'!E15+'[3]05.2019'!E15+'[3]06.2019'!E15+'[3]07.2019'!E15+'[3]08.2019'!E15+'[3]09.2019'!E15+'[3]10.2019'!E15+'[3]11.2019'!E15+'[3]12.2019'!E15</f>
        <v>1</v>
      </c>
      <c r="F15" s="17">
        <f>'[3]01.2019'!F15+'[3]02.2019'!F15+'[3]03.2019'!F15+'[3]04.2019'!F15+'[3]05.2019'!F15+'[3]06.2019'!F15+'[3]07.2019'!F15+'[3]08.2019'!F15+'[3]09.2019'!F15+'[3]10.2019'!F15+'[3]11.2019'!F15+'[3]12.2019'!F15</f>
        <v>1</v>
      </c>
      <c r="G15" s="17">
        <f>'[3]01.2019'!G15+'[3]02.2019'!G15+'[3]03.2019'!G15+'[3]04.2019'!G15+'[3]05.2019'!G15+'[3]06.2019'!G15+'[3]07.2019'!G15+'[3]08.2019'!G15+'[3]09.2019'!G15+'[3]10.2019'!G15+'[3]11.2019'!G15+'[3]12.2019'!G15</f>
        <v>22</v>
      </c>
      <c r="H15" s="17">
        <f>'[3]01.2019'!H15+'[3]02.2019'!H15+'[3]03.2019'!H15+'[3]04.2019'!H15+'[3]05.2019'!H15+'[3]06.2019'!H15+'[3]07.2019'!H15+'[3]08.2019'!H15+'[3]09.2019'!H15+'[3]10.2019'!H15+'[3]11.2019'!H15+'[3]12.2019'!H15</f>
        <v>0</v>
      </c>
      <c r="I15" s="17">
        <f>'[3]01.2019'!I15+'[3]02.2019'!I15+'[3]03.2019'!I15+'[3]04.2019'!I15+'[3]05.2019'!I15+'[3]06.2019'!I15+'[3]07.2019'!I15+'[3]08.2019'!I15+'[3]09.2019'!I15+'[3]10.2019'!I15+'[3]11.2019'!I15+'[3]12.2019'!I15</f>
        <v>18</v>
      </c>
      <c r="J15" s="17">
        <f>'[3]01.2019'!J15+'[3]02.2019'!J15+'[3]03.2019'!J15+'[3]04.2019'!J15+'[3]05.2019'!J15+'[3]06.2019'!J15+'[3]07.2019'!J15+'[3]08.2019'!J15+'[3]09.2019'!J15+'[3]10.2019'!J15+'[3]11.2019'!J15+'[3]12.2019'!J15</f>
        <v>0</v>
      </c>
      <c r="K15" s="17">
        <f>'[3]01.2019'!K15+'[3]02.2019'!K15+'[3]03.2019'!K15+'[3]04.2019'!K15+'[3]05.2019'!K15+'[3]06.2019'!K15+'[3]07.2019'!K15+'[3]08.2019'!K15+'[3]09.2019'!K15+'[3]10.2019'!K15+'[3]11.2019'!K15+'[3]12.2019'!K15</f>
        <v>3</v>
      </c>
      <c r="L15" s="17">
        <f>'[3]01.2019'!L15+'[3]02.2019'!L15+'[3]03.2019'!L15+'[3]04.2019'!L15+'[3]05.2019'!L15+'[3]06.2019'!L15+'[3]07.2019'!L15+'[3]08.2019'!L15+'[3]09.2019'!L15+'[3]10.2019'!L15+'[3]11.2019'!L15+'[3]12.2019'!L15</f>
        <v>0</v>
      </c>
      <c r="M15" s="17">
        <f>'[3]01.2019'!M15+'[3]02.2019'!M15+'[3]03.2019'!M15+'[3]04.2019'!M15+'[3]05.2019'!M15+'[3]06.2019'!M15+'[3]07.2019'!M15+'[3]08.2019'!M15+'[3]09.2019'!M15+'[3]10.2019'!M15+'[3]11.2019'!M15+'[3]12.2019'!M15</f>
        <v>1</v>
      </c>
      <c r="N15" s="17">
        <f>'[3]01.2019'!N15+'[3]02.2019'!N15+'[3]03.2019'!N15+'[3]04.2019'!N15+'[3]05.2019'!N15+'[3]06.2019'!N15+'[3]07.2019'!N15+'[3]08.2019'!N15+'[3]09.2019'!N15+'[3]10.2019'!N15+'[3]11.2019'!N15+'[3]12.2019'!N15</f>
        <v>0</v>
      </c>
      <c r="O15" s="17">
        <f>'[3]01.2019'!O15+'[3]02.2019'!O15+'[3]03.2019'!O15+'[3]04.2019'!O15+'[3]05.2019'!O15+'[3]06.2019'!O15+'[3]07.2019'!O15+'[3]08.2019'!O15+'[3]09.2019'!O15+'[3]10.2019'!O15+'[3]11.2019'!O15+'[3]12.2019'!O15</f>
        <v>1</v>
      </c>
      <c r="P15" s="46">
        <f>SUM(B15:O15)</f>
        <v>48</v>
      </c>
      <c r="Q15" s="3"/>
      <c r="R15" s="3"/>
    </row>
    <row r="16" spans="1:18" ht="23.5" thickBot="1" x14ac:dyDescent="0.4">
      <c r="A16" s="13" t="s">
        <v>22</v>
      </c>
      <c r="B16" s="17">
        <f>'[3]01.2019'!B16+'[3]02.2019'!B16+'[3]03.2019'!B16+'[3]04.2019'!B16+'[3]05.2019'!B16+'[3]06.2019'!B16+'[3]07.2019'!B16+'[3]08.2019'!B16+'[3]09.2019'!B16+'[3]10.2019'!B16+'[3]11.2019'!B16+'[3]12.2019'!B16</f>
        <v>0</v>
      </c>
      <c r="C16" s="17">
        <f>'[3]01.2019'!C16+'[3]02.2019'!C16+'[3]03.2019'!C16+'[3]04.2019'!C16+'[3]05.2019'!C16+'[3]06.2019'!C16+'[3]07.2019'!C16+'[3]08.2019'!C16+'[3]09.2019'!C16+'[3]10.2019'!C16+'[3]11.2019'!C16+'[3]12.2019'!C16</f>
        <v>0</v>
      </c>
      <c r="D16" s="17">
        <f>'[3]01.2019'!D16+'[3]02.2019'!D16+'[3]03.2019'!D16+'[3]04.2019'!D16+'[3]05.2019'!D16+'[3]06.2019'!D16+'[3]07.2019'!D16+'[3]08.2019'!D16+'[3]09.2019'!D16+'[3]10.2019'!D16+'[3]11.2019'!D16+'[3]12.2019'!D16</f>
        <v>0</v>
      </c>
      <c r="E16" s="17">
        <f>'[3]01.2019'!E16+'[3]02.2019'!E16+'[3]03.2019'!E16+'[3]04.2019'!E16+'[3]05.2019'!E16+'[3]06.2019'!E16+'[3]07.2019'!E16+'[3]08.2019'!E16+'[3]09.2019'!E16+'[3]10.2019'!E16+'[3]11.2019'!E16+'[3]12.2019'!E16</f>
        <v>0</v>
      </c>
      <c r="F16" s="17">
        <f>'[3]01.2019'!F16+'[3]02.2019'!F16+'[3]03.2019'!F16+'[3]04.2019'!F16+'[3]05.2019'!F16+'[3]06.2019'!F16+'[3]07.2019'!F16+'[3]08.2019'!F16+'[3]09.2019'!F16+'[3]10.2019'!F16+'[3]11.2019'!F16+'[3]12.2019'!F16</f>
        <v>0</v>
      </c>
      <c r="G16" s="17">
        <f>'[3]01.2019'!G16+'[3]02.2019'!G16+'[3]03.2019'!G16+'[3]04.2019'!G16+'[3]05.2019'!G16+'[3]06.2019'!G16+'[3]07.2019'!G16+'[3]08.2019'!G16+'[3]09.2019'!G16+'[3]10.2019'!G16+'[3]11.2019'!G16+'[3]12.2019'!G16</f>
        <v>0</v>
      </c>
      <c r="H16" s="17">
        <f>'[3]01.2019'!H16+'[3]02.2019'!H16+'[3]03.2019'!H16+'[3]04.2019'!H16+'[3]05.2019'!H16+'[3]06.2019'!H16+'[3]07.2019'!H16+'[3]08.2019'!H16+'[3]09.2019'!H16+'[3]10.2019'!H16+'[3]11.2019'!H16+'[3]12.2019'!H16</f>
        <v>0</v>
      </c>
      <c r="I16" s="17">
        <f>'[3]01.2019'!I16+'[3]02.2019'!I16+'[3]03.2019'!I16+'[3]04.2019'!I16+'[3]05.2019'!I16+'[3]06.2019'!I16+'[3]07.2019'!I16+'[3]08.2019'!I16+'[3]09.2019'!I16+'[3]10.2019'!I16+'[3]11.2019'!I16+'[3]12.2019'!I16</f>
        <v>0</v>
      </c>
      <c r="J16" s="17">
        <f>'[3]01.2019'!J16+'[3]02.2019'!J16+'[3]03.2019'!J16+'[3]04.2019'!J16+'[3]05.2019'!J16+'[3]06.2019'!J16+'[3]07.2019'!J16+'[3]08.2019'!J16+'[3]09.2019'!J16+'[3]10.2019'!J16+'[3]11.2019'!J16+'[3]12.2019'!J16</f>
        <v>0</v>
      </c>
      <c r="K16" s="17">
        <f>'[3]01.2019'!K16+'[3]02.2019'!K16+'[3]03.2019'!K16+'[3]04.2019'!K16+'[3]05.2019'!K16+'[3]06.2019'!K16+'[3]07.2019'!K16+'[3]08.2019'!K16+'[3]09.2019'!K16+'[3]10.2019'!K16+'[3]11.2019'!K16+'[3]12.2019'!K16</f>
        <v>0</v>
      </c>
      <c r="L16" s="17">
        <f>'[3]01.2019'!L16+'[3]02.2019'!L16+'[3]03.2019'!L16+'[3]04.2019'!L16+'[3]05.2019'!L16+'[3]06.2019'!L16+'[3]07.2019'!L16+'[3]08.2019'!L16+'[3]09.2019'!L16+'[3]10.2019'!L16+'[3]11.2019'!L16+'[3]12.2019'!L16</f>
        <v>0</v>
      </c>
      <c r="M16" s="17">
        <f>'[3]01.2019'!M16+'[3]02.2019'!M16+'[3]03.2019'!M16+'[3]04.2019'!M16+'[3]05.2019'!M16+'[3]06.2019'!M16+'[3]07.2019'!M16+'[3]08.2019'!M16+'[3]09.2019'!M16+'[3]10.2019'!M16+'[3]11.2019'!M16+'[3]12.2019'!M16</f>
        <v>0</v>
      </c>
      <c r="N16" s="17">
        <f>'[3]01.2019'!N16+'[3]02.2019'!N16+'[3]03.2019'!N16+'[3]04.2019'!N16+'[3]05.2019'!N16+'[3]06.2019'!N16+'[3]07.2019'!N16+'[3]08.2019'!N16+'[3]09.2019'!N16+'[3]10.2019'!N16+'[3]11.2019'!N16+'[3]12.2019'!N16</f>
        <v>0</v>
      </c>
      <c r="O16" s="17">
        <f>'[3]01.2019'!O16+'[3]02.2019'!O16+'[3]03.2019'!O16+'[3]04.2019'!O16+'[3]05.2019'!O16+'[3]06.2019'!O16+'[3]07.2019'!O16+'[3]08.2019'!O16+'[3]09.2019'!O16+'[3]10.2019'!O16+'[3]11.2019'!O16+'[3]12.2019'!O16</f>
        <v>0</v>
      </c>
      <c r="P16" s="46">
        <f>SUM(B16:O16)</f>
        <v>0</v>
      </c>
      <c r="Q16" s="3"/>
      <c r="R16" s="3"/>
    </row>
    <row r="17" spans="1:18" ht="15" thickBot="1" x14ac:dyDescent="0.4">
      <c r="A17" s="13" t="s">
        <v>21</v>
      </c>
      <c r="B17" s="17">
        <f t="shared" ref="B17:O17" si="1">SUM(B14:B16)</f>
        <v>0</v>
      </c>
      <c r="C17" s="17">
        <f t="shared" si="1"/>
        <v>1</v>
      </c>
      <c r="D17" s="17">
        <f t="shared" si="1"/>
        <v>8</v>
      </c>
      <c r="E17" s="17">
        <f t="shared" si="1"/>
        <v>21</v>
      </c>
      <c r="F17" s="17">
        <f t="shared" si="1"/>
        <v>158</v>
      </c>
      <c r="G17" s="17">
        <f t="shared" si="1"/>
        <v>369</v>
      </c>
      <c r="H17" s="17">
        <f t="shared" si="1"/>
        <v>87</v>
      </c>
      <c r="I17" s="17">
        <f t="shared" si="1"/>
        <v>432</v>
      </c>
      <c r="J17" s="17">
        <f t="shared" si="1"/>
        <v>34</v>
      </c>
      <c r="K17" s="17">
        <f t="shared" si="1"/>
        <v>134</v>
      </c>
      <c r="L17" s="17">
        <f t="shared" si="1"/>
        <v>6</v>
      </c>
      <c r="M17" s="17">
        <f t="shared" si="1"/>
        <v>37</v>
      </c>
      <c r="N17" s="17">
        <f t="shared" si="1"/>
        <v>1</v>
      </c>
      <c r="O17" s="17">
        <f t="shared" si="1"/>
        <v>8</v>
      </c>
      <c r="P17" s="16">
        <f t="shared" ref="P17" si="2">SUM(P14:P15)</f>
        <v>1296</v>
      </c>
      <c r="Q17" s="3"/>
      <c r="R17" s="3"/>
    </row>
    <row r="18" spans="1:18" ht="15" thickBot="1" x14ac:dyDescent="0.4">
      <c r="A18" s="4"/>
      <c r="B18" s="20">
        <f>SUM(B17:C17)</f>
        <v>1</v>
      </c>
      <c r="C18" s="20"/>
      <c r="D18" s="20">
        <f>SUM(D17:E17)</f>
        <v>29</v>
      </c>
      <c r="E18" s="20"/>
      <c r="F18" s="20">
        <f>SUM(F17:G17)</f>
        <v>527</v>
      </c>
      <c r="G18" s="20"/>
      <c r="H18" s="20">
        <f>SUM(H17:I17)</f>
        <v>519</v>
      </c>
      <c r="I18" s="20"/>
      <c r="J18" s="20">
        <f>SUM(J17:K17)</f>
        <v>168</v>
      </c>
      <c r="K18" s="20"/>
      <c r="L18" s="20">
        <f>SUM(L17:M17)</f>
        <v>43</v>
      </c>
      <c r="M18" s="20"/>
      <c r="N18" s="20">
        <f>SUM(N17:O17)</f>
        <v>9</v>
      </c>
      <c r="O18" s="20"/>
      <c r="P18" s="4"/>
      <c r="Q18" s="3"/>
      <c r="R18" s="3"/>
    </row>
    <row r="19" spans="1: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5" thickBot="1" x14ac:dyDescent="0.4">
      <c r="A20" s="21" t="s">
        <v>26</v>
      </c>
      <c r="B20" s="21"/>
      <c r="C20" s="21"/>
      <c r="D20" s="21"/>
      <c r="E20" s="21"/>
      <c r="F20" s="21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</row>
    <row r="21" spans="1:18" ht="15" thickBot="1" x14ac:dyDescent="0.4">
      <c r="A21" s="5" t="s">
        <v>17</v>
      </c>
      <c r="B21" s="2" t="s">
        <v>1</v>
      </c>
      <c r="C21" s="1"/>
      <c r="D21" s="2" t="s">
        <v>2</v>
      </c>
      <c r="E21" s="1"/>
      <c r="F21" s="2" t="s">
        <v>3</v>
      </c>
      <c r="G21" s="1"/>
      <c r="H21" s="2" t="s">
        <v>4</v>
      </c>
      <c r="I21" s="1"/>
      <c r="J21" s="2" t="s">
        <v>5</v>
      </c>
      <c r="K21" s="1"/>
      <c r="L21" s="2" t="s">
        <v>6</v>
      </c>
      <c r="M21" s="1"/>
      <c r="N21" s="2" t="s">
        <v>7</v>
      </c>
      <c r="O21" s="2"/>
      <c r="P21" s="5" t="s">
        <v>8</v>
      </c>
      <c r="Q21" s="3"/>
      <c r="R21" s="3"/>
    </row>
    <row r="22" spans="1:18" ht="15" thickBot="1" x14ac:dyDescent="0.4">
      <c r="A22" s="6" t="s">
        <v>18</v>
      </c>
      <c r="B22" s="7" t="s">
        <v>29</v>
      </c>
      <c r="C22" s="8" t="s">
        <v>10</v>
      </c>
      <c r="D22" s="7" t="s">
        <v>29</v>
      </c>
      <c r="E22" s="8" t="s">
        <v>10</v>
      </c>
      <c r="F22" s="7" t="s">
        <v>29</v>
      </c>
      <c r="G22" s="8" t="s">
        <v>10</v>
      </c>
      <c r="H22" s="7" t="s">
        <v>29</v>
      </c>
      <c r="I22" s="8" t="s">
        <v>10</v>
      </c>
      <c r="J22" s="7" t="s">
        <v>29</v>
      </c>
      <c r="K22" s="8" t="s">
        <v>10</v>
      </c>
      <c r="L22" s="7" t="s">
        <v>29</v>
      </c>
      <c r="M22" s="8" t="s">
        <v>10</v>
      </c>
      <c r="N22" s="7" t="s">
        <v>29</v>
      </c>
      <c r="O22" s="9" t="s">
        <v>10</v>
      </c>
      <c r="P22" s="6"/>
      <c r="Q22" s="25" t="s">
        <v>29</v>
      </c>
      <c r="R22" s="26" t="s">
        <v>10</v>
      </c>
    </row>
    <row r="23" spans="1:18" ht="15" thickBot="1" x14ac:dyDescent="0.4">
      <c r="A23" s="5" t="s">
        <v>19</v>
      </c>
      <c r="B23" s="17">
        <f>'[3]01.2019'!B23+'[3]02.2019'!B23+'[3]03.2019'!B23+'[3]04.2019'!B23+'[3]05.2019'!B23+'[3]06.2019'!B23+'[3]07.2019'!B23+'[3]08.2019'!B23+'[3]09.2019'!B23+'[3]10.2019'!B23+'[3]11.2019'!B23+'[3]12.2019'!B23</f>
        <v>0</v>
      </c>
      <c r="C23" s="17">
        <f>'[3]01.2019'!C23+'[3]02.2019'!C23+'[3]03.2019'!C23+'[3]04.2019'!C23+'[3]05.2019'!C23+'[3]06.2019'!C23+'[3]07.2019'!C23+'[3]08.2019'!C23+'[3]09.2019'!C23+'[3]10.2019'!C23+'[3]11.2019'!C23+'[3]12.2019'!C23</f>
        <v>1</v>
      </c>
      <c r="D23" s="17">
        <f>'[3]01.2019'!D23+'[3]02.2019'!D23+'[3]03.2019'!D23+'[3]04.2019'!D23+'[3]05.2019'!D23+'[3]06.2019'!D23+'[3]07.2019'!D23+'[3]08.2019'!D23+'[3]09.2019'!D23+'[3]10.2019'!D23+'[3]11.2019'!D23+'[3]12.2019'!D23</f>
        <v>13</v>
      </c>
      <c r="E23" s="17">
        <f>'[3]01.2019'!E23+'[3]02.2019'!E23+'[3]03.2019'!E23+'[3]04.2019'!E23+'[3]05.2019'!E23+'[3]06.2019'!E23+'[3]07.2019'!E23+'[3]08.2019'!E23+'[3]09.2019'!E23+'[3]10.2019'!E23+'[3]11.2019'!E23+'[3]12.2019'!E23</f>
        <v>30</v>
      </c>
      <c r="F23" s="17">
        <f>'[3]01.2019'!F23+'[3]02.2019'!F23+'[3]03.2019'!F23+'[3]04.2019'!F23+'[3]05.2019'!F23+'[3]06.2019'!F23+'[3]07.2019'!F23+'[3]08.2019'!F23+'[3]09.2019'!F23+'[3]10.2019'!F23+'[3]11.2019'!F23+'[3]12.2019'!F23</f>
        <v>202</v>
      </c>
      <c r="G23" s="17">
        <f>'[3]01.2019'!G23+'[3]02.2019'!G23+'[3]03.2019'!G23+'[3]04.2019'!G23+'[3]05.2019'!G23+'[3]06.2019'!G23+'[3]07.2019'!G23+'[3]08.2019'!G23+'[3]09.2019'!G23+'[3]10.2019'!G23+'[3]11.2019'!G23+'[3]12.2019'!G23</f>
        <v>458</v>
      </c>
      <c r="H23" s="17">
        <f>'[3]01.2019'!H23+'[3]02.2019'!H23+'[3]03.2019'!H23+'[3]04.2019'!H23+'[3]05.2019'!H23+'[3]06.2019'!H23+'[3]07.2019'!H23+'[3]08.2019'!H23+'[3]09.2019'!H23+'[3]10.2019'!H23+'[3]11.2019'!H23+'[3]12.2019'!H23</f>
        <v>118</v>
      </c>
      <c r="I23" s="17">
        <f>'[3]01.2019'!I23+'[3]02.2019'!I23+'[3]03.2019'!I23+'[3]04.2019'!I23+'[3]05.2019'!I23+'[3]06.2019'!I23+'[3]07.2019'!I23+'[3]08.2019'!I23+'[3]09.2019'!I23+'[3]10.2019'!I23+'[3]11.2019'!I23+'[3]12.2019'!I23</f>
        <v>537</v>
      </c>
      <c r="J23" s="17">
        <f>'[3]01.2019'!J23+'[3]02.2019'!J23+'[3]03.2019'!J23+'[3]04.2019'!J23+'[3]05.2019'!J23+'[3]06.2019'!J23+'[3]07.2019'!J23+'[3]08.2019'!J23+'[3]09.2019'!J23+'[3]10.2019'!J23+'[3]11.2019'!J23+'[3]12.2019'!J23</f>
        <v>58</v>
      </c>
      <c r="K23" s="17">
        <f>'[3]01.2019'!K23+'[3]02.2019'!K23+'[3]03.2019'!K23+'[3]04.2019'!K23+'[3]05.2019'!K23+'[3]06.2019'!K23+'[3]07.2019'!K23+'[3]08.2019'!K23+'[3]09.2019'!K23+'[3]10.2019'!K23+'[3]11.2019'!K23+'[3]12.2019'!K23</f>
        <v>189</v>
      </c>
      <c r="L23" s="17">
        <f>'[3]01.2019'!L23+'[3]02.2019'!L23+'[3]03.2019'!L23+'[3]04.2019'!L23+'[3]05.2019'!L23+'[3]06.2019'!L23+'[3]07.2019'!L23+'[3]08.2019'!L23+'[3]09.2019'!L23+'[3]10.2019'!L23+'[3]11.2019'!L23+'[3]12.2019'!L23</f>
        <v>11</v>
      </c>
      <c r="M23" s="17">
        <f>'[3]01.2019'!M23+'[3]02.2019'!M23+'[3]03.2019'!M23+'[3]04.2019'!M23+'[3]05.2019'!M23+'[3]06.2019'!M23+'[3]07.2019'!M23+'[3]08.2019'!M23+'[3]09.2019'!M23+'[3]10.2019'!M23+'[3]11.2019'!M23+'[3]12.2019'!M23</f>
        <v>41</v>
      </c>
      <c r="N23" s="17">
        <f>'[3]01.2019'!N23+'[3]02.2019'!N23+'[3]03.2019'!N23+'[3]04.2019'!N23+'[3]05.2019'!N23+'[3]06.2019'!N23+'[3]07.2019'!N23+'[3]08.2019'!N23+'[3]09.2019'!N23+'[3]10.2019'!N23+'[3]11.2019'!N23+'[3]12.2019'!N23</f>
        <v>3</v>
      </c>
      <c r="O23" s="17">
        <f>'[3]01.2019'!O23+'[3]02.2019'!O23+'[3]03.2019'!O23+'[3]04.2019'!O23+'[3]05.2019'!O23+'[3]06.2019'!O23+'[3]07.2019'!O23+'[3]08.2019'!O23+'[3]09.2019'!O23+'[3]10.2019'!O23+'[3]11.2019'!O23+'[3]12.2019'!O23</f>
        <v>8</v>
      </c>
      <c r="P23" s="10">
        <f>SUM(B23:O23)</f>
        <v>1669</v>
      </c>
      <c r="Q23" s="28">
        <f>B23+D23+F23+H23+J23+L23+N23</f>
        <v>405</v>
      </c>
      <c r="R23" s="29">
        <f>C23+E23+G23+I23+K23+M23+O23</f>
        <v>1264</v>
      </c>
    </row>
    <row r="24" spans="1:18" ht="15" thickBot="1" x14ac:dyDescent="0.4">
      <c r="A24" s="11" t="s">
        <v>20</v>
      </c>
      <c r="B24" s="17">
        <f>'[3]01.2019'!B24+'[3]02.2019'!B24+'[3]03.2019'!B24+'[3]04.2019'!B24+'[3]05.2019'!B24+'[3]06.2019'!B24+'[3]07.2019'!B24+'[3]08.2019'!B24+'[3]09.2019'!B24+'[3]10.2019'!B24+'[3]11.2019'!B24+'[3]12.2019'!B24</f>
        <v>0</v>
      </c>
      <c r="C24" s="17">
        <f>'[3]01.2019'!C24+'[3]02.2019'!C24+'[3]03.2019'!C24+'[3]04.2019'!C24+'[3]05.2019'!C24+'[3]06.2019'!C24+'[3]07.2019'!C24+'[3]08.2019'!C24+'[3]09.2019'!C24+'[3]10.2019'!C24+'[3]11.2019'!C24+'[3]12.2019'!C24</f>
        <v>0</v>
      </c>
      <c r="D24" s="17">
        <f>'[3]01.2019'!D24+'[3]02.2019'!D24+'[3]03.2019'!D24+'[3]04.2019'!D24+'[3]05.2019'!D24+'[3]06.2019'!D24+'[3]07.2019'!D24+'[3]08.2019'!D24+'[3]09.2019'!D24+'[3]10.2019'!D24+'[3]11.2019'!D24+'[3]12.2019'!D24</f>
        <v>1</v>
      </c>
      <c r="E24" s="17">
        <f>'[3]01.2019'!E24+'[3]02.2019'!E24+'[3]03.2019'!E24+'[3]04.2019'!E24+'[3]05.2019'!E24+'[3]06.2019'!E24+'[3]07.2019'!E24+'[3]08.2019'!E24+'[3]09.2019'!E24+'[3]10.2019'!E24+'[3]11.2019'!E24+'[3]12.2019'!E24</f>
        <v>1</v>
      </c>
      <c r="F24" s="17">
        <f>'[3]01.2019'!F24+'[3]02.2019'!F24+'[3]03.2019'!F24+'[3]04.2019'!F24+'[3]05.2019'!F24+'[3]06.2019'!F24+'[3]07.2019'!F24+'[3]08.2019'!F24+'[3]09.2019'!F24+'[3]10.2019'!F24+'[3]11.2019'!F24+'[3]12.2019'!F24</f>
        <v>0</v>
      </c>
      <c r="G24" s="17">
        <f>'[3]01.2019'!G24+'[3]02.2019'!G24+'[3]03.2019'!G24+'[3]04.2019'!G24+'[3]05.2019'!G24+'[3]06.2019'!G24+'[3]07.2019'!G24+'[3]08.2019'!G24+'[3]09.2019'!G24+'[3]10.2019'!G24+'[3]11.2019'!G24+'[3]12.2019'!G24</f>
        <v>24</v>
      </c>
      <c r="H24" s="17">
        <f>'[3]01.2019'!H24+'[3]02.2019'!H24+'[3]03.2019'!H24+'[3]04.2019'!H24+'[3]05.2019'!H24+'[3]06.2019'!H24+'[3]07.2019'!H24+'[3]08.2019'!H24+'[3]09.2019'!H24+'[3]10.2019'!H24+'[3]11.2019'!H24+'[3]12.2019'!H24</f>
        <v>1</v>
      </c>
      <c r="I24" s="17">
        <f>'[3]01.2019'!I24+'[3]02.2019'!I24+'[3]03.2019'!I24+'[3]04.2019'!I24+'[3]05.2019'!I24+'[3]06.2019'!I24+'[3]07.2019'!I24+'[3]08.2019'!I24+'[3]09.2019'!I24+'[3]10.2019'!I24+'[3]11.2019'!I24+'[3]12.2019'!I24</f>
        <v>22</v>
      </c>
      <c r="J24" s="17">
        <f>'[3]01.2019'!J24+'[3]02.2019'!J24+'[3]03.2019'!J24+'[3]04.2019'!J24+'[3]05.2019'!J24+'[3]06.2019'!J24+'[3]07.2019'!J24+'[3]08.2019'!J24+'[3]09.2019'!J24+'[3]10.2019'!J24+'[3]11.2019'!J24+'[3]12.2019'!J24</f>
        <v>0</v>
      </c>
      <c r="K24" s="17">
        <f>'[3]01.2019'!K24+'[3]02.2019'!K24+'[3]03.2019'!K24+'[3]04.2019'!K24+'[3]05.2019'!K24+'[3]06.2019'!K24+'[3]07.2019'!K24+'[3]08.2019'!K24+'[3]09.2019'!K24+'[3]10.2019'!K24+'[3]11.2019'!K24+'[3]12.2019'!K24</f>
        <v>5</v>
      </c>
      <c r="L24" s="17">
        <f>'[3]01.2019'!L24+'[3]02.2019'!L24+'[3]03.2019'!L24+'[3]04.2019'!L24+'[3]05.2019'!L24+'[3]06.2019'!L24+'[3]07.2019'!L24+'[3]08.2019'!L24+'[3]09.2019'!L24+'[3]10.2019'!L24+'[3]11.2019'!L24+'[3]12.2019'!L24</f>
        <v>0</v>
      </c>
      <c r="M24" s="17">
        <f>'[3]01.2019'!M24+'[3]02.2019'!M24+'[3]03.2019'!M24+'[3]04.2019'!M24+'[3]05.2019'!M24+'[3]06.2019'!M24+'[3]07.2019'!M24+'[3]08.2019'!M24+'[3]09.2019'!M24+'[3]10.2019'!M24+'[3]11.2019'!M24+'[3]12.2019'!M24</f>
        <v>1</v>
      </c>
      <c r="N24" s="17">
        <f>'[3]01.2019'!N24+'[3]02.2019'!N24+'[3]03.2019'!N24+'[3]04.2019'!N24+'[3]05.2019'!N24+'[3]06.2019'!N24+'[3]07.2019'!N24+'[3]08.2019'!N24+'[3]09.2019'!N24+'[3]10.2019'!N24+'[3]11.2019'!N24+'[3]12.2019'!N24</f>
        <v>0</v>
      </c>
      <c r="O24" s="17">
        <f>'[3]01.2019'!O24+'[3]02.2019'!O24+'[3]03.2019'!O24+'[3]04.2019'!O24+'[3]05.2019'!O24+'[3]06.2019'!O24+'[3]07.2019'!O24+'[3]08.2019'!O24+'[3]09.2019'!O24+'[3]10.2019'!O24+'[3]11.2019'!O24+'[3]12.2019'!O24</f>
        <v>1</v>
      </c>
      <c r="P24" s="12">
        <f>SUM(B24:O24)</f>
        <v>56</v>
      </c>
      <c r="Q24" s="31"/>
      <c r="R24" s="32"/>
    </row>
    <row r="25" spans="1:18" ht="23.5" thickBot="1" x14ac:dyDescent="0.4">
      <c r="A25" s="13" t="s">
        <v>22</v>
      </c>
      <c r="B25" s="17">
        <f>'[3]01.2019'!B25+'[3]02.2019'!B25+'[3]03.2019'!B25+'[3]04.2019'!B25+'[3]05.2019'!B25+'[3]06.2019'!B25+'[3]07.2019'!B25+'[3]08.2019'!B25+'[3]09.2019'!B25+'[3]10.2019'!B25+'[3]11.2019'!B25+'[3]12.2019'!B25</f>
        <v>0</v>
      </c>
      <c r="C25" s="17">
        <f>'[3]01.2019'!C25+'[3]02.2019'!C25+'[3]03.2019'!C25+'[3]04.2019'!C25+'[3]05.2019'!C25+'[3]06.2019'!C25+'[3]07.2019'!C25+'[3]08.2019'!C25+'[3]09.2019'!C25+'[3]10.2019'!C25+'[3]11.2019'!C25+'[3]12.2019'!C25</f>
        <v>0</v>
      </c>
      <c r="D25" s="17">
        <f>'[3]01.2019'!D25+'[3]02.2019'!D25+'[3]03.2019'!D25+'[3]04.2019'!D25+'[3]05.2019'!D25+'[3]06.2019'!D25+'[3]07.2019'!D25+'[3]08.2019'!D25+'[3]09.2019'!D25+'[3]10.2019'!D25+'[3]11.2019'!D25+'[3]12.2019'!D25</f>
        <v>0</v>
      </c>
      <c r="E25" s="17">
        <f>'[3]01.2019'!E25+'[3]02.2019'!E25+'[3]03.2019'!E25+'[3]04.2019'!E25+'[3]05.2019'!E25+'[3]06.2019'!E25+'[3]07.2019'!E25+'[3]08.2019'!E25+'[3]09.2019'!E25+'[3]10.2019'!E25+'[3]11.2019'!E25+'[3]12.2019'!E25</f>
        <v>0</v>
      </c>
      <c r="F25" s="17">
        <f>'[3]01.2019'!F25+'[3]02.2019'!F25+'[3]03.2019'!F25+'[3]04.2019'!F25+'[3]05.2019'!F25+'[3]06.2019'!F25+'[3]07.2019'!F25+'[3]08.2019'!F25+'[3]09.2019'!F25+'[3]10.2019'!F25+'[3]11.2019'!F25+'[3]12.2019'!F25</f>
        <v>0</v>
      </c>
      <c r="G25" s="17">
        <f>'[3]01.2019'!G25+'[3]02.2019'!G25+'[3]03.2019'!G25+'[3]04.2019'!G25+'[3]05.2019'!G25+'[3]06.2019'!G25+'[3]07.2019'!G25+'[3]08.2019'!G25+'[3]09.2019'!G25+'[3]10.2019'!G25+'[3]11.2019'!G25+'[3]12.2019'!G25</f>
        <v>2</v>
      </c>
      <c r="H25" s="17">
        <f>'[3]01.2019'!H25+'[3]02.2019'!H25+'[3]03.2019'!H25+'[3]04.2019'!H25+'[3]05.2019'!H25+'[3]06.2019'!H25+'[3]07.2019'!H25+'[3]08.2019'!H25+'[3]09.2019'!H25+'[3]10.2019'!H25+'[3]11.2019'!H25+'[3]12.2019'!H25</f>
        <v>1</v>
      </c>
      <c r="I25" s="17">
        <f>'[3]01.2019'!I25+'[3]02.2019'!I25+'[3]03.2019'!I25+'[3]04.2019'!I25+'[3]05.2019'!I25+'[3]06.2019'!I25+'[3]07.2019'!I25+'[3]08.2019'!I25+'[3]09.2019'!I25+'[3]10.2019'!I25+'[3]11.2019'!I25+'[3]12.2019'!I25</f>
        <v>5</v>
      </c>
      <c r="J25" s="17">
        <f>'[3]01.2019'!J25+'[3]02.2019'!J25+'[3]03.2019'!J25+'[3]04.2019'!J25+'[3]05.2019'!J25+'[3]06.2019'!J25+'[3]07.2019'!J25+'[3]08.2019'!J25+'[3]09.2019'!J25+'[3]10.2019'!J25+'[3]11.2019'!J25+'[3]12.2019'!J25</f>
        <v>0</v>
      </c>
      <c r="K25" s="17">
        <f>'[3]01.2019'!K25+'[3]02.2019'!K25+'[3]03.2019'!K25+'[3]04.2019'!K25+'[3]05.2019'!K25+'[3]06.2019'!K25+'[3]07.2019'!K25+'[3]08.2019'!K25+'[3]09.2019'!K25+'[3]10.2019'!K25+'[3]11.2019'!K25+'[3]12.2019'!K25</f>
        <v>1</v>
      </c>
      <c r="L25" s="17">
        <f>'[3]01.2019'!L25+'[3]02.2019'!L25+'[3]03.2019'!L25+'[3]04.2019'!L25+'[3]05.2019'!L25+'[3]06.2019'!L25+'[3]07.2019'!L25+'[3]08.2019'!L25+'[3]09.2019'!L25+'[3]10.2019'!L25+'[3]11.2019'!L25+'[3]12.2019'!L25</f>
        <v>0</v>
      </c>
      <c r="M25" s="17">
        <f>'[3]01.2019'!M25+'[3]02.2019'!M25+'[3]03.2019'!M25+'[3]04.2019'!M25+'[3]05.2019'!M25+'[3]06.2019'!M25+'[3]07.2019'!M25+'[3]08.2019'!M25+'[3]09.2019'!M25+'[3]10.2019'!M25+'[3]11.2019'!M25+'[3]12.2019'!M25</f>
        <v>0</v>
      </c>
      <c r="N25" s="17">
        <f>'[3]01.2019'!N25+'[3]02.2019'!N25+'[3]03.2019'!N25+'[3]04.2019'!N25+'[3]05.2019'!N25+'[3]06.2019'!N25+'[3]07.2019'!N25+'[3]08.2019'!N25+'[3]09.2019'!N25+'[3]10.2019'!N25+'[3]11.2019'!N25+'[3]12.2019'!N25</f>
        <v>0</v>
      </c>
      <c r="O25" s="17">
        <f>'[3]01.2019'!O25+'[3]02.2019'!O25+'[3]03.2019'!O25+'[3]04.2019'!O25+'[3]05.2019'!O25+'[3]06.2019'!O25+'[3]07.2019'!O25+'[3]08.2019'!O25+'[3]09.2019'!O25+'[3]10.2019'!O25+'[3]11.2019'!O25+'[3]12.2019'!O25</f>
        <v>0</v>
      </c>
      <c r="P25" s="12">
        <f>SUM(B25:O25)</f>
        <v>9</v>
      </c>
      <c r="Q25" s="34">
        <f>B25+D25+F25+H25+J25+L25+N25</f>
        <v>1</v>
      </c>
      <c r="R25" s="35">
        <f>C25+E25+G25+I25+K25+M25+O25</f>
        <v>8</v>
      </c>
    </row>
    <row r="26" spans="1:18" ht="15" thickBot="1" x14ac:dyDescent="0.4">
      <c r="A26" s="13" t="s">
        <v>21</v>
      </c>
      <c r="B26" s="17">
        <f>'[3]01.2019'!B26+'[3]02.2019'!B26+'[3]03.2019'!B26+'[3]04.2019'!B26+'[3]05.2019'!B26+'[3]06.2019'!B26</f>
        <v>0</v>
      </c>
      <c r="C26" s="17">
        <f>'[3]01.2019'!C26+'[3]02.2019'!C26+'[3]03.2019'!C26+'[3]04.2019'!C26+'[3]05.2019'!C26+'[3]06.2019'!C26</f>
        <v>0</v>
      </c>
      <c r="D26" s="17">
        <f>'[3]01.2019'!D26+'[3]02.2019'!D26+'[3]03.2019'!D26+'[3]04.2019'!D26+'[3]05.2019'!D26+'[3]06.2019'!D26</f>
        <v>8</v>
      </c>
      <c r="E26" s="17">
        <f>'[3]01.2019'!E26+'[3]02.2019'!E26+'[3]03.2019'!E26+'[3]04.2019'!E26+'[3]05.2019'!E26+'[3]06.2019'!E26</f>
        <v>12</v>
      </c>
      <c r="F26" s="17">
        <f>'[3]01.2019'!F26+'[3]02.2019'!F26+'[3]03.2019'!F26+'[3]04.2019'!F26+'[3]05.2019'!F26+'[3]06.2019'!F26</f>
        <v>104</v>
      </c>
      <c r="G26" s="17">
        <f>'[3]01.2019'!G26+'[3]02.2019'!G26+'[3]03.2019'!G26+'[3]04.2019'!G26+'[3]05.2019'!G26+'[3]06.2019'!G26</f>
        <v>240</v>
      </c>
      <c r="H26" s="17">
        <f>'[3]01.2019'!H26+'[3]02.2019'!H26+'[3]03.2019'!H26+'[3]04.2019'!H26+'[3]05.2019'!H26+'[3]06.2019'!H26</f>
        <v>51</v>
      </c>
      <c r="I26" s="17">
        <f>'[3]01.2019'!I26+'[3]02.2019'!I26+'[3]03.2019'!I26+'[3]04.2019'!I26+'[3]05.2019'!I26+'[3]06.2019'!I26</f>
        <v>303</v>
      </c>
      <c r="J26" s="17">
        <f>'[3]01.2019'!J26+'[3]02.2019'!J26+'[3]03.2019'!J26+'[3]04.2019'!J26+'[3]05.2019'!J26+'[3]06.2019'!J26</f>
        <v>29</v>
      </c>
      <c r="K26" s="17">
        <f>'[3]01.2019'!K26+'[3]02.2019'!K26+'[3]03.2019'!K26+'[3]04.2019'!K26+'[3]05.2019'!K26+'[3]06.2019'!K26</f>
        <v>111</v>
      </c>
      <c r="L26" s="17">
        <f>'[3]01.2019'!L26+'[3]02.2019'!L26+'[3]03.2019'!L26+'[3]04.2019'!L26+'[3]05.2019'!L26+'[3]06.2019'!L26</f>
        <v>5</v>
      </c>
      <c r="M26" s="17">
        <f>'[3]01.2019'!M26+'[3]02.2019'!M26+'[3]03.2019'!M26+'[3]04.2019'!M26+'[3]05.2019'!M26+'[3]06.2019'!M26</f>
        <v>25</v>
      </c>
      <c r="N26" s="17">
        <f>'[3]01.2019'!N26+'[3]02.2019'!N26+'[3]03.2019'!N26+'[3]04.2019'!N26+'[3]05.2019'!N26+'[3]06.2019'!N26</f>
        <v>1</v>
      </c>
      <c r="O26" s="17">
        <f>'[3]01.2019'!O26+'[3]02.2019'!O26+'[3]03.2019'!O26+'[3]04.2019'!O26+'[3]05.2019'!O26+'[3]06.2019'!O26</f>
        <v>5</v>
      </c>
      <c r="P26" s="16">
        <f>SUM(P23:P24)</f>
        <v>1725</v>
      </c>
      <c r="Q26" s="16">
        <f t="shared" ref="Q26:R26" si="3">SUM(Q23:Q24)</f>
        <v>405</v>
      </c>
      <c r="R26" s="16">
        <f t="shared" si="3"/>
        <v>1264</v>
      </c>
    </row>
    <row r="27" spans="1:18" ht="15" thickBot="1" x14ac:dyDescent="0.4">
      <c r="A27" s="4"/>
      <c r="B27" s="20">
        <f>SUM(B26:C26)</f>
        <v>0</v>
      </c>
      <c r="C27" s="20"/>
      <c r="D27" s="20">
        <f>SUM(D26:E26)</f>
        <v>20</v>
      </c>
      <c r="E27" s="20"/>
      <c r="F27" s="20">
        <f>SUM(F26:G26)</f>
        <v>344</v>
      </c>
      <c r="G27" s="20"/>
      <c r="H27" s="20">
        <f>SUM(H26:I26)</f>
        <v>354</v>
      </c>
      <c r="I27" s="20"/>
      <c r="J27" s="20">
        <f>SUM(J26:K26)</f>
        <v>140</v>
      </c>
      <c r="K27" s="20"/>
      <c r="L27" s="20">
        <f>SUM(L26:M26)</f>
        <v>30</v>
      </c>
      <c r="M27" s="20"/>
      <c r="N27" s="20">
        <f>SUM(N26:O26)</f>
        <v>6</v>
      </c>
      <c r="O27" s="20"/>
      <c r="P27" s="47">
        <f>P25/P26</f>
        <v>5.2173913043478265E-3</v>
      </c>
      <c r="Q27" s="47">
        <f t="shared" ref="Q27:R27" si="4">Q25/Q26</f>
        <v>2.4691358024691358E-3</v>
      </c>
      <c r="R27" s="47">
        <f t="shared" si="4"/>
        <v>6.3291139240506328E-3</v>
      </c>
    </row>
  </sheetData>
  <mergeCells count="46">
    <mergeCell ref="L21:M21"/>
    <mergeCell ref="N21:O21"/>
    <mergeCell ref="B27:C27"/>
    <mergeCell ref="D27:E27"/>
    <mergeCell ref="F27:G27"/>
    <mergeCell ref="H27:I27"/>
    <mergeCell ref="J27:K27"/>
    <mergeCell ref="L27:M27"/>
    <mergeCell ref="N27:O27"/>
    <mergeCell ref="A20:F20"/>
    <mergeCell ref="B21:C21"/>
    <mergeCell ref="D21:E21"/>
    <mergeCell ref="F21:G21"/>
    <mergeCell ref="H21:I21"/>
    <mergeCell ref="J21:K21"/>
    <mergeCell ref="L12:M12"/>
    <mergeCell ref="N12:O12"/>
    <mergeCell ref="B18:C18"/>
    <mergeCell ref="D18:E18"/>
    <mergeCell ref="F18:G18"/>
    <mergeCell ref="H18:I18"/>
    <mergeCell ref="J18:K18"/>
    <mergeCell ref="L18:M18"/>
    <mergeCell ref="N18:O18"/>
    <mergeCell ref="A11:F11"/>
    <mergeCell ref="B12:C12"/>
    <mergeCell ref="D12:E12"/>
    <mergeCell ref="F12:G12"/>
    <mergeCell ref="H12:I12"/>
    <mergeCell ref="J12:K12"/>
    <mergeCell ref="J3:K3"/>
    <mergeCell ref="L3:M3"/>
    <mergeCell ref="N3:O3"/>
    <mergeCell ref="B9:C9"/>
    <mergeCell ref="D9:E9"/>
    <mergeCell ref="F9:G9"/>
    <mergeCell ref="H9:I9"/>
    <mergeCell ref="J9:K9"/>
    <mergeCell ref="L9:M9"/>
    <mergeCell ref="N9:O9"/>
    <mergeCell ref="C1:E1"/>
    <mergeCell ref="A2:F2"/>
    <mergeCell ref="B3:C3"/>
    <mergeCell ref="D3:E3"/>
    <mergeCell ref="F3:G3"/>
    <mergeCell ref="H3:I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FACD46663824AAB77D3CDC564A7BA" ma:contentTypeVersion="4" ma:contentTypeDescription="Crea un document nou" ma:contentTypeScope="" ma:versionID="e8ee42ba8ac177396981819fa5bd93a9">
  <xsd:schema xmlns:xsd="http://www.w3.org/2001/XMLSchema" xmlns:xs="http://www.w3.org/2001/XMLSchema" xmlns:p="http://schemas.microsoft.com/office/2006/metadata/properties" xmlns:ns2="60e3c1b1-18f3-4de4-a465-5e63ce029706" targetNamespace="http://schemas.microsoft.com/office/2006/metadata/properties" ma:root="true" ma:fieldsID="fff1b1dc25dd78aaf3e5c9d60ceddea3" ns2:_="">
    <xsd:import namespace="60e3c1b1-18f3-4de4-a465-5e63ce029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3c1b1-18f3-4de4-a465-5e63ce029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305B5-BF35-4C75-A305-5531787746F3}"/>
</file>

<file path=customXml/itemProps2.xml><?xml version="1.0" encoding="utf-8"?>
<ds:datastoreItem xmlns:ds="http://schemas.openxmlformats.org/officeDocument/2006/customXml" ds:itemID="{D382E2AF-6654-4DA2-8ABA-B0C2188F5931}"/>
</file>

<file path=customXml/itemProps3.xml><?xml version="1.0" encoding="utf-8"?>
<ds:datastoreItem xmlns:ds="http://schemas.openxmlformats.org/officeDocument/2006/customXml" ds:itemID="{65752472-9E5E-499B-A76E-4135EDBA7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HCV</vt:lpstr>
      <vt:lpstr>Syphilis</vt:lpstr>
      <vt:lpstr>HIV rapid</vt:lpstr>
      <vt:lpstr>HIV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Ankiersztejn-Bartczak</dc:creator>
  <cp:lastModifiedBy>Magdalena Ankiersztejn-Bartczak</cp:lastModifiedBy>
  <dcterms:created xsi:type="dcterms:W3CDTF">2020-09-29T10:00:57Z</dcterms:created>
  <dcterms:modified xsi:type="dcterms:W3CDTF">2020-09-29T10:20:31Z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0x01010069DFACD46663824AAB77D3CDC564A7BA</vt:lpwstr>
  </property>
</Properties>
</file>