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yectos print(nul)\docs\importantes\control\"/>
    </mc:Choice>
  </mc:AlternateContent>
  <xr:revisionPtr revIDLastSave="0" documentId="8_{A2FDFD70-6CF1-4692-98F9-2CCA1AF46AB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EMANA 1" sheetId="1" r:id="rId1"/>
  </sheets>
  <definedNames>
    <definedName name="_xlnm._FilterDatabase" localSheetId="0" hidden="1">'SEMANA 1'!$A$7:$B$91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88" i="1" l="1"/>
  <c r="J87" i="1"/>
  <c r="J86" i="1"/>
  <c r="J85" i="1"/>
  <c r="J84" i="1"/>
  <c r="J82" i="1"/>
  <c r="J80" i="1"/>
  <c r="J78" i="1"/>
  <c r="J76" i="1"/>
  <c r="J74" i="1"/>
  <c r="J72" i="1"/>
  <c r="J70" i="1"/>
  <c r="J68" i="1"/>
  <c r="J66" i="1"/>
  <c r="J64" i="1"/>
  <c r="J62" i="1"/>
  <c r="J60" i="1"/>
  <c r="J58" i="1"/>
  <c r="J56" i="1"/>
  <c r="J54" i="1"/>
  <c r="J52" i="1"/>
  <c r="J50" i="1"/>
  <c r="J48" i="1"/>
  <c r="J46" i="1"/>
  <c r="J44" i="1"/>
  <c r="J13" i="1"/>
  <c r="J12" i="1"/>
  <c r="J11" i="1"/>
  <c r="J10" i="1"/>
  <c r="J9" i="1"/>
  <c r="J90" i="1"/>
  <c r="J89" i="1"/>
  <c r="J83" i="1"/>
  <c r="J81" i="1"/>
  <c r="J79" i="1"/>
  <c r="J77" i="1"/>
  <c r="J75" i="1"/>
  <c r="J71" i="1"/>
  <c r="J73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38" i="1"/>
  <c r="J119" i="1"/>
  <c r="J42" i="1"/>
  <c r="J41" i="1"/>
  <c r="J40" i="1"/>
  <c r="J39" i="1"/>
  <c r="J37" i="1"/>
  <c r="J36" i="1"/>
  <c r="J20" i="1"/>
  <c r="J19" i="1"/>
  <c r="J18" i="1"/>
  <c r="J17" i="1"/>
  <c r="J16" i="1"/>
  <c r="J15" i="1"/>
  <c r="J14" i="1"/>
  <c r="J8" i="1"/>
  <c r="J31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35" i="1"/>
</calcChain>
</file>

<file path=xl/sharedStrings.xml><?xml version="1.0" encoding="utf-8"?>
<sst xmlns="http://schemas.openxmlformats.org/spreadsheetml/2006/main" count="357" uniqueCount="149">
  <si>
    <t>CONTROL ASIGNACIONES</t>
  </si>
  <si>
    <t>Universidad Piloto de Colombia</t>
  </si>
  <si>
    <t>PROYECTO:  KPI's by Print(Null);</t>
  </si>
  <si>
    <t>Grupo: 3</t>
  </si>
  <si>
    <t>Ciclo: 1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</si>
  <si>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</si>
  <si>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</si>
  <si>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</si>
  <si>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</si>
  <si>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</si>
  <si>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</si>
  <si>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</si>
  <si>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</si>
  <si>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</si>
  <si>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</si>
  <si>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</si>
  <si>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</si>
  <si>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</si>
  <si>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</si>
  <si>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</si>
  <si>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</si>
  <si>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Conformación del equipo (Nombre, Logo, Integrantes)</t>
  </si>
  <si>
    <t>Leidy Giraldo</t>
  </si>
  <si>
    <t>LE</t>
  </si>
  <si>
    <t>Realizamos la la elección de los integrantes del grupo e implementamos ideas para el logo y el nombre del grupo.</t>
  </si>
  <si>
    <t>Asignación de roles</t>
  </si>
  <si>
    <t>Se escogió minusiosamente la eleción de roles para cada actividad, se realizo mediante experiencias en anteriores proyectos.</t>
  </si>
  <si>
    <t>Planificación del proyecto</t>
  </si>
  <si>
    <t xml:space="preserve">      Leidy Giraldo</t>
  </si>
  <si>
    <t xml:space="preserve">            LE</t>
  </si>
  <si>
    <t>Reunión inicial de equipo donde la lider propuso con el lider de planeación las actividades y planeación del proyecto</t>
  </si>
  <si>
    <t>Santiago Herrada</t>
  </si>
  <si>
    <t>LP</t>
  </si>
  <si>
    <t>Reunión inicial donde me correspondió el rol de planeación asigne al líder de calidad el llenado del script de definición de procesos</t>
  </si>
  <si>
    <t>Matias Marin</t>
  </si>
  <si>
    <t>LA</t>
  </si>
  <si>
    <t>Reunión Inicial donde gestionamos papeles responsabilidades, objetivos y del proyecto DashKPI.</t>
  </si>
  <si>
    <t>Esteban Prieto</t>
  </si>
  <si>
    <t>LC</t>
  </si>
  <si>
    <t>Reunión inicial de equipo para revisar roles y definir objetivos generales y específicos del proyecto KPITrack</t>
  </si>
  <si>
    <t>Kerlon Sanchez</t>
  </si>
  <si>
    <t>LD</t>
  </si>
  <si>
    <t>Reunión inicial de equipo para revisar los roles, definir los objetivos generales y específicos del proyecto</t>
  </si>
  <si>
    <t>Nicolas Cubillos</t>
  </si>
  <si>
    <t>LS</t>
  </si>
  <si>
    <t xml:space="preserve">Iniciamos la primera reunión del grupo donde distribuimos los roles </t>
  </si>
  <si>
    <t>Elaboración del acta de iniciación</t>
  </si>
  <si>
    <t>Elaboración con mi equipo el acta de iniciación, objetivos, metas y proyecciones</t>
  </si>
  <si>
    <t>Asigne a cada rol el llenado de sus bitácoras, además la planificación y elaboración del acta de iniciación</t>
  </si>
  <si>
    <t>Elaboración del alcance, metas y restricciones para el acta de iniciación del proyecto, realizando una lluvia de ideas que complementaba la participación de todos los actores en el mismo.</t>
  </si>
  <si>
    <t>elaboración del alcance metas y restricciones para el acta de iniciación del proyecto</t>
  </si>
  <si>
    <t>Elaboración del alcance, metas y restricciones para el acta de iniciación</t>
  </si>
  <si>
    <t>Empecé a crear el alcance metas y restricciones para el acta de iniciación del proyecto</t>
  </si>
  <si>
    <t>Evaluación de log de defectos</t>
  </si>
  <si>
    <t>No comentarios</t>
  </si>
  <si>
    <t>Desarrollo de la página web</t>
  </si>
  <si>
    <t xml:space="preserve">       Leidy Giraldo</t>
  </si>
  <si>
    <t>Tras la propuesta y acuerdo del grupo empezamos a realizar y a programar la pagina web junto con el lider de desarrollo</t>
  </si>
  <si>
    <t xml:space="preserve">    Kerlon Sanchez</t>
  </si>
  <si>
    <t xml:space="preserve">            LD</t>
  </si>
  <si>
    <t>Tras la propuesta general e implementación de este, supervise y colabore en la subida de la página del proyecto</t>
  </si>
  <si>
    <t>Revisión de la página web</t>
  </si>
  <si>
    <t xml:space="preserve">    Santiago Herrada</t>
  </si>
  <si>
    <t xml:space="preserve">            LP</t>
  </si>
  <si>
    <t>Planee que en este lapso se revisara la finalización y prueba de la página web</t>
  </si>
  <si>
    <t xml:space="preserve">    Matias Marin</t>
  </si>
  <si>
    <t xml:space="preserve">            LA</t>
  </si>
  <si>
    <t>Se revisaron y corrigieron pequeños Bugs que involucraban al correcto funcionamiento de la web, decoración y ajustes básicos del Front</t>
  </si>
  <si>
    <t xml:space="preserve">    Nicolas Cubillos</t>
  </si>
  <si>
    <t xml:space="preserve">            LS</t>
  </si>
  <si>
    <t>Realice la revisión y aplique en los documentos con cambios significativos y mejoras en las plantaciones anteriormente</t>
  </si>
  <si>
    <t xml:space="preserve">    Esteban Prieto</t>
  </si>
  <si>
    <t xml:space="preserve">            LC</t>
  </si>
  <si>
    <t xml:space="preserve">Revise el resultado final de la pagina que presentaremos los primeros avances al trabajo en grupo </t>
  </si>
  <si>
    <t>Script de definición de procesos</t>
  </si>
  <si>
    <t xml:space="preserve">   Esteban Prieto</t>
  </si>
  <si>
    <t>Diligenciar el formato correspondiente al script de definición de procesos</t>
  </si>
  <si>
    <t>Formas elaboradas</t>
  </si>
  <si>
    <t xml:space="preserve">           LS</t>
  </si>
  <si>
    <t>Se realizo la documentos e información que creíamos necesaria de momento para ir avanzando con el proyecto</t>
  </si>
  <si>
    <t>Acta de reunión</t>
  </si>
  <si>
    <t xml:space="preserve">           LC</t>
  </si>
  <si>
    <t>Ordenar en grupo todos los documentos asignados para la primera entrega</t>
  </si>
  <si>
    <t>Revisión de Bitacoras</t>
  </si>
  <si>
    <t>Para poder llenar la tabla de control de asignaciones ordene la revisión de cada una de las bitácoras ya hechas y previamente revisadas por el líder de calidad y el líder del equipo</t>
  </si>
  <si>
    <t>Planeación de Reuniones</t>
  </si>
  <si>
    <t xml:space="preserve">           LP</t>
  </si>
  <si>
    <t>Finalizamos los documentos faltantes e asigne a cada uno la finalización del mismo, después planeamos el trabajo para la fase 2</t>
  </si>
  <si>
    <t>Elaboración de diapositivas(Informe final)</t>
  </si>
  <si>
    <t xml:space="preserve">           LE</t>
  </si>
  <si>
    <t xml:space="preserve">Diapositivas con los documentos hechos </t>
  </si>
  <si>
    <t>Maestro de documentos</t>
  </si>
  <si>
    <t xml:space="preserve">Realización de un excel con los documentos hechos </t>
  </si>
  <si>
    <t>Elaboración del acta de control de asignaciones</t>
  </si>
  <si>
    <t>Con las bitácoras ya en mi poder, empecé a llenar la tabla con los datos coherentes a cada una de las bitácoras de los lideres</t>
  </si>
  <si>
    <t>Publicación de documentos</t>
  </si>
  <si>
    <t>subir todos los archivos a la pagina web</t>
  </si>
  <si>
    <t xml:space="preserve"> Lineamiento estratégico </t>
  </si>
  <si>
    <t xml:space="preserve">Plantear la ruta general del proyecto y principios de 
trabajo. </t>
  </si>
  <si>
    <t xml:space="preserve">Criterios de la estrategia </t>
  </si>
  <si>
    <t xml:space="preserve">Estrategia general </t>
  </si>
  <si>
    <t xml:space="preserve">Describir la orientación metodológica y técnica del proyecto. </t>
  </si>
  <si>
    <t xml:space="preserve">Diseño conceptual </t>
  </si>
  <si>
    <t xml:space="preserve">Representar la visión y estructura general de la plataforma. </t>
  </si>
  <si>
    <t xml:space="preserve">Identificación de módulos </t>
  </si>
  <si>
    <t xml:space="preserve">Determinar las áreas funcionales que compondrán el sistema. </t>
  </si>
  <si>
    <t xml:space="preserve">Funcionalidades asociadas </t>
  </si>
  <si>
    <t xml:space="preserve">Lista consolidada de funcionalidades clave vinculadas a cada módulo, con trazabilidad hacia los objetivos y KPIs definidos. </t>
  </si>
  <si>
    <t xml:space="preserve">Estimación preliminar del documento </t>
  </si>
  <si>
    <t>Estimación preliminar validada que incluye esfuerzo, cronograma tentativo, costos de recursos y supuestos de 
planificación.</t>
  </si>
  <si>
    <t xml:space="preserve">Identificación y criterios de valoración </t>
  </si>
  <si>
    <t xml:space="preserve">Definir criterios de probabilidad, impacto y costo de retiro, y aplicarlos a la identificación de riesgos. </t>
  </si>
  <si>
    <t xml:space="preserve">Clasificación de riesgos </t>
  </si>
  <si>
    <t xml:space="preserve">Registrar y categorizar riesgos en tres tipos: proyecto, producto y equipo. </t>
  </si>
  <si>
    <t xml:space="preserve">Valoración y priorización </t>
  </si>
  <si>
    <t>Evaluar cada riesgo según criterios establecidos y priorizar en función de su nivel de exposición.</t>
  </si>
  <si>
    <t>Plan de mitigación y contingencia</t>
  </si>
  <si>
    <t xml:space="preserve">Definir acciones preventivas y de contingencia para los riesgos de mayor impacto. </t>
  </si>
  <si>
    <t xml:space="preserve">Programa de seguimiento </t>
  </si>
  <si>
    <t xml:space="preserve">Establecer la periodicidad de revisión y los responsables del monitoreo de riesgos. </t>
  </si>
  <si>
    <t xml:space="preserve">Definición del objetivo </t>
  </si>
  <si>
    <t xml:space="preserve">Establecer el propósito de la administración de configuración en el proyecto. </t>
  </si>
  <si>
    <t xml:space="preserve">Organización y roles </t>
  </si>
  <si>
    <t xml:space="preserve">Definir la estructura organizativa y responsabilidades (líder de soporte, líder de proyecto, equipo).  </t>
  </si>
  <si>
    <t>Políticas y 
procedimientos</t>
  </si>
  <si>
    <t xml:space="preserve">Establecer políticas, directivas y lineamientos que regulen la 
administración de configuración. </t>
  </si>
  <si>
    <t>Identificación
de configuraciones</t>
  </si>
  <si>
    <t xml:space="preserve">Determinar y nombrar los elementos de configuración que 
serán controlados (código, BD, documentación). </t>
  </si>
  <si>
    <t xml:space="preserve">Control de 
cambios </t>
  </si>
  <si>
    <t xml:space="preserve">Gestionar solicitudes de cambios, su evaluación, aprobación/rechazo e implantación. </t>
  </si>
  <si>
    <t>Revisiones del 
estado</t>
  </si>
  <si>
    <t xml:space="preserve">Monitorear y verificar periódicamente el estado de los elementos de configuración. </t>
  </si>
  <si>
    <t>Programas y recursos</t>
  </si>
  <si>
    <t xml:space="preserve">Establecer programas de soporte (herramientas, repositorios, 
entornos) y recursos necesarios. </t>
  </si>
  <si>
    <t xml:space="preserve">Plan de 
mantenimiento </t>
  </si>
  <si>
    <t xml:space="preserve">Definir la estrategia de mantenimiento y actualización de los 
elementos de configuración. </t>
  </si>
  <si>
    <t xml:space="preserve">Revisión de 
documentos </t>
  </si>
  <si>
    <t xml:space="preserve">Se revisan los tres documentos realizados en grupo para consolidar los resultados y corregir errores </t>
  </si>
  <si>
    <t>Subir los documentos a la página web</t>
  </si>
  <si>
    <t xml:space="preserve">Todos los documentos subidos 
y actualizados en la pagina </t>
  </si>
  <si>
    <t xml:space="preserve"> Santiago Herrada</t>
  </si>
  <si>
    <t>Matias Marín</t>
  </si>
  <si>
    <t xml:space="preserve"> Esteban Prieto</t>
  </si>
  <si>
    <t xml:space="preserve"> Kerlon Sanchez</t>
  </si>
  <si>
    <t xml:space="preserve"> Matias Marín</t>
  </si>
  <si>
    <t xml:space="preserve">Leidy Giraldo </t>
  </si>
  <si>
    <t xml:space="preserve">Identificar los criterios que guiarán decisiones y prioridades. </t>
  </si>
  <si>
    <t xml:space="preserve"> LD</t>
  </si>
  <si>
    <t xml:space="preserve"> Nicolas Cubillos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</si>
</sst>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h:mm:ss;@"/>
    <numFmt numFmtId="165" formatCode="dd/mm/yyyy;@"/>
    <numFmt numFmtId="166" formatCode="_ [$€-2]\ * #,##0.00_ ;_ [$€-2]\ * \-#,##0.00_ ;_ [$€-2]\ * &quot;-&quot;??_ "/>
  </numFmts>
  <fonts count="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/>
    <xf numFmtId="1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left" vertical="center" wrapText="1"/>
    </xf>
    <xf numFmtId="41" fontId="2" fillId="0" borderId="1" xfId="2" applyFont="1" applyFill="1" applyBorder="1" applyAlignment="1">
      <alignment vertical="top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/>
    </xf>
    <xf numFmtId="165" fontId="1" fillId="0" borderId="0" xfId="0" applyNumberFormat="1" applyFont="1"/>
    <xf numFmtId="165" fontId="8" fillId="2" borderId="5" xfId="0" applyNumberFormat="1" applyFont="1" applyFill="1" applyBorder="1"/>
    <xf numFmtId="165" fontId="8" fillId="2" borderId="3" xfId="0" applyNumberFormat="1" applyFont="1" applyFill="1" applyBorder="1"/>
    <xf numFmtId="165" fontId="2" fillId="0" borderId="0" xfId="0" applyNumberFormat="1" applyFont="1"/>
    <xf numFmtId="14" fontId="2" fillId="0" borderId="0" xfId="0" applyNumberFormat="1" applyFont="1"/>
    <xf numFmtId="0" fontId="2" fillId="0" borderId="1" xfId="2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" fontId="0" fillId="0" borderId="1" xfId="0" applyNumberFormat="1" applyBorder="1" applyAlignment="1">
      <alignment horizontal="right" wrapText="1"/>
    </xf>
    <xf numFmtId="1" fontId="0" fillId="0" borderId="1" xfId="0" applyNumberFormat="1" applyBorder="1" applyAlignment="1">
      <alignment horizontal="left" vertical="top" wrapText="1"/>
    </xf>
    <xf numFmtId="0" fontId="2" fillId="3" borderId="1" xfId="0" applyFont="1" applyFill="1" applyBorder="1" applyAlignment="1">
      <alignment horizontal="justify"/>
    </xf>
    <xf numFmtId="0" fontId="2" fillId="0" borderId="1" xfId="0" applyFont="1" applyBorder="1" applyAlignment="1">
      <alignment horizontal="justify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justify"/>
    </xf>
    <xf numFmtId="0" fontId="2" fillId="0" borderId="14" xfId="0" applyFont="1" applyBorder="1" applyAlignment="1">
      <alignment wrapText="1"/>
    </xf>
    <xf numFmtId="0" fontId="0" fillId="0" borderId="14" xfId="0" applyBorder="1"/>
    <xf numFmtId="165" fontId="8" fillId="2" borderId="4" xfId="0" applyNumberFormat="1" applyFont="1" applyFill="1" applyBorder="1" applyAlignment="1">
      <alignment horizontal="center"/>
    </xf>
    <xf numFmtId="165" fontId="8" fillId="4" borderId="5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65" fontId="8" fillId="4" borderId="3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Euro" xfId="1" xr:uid="{00000000-0005-0000-0000-000000000000}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zoomScale="84" zoomScaleNormal="76" workbookViewId="0">
      <selection activeCell="J90" sqref="J90"/>
    </sheetView>
  </sheetViews>
  <sheetFormatPr baseColWidth="10" defaultColWidth="11.42578125" defaultRowHeight="12.75" x14ac:dyDescent="0.2"/>
  <cols>
    <col min="1" max="1" width="54.7109375" style="4" bestFit="1" customWidth="1"/>
    <col min="2" max="2" width="15.42578125" style="4" customWidth="1"/>
    <col min="3" max="3" width="13.140625" style="4" customWidth="1"/>
    <col min="4" max="5" width="12.28515625" style="4" customWidth="1"/>
    <col min="6" max="8" width="10.7109375" style="4" customWidth="1"/>
    <col min="9" max="10" width="10.7109375" style="3" customWidth="1"/>
    <col min="11" max="11" width="10.7109375" style="2" customWidth="1"/>
    <col min="12" max="12" width="10.7109375" style="1" customWidth="1"/>
    <col min="13" max="13" width="48.140625" style="1" bestFit="1" customWidth="1"/>
    <col min="14" max="14" width="10.7109375" customWidth="1"/>
  </cols>
  <sheetData>
    <row r="1" spans="1:13" ht="32.25" customHeight="1" x14ac:dyDescent="0.2">
      <c r="A1" s="46"/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50"/>
      <c r="M1" s="51"/>
    </row>
    <row r="2" spans="1:13" ht="20.25" customHeight="1" x14ac:dyDescent="0.2">
      <c r="A2" s="47"/>
      <c r="B2" s="49"/>
      <c r="C2" s="49"/>
      <c r="D2" s="49"/>
      <c r="E2" s="49"/>
      <c r="F2" s="49"/>
      <c r="G2" s="49"/>
      <c r="H2" s="49"/>
      <c r="I2" s="49"/>
      <c r="J2" s="49"/>
      <c r="K2" s="49"/>
      <c r="L2" s="52"/>
      <c r="M2" s="53"/>
    </row>
    <row r="3" spans="1:13" ht="12.75" customHeight="1" x14ac:dyDescent="0.2">
      <c r="A3" s="54" t="s">
        <v>1</v>
      </c>
      <c r="B3" s="56" t="s">
        <v>2</v>
      </c>
      <c r="C3" s="56"/>
      <c r="D3" s="56"/>
      <c r="E3" s="56"/>
      <c r="F3" s="56"/>
      <c r="G3" s="56"/>
      <c r="H3" s="56"/>
      <c r="I3" s="56"/>
      <c r="J3" s="56"/>
      <c r="K3" s="56"/>
      <c r="L3" s="58" t="s">
        <v>3</v>
      </c>
      <c r="M3" s="59"/>
    </row>
    <row r="4" spans="1:13" ht="13.5" thickBot="1" x14ac:dyDescent="0.25">
      <c r="A4" s="55"/>
      <c r="B4" s="57"/>
      <c r="C4" s="57"/>
      <c r="D4" s="57"/>
      <c r="E4" s="57"/>
      <c r="F4" s="57"/>
      <c r="G4" s="57"/>
      <c r="H4" s="57"/>
      <c r="I4" s="57"/>
      <c r="J4" s="57"/>
      <c r="K4" s="57"/>
      <c r="L4" s="17" t="s">
        <v>4</v>
      </c>
      <c r="M4" s="16"/>
    </row>
    <row r="5" spans="1:13" ht="13.5" thickBot="1" x14ac:dyDescent="0.25"/>
    <row r="6" spans="1:13" ht="15.75" thickBot="1" x14ac:dyDescent="0.3">
      <c r="A6" s="26" t="s">
        <v>5</v>
      </c>
      <c r="B6" s="42" t="s">
        <v>6</v>
      </c>
      <c r="C6" s="42"/>
      <c r="D6" s="42"/>
      <c r="E6" s="42"/>
      <c r="F6" s="42"/>
      <c r="G6" s="42"/>
      <c r="H6" s="43" t="s">
        <v>7</v>
      </c>
      <c r="I6" s="44"/>
      <c r="J6" s="44"/>
      <c r="K6" s="44"/>
      <c r="L6" s="45"/>
      <c r="M6" s="27"/>
    </row>
    <row r="7" spans="1:13" s="15" customFormat="1" ht="49.5" customHeight="1" x14ac:dyDescent="0.2">
      <c r="A7" s="19" t="s">
        <v>8</v>
      </c>
      <c r="B7" s="19" t="s">
        <v>9</v>
      </c>
      <c r="C7" s="19" t="s">
        <v>10</v>
      </c>
      <c r="D7" s="19" t="s">
        <v>11</v>
      </c>
      <c r="E7" s="19" t="s">
        <v>12</v>
      </c>
      <c r="F7" s="19" t="s">
        <v>13</v>
      </c>
      <c r="G7" s="19" t="s">
        <v>14</v>
      </c>
      <c r="H7" s="23" t="s">
        <v>15</v>
      </c>
      <c r="I7" s="23" t="s">
        <v>16</v>
      </c>
      <c r="J7" s="23" t="s">
        <v>17</v>
      </c>
      <c r="K7" s="23" t="s">
        <v>18</v>
      </c>
      <c r="L7" s="23" t="s">
        <v>19</v>
      </c>
      <c r="M7" s="20" t="s">
        <v>20</v>
      </c>
    </row>
    <row r="8" spans="1:13" s="6" customFormat="1" ht="40.5" customHeight="1" x14ac:dyDescent="0.2">
      <c r="A8" s="24" t="s">
        <v>21</v>
      </c>
      <c r="B8" s="18" t="s">
        <v>22</v>
      </c>
      <c r="C8" s="18" t="s">
        <v>23</v>
      </c>
      <c r="D8" s="21">
        <v>1</v>
      </c>
      <c r="E8" s="21">
        <v>45</v>
      </c>
      <c r="F8" s="12">
        <v>45882</v>
      </c>
      <c r="G8" s="11">
        <v>0.375</v>
      </c>
      <c r="H8" s="12">
        <v>45877</v>
      </c>
      <c r="I8" s="11">
        <v>0.4375</v>
      </c>
      <c r="J8" s="10">
        <f t="shared" ref="J8:J20" si="0">E8-L8</f>
        <v>-15</v>
      </c>
      <c r="K8" s="9">
        <v>1</v>
      </c>
      <c r="L8" s="8">
        <v>60</v>
      </c>
      <c r="M8" s="7" t="s">
        <v>24</v>
      </c>
    </row>
    <row r="9" spans="1:13" s="6" customFormat="1" ht="39" customHeight="1" x14ac:dyDescent="0.2">
      <c r="A9" s="24" t="s">
        <v>25</v>
      </c>
      <c r="B9" s="18" t="s">
        <v>22</v>
      </c>
      <c r="C9" s="18" t="s">
        <v>23</v>
      </c>
      <c r="D9" s="21">
        <v>1</v>
      </c>
      <c r="E9" s="21">
        <v>60</v>
      </c>
      <c r="F9" s="12">
        <v>45882</v>
      </c>
      <c r="G9" s="11">
        <v>0.375</v>
      </c>
      <c r="H9" s="12">
        <v>45877</v>
      </c>
      <c r="I9" s="11">
        <v>0.4375</v>
      </c>
      <c r="J9" s="10">
        <f t="shared" ref="J9:J13" si="1">E9-L9</f>
        <v>0</v>
      </c>
      <c r="K9" s="9">
        <v>1</v>
      </c>
      <c r="L9" s="8">
        <v>60</v>
      </c>
      <c r="M9" s="7" t="s">
        <v>26</v>
      </c>
    </row>
    <row r="10" spans="1:13" s="6" customFormat="1" ht="43.5" customHeight="1" x14ac:dyDescent="0.2">
      <c r="A10" s="24" t="s">
        <v>25</v>
      </c>
      <c r="B10" s="18" t="s">
        <v>140</v>
      </c>
      <c r="C10" s="18" t="s">
        <v>32</v>
      </c>
      <c r="D10" s="21">
        <v>1</v>
      </c>
      <c r="E10" s="21">
        <v>60</v>
      </c>
      <c r="F10" s="12">
        <v>45882</v>
      </c>
      <c r="G10" s="11">
        <v>0.375</v>
      </c>
      <c r="H10" s="12">
        <v>45877</v>
      </c>
      <c r="I10" s="11">
        <v>0.4375</v>
      </c>
      <c r="J10" s="10">
        <f t="shared" si="1"/>
        <v>0</v>
      </c>
      <c r="K10" s="9">
        <v>1</v>
      </c>
      <c r="L10" s="8">
        <v>60</v>
      </c>
      <c r="M10" s="7" t="s">
        <v>26</v>
      </c>
    </row>
    <row r="11" spans="1:13" s="6" customFormat="1" ht="35.1" customHeight="1" x14ac:dyDescent="0.2">
      <c r="A11" s="24" t="s">
        <v>25</v>
      </c>
      <c r="B11" s="18" t="s">
        <v>141</v>
      </c>
      <c r="C11" s="18" t="s">
        <v>35</v>
      </c>
      <c r="D11" s="21">
        <v>1</v>
      </c>
      <c r="E11" s="21">
        <v>60</v>
      </c>
      <c r="F11" s="12">
        <v>45882</v>
      </c>
      <c r="G11" s="11">
        <v>0.375</v>
      </c>
      <c r="H11" s="12">
        <v>45877</v>
      </c>
      <c r="I11" s="11">
        <v>0.4375</v>
      </c>
      <c r="J11" s="10">
        <f t="shared" si="1"/>
        <v>0</v>
      </c>
      <c r="K11" s="9">
        <v>1</v>
      </c>
      <c r="L11" s="8">
        <v>60</v>
      </c>
      <c r="M11" s="7" t="s">
        <v>26</v>
      </c>
    </row>
    <row r="12" spans="1:13" s="6" customFormat="1" ht="35.1" customHeight="1" x14ac:dyDescent="0.2">
      <c r="A12" s="24" t="s">
        <v>25</v>
      </c>
      <c r="B12" s="18" t="s">
        <v>142</v>
      </c>
      <c r="C12" s="18" t="s">
        <v>38</v>
      </c>
      <c r="D12" s="21">
        <v>1</v>
      </c>
      <c r="E12" s="21">
        <v>60</v>
      </c>
      <c r="F12" s="12">
        <v>45882</v>
      </c>
      <c r="G12" s="11">
        <v>0.375</v>
      </c>
      <c r="H12" s="12">
        <v>45877</v>
      </c>
      <c r="I12" s="11">
        <v>0.4375</v>
      </c>
      <c r="J12" s="10">
        <f t="shared" si="1"/>
        <v>0</v>
      </c>
      <c r="K12" s="9">
        <v>1</v>
      </c>
      <c r="L12" s="8">
        <v>60</v>
      </c>
      <c r="M12" s="7" t="s">
        <v>26</v>
      </c>
    </row>
    <row r="13" spans="1:13" s="6" customFormat="1" ht="35.1" customHeight="1" x14ac:dyDescent="0.2">
      <c r="A13" s="24" t="s">
        <v>25</v>
      </c>
      <c r="B13" s="18" t="s">
        <v>43</v>
      </c>
      <c r="C13" s="18" t="s">
        <v>44</v>
      </c>
      <c r="D13" s="21">
        <v>1</v>
      </c>
      <c r="E13" s="21">
        <v>60</v>
      </c>
      <c r="F13" s="12">
        <v>45882</v>
      </c>
      <c r="G13" s="11">
        <v>0.375</v>
      </c>
      <c r="H13" s="12">
        <v>45877</v>
      </c>
      <c r="I13" s="11">
        <v>0.4375</v>
      </c>
      <c r="J13" s="10">
        <f t="shared" si="1"/>
        <v>0</v>
      </c>
      <c r="K13" s="9">
        <v>1</v>
      </c>
      <c r="L13" s="8">
        <v>60</v>
      </c>
      <c r="M13" s="7" t="s">
        <v>26</v>
      </c>
    </row>
    <row r="14" spans="1:13" s="6" customFormat="1" ht="33.950000000000003" customHeight="1" x14ac:dyDescent="0.2">
      <c r="A14" s="24" t="s">
        <v>25</v>
      </c>
      <c r="B14" s="18" t="s">
        <v>143</v>
      </c>
      <c r="C14" s="18" t="s">
        <v>41</v>
      </c>
      <c r="D14" s="21">
        <v>1</v>
      </c>
      <c r="E14" s="21">
        <v>60</v>
      </c>
      <c r="F14" s="12">
        <v>45882</v>
      </c>
      <c r="G14" s="11">
        <v>0.375</v>
      </c>
      <c r="H14" s="12">
        <v>45877</v>
      </c>
      <c r="I14" s="11">
        <v>0.4375</v>
      </c>
      <c r="J14" s="10">
        <f t="shared" si="0"/>
        <v>0</v>
      </c>
      <c r="K14" s="9">
        <v>1</v>
      </c>
      <c r="L14" s="8">
        <v>60</v>
      </c>
      <c r="M14" s="7" t="s">
        <v>26</v>
      </c>
    </row>
    <row r="15" spans="1:13" s="6" customFormat="1" ht="38.450000000000003" customHeight="1" x14ac:dyDescent="0.2">
      <c r="A15" s="24" t="s">
        <v>27</v>
      </c>
      <c r="B15" s="6" t="s">
        <v>28</v>
      </c>
      <c r="C15" s="9" t="s">
        <v>29</v>
      </c>
      <c r="D15" s="21">
        <v>1</v>
      </c>
      <c r="E15" s="30">
        <v>50</v>
      </c>
      <c r="F15" s="12">
        <v>45882</v>
      </c>
      <c r="G15" s="11">
        <v>0.375</v>
      </c>
      <c r="H15" s="12">
        <v>45877</v>
      </c>
      <c r="I15" s="11">
        <v>0.45833333333333331</v>
      </c>
      <c r="J15" s="10">
        <f t="shared" si="0"/>
        <v>-10</v>
      </c>
      <c r="K15" s="9">
        <v>1</v>
      </c>
      <c r="L15" s="8">
        <v>60</v>
      </c>
      <c r="M15" s="7" t="s">
        <v>30</v>
      </c>
    </row>
    <row r="16" spans="1:13" s="6" customFormat="1" ht="30.95" customHeight="1" x14ac:dyDescent="0.2">
      <c r="A16" s="24" t="s">
        <v>27</v>
      </c>
      <c r="B16" s="22" t="s">
        <v>31</v>
      </c>
      <c r="C16" s="22" t="s">
        <v>32</v>
      </c>
      <c r="D16" s="21">
        <v>1</v>
      </c>
      <c r="E16" s="30">
        <v>50</v>
      </c>
      <c r="F16" s="12">
        <v>45882</v>
      </c>
      <c r="G16" s="11">
        <v>0.375</v>
      </c>
      <c r="H16" s="12">
        <v>45877</v>
      </c>
      <c r="I16" s="11">
        <v>0.45833333333333331</v>
      </c>
      <c r="J16" s="10">
        <f t="shared" si="0"/>
        <v>-10</v>
      </c>
      <c r="K16" s="9">
        <v>1</v>
      </c>
      <c r="L16" s="8">
        <v>60</v>
      </c>
      <c r="M16" s="7" t="s">
        <v>33</v>
      </c>
    </row>
    <row r="17" spans="1:13" s="6" customFormat="1" ht="27" customHeight="1" x14ac:dyDescent="0.2">
      <c r="A17" s="24" t="s">
        <v>27</v>
      </c>
      <c r="B17" s="18" t="s">
        <v>34</v>
      </c>
      <c r="C17" s="18" t="s">
        <v>35</v>
      </c>
      <c r="D17" s="21">
        <v>1</v>
      </c>
      <c r="E17" s="30">
        <v>50</v>
      </c>
      <c r="F17" s="12">
        <v>45882</v>
      </c>
      <c r="G17" s="11">
        <v>0.375</v>
      </c>
      <c r="H17" s="12">
        <v>45877</v>
      </c>
      <c r="I17" s="11">
        <v>0.45833333333333331</v>
      </c>
      <c r="J17" s="10">
        <f t="shared" si="0"/>
        <v>-10</v>
      </c>
      <c r="K17" s="9">
        <v>1</v>
      </c>
      <c r="L17" s="8">
        <v>60</v>
      </c>
      <c r="M17" s="7" t="s">
        <v>36</v>
      </c>
    </row>
    <row r="18" spans="1:13" s="6" customFormat="1" ht="27.6" customHeight="1" x14ac:dyDescent="0.2">
      <c r="A18" s="24" t="s">
        <v>27</v>
      </c>
      <c r="B18" s="18" t="s">
        <v>37</v>
      </c>
      <c r="C18" s="18" t="s">
        <v>38</v>
      </c>
      <c r="D18" s="21">
        <v>1</v>
      </c>
      <c r="E18" s="30">
        <v>50</v>
      </c>
      <c r="F18" s="12">
        <v>45882</v>
      </c>
      <c r="G18" s="11">
        <v>0.375</v>
      </c>
      <c r="H18" s="12">
        <v>45877</v>
      </c>
      <c r="I18" s="11">
        <v>0.45833333333333331</v>
      </c>
      <c r="J18" s="10">
        <f t="shared" si="0"/>
        <v>-10</v>
      </c>
      <c r="K18" s="9">
        <v>1</v>
      </c>
      <c r="L18" s="8">
        <v>60</v>
      </c>
      <c r="M18" s="7" t="s">
        <v>39</v>
      </c>
    </row>
    <row r="19" spans="1:13" s="6" customFormat="1" ht="24" customHeight="1" x14ac:dyDescent="0.2">
      <c r="A19" s="24" t="s">
        <v>27</v>
      </c>
      <c r="B19" s="18" t="s">
        <v>40</v>
      </c>
      <c r="C19" s="18" t="s">
        <v>41</v>
      </c>
      <c r="D19" s="21">
        <v>1</v>
      </c>
      <c r="E19" s="30">
        <v>50</v>
      </c>
      <c r="F19" s="12">
        <v>45882</v>
      </c>
      <c r="G19" s="11">
        <v>0.375</v>
      </c>
      <c r="H19" s="12">
        <v>45877</v>
      </c>
      <c r="I19" s="11">
        <v>0.45833333333333331</v>
      </c>
      <c r="J19" s="10">
        <f t="shared" si="0"/>
        <v>-10</v>
      </c>
      <c r="K19" s="9">
        <v>1</v>
      </c>
      <c r="L19" s="8">
        <v>60</v>
      </c>
      <c r="M19" s="7" t="s">
        <v>42</v>
      </c>
    </row>
    <row r="20" spans="1:13" s="6" customFormat="1" ht="29.45" customHeight="1" x14ac:dyDescent="0.2">
      <c r="A20" s="24" t="s">
        <v>27</v>
      </c>
      <c r="B20" s="18" t="s">
        <v>43</v>
      </c>
      <c r="C20" s="18" t="s">
        <v>44</v>
      </c>
      <c r="D20" s="21">
        <v>1</v>
      </c>
      <c r="E20" s="30">
        <v>50</v>
      </c>
      <c r="F20" s="12">
        <v>45882</v>
      </c>
      <c r="G20" s="11">
        <v>0.375</v>
      </c>
      <c r="H20" s="12">
        <v>45877</v>
      </c>
      <c r="I20" s="11">
        <v>0.45833333333333331</v>
      </c>
      <c r="J20" s="10">
        <f t="shared" si="0"/>
        <v>-10</v>
      </c>
      <c r="K20" s="9">
        <v>1</v>
      </c>
      <c r="L20" s="8">
        <v>60</v>
      </c>
      <c r="M20" s="7" t="s">
        <v>45</v>
      </c>
    </row>
    <row r="21" spans="1:13" s="6" customFormat="1" ht="33.950000000000003" customHeight="1" x14ac:dyDescent="0.2">
      <c r="A21" s="24" t="s">
        <v>46</v>
      </c>
      <c r="B21" s="18" t="s">
        <v>22</v>
      </c>
      <c r="C21" s="18" t="s">
        <v>23</v>
      </c>
      <c r="D21" s="21">
        <v>1</v>
      </c>
      <c r="E21" s="30">
        <v>70</v>
      </c>
      <c r="F21" s="12">
        <v>45882</v>
      </c>
      <c r="G21" s="11">
        <v>0.375</v>
      </c>
      <c r="H21" s="12">
        <v>45877</v>
      </c>
      <c r="I21" s="11">
        <v>0.5</v>
      </c>
      <c r="J21" s="10">
        <f t="shared" ref="J21:J34" si="2">E21-L21</f>
        <v>10</v>
      </c>
      <c r="K21" s="9">
        <v>1</v>
      </c>
      <c r="L21" s="8">
        <v>60</v>
      </c>
      <c r="M21" s="7" t="s">
        <v>47</v>
      </c>
    </row>
    <row r="22" spans="1:13" s="6" customFormat="1" ht="33.950000000000003" customHeight="1" x14ac:dyDescent="0.2">
      <c r="A22" s="24" t="s">
        <v>46</v>
      </c>
      <c r="B22" s="18" t="s">
        <v>31</v>
      </c>
      <c r="C22" s="18" t="s">
        <v>32</v>
      </c>
      <c r="D22" s="21">
        <v>1</v>
      </c>
      <c r="E22" s="30">
        <v>70</v>
      </c>
      <c r="F22" s="12">
        <v>45882</v>
      </c>
      <c r="G22" s="11">
        <v>0.375</v>
      </c>
      <c r="H22" s="12">
        <v>45877</v>
      </c>
      <c r="I22" s="11">
        <v>0.5</v>
      </c>
      <c r="J22" s="10">
        <f t="shared" si="2"/>
        <v>10</v>
      </c>
      <c r="K22" s="9">
        <v>1</v>
      </c>
      <c r="L22" s="8">
        <v>60</v>
      </c>
      <c r="M22" s="7" t="s">
        <v>48</v>
      </c>
    </row>
    <row r="23" spans="1:13" s="6" customFormat="1" ht="28.5" customHeight="1" x14ac:dyDescent="0.2">
      <c r="A23" s="6" t="s">
        <v>46</v>
      </c>
      <c r="B23" s="22" t="s">
        <v>34</v>
      </c>
      <c r="C23" s="22" t="s">
        <v>35</v>
      </c>
      <c r="D23" s="21">
        <v>1</v>
      </c>
      <c r="E23" s="30">
        <v>70</v>
      </c>
      <c r="F23" s="12">
        <v>45882</v>
      </c>
      <c r="G23" s="11">
        <v>0.375</v>
      </c>
      <c r="H23" s="12">
        <v>45877</v>
      </c>
      <c r="I23" s="11">
        <v>0.5</v>
      </c>
      <c r="J23" s="10">
        <f t="shared" si="2"/>
        <v>10</v>
      </c>
      <c r="K23" s="9">
        <v>1</v>
      </c>
      <c r="L23" s="8">
        <v>60</v>
      </c>
      <c r="M23" s="7" t="s">
        <v>49</v>
      </c>
    </row>
    <row r="24" spans="1:13" s="6" customFormat="1" ht="24.95" customHeight="1" x14ac:dyDescent="0.2">
      <c r="A24" s="24" t="s">
        <v>46</v>
      </c>
      <c r="B24" s="18" t="s">
        <v>37</v>
      </c>
      <c r="C24" s="18" t="s">
        <v>38</v>
      </c>
      <c r="D24" s="21">
        <v>1</v>
      </c>
      <c r="E24" s="30">
        <v>70</v>
      </c>
      <c r="F24" s="12">
        <v>45882</v>
      </c>
      <c r="G24" s="11">
        <v>0.375</v>
      </c>
      <c r="H24" s="12">
        <v>45877</v>
      </c>
      <c r="I24" s="11">
        <v>0.5</v>
      </c>
      <c r="J24" s="10">
        <f t="shared" si="2"/>
        <v>10</v>
      </c>
      <c r="K24" s="9">
        <v>1</v>
      </c>
      <c r="L24" s="8">
        <v>60</v>
      </c>
      <c r="M24" s="7" t="s">
        <v>50</v>
      </c>
    </row>
    <row r="25" spans="1:13" s="6" customFormat="1" ht="12.75" customHeight="1" x14ac:dyDescent="0.2">
      <c r="A25" s="24" t="s">
        <v>46</v>
      </c>
      <c r="B25" s="22" t="s">
        <v>40</v>
      </c>
      <c r="C25" s="22" t="s">
        <v>41</v>
      </c>
      <c r="D25" s="21">
        <v>1</v>
      </c>
      <c r="E25" s="30">
        <v>70</v>
      </c>
      <c r="F25" s="12">
        <v>45882</v>
      </c>
      <c r="G25" s="11">
        <v>0.375</v>
      </c>
      <c r="H25" s="12">
        <v>45877</v>
      </c>
      <c r="I25" s="11">
        <v>0.5</v>
      </c>
      <c r="J25" s="10">
        <f t="shared" si="2"/>
        <v>10</v>
      </c>
      <c r="K25" s="9">
        <v>1</v>
      </c>
      <c r="L25" s="8">
        <v>60</v>
      </c>
      <c r="M25" s="7" t="s">
        <v>51</v>
      </c>
    </row>
    <row r="26" spans="1:13" s="6" customFormat="1" ht="12.75" customHeight="1" x14ac:dyDescent="0.2">
      <c r="A26" s="24" t="s">
        <v>46</v>
      </c>
      <c r="B26" s="22" t="s">
        <v>43</v>
      </c>
      <c r="C26" s="22" t="s">
        <v>44</v>
      </c>
      <c r="D26" s="21">
        <v>1</v>
      </c>
      <c r="E26" s="30">
        <v>70</v>
      </c>
      <c r="F26" s="12">
        <v>45882</v>
      </c>
      <c r="G26" s="11">
        <v>0.375</v>
      </c>
      <c r="H26" s="12">
        <v>45877</v>
      </c>
      <c r="I26" s="11">
        <v>0.5</v>
      </c>
      <c r="J26" s="10">
        <f t="shared" si="2"/>
        <v>10</v>
      </c>
      <c r="K26" s="9">
        <v>1</v>
      </c>
      <c r="L26" s="8">
        <v>60</v>
      </c>
      <c r="M26" s="7" t="s">
        <v>52</v>
      </c>
    </row>
    <row r="27" spans="1:13" s="6" customFormat="1" ht="33.950000000000003" customHeight="1" x14ac:dyDescent="0.2">
      <c r="A27" s="24" t="s">
        <v>53</v>
      </c>
      <c r="B27" s="22" t="s">
        <v>22</v>
      </c>
      <c r="C27" s="22" t="s">
        <v>23</v>
      </c>
      <c r="D27" s="21">
        <v>1</v>
      </c>
      <c r="E27" s="31">
        <v>30</v>
      </c>
      <c r="F27" s="12">
        <v>45882</v>
      </c>
      <c r="G27" s="11">
        <v>0.375</v>
      </c>
      <c r="H27" s="12">
        <v>45877</v>
      </c>
      <c r="I27" s="11">
        <v>4.1666666666666664E-2</v>
      </c>
      <c r="J27" s="10">
        <f t="shared" si="2"/>
        <v>0</v>
      </c>
      <c r="K27" s="9">
        <v>1</v>
      </c>
      <c r="L27" s="8">
        <v>30</v>
      </c>
      <c r="M27" s="7" t="s">
        <v>54</v>
      </c>
    </row>
    <row r="28" spans="1:13" s="6" customFormat="1" ht="32.450000000000003" customHeight="1" x14ac:dyDescent="0.2">
      <c r="A28" s="24" t="s">
        <v>53</v>
      </c>
      <c r="B28" s="22" t="s">
        <v>37</v>
      </c>
      <c r="C28" s="22" t="s">
        <v>38</v>
      </c>
      <c r="D28" s="21">
        <v>1</v>
      </c>
      <c r="E28" s="6">
        <v>30</v>
      </c>
      <c r="F28" s="12">
        <v>45882</v>
      </c>
      <c r="G28" s="11">
        <v>0.375</v>
      </c>
      <c r="H28" s="12">
        <v>45877</v>
      </c>
      <c r="I28" s="11">
        <v>4.1666666666666664E-2</v>
      </c>
      <c r="J28" s="10">
        <f t="shared" si="2"/>
        <v>0</v>
      </c>
      <c r="K28" s="9">
        <v>1</v>
      </c>
      <c r="L28" s="8">
        <v>30</v>
      </c>
      <c r="M28" s="7" t="s">
        <v>54</v>
      </c>
    </row>
    <row r="29" spans="1:13" ht="36" x14ac:dyDescent="0.2">
      <c r="A29" s="24" t="s">
        <v>55</v>
      </c>
      <c r="B29" s="12" t="s">
        <v>56</v>
      </c>
      <c r="C29" s="12" t="s">
        <v>29</v>
      </c>
      <c r="D29" s="21">
        <v>1</v>
      </c>
      <c r="E29" s="31">
        <v>120</v>
      </c>
      <c r="F29" s="12">
        <v>45882</v>
      </c>
      <c r="G29" s="11">
        <v>0.375</v>
      </c>
      <c r="H29" s="29">
        <v>45879</v>
      </c>
      <c r="I29" s="11">
        <v>0.91666666666666663</v>
      </c>
      <c r="J29" s="10">
        <f t="shared" si="2"/>
        <v>60</v>
      </c>
      <c r="K29" s="9">
        <v>1</v>
      </c>
      <c r="L29" s="8">
        <v>60</v>
      </c>
      <c r="M29" s="7" t="s">
        <v>57</v>
      </c>
    </row>
    <row r="30" spans="1:13" s="6" customFormat="1" ht="47.1" customHeight="1" x14ac:dyDescent="0.2">
      <c r="A30" s="24" t="s">
        <v>55</v>
      </c>
      <c r="B30" s="12" t="s">
        <v>58</v>
      </c>
      <c r="C30" s="12" t="s">
        <v>59</v>
      </c>
      <c r="D30" s="21">
        <v>1</v>
      </c>
      <c r="E30" s="31">
        <v>120</v>
      </c>
      <c r="F30" s="12">
        <v>45882</v>
      </c>
      <c r="G30" s="11">
        <v>0.375</v>
      </c>
      <c r="H30" s="12">
        <v>45879</v>
      </c>
      <c r="I30" s="11">
        <v>0.91666666666666663</v>
      </c>
      <c r="J30" s="10">
        <f t="shared" si="2"/>
        <v>60</v>
      </c>
      <c r="K30" s="9">
        <v>1</v>
      </c>
      <c r="L30" s="8">
        <v>60</v>
      </c>
      <c r="M30" s="7" t="s">
        <v>60</v>
      </c>
    </row>
    <row r="31" spans="1:13" s="6" customFormat="1" ht="33" customHeight="1" x14ac:dyDescent="0.2">
      <c r="A31" s="28" t="s">
        <v>61</v>
      </c>
      <c r="B31" s="12" t="s">
        <v>62</v>
      </c>
      <c r="C31" s="12" t="s">
        <v>63</v>
      </c>
      <c r="D31" s="21">
        <v>1</v>
      </c>
      <c r="E31" s="31">
        <v>30</v>
      </c>
      <c r="F31" s="12">
        <v>45882</v>
      </c>
      <c r="G31" s="11">
        <v>0.375</v>
      </c>
      <c r="H31" s="14">
        <v>45879</v>
      </c>
      <c r="I31" s="13">
        <v>0.91666666666666663</v>
      </c>
      <c r="J31" s="10">
        <f>E31-L31</f>
        <v>-30</v>
      </c>
      <c r="K31" s="9">
        <v>1</v>
      </c>
      <c r="L31" s="32">
        <v>60</v>
      </c>
      <c r="M31" s="33" t="s">
        <v>64</v>
      </c>
    </row>
    <row r="32" spans="1:13" s="6" customFormat="1" ht="27" customHeight="1" x14ac:dyDescent="0.2">
      <c r="A32" s="24" t="s">
        <v>61</v>
      </c>
      <c r="B32" s="12" t="s">
        <v>65</v>
      </c>
      <c r="C32" s="12" t="s">
        <v>66</v>
      </c>
      <c r="D32" s="21">
        <v>1</v>
      </c>
      <c r="E32" s="31">
        <v>30</v>
      </c>
      <c r="F32" s="12">
        <v>45882</v>
      </c>
      <c r="G32" s="11">
        <v>0.375</v>
      </c>
      <c r="H32" s="12">
        <v>45879</v>
      </c>
      <c r="I32" s="11">
        <v>0.875</v>
      </c>
      <c r="J32" s="10">
        <f t="shared" si="2"/>
        <v>-30</v>
      </c>
      <c r="K32" s="9">
        <v>1</v>
      </c>
      <c r="L32" s="8">
        <v>60</v>
      </c>
      <c r="M32" s="7" t="s">
        <v>67</v>
      </c>
    </row>
    <row r="33" spans="1:13" s="6" customFormat="1" ht="33.6" customHeight="1" x14ac:dyDescent="0.2">
      <c r="A33" s="24" t="s">
        <v>61</v>
      </c>
      <c r="B33" s="12" t="s">
        <v>68</v>
      </c>
      <c r="C33" s="12" t="s">
        <v>69</v>
      </c>
      <c r="D33" s="21">
        <v>1</v>
      </c>
      <c r="E33" s="31">
        <v>30</v>
      </c>
      <c r="F33" s="12">
        <v>45882</v>
      </c>
      <c r="G33" s="11">
        <v>0.375</v>
      </c>
      <c r="H33" s="12">
        <v>45879</v>
      </c>
      <c r="I33" s="11">
        <v>0.91666666666666663</v>
      </c>
      <c r="J33" s="10">
        <f t="shared" si="2"/>
        <v>-90</v>
      </c>
      <c r="K33" s="9">
        <v>1</v>
      </c>
      <c r="L33" s="8">
        <v>120</v>
      </c>
      <c r="M33" s="7" t="s">
        <v>70</v>
      </c>
    </row>
    <row r="34" spans="1:13" s="6" customFormat="1" ht="84" customHeight="1" x14ac:dyDescent="0.2">
      <c r="A34" s="24" t="s">
        <v>61</v>
      </c>
      <c r="B34" s="12" t="s">
        <v>71</v>
      </c>
      <c r="C34" s="12" t="s">
        <v>72</v>
      </c>
      <c r="D34" s="21">
        <v>1</v>
      </c>
      <c r="E34" s="31">
        <v>30</v>
      </c>
      <c r="F34" s="12">
        <v>45882</v>
      </c>
      <c r="G34" s="11">
        <v>0.375</v>
      </c>
      <c r="H34" s="12">
        <v>45879</v>
      </c>
      <c r="I34" s="11">
        <v>0.46527777777777779</v>
      </c>
      <c r="J34" s="10">
        <f t="shared" si="2"/>
        <v>5</v>
      </c>
      <c r="K34" s="9">
        <v>1</v>
      </c>
      <c r="L34" s="8">
        <v>25</v>
      </c>
      <c r="M34" s="7" t="s">
        <v>73</v>
      </c>
    </row>
    <row r="35" spans="1:13" s="6" customFormat="1" ht="31.5" customHeight="1" x14ac:dyDescent="0.2">
      <c r="A35" s="24" t="s">
        <v>74</v>
      </c>
      <c r="B35" s="12" t="s">
        <v>75</v>
      </c>
      <c r="C35" s="12" t="s">
        <v>72</v>
      </c>
      <c r="D35" s="21">
        <v>1</v>
      </c>
      <c r="E35" s="31">
        <v>70</v>
      </c>
      <c r="F35" s="12">
        <v>45882</v>
      </c>
      <c r="G35" s="11">
        <v>0.375</v>
      </c>
      <c r="H35" s="12">
        <v>45880</v>
      </c>
      <c r="I35" s="11">
        <v>0.83333333333333337</v>
      </c>
      <c r="J35" s="10">
        <f t="shared" ref="J35:J67" si="3">E35-L35</f>
        <v>-50</v>
      </c>
      <c r="K35" s="9">
        <v>1</v>
      </c>
      <c r="L35" s="8">
        <v>120</v>
      </c>
      <c r="M35" s="7" t="s">
        <v>76</v>
      </c>
    </row>
    <row r="36" spans="1:13" s="6" customFormat="1" ht="26.45" customHeight="1" x14ac:dyDescent="0.2">
      <c r="A36" s="24" t="s">
        <v>77</v>
      </c>
      <c r="B36" s="12" t="s">
        <v>43</v>
      </c>
      <c r="C36" s="12" t="s">
        <v>78</v>
      </c>
      <c r="D36" s="21">
        <v>1</v>
      </c>
      <c r="E36" s="31">
        <v>50</v>
      </c>
      <c r="F36" s="12">
        <v>45882</v>
      </c>
      <c r="G36" s="11">
        <v>0.375</v>
      </c>
      <c r="H36" s="12">
        <v>45880</v>
      </c>
      <c r="I36" s="11">
        <v>0.91666666666666663</v>
      </c>
      <c r="J36" s="10">
        <f t="shared" si="3"/>
        <v>-70</v>
      </c>
      <c r="K36" s="9">
        <v>1</v>
      </c>
      <c r="L36" s="8">
        <v>120</v>
      </c>
      <c r="M36" s="7" t="s">
        <v>79</v>
      </c>
    </row>
    <row r="37" spans="1:13" s="6" customFormat="1" ht="29.1" customHeight="1" x14ac:dyDescent="0.2">
      <c r="A37" s="24" t="s">
        <v>80</v>
      </c>
      <c r="B37" s="12" t="s">
        <v>37</v>
      </c>
      <c r="C37" s="12" t="s">
        <v>81</v>
      </c>
      <c r="D37" s="21">
        <v>1</v>
      </c>
      <c r="E37" s="31">
        <v>45</v>
      </c>
      <c r="F37" s="12">
        <v>45882</v>
      </c>
      <c r="G37" s="11">
        <v>0.375</v>
      </c>
      <c r="H37" s="12">
        <v>45880</v>
      </c>
      <c r="I37" s="11">
        <v>0.9375</v>
      </c>
      <c r="J37" s="10">
        <f t="shared" si="3"/>
        <v>-35</v>
      </c>
      <c r="K37" s="9">
        <v>1</v>
      </c>
      <c r="L37" s="8">
        <v>80</v>
      </c>
      <c r="M37" s="7" t="s">
        <v>82</v>
      </c>
    </row>
    <row r="38" spans="1:13" s="6" customFormat="1" ht="22.5" customHeight="1" x14ac:dyDescent="0.2">
      <c r="A38" s="24" t="s">
        <v>83</v>
      </c>
      <c r="B38" s="12" t="s">
        <v>31</v>
      </c>
      <c r="C38" s="12" t="s">
        <v>32</v>
      </c>
      <c r="D38" s="21">
        <v>1</v>
      </c>
      <c r="E38" s="31">
        <v>50</v>
      </c>
      <c r="F38" s="12">
        <v>45882</v>
      </c>
      <c r="G38" s="11">
        <v>0.375</v>
      </c>
      <c r="H38" s="12">
        <v>45880</v>
      </c>
      <c r="I38" s="11">
        <v>0.92083333333333328</v>
      </c>
      <c r="J38" s="10">
        <f t="shared" si="3"/>
        <v>0</v>
      </c>
      <c r="K38" s="9">
        <v>1</v>
      </c>
      <c r="L38" s="8">
        <v>50</v>
      </c>
      <c r="M38" s="7" t="s">
        <v>84</v>
      </c>
    </row>
    <row r="39" spans="1:13" s="6" customFormat="1" ht="27.95" customHeight="1" x14ac:dyDescent="0.2">
      <c r="A39" s="24" t="s">
        <v>85</v>
      </c>
      <c r="B39" s="12" t="s">
        <v>31</v>
      </c>
      <c r="C39" s="12" t="s">
        <v>86</v>
      </c>
      <c r="D39" s="21">
        <v>1</v>
      </c>
      <c r="E39" s="31">
        <v>50</v>
      </c>
      <c r="F39" s="12">
        <v>45882</v>
      </c>
      <c r="G39" s="11">
        <v>0.375</v>
      </c>
      <c r="H39" s="12">
        <v>45880</v>
      </c>
      <c r="I39" s="11">
        <v>0.95833333333333337</v>
      </c>
      <c r="J39" s="10">
        <f t="shared" si="3"/>
        <v>-4</v>
      </c>
      <c r="K39" s="9">
        <v>1</v>
      </c>
      <c r="L39" s="8">
        <v>54</v>
      </c>
      <c r="M39" s="7" t="s">
        <v>87</v>
      </c>
    </row>
    <row r="40" spans="1:13" s="6" customFormat="1" ht="26.1" customHeight="1" x14ac:dyDescent="0.2">
      <c r="A40" s="24" t="s">
        <v>88</v>
      </c>
      <c r="B40" s="12" t="s">
        <v>22</v>
      </c>
      <c r="C40" s="12" t="s">
        <v>89</v>
      </c>
      <c r="D40" s="21">
        <v>1</v>
      </c>
      <c r="E40" s="31">
        <v>60</v>
      </c>
      <c r="F40" s="12">
        <v>45882</v>
      </c>
      <c r="G40" s="11">
        <v>0.375</v>
      </c>
      <c r="H40" s="12">
        <v>45880</v>
      </c>
      <c r="I40" s="11">
        <v>0.95833333333333337</v>
      </c>
      <c r="J40" s="10">
        <f t="shared" si="3"/>
        <v>10</v>
      </c>
      <c r="K40" s="9">
        <v>1</v>
      </c>
      <c r="L40" s="8">
        <v>50</v>
      </c>
      <c r="M40" s="7" t="s">
        <v>90</v>
      </c>
    </row>
    <row r="41" spans="1:13" s="6" customFormat="1" ht="27" customHeight="1" x14ac:dyDescent="0.2">
      <c r="A41" s="24" t="s">
        <v>91</v>
      </c>
      <c r="B41" s="12" t="s">
        <v>22</v>
      </c>
      <c r="C41" s="12" t="s">
        <v>89</v>
      </c>
      <c r="D41" s="21">
        <v>1</v>
      </c>
      <c r="E41" s="31">
        <v>55</v>
      </c>
      <c r="F41" s="12">
        <v>45882</v>
      </c>
      <c r="G41" s="11">
        <v>0.375</v>
      </c>
      <c r="H41" s="12">
        <v>45880</v>
      </c>
      <c r="I41" s="11">
        <v>0.95833333333333337</v>
      </c>
      <c r="J41" s="10">
        <f t="shared" si="3"/>
        <v>0</v>
      </c>
      <c r="K41" s="9">
        <v>1</v>
      </c>
      <c r="L41" s="8">
        <v>55</v>
      </c>
      <c r="M41" s="7" t="s">
        <v>92</v>
      </c>
    </row>
    <row r="42" spans="1:13" s="6" customFormat="1" ht="27" customHeight="1" x14ac:dyDescent="0.2">
      <c r="A42" s="24" t="s">
        <v>93</v>
      </c>
      <c r="B42" s="12" t="s">
        <v>31</v>
      </c>
      <c r="C42" s="12" t="s">
        <v>86</v>
      </c>
      <c r="D42" s="21">
        <v>1</v>
      </c>
      <c r="E42" s="31">
        <v>60</v>
      </c>
      <c r="F42" s="12">
        <v>45882</v>
      </c>
      <c r="G42" s="11">
        <v>0.375</v>
      </c>
      <c r="H42" s="12">
        <v>45880</v>
      </c>
      <c r="I42" s="11">
        <v>0.875</v>
      </c>
      <c r="J42" s="10">
        <f t="shared" si="3"/>
        <v>-6</v>
      </c>
      <c r="K42" s="9">
        <v>1</v>
      </c>
      <c r="L42" s="8">
        <v>66</v>
      </c>
      <c r="M42" s="7" t="s">
        <v>94</v>
      </c>
    </row>
    <row r="43" spans="1:13" s="6" customFormat="1" ht="27" customHeight="1" x14ac:dyDescent="0.2">
      <c r="A43" s="24" t="s">
        <v>95</v>
      </c>
      <c r="B43" s="12" t="s">
        <v>43</v>
      </c>
      <c r="C43" s="12" t="s">
        <v>78</v>
      </c>
      <c r="D43" s="21">
        <v>1</v>
      </c>
      <c r="E43" s="31">
        <v>20</v>
      </c>
      <c r="F43" s="12">
        <v>45882</v>
      </c>
      <c r="G43" s="11">
        <v>0.375</v>
      </c>
      <c r="H43" s="12">
        <v>45880</v>
      </c>
      <c r="I43" s="11">
        <v>0.95833333333333337</v>
      </c>
      <c r="J43" s="10">
        <f t="shared" si="3"/>
        <v>0</v>
      </c>
      <c r="K43" s="9">
        <v>1</v>
      </c>
      <c r="L43" s="8">
        <v>20</v>
      </c>
      <c r="M43" s="7" t="s">
        <v>96</v>
      </c>
    </row>
    <row r="44" spans="1:13" s="6" customFormat="1" ht="27" customHeight="1" x14ac:dyDescent="0.2">
      <c r="A44" s="34" t="s">
        <v>97</v>
      </c>
      <c r="B44" s="12" t="s">
        <v>145</v>
      </c>
      <c r="C44" s="12" t="s">
        <v>23</v>
      </c>
      <c r="D44" s="21">
        <v>1</v>
      </c>
      <c r="E44" s="31">
        <v>30</v>
      </c>
      <c r="F44" s="12">
        <v>45896</v>
      </c>
      <c r="G44" s="11">
        <v>0.375</v>
      </c>
      <c r="H44" s="12">
        <v>45890</v>
      </c>
      <c r="I44" s="11">
        <v>0.8125</v>
      </c>
      <c r="J44" s="10">
        <f t="shared" ref="J44" si="4">E44-L44</f>
        <v>5</v>
      </c>
      <c r="K44" s="9">
        <v>1</v>
      </c>
      <c r="L44" s="8">
        <v>25</v>
      </c>
      <c r="M44" s="7" t="s">
        <v>98</v>
      </c>
    </row>
    <row r="45" spans="1:13" s="6" customFormat="1" ht="27" customHeight="1" x14ac:dyDescent="0.2">
      <c r="A45" s="39" t="s">
        <v>97</v>
      </c>
      <c r="B45" s="12" t="s">
        <v>144</v>
      </c>
      <c r="C45" s="12" t="s">
        <v>35</v>
      </c>
      <c r="D45" s="21">
        <v>1</v>
      </c>
      <c r="E45" s="31">
        <v>30</v>
      </c>
      <c r="F45" s="12">
        <v>45896</v>
      </c>
      <c r="G45" s="11">
        <v>0.375</v>
      </c>
      <c r="H45" s="12">
        <v>45890</v>
      </c>
      <c r="I45" s="11">
        <v>0.8125</v>
      </c>
      <c r="J45" s="10">
        <f t="shared" si="3"/>
        <v>5</v>
      </c>
      <c r="K45" s="9">
        <v>1</v>
      </c>
      <c r="L45" s="8">
        <v>25</v>
      </c>
      <c r="M45" s="7" t="s">
        <v>98</v>
      </c>
    </row>
    <row r="46" spans="1:13" s="6" customFormat="1" ht="26.1" customHeight="1" x14ac:dyDescent="0.2">
      <c r="A46" s="35" t="s">
        <v>99</v>
      </c>
      <c r="B46" s="12" t="s">
        <v>144</v>
      </c>
      <c r="C46" s="12" t="s">
        <v>35</v>
      </c>
      <c r="D46" s="21">
        <v>3</v>
      </c>
      <c r="E46" s="31">
        <v>60</v>
      </c>
      <c r="F46" s="12">
        <v>45896</v>
      </c>
      <c r="G46" s="11">
        <v>0.375</v>
      </c>
      <c r="H46" s="12">
        <v>45890</v>
      </c>
      <c r="I46" s="11">
        <v>0.85416666666666663</v>
      </c>
      <c r="J46" s="10">
        <f t="shared" ref="J46" si="5">E46-L46</f>
        <v>0</v>
      </c>
      <c r="K46" s="9">
        <v>3</v>
      </c>
      <c r="L46" s="8">
        <v>60</v>
      </c>
      <c r="M46" s="7" t="s">
        <v>146</v>
      </c>
    </row>
    <row r="47" spans="1:13" s="6" customFormat="1" ht="24.95" customHeight="1" x14ac:dyDescent="0.2">
      <c r="A47" s="35" t="s">
        <v>99</v>
      </c>
      <c r="B47" s="12" t="s">
        <v>22</v>
      </c>
      <c r="C47" s="12" t="s">
        <v>23</v>
      </c>
      <c r="D47" s="21">
        <v>3</v>
      </c>
      <c r="E47" s="31">
        <v>60</v>
      </c>
      <c r="F47" s="12">
        <v>45896</v>
      </c>
      <c r="G47" s="11">
        <v>0.375</v>
      </c>
      <c r="H47" s="12">
        <v>45890</v>
      </c>
      <c r="I47" s="11">
        <v>0.85416666666666663</v>
      </c>
      <c r="J47" s="10">
        <f t="shared" si="3"/>
        <v>0</v>
      </c>
      <c r="K47" s="9">
        <v>3</v>
      </c>
      <c r="L47" s="8">
        <v>60</v>
      </c>
      <c r="M47" s="7" t="s">
        <v>146</v>
      </c>
    </row>
    <row r="48" spans="1:13" s="6" customFormat="1" ht="22.5" customHeight="1" x14ac:dyDescent="0.2">
      <c r="A48" s="35" t="s">
        <v>100</v>
      </c>
      <c r="B48" s="12" t="s">
        <v>22</v>
      </c>
      <c r="C48" s="12" t="s">
        <v>23</v>
      </c>
      <c r="D48" s="21">
        <v>1</v>
      </c>
      <c r="E48" s="31">
        <v>30</v>
      </c>
      <c r="F48" s="12">
        <v>45896</v>
      </c>
      <c r="G48" s="11">
        <v>0.375</v>
      </c>
      <c r="H48" s="12">
        <v>45890</v>
      </c>
      <c r="I48" s="11">
        <v>0.875</v>
      </c>
      <c r="J48" s="10">
        <f t="shared" ref="J48" si="6">E48-L48</f>
        <v>0</v>
      </c>
      <c r="K48" s="9">
        <v>1</v>
      </c>
      <c r="L48" s="8">
        <v>30</v>
      </c>
      <c r="M48" s="7" t="s">
        <v>101</v>
      </c>
    </row>
    <row r="49" spans="1:13" s="6" customFormat="1" ht="35.450000000000003" customHeight="1" x14ac:dyDescent="0.2">
      <c r="A49" s="35" t="s">
        <v>100</v>
      </c>
      <c r="B49" s="12" t="s">
        <v>144</v>
      </c>
      <c r="C49" s="12" t="s">
        <v>35</v>
      </c>
      <c r="D49" s="21">
        <v>1</v>
      </c>
      <c r="E49" s="31">
        <v>30</v>
      </c>
      <c r="F49" s="12">
        <v>45896</v>
      </c>
      <c r="G49" s="11">
        <v>0.375</v>
      </c>
      <c r="H49" s="12">
        <v>45890</v>
      </c>
      <c r="I49" s="11">
        <v>0.875</v>
      </c>
      <c r="J49" s="10">
        <f t="shared" si="3"/>
        <v>0</v>
      </c>
      <c r="K49" s="9">
        <v>1</v>
      </c>
      <c r="L49" s="8">
        <v>30</v>
      </c>
      <c r="M49" s="7" t="s">
        <v>101</v>
      </c>
    </row>
    <row r="50" spans="1:13" s="6" customFormat="1" ht="36.6" customHeight="1" x14ac:dyDescent="0.2">
      <c r="A50" s="24" t="s">
        <v>102</v>
      </c>
      <c r="B50" s="12" t="s">
        <v>22</v>
      </c>
      <c r="C50" s="12" t="s">
        <v>23</v>
      </c>
      <c r="D50" s="21">
        <v>1</v>
      </c>
      <c r="E50" s="31">
        <v>20</v>
      </c>
      <c r="F50" s="12">
        <v>45896</v>
      </c>
      <c r="G50" s="11">
        <v>0.375</v>
      </c>
      <c r="H50" s="12">
        <v>45890</v>
      </c>
      <c r="I50" s="11">
        <v>0.88888888888888884</v>
      </c>
      <c r="J50" s="10">
        <f t="shared" ref="J50" si="7">E50-L50</f>
        <v>0</v>
      </c>
      <c r="K50" s="9">
        <v>1</v>
      </c>
      <c r="L50" s="8">
        <v>20</v>
      </c>
      <c r="M50" s="7" t="s">
        <v>103</v>
      </c>
    </row>
    <row r="51" spans="1:13" s="6" customFormat="1" ht="36.6" customHeight="1" x14ac:dyDescent="0.2">
      <c r="A51" s="24" t="s">
        <v>102</v>
      </c>
      <c r="B51" s="12" t="s">
        <v>144</v>
      </c>
      <c r="C51" s="12" t="s">
        <v>35</v>
      </c>
      <c r="D51" s="21">
        <v>1</v>
      </c>
      <c r="E51" s="31">
        <v>20</v>
      </c>
      <c r="F51" s="12">
        <v>45896</v>
      </c>
      <c r="G51" s="11">
        <v>0.375</v>
      </c>
      <c r="H51" s="12">
        <v>45890</v>
      </c>
      <c r="I51" s="11">
        <v>0.88888888888888884</v>
      </c>
      <c r="J51" s="10">
        <f t="shared" si="3"/>
        <v>0</v>
      </c>
      <c r="K51" s="9">
        <v>1</v>
      </c>
      <c r="L51" s="8">
        <v>20</v>
      </c>
      <c r="M51" s="7" t="s">
        <v>103</v>
      </c>
    </row>
    <row r="52" spans="1:13" s="6" customFormat="1" ht="35.450000000000003" customHeight="1" x14ac:dyDescent="0.2">
      <c r="A52" s="24" t="s">
        <v>104</v>
      </c>
      <c r="B52" s="12" t="s">
        <v>22</v>
      </c>
      <c r="C52" s="12" t="s">
        <v>23</v>
      </c>
      <c r="D52" s="31">
        <v>1</v>
      </c>
      <c r="E52" s="36">
        <v>20</v>
      </c>
      <c r="F52" s="12">
        <v>45896</v>
      </c>
      <c r="G52" s="11">
        <v>0.375</v>
      </c>
      <c r="H52" s="12">
        <v>45890</v>
      </c>
      <c r="I52" s="11">
        <v>0.90277777777777779</v>
      </c>
      <c r="J52" s="10">
        <f t="shared" ref="J52" si="8">E52-L52</f>
        <v>2</v>
      </c>
      <c r="K52" s="9">
        <v>1</v>
      </c>
      <c r="L52" s="8">
        <v>18</v>
      </c>
      <c r="M52" s="7" t="s">
        <v>105</v>
      </c>
    </row>
    <row r="53" spans="1:13" s="6" customFormat="1" ht="35.450000000000003" customHeight="1" x14ac:dyDescent="0.2">
      <c r="A53" s="24" t="s">
        <v>104</v>
      </c>
      <c r="B53" s="12" t="s">
        <v>144</v>
      </c>
      <c r="C53" s="12" t="s">
        <v>35</v>
      </c>
      <c r="D53" s="31">
        <v>1</v>
      </c>
      <c r="E53" s="36">
        <v>20</v>
      </c>
      <c r="F53" s="12">
        <v>45896</v>
      </c>
      <c r="G53" s="11">
        <v>0.375</v>
      </c>
      <c r="H53" s="12">
        <v>45890</v>
      </c>
      <c r="I53" s="11">
        <v>0.90277777777777779</v>
      </c>
      <c r="J53" s="10">
        <f t="shared" si="3"/>
        <v>2</v>
      </c>
      <c r="K53" s="9">
        <v>1</v>
      </c>
      <c r="L53" s="8">
        <v>18</v>
      </c>
      <c r="M53" s="7" t="s">
        <v>105</v>
      </c>
    </row>
    <row r="54" spans="1:13" s="6" customFormat="1" ht="35.450000000000003" customHeight="1" x14ac:dyDescent="0.2">
      <c r="A54" s="6" t="s">
        <v>106</v>
      </c>
      <c r="B54" s="12" t="s">
        <v>22</v>
      </c>
      <c r="C54" s="12" t="s">
        <v>23</v>
      </c>
      <c r="D54" s="31">
        <v>1</v>
      </c>
      <c r="E54" s="31">
        <v>20</v>
      </c>
      <c r="F54" s="12">
        <v>45896</v>
      </c>
      <c r="G54" s="11">
        <v>0.375</v>
      </c>
      <c r="H54" s="12">
        <v>45890</v>
      </c>
      <c r="I54" s="11">
        <v>0.91666666666666663</v>
      </c>
      <c r="J54" s="10">
        <f t="shared" ref="J54" si="9">E54-L54</f>
        <v>1</v>
      </c>
      <c r="K54" s="9">
        <v>1</v>
      </c>
      <c r="L54" s="8">
        <v>19</v>
      </c>
      <c r="M54" s="7" t="s">
        <v>107</v>
      </c>
    </row>
    <row r="55" spans="1:13" s="6" customFormat="1" ht="35.450000000000003" customHeight="1" x14ac:dyDescent="0.2">
      <c r="A55" s="6" t="s">
        <v>106</v>
      </c>
      <c r="B55" s="12" t="s">
        <v>141</v>
      </c>
      <c r="C55" s="12" t="s">
        <v>35</v>
      </c>
      <c r="D55" s="31">
        <v>1</v>
      </c>
      <c r="E55" s="31">
        <v>20</v>
      </c>
      <c r="F55" s="12">
        <v>45896</v>
      </c>
      <c r="G55" s="11">
        <v>0.375</v>
      </c>
      <c r="H55" s="12">
        <v>45890</v>
      </c>
      <c r="I55" s="11">
        <v>0.91666666666666663</v>
      </c>
      <c r="J55" s="10">
        <f t="shared" si="3"/>
        <v>1</v>
      </c>
      <c r="K55" s="9">
        <v>1</v>
      </c>
      <c r="L55" s="8">
        <v>19</v>
      </c>
      <c r="M55" s="7" t="s">
        <v>107</v>
      </c>
    </row>
    <row r="56" spans="1:13" s="6" customFormat="1" ht="35.450000000000003" customHeight="1" x14ac:dyDescent="0.2">
      <c r="A56" s="24" t="s">
        <v>108</v>
      </c>
      <c r="B56" s="12" t="s">
        <v>22</v>
      </c>
      <c r="C56" s="12" t="s">
        <v>23</v>
      </c>
      <c r="D56" s="31">
        <v>1</v>
      </c>
      <c r="E56" s="31">
        <v>30</v>
      </c>
      <c r="F56" s="12">
        <v>45896</v>
      </c>
      <c r="G56" s="11">
        <v>0.375</v>
      </c>
      <c r="H56" s="12">
        <v>45890</v>
      </c>
      <c r="I56" s="11">
        <v>0.9375</v>
      </c>
      <c r="J56" s="10">
        <f t="shared" ref="J56" si="10">E56-L56</f>
        <v>5</v>
      </c>
      <c r="K56" s="9">
        <v>1</v>
      </c>
      <c r="L56" s="8">
        <v>25</v>
      </c>
      <c r="M56" s="7" t="s">
        <v>109</v>
      </c>
    </row>
    <row r="57" spans="1:13" s="6" customFormat="1" ht="35.450000000000003" customHeight="1" x14ac:dyDescent="0.2">
      <c r="A57" s="24" t="s">
        <v>108</v>
      </c>
      <c r="B57" s="12" t="s">
        <v>141</v>
      </c>
      <c r="C57" s="12" t="s">
        <v>35</v>
      </c>
      <c r="D57" s="31">
        <v>1</v>
      </c>
      <c r="E57" s="31">
        <v>30</v>
      </c>
      <c r="F57" s="12">
        <v>45896</v>
      </c>
      <c r="G57" s="11">
        <v>0.375</v>
      </c>
      <c r="H57" s="12">
        <v>45890</v>
      </c>
      <c r="I57" s="11">
        <v>0.9375</v>
      </c>
      <c r="J57" s="10">
        <f t="shared" si="3"/>
        <v>5</v>
      </c>
      <c r="K57" s="9">
        <v>1</v>
      </c>
      <c r="L57" s="8">
        <v>25</v>
      </c>
      <c r="M57" s="7" t="s">
        <v>109</v>
      </c>
    </row>
    <row r="58" spans="1:13" s="6" customFormat="1" ht="35.450000000000003" customHeight="1" x14ac:dyDescent="0.2">
      <c r="A58" s="24" t="s">
        <v>110</v>
      </c>
      <c r="B58" s="12" t="s">
        <v>31</v>
      </c>
      <c r="C58" s="12" t="s">
        <v>32</v>
      </c>
      <c r="D58" s="31">
        <v>1</v>
      </c>
      <c r="E58" s="31">
        <v>30</v>
      </c>
      <c r="F58" s="12">
        <v>45896</v>
      </c>
      <c r="G58" s="11">
        <v>0.375</v>
      </c>
      <c r="H58" s="12">
        <v>45890</v>
      </c>
      <c r="I58" s="11">
        <v>0.8125</v>
      </c>
      <c r="J58" s="10">
        <f t="shared" ref="J58" si="11">E58-L58</f>
        <v>6</v>
      </c>
      <c r="K58" s="9">
        <v>1</v>
      </c>
      <c r="L58" s="8">
        <v>24</v>
      </c>
      <c r="M58" s="7" t="s">
        <v>111</v>
      </c>
    </row>
    <row r="59" spans="1:13" s="6" customFormat="1" ht="35.450000000000003" customHeight="1" x14ac:dyDescent="0.2">
      <c r="A59" s="24" t="s">
        <v>110</v>
      </c>
      <c r="B59" s="12" t="s">
        <v>40</v>
      </c>
      <c r="C59" s="12" t="s">
        <v>41</v>
      </c>
      <c r="D59" s="31">
        <v>1</v>
      </c>
      <c r="E59" s="31">
        <v>30</v>
      </c>
      <c r="F59" s="12">
        <v>45896</v>
      </c>
      <c r="G59" s="11">
        <v>0.375</v>
      </c>
      <c r="H59" s="12">
        <v>45890</v>
      </c>
      <c r="I59" s="11">
        <v>0.8125</v>
      </c>
      <c r="J59" s="10">
        <f t="shared" si="3"/>
        <v>6</v>
      </c>
      <c r="K59" s="9">
        <v>1</v>
      </c>
      <c r="L59" s="8">
        <v>24</v>
      </c>
      <c r="M59" s="7" t="s">
        <v>111</v>
      </c>
    </row>
    <row r="60" spans="1:13" s="6" customFormat="1" ht="35.450000000000003" customHeight="1" x14ac:dyDescent="0.2">
      <c r="A60" s="35" t="s">
        <v>112</v>
      </c>
      <c r="B60" s="12" t="s">
        <v>31</v>
      </c>
      <c r="C60" s="12" t="s">
        <v>32</v>
      </c>
      <c r="D60" s="31">
        <v>1</v>
      </c>
      <c r="E60" s="31">
        <v>60</v>
      </c>
      <c r="F60" s="12">
        <v>45896</v>
      </c>
      <c r="G60" s="11">
        <v>0.375</v>
      </c>
      <c r="H60" s="12">
        <v>45890</v>
      </c>
      <c r="I60" s="11">
        <v>0.85416666666666663</v>
      </c>
      <c r="J60" s="10">
        <f t="shared" ref="J60" si="12">E60-L60</f>
        <v>15</v>
      </c>
      <c r="K60" s="9">
        <v>1</v>
      </c>
      <c r="L60" s="8">
        <v>45</v>
      </c>
      <c r="M60" s="7" t="s">
        <v>113</v>
      </c>
    </row>
    <row r="61" spans="1:13" s="6" customFormat="1" ht="35.450000000000003" customHeight="1" x14ac:dyDescent="0.2">
      <c r="A61" s="35" t="s">
        <v>112</v>
      </c>
      <c r="B61" s="12" t="s">
        <v>40</v>
      </c>
      <c r="C61" s="12" t="s">
        <v>41</v>
      </c>
      <c r="D61" s="31">
        <v>1</v>
      </c>
      <c r="E61" s="31">
        <v>60</v>
      </c>
      <c r="F61" s="12">
        <v>45896</v>
      </c>
      <c r="G61" s="11">
        <v>0.375</v>
      </c>
      <c r="H61" s="12">
        <v>45890</v>
      </c>
      <c r="I61" s="11">
        <v>0.85416666666666663</v>
      </c>
      <c r="J61" s="10">
        <f t="shared" si="3"/>
        <v>15</v>
      </c>
      <c r="K61" s="9">
        <v>1</v>
      </c>
      <c r="L61" s="8">
        <v>45</v>
      </c>
      <c r="M61" s="7" t="s">
        <v>113</v>
      </c>
    </row>
    <row r="62" spans="1:13" s="6" customFormat="1" ht="35.450000000000003" customHeight="1" x14ac:dyDescent="0.2">
      <c r="A62" s="24" t="s">
        <v>114</v>
      </c>
      <c r="B62" s="12" t="s">
        <v>31</v>
      </c>
      <c r="C62" s="12" t="s">
        <v>32</v>
      </c>
      <c r="D62" s="31">
        <v>1</v>
      </c>
      <c r="E62" s="31">
        <v>30</v>
      </c>
      <c r="F62" s="12">
        <v>45896</v>
      </c>
      <c r="G62" s="11">
        <v>0.375</v>
      </c>
      <c r="H62" s="12">
        <v>45890</v>
      </c>
      <c r="I62" s="11">
        <v>0.875</v>
      </c>
      <c r="J62" s="10">
        <f t="shared" ref="J62" si="13">E62-L62</f>
        <v>10</v>
      </c>
      <c r="K62" s="9">
        <v>1</v>
      </c>
      <c r="L62" s="8">
        <v>20</v>
      </c>
      <c r="M62" s="7" t="s">
        <v>115</v>
      </c>
    </row>
    <row r="63" spans="1:13" s="6" customFormat="1" ht="35.450000000000003" customHeight="1" x14ac:dyDescent="0.2">
      <c r="A63" s="24" t="s">
        <v>114</v>
      </c>
      <c r="B63" s="12" t="s">
        <v>40</v>
      </c>
      <c r="C63" s="12" t="s">
        <v>41</v>
      </c>
      <c r="D63" s="31">
        <v>1</v>
      </c>
      <c r="E63" s="31">
        <v>30</v>
      </c>
      <c r="F63" s="12">
        <v>45896</v>
      </c>
      <c r="G63" s="11">
        <v>0.375</v>
      </c>
      <c r="H63" s="12">
        <v>45890</v>
      </c>
      <c r="I63" s="11">
        <v>0.875</v>
      </c>
      <c r="J63" s="10">
        <f t="shared" si="3"/>
        <v>10</v>
      </c>
      <c r="K63" s="9">
        <v>1</v>
      </c>
      <c r="L63" s="8">
        <v>20</v>
      </c>
      <c r="M63" s="7" t="s">
        <v>115</v>
      </c>
    </row>
    <row r="64" spans="1:13" s="6" customFormat="1" ht="35.450000000000003" customHeight="1" x14ac:dyDescent="0.2">
      <c r="A64" s="24" t="s">
        <v>116</v>
      </c>
      <c r="B64" s="12" t="s">
        <v>40</v>
      </c>
      <c r="C64" s="12" t="s">
        <v>147</v>
      </c>
      <c r="D64" s="31">
        <v>1</v>
      </c>
      <c r="E64" s="31">
        <v>30</v>
      </c>
      <c r="F64" s="12">
        <v>45896</v>
      </c>
      <c r="G64" s="11">
        <v>0.375</v>
      </c>
      <c r="H64" s="12">
        <v>45890</v>
      </c>
      <c r="I64" s="11">
        <v>0.89583333333333337</v>
      </c>
      <c r="J64" s="10">
        <f t="shared" ref="J64" si="14">E64-L64</f>
        <v>0</v>
      </c>
      <c r="K64" s="9">
        <v>1</v>
      </c>
      <c r="L64" s="8">
        <v>30</v>
      </c>
      <c r="M64" s="7" t="s">
        <v>117</v>
      </c>
    </row>
    <row r="65" spans="1:13" s="6" customFormat="1" ht="37.5" customHeight="1" x14ac:dyDescent="0.2">
      <c r="A65" s="24" t="s">
        <v>116</v>
      </c>
      <c r="B65" s="12" t="s">
        <v>31</v>
      </c>
      <c r="C65" s="12" t="s">
        <v>32</v>
      </c>
      <c r="D65" s="31">
        <v>1</v>
      </c>
      <c r="E65" s="31">
        <v>30</v>
      </c>
      <c r="F65" s="12">
        <v>45896</v>
      </c>
      <c r="G65" s="11">
        <v>0.375</v>
      </c>
      <c r="H65" s="12">
        <v>45890</v>
      </c>
      <c r="I65" s="11">
        <v>0.89583333333333337</v>
      </c>
      <c r="J65" s="10">
        <f t="shared" si="3"/>
        <v>0</v>
      </c>
      <c r="K65" s="9">
        <v>1</v>
      </c>
      <c r="L65" s="8">
        <v>30</v>
      </c>
      <c r="M65" s="7" t="s">
        <v>117</v>
      </c>
    </row>
    <row r="66" spans="1:13" ht="24" x14ac:dyDescent="0.2">
      <c r="A66" s="35" t="s">
        <v>118</v>
      </c>
      <c r="B66" s="12" t="s">
        <v>31</v>
      </c>
      <c r="C66" s="12" t="s">
        <v>32</v>
      </c>
      <c r="D66" s="31">
        <v>1</v>
      </c>
      <c r="E66" s="31">
        <v>30</v>
      </c>
      <c r="F66" s="12">
        <v>45896</v>
      </c>
      <c r="G66" s="11">
        <v>0.375</v>
      </c>
      <c r="H66" s="12">
        <v>45890</v>
      </c>
      <c r="I66" s="11">
        <v>0.91666666666666663</v>
      </c>
      <c r="J66" s="10">
        <f t="shared" ref="J66" si="15">E66-L66</f>
        <v>-2</v>
      </c>
      <c r="K66" s="9">
        <v>1</v>
      </c>
      <c r="L66" s="8">
        <v>32</v>
      </c>
      <c r="M66" s="7" t="s">
        <v>119</v>
      </c>
    </row>
    <row r="67" spans="1:13" ht="24" x14ac:dyDescent="0.2">
      <c r="A67" s="35" t="s">
        <v>118</v>
      </c>
      <c r="B67" s="12" t="s">
        <v>40</v>
      </c>
      <c r="C67" s="12" t="s">
        <v>41</v>
      </c>
      <c r="D67" s="31">
        <v>1</v>
      </c>
      <c r="E67" s="31">
        <v>30</v>
      </c>
      <c r="F67" s="12">
        <v>45896</v>
      </c>
      <c r="G67" s="11">
        <v>0.375</v>
      </c>
      <c r="H67" s="12">
        <v>45890</v>
      </c>
      <c r="I67" s="11">
        <v>0.91666666666666663</v>
      </c>
      <c r="J67" s="10">
        <f t="shared" si="3"/>
        <v>-2</v>
      </c>
      <c r="K67" s="9">
        <v>1</v>
      </c>
      <c r="L67" s="8">
        <v>32</v>
      </c>
      <c r="M67" s="7" t="s">
        <v>119</v>
      </c>
    </row>
    <row r="68" spans="1:13" ht="24" x14ac:dyDescent="0.2">
      <c r="A68" s="35" t="s">
        <v>120</v>
      </c>
      <c r="B68" s="12" t="s">
        <v>37</v>
      </c>
      <c r="C68" s="12" t="s">
        <v>38</v>
      </c>
      <c r="D68" s="31">
        <v>1</v>
      </c>
      <c r="E68" s="31">
        <v>20</v>
      </c>
      <c r="F68" s="12">
        <v>45896</v>
      </c>
      <c r="G68" s="11">
        <v>0.375</v>
      </c>
      <c r="H68" s="12">
        <v>45890</v>
      </c>
      <c r="I68" s="11">
        <v>0.80555555555555558</v>
      </c>
      <c r="J68" s="10">
        <f>E68-L68</f>
        <v>0</v>
      </c>
      <c r="K68" s="9">
        <v>1</v>
      </c>
      <c r="L68" s="8">
        <v>20</v>
      </c>
      <c r="M68" s="7" t="s">
        <v>121</v>
      </c>
    </row>
    <row r="69" spans="1:13" ht="24" x14ac:dyDescent="0.2">
      <c r="A69" s="35" t="s">
        <v>120</v>
      </c>
      <c r="B69" s="12" t="s">
        <v>43</v>
      </c>
      <c r="C69" s="12" t="s">
        <v>44</v>
      </c>
      <c r="D69" s="31">
        <v>1</v>
      </c>
      <c r="E69" s="31">
        <v>20</v>
      </c>
      <c r="F69" s="12">
        <v>45896</v>
      </c>
      <c r="G69" s="11">
        <v>0.375</v>
      </c>
      <c r="H69" s="12">
        <v>45890</v>
      </c>
      <c r="I69" s="11">
        <v>0.80555555555555558</v>
      </c>
      <c r="J69" s="10">
        <f>E69-L69</f>
        <v>0</v>
      </c>
      <c r="K69" s="9">
        <v>1</v>
      </c>
      <c r="L69" s="8">
        <v>20</v>
      </c>
      <c r="M69" s="7" t="s">
        <v>121</v>
      </c>
    </row>
    <row r="70" spans="1:13" ht="24" x14ac:dyDescent="0.2">
      <c r="A70" s="35" t="s">
        <v>122</v>
      </c>
      <c r="B70" s="12" t="s">
        <v>37</v>
      </c>
      <c r="C70" s="12" t="s">
        <v>38</v>
      </c>
      <c r="D70" s="31">
        <v>1</v>
      </c>
      <c r="E70" s="31">
        <v>20</v>
      </c>
      <c r="F70" s="12">
        <v>45896</v>
      </c>
      <c r="G70" s="11">
        <v>0.375</v>
      </c>
      <c r="H70" s="12">
        <v>45890</v>
      </c>
      <c r="I70" s="11">
        <v>0.81944444444444442</v>
      </c>
      <c r="J70" s="10">
        <f t="shared" ref="J70" si="16">E70-L70</f>
        <v>0</v>
      </c>
      <c r="K70" s="9">
        <v>1</v>
      </c>
      <c r="L70" s="8">
        <v>20</v>
      </c>
      <c r="M70" s="7" t="s">
        <v>123</v>
      </c>
    </row>
    <row r="71" spans="1:13" ht="24" x14ac:dyDescent="0.2">
      <c r="A71" s="35" t="s">
        <v>122</v>
      </c>
      <c r="B71" s="12" t="s">
        <v>43</v>
      </c>
      <c r="C71" s="12" t="s">
        <v>44</v>
      </c>
      <c r="D71" s="31">
        <v>1</v>
      </c>
      <c r="E71" s="31">
        <v>20</v>
      </c>
      <c r="F71" s="12">
        <v>45896</v>
      </c>
      <c r="G71" s="11">
        <v>0.375</v>
      </c>
      <c r="H71" s="12">
        <v>45890</v>
      </c>
      <c r="I71" s="11">
        <v>0.81944444444444442</v>
      </c>
      <c r="J71" s="10">
        <f t="shared" ref="J71:J90" si="17">E71-L71</f>
        <v>0</v>
      </c>
      <c r="K71" s="9">
        <v>1</v>
      </c>
      <c r="L71" s="8">
        <v>20</v>
      </c>
      <c r="M71" s="7" t="s">
        <v>123</v>
      </c>
    </row>
    <row r="72" spans="1:13" ht="36" x14ac:dyDescent="0.2">
      <c r="A72" s="35" t="s">
        <v>124</v>
      </c>
      <c r="B72" s="12" t="s">
        <v>37</v>
      </c>
      <c r="C72" s="12" t="s">
        <v>38</v>
      </c>
      <c r="D72" s="31">
        <v>1</v>
      </c>
      <c r="E72" s="31">
        <v>20</v>
      </c>
      <c r="F72" s="12">
        <v>45896</v>
      </c>
      <c r="G72" s="11">
        <v>0.375</v>
      </c>
      <c r="H72" s="12">
        <v>45890</v>
      </c>
      <c r="I72" s="11">
        <v>0.83333333333333337</v>
      </c>
      <c r="J72" s="10">
        <f t="shared" ref="J72" si="18">E72-L72</f>
        <v>0</v>
      </c>
      <c r="K72" s="9">
        <v>1</v>
      </c>
      <c r="L72" s="8">
        <v>20</v>
      </c>
      <c r="M72" s="7" t="s">
        <v>125</v>
      </c>
    </row>
    <row r="73" spans="1:13" ht="36" x14ac:dyDescent="0.2">
      <c r="A73" s="35" t="s">
        <v>124</v>
      </c>
      <c r="B73" s="12" t="s">
        <v>43</v>
      </c>
      <c r="C73" s="12" t="s">
        <v>44</v>
      </c>
      <c r="D73" s="31">
        <v>1</v>
      </c>
      <c r="E73" s="31">
        <v>20</v>
      </c>
      <c r="F73" s="12">
        <v>45896</v>
      </c>
      <c r="G73" s="11">
        <v>0.375</v>
      </c>
      <c r="H73" s="12">
        <v>45890</v>
      </c>
      <c r="I73" s="11">
        <v>0.83333333333333337</v>
      </c>
      <c r="J73" s="10">
        <f t="shared" si="17"/>
        <v>0</v>
      </c>
      <c r="K73" s="9">
        <v>1</v>
      </c>
      <c r="L73" s="8">
        <v>20</v>
      </c>
      <c r="M73" s="7" t="s">
        <v>125</v>
      </c>
    </row>
    <row r="74" spans="1:13" ht="24" x14ac:dyDescent="0.2">
      <c r="A74" s="35" t="s">
        <v>126</v>
      </c>
      <c r="B74" s="12" t="s">
        <v>37</v>
      </c>
      <c r="C74" s="12" t="s">
        <v>38</v>
      </c>
      <c r="D74" s="31">
        <v>1</v>
      </c>
      <c r="E74" s="31">
        <v>20</v>
      </c>
      <c r="F74" s="12">
        <v>45896</v>
      </c>
      <c r="G74" s="11">
        <v>0.375</v>
      </c>
      <c r="H74" s="12">
        <v>45890</v>
      </c>
      <c r="I74" s="11">
        <v>0.84722222222222221</v>
      </c>
      <c r="J74" s="10">
        <f t="shared" ref="J74" si="19">E74-L74</f>
        <v>2</v>
      </c>
      <c r="K74" s="9">
        <v>1</v>
      </c>
      <c r="L74" s="8">
        <v>18</v>
      </c>
      <c r="M74" s="7" t="s">
        <v>127</v>
      </c>
    </row>
    <row r="75" spans="1:13" ht="24" x14ac:dyDescent="0.2">
      <c r="A75" s="35" t="s">
        <v>126</v>
      </c>
      <c r="B75" s="12" t="s">
        <v>43</v>
      </c>
      <c r="C75" s="12" t="s">
        <v>44</v>
      </c>
      <c r="D75" s="31">
        <v>1</v>
      </c>
      <c r="E75" s="31">
        <v>20</v>
      </c>
      <c r="F75" s="12">
        <v>45896</v>
      </c>
      <c r="G75" s="11">
        <v>0.375</v>
      </c>
      <c r="H75" s="12">
        <v>45890</v>
      </c>
      <c r="I75" s="11">
        <v>0.84722222222222221</v>
      </c>
      <c r="J75" s="10">
        <f t="shared" si="17"/>
        <v>2</v>
      </c>
      <c r="K75" s="9">
        <v>1</v>
      </c>
      <c r="L75" s="8">
        <v>18</v>
      </c>
      <c r="M75" s="7" t="s">
        <v>127</v>
      </c>
    </row>
    <row r="76" spans="1:13" ht="24" x14ac:dyDescent="0.2">
      <c r="A76" s="40" t="s">
        <v>128</v>
      </c>
      <c r="B76" s="12" t="s">
        <v>37</v>
      </c>
      <c r="C76" s="12" t="s">
        <v>38</v>
      </c>
      <c r="D76" s="31">
        <v>1</v>
      </c>
      <c r="E76" s="31">
        <v>20</v>
      </c>
      <c r="F76" s="12">
        <v>45896</v>
      </c>
      <c r="G76" s="11">
        <v>0.375</v>
      </c>
      <c r="H76" s="12">
        <v>45890</v>
      </c>
      <c r="I76" s="11">
        <v>0.86111111111111116</v>
      </c>
      <c r="J76" s="10">
        <f t="shared" ref="J76" si="20">E76-L76</f>
        <v>0</v>
      </c>
      <c r="K76" s="9">
        <v>1</v>
      </c>
      <c r="L76" s="8">
        <v>20</v>
      </c>
      <c r="M76" s="38" t="s">
        <v>129</v>
      </c>
    </row>
    <row r="77" spans="1:13" ht="24" x14ac:dyDescent="0.2">
      <c r="A77" s="37" t="s">
        <v>128</v>
      </c>
      <c r="B77" s="12" t="s">
        <v>148</v>
      </c>
      <c r="C77" s="12" t="s">
        <v>44</v>
      </c>
      <c r="D77" s="31">
        <v>1</v>
      </c>
      <c r="E77" s="31">
        <v>20</v>
      </c>
      <c r="F77" s="12">
        <v>45896</v>
      </c>
      <c r="G77" s="11">
        <v>0.375</v>
      </c>
      <c r="H77" s="12">
        <v>45890</v>
      </c>
      <c r="I77" s="11">
        <v>0.86111111111111116</v>
      </c>
      <c r="J77" s="10">
        <f t="shared" si="17"/>
        <v>0</v>
      </c>
      <c r="K77" s="9">
        <v>1</v>
      </c>
      <c r="L77" s="8">
        <v>20</v>
      </c>
      <c r="M77" s="38" t="s">
        <v>129</v>
      </c>
    </row>
    <row r="78" spans="1:13" ht="24" x14ac:dyDescent="0.2">
      <c r="A78" s="35" t="s">
        <v>130</v>
      </c>
      <c r="B78" s="12" t="s">
        <v>37</v>
      </c>
      <c r="C78" s="12" t="s">
        <v>38</v>
      </c>
      <c r="D78" s="31">
        <v>1</v>
      </c>
      <c r="E78" s="31">
        <v>20</v>
      </c>
      <c r="F78" s="12">
        <v>45896</v>
      </c>
      <c r="G78" s="11">
        <v>0.375</v>
      </c>
      <c r="H78" s="12">
        <v>45890</v>
      </c>
      <c r="I78" s="11">
        <v>0.875</v>
      </c>
      <c r="J78" s="10">
        <f t="shared" ref="J78" si="21">E78-L78</f>
        <v>-1</v>
      </c>
      <c r="K78" s="9">
        <v>1</v>
      </c>
      <c r="L78" s="8">
        <v>21</v>
      </c>
      <c r="M78" s="7" t="s">
        <v>131</v>
      </c>
    </row>
    <row r="79" spans="1:13" ht="24" x14ac:dyDescent="0.2">
      <c r="A79" s="35" t="s">
        <v>130</v>
      </c>
      <c r="B79" s="12" t="s">
        <v>43</v>
      </c>
      <c r="C79" s="12" t="s">
        <v>44</v>
      </c>
      <c r="D79" s="31">
        <v>1</v>
      </c>
      <c r="E79" s="31">
        <v>20</v>
      </c>
      <c r="F79" s="12">
        <v>45896</v>
      </c>
      <c r="G79" s="11">
        <v>0.375</v>
      </c>
      <c r="H79" s="12">
        <v>45890</v>
      </c>
      <c r="I79" s="11">
        <v>0.875</v>
      </c>
      <c r="J79" s="10">
        <f t="shared" si="17"/>
        <v>-1</v>
      </c>
      <c r="K79" s="9">
        <v>1</v>
      </c>
      <c r="L79" s="8">
        <v>21</v>
      </c>
      <c r="M79" s="7" t="s">
        <v>131</v>
      </c>
    </row>
    <row r="80" spans="1:13" ht="36" x14ac:dyDescent="0.2">
      <c r="A80" s="41" t="s">
        <v>132</v>
      </c>
      <c r="B80" s="12" t="s">
        <v>37</v>
      </c>
      <c r="C80" s="12" t="s">
        <v>38</v>
      </c>
      <c r="D80" s="31">
        <v>1</v>
      </c>
      <c r="E80" s="31">
        <v>30</v>
      </c>
      <c r="F80" s="12">
        <v>45896</v>
      </c>
      <c r="G80" s="11">
        <v>0.375</v>
      </c>
      <c r="H80" s="12">
        <v>45890</v>
      </c>
      <c r="I80" s="11">
        <v>0.89583333333333337</v>
      </c>
      <c r="J80" s="10">
        <f t="shared" ref="J80" si="22">E80-L80</f>
        <v>5</v>
      </c>
      <c r="K80" s="9">
        <v>1</v>
      </c>
      <c r="L80" s="8">
        <v>25</v>
      </c>
      <c r="M80" s="7" t="s">
        <v>133</v>
      </c>
    </row>
    <row r="81" spans="1:13" ht="36" x14ac:dyDescent="0.2">
      <c r="A81" t="s">
        <v>132</v>
      </c>
      <c r="B81" s="12" t="s">
        <v>43</v>
      </c>
      <c r="C81" s="12" t="s">
        <v>44</v>
      </c>
      <c r="D81" s="31">
        <v>1</v>
      </c>
      <c r="E81" s="31">
        <v>30</v>
      </c>
      <c r="F81" s="12">
        <v>45896</v>
      </c>
      <c r="G81" s="11">
        <v>0.375</v>
      </c>
      <c r="H81" s="12">
        <v>45890</v>
      </c>
      <c r="I81" s="11">
        <v>0.89583333333333337</v>
      </c>
      <c r="J81" s="10">
        <f t="shared" si="17"/>
        <v>5</v>
      </c>
      <c r="K81" s="9">
        <v>1</v>
      </c>
      <c r="L81" s="8">
        <v>25</v>
      </c>
      <c r="M81" s="7" t="s">
        <v>133</v>
      </c>
    </row>
    <row r="82" spans="1:13" ht="36" x14ac:dyDescent="0.2">
      <c r="A82" s="35" t="s">
        <v>134</v>
      </c>
      <c r="B82" s="12" t="s">
        <v>37</v>
      </c>
      <c r="C82" s="12" t="s">
        <v>38</v>
      </c>
      <c r="D82" s="31">
        <v>1</v>
      </c>
      <c r="E82" s="31">
        <v>30</v>
      </c>
      <c r="F82" s="12">
        <v>45896</v>
      </c>
      <c r="G82" s="11">
        <v>0.375</v>
      </c>
      <c r="H82" s="12">
        <v>45890</v>
      </c>
      <c r="I82" s="11">
        <v>0.91666666666666663</v>
      </c>
      <c r="J82" s="10">
        <f t="shared" ref="J82" si="23">E82-L82</f>
        <v>10</v>
      </c>
      <c r="K82" s="9">
        <v>1</v>
      </c>
      <c r="L82" s="8">
        <v>20</v>
      </c>
      <c r="M82" s="7" t="s">
        <v>135</v>
      </c>
    </row>
    <row r="83" spans="1:13" ht="36" x14ac:dyDescent="0.2">
      <c r="A83" s="35" t="s">
        <v>134</v>
      </c>
      <c r="B83" s="12" t="s">
        <v>43</v>
      </c>
      <c r="C83" s="12" t="s">
        <v>44</v>
      </c>
      <c r="D83" s="31">
        <v>1</v>
      </c>
      <c r="E83" s="31">
        <v>30</v>
      </c>
      <c r="F83" s="12">
        <v>45896</v>
      </c>
      <c r="G83" s="11">
        <v>0.375</v>
      </c>
      <c r="H83" s="12">
        <v>45890</v>
      </c>
      <c r="I83" s="11">
        <v>0.91666666666666663</v>
      </c>
      <c r="J83" s="10">
        <f t="shared" si="17"/>
        <v>10</v>
      </c>
      <c r="K83" s="9">
        <v>1</v>
      </c>
      <c r="L83" s="8">
        <v>20</v>
      </c>
      <c r="M83" s="7" t="s">
        <v>135</v>
      </c>
    </row>
    <row r="84" spans="1:13" ht="24" x14ac:dyDescent="0.2">
      <c r="A84" s="35" t="s">
        <v>136</v>
      </c>
      <c r="B84" s="12" t="s">
        <v>37</v>
      </c>
      <c r="C84" s="12" t="s">
        <v>38</v>
      </c>
      <c r="D84" s="31">
        <v>1</v>
      </c>
      <c r="E84" s="31">
        <v>30</v>
      </c>
      <c r="F84" s="12">
        <v>45896</v>
      </c>
      <c r="G84" s="11">
        <v>0.375</v>
      </c>
      <c r="H84" s="12">
        <v>45894</v>
      </c>
      <c r="I84" s="11">
        <v>0.9375</v>
      </c>
      <c r="J84" s="10">
        <f t="shared" ref="J84:J88" si="24">E84-L84</f>
        <v>-2</v>
      </c>
      <c r="K84" s="9">
        <v>1</v>
      </c>
      <c r="L84" s="8">
        <v>32</v>
      </c>
      <c r="M84" s="7" t="s">
        <v>137</v>
      </c>
    </row>
    <row r="85" spans="1:13" ht="24" x14ac:dyDescent="0.2">
      <c r="A85" s="35" t="s">
        <v>136</v>
      </c>
      <c r="B85" s="12" t="s">
        <v>43</v>
      </c>
      <c r="C85" s="12" t="s">
        <v>44</v>
      </c>
      <c r="D85" s="31">
        <v>1</v>
      </c>
      <c r="E85" s="31">
        <v>30</v>
      </c>
      <c r="F85" s="12">
        <v>45896</v>
      </c>
      <c r="G85" s="11">
        <v>0.375</v>
      </c>
      <c r="H85" s="12">
        <v>45894</v>
      </c>
      <c r="I85" s="11">
        <v>0.9375</v>
      </c>
      <c r="J85" s="10">
        <f t="shared" si="24"/>
        <v>-2</v>
      </c>
      <c r="K85" s="9">
        <v>1</v>
      </c>
      <c r="L85" s="8">
        <v>32</v>
      </c>
      <c r="M85" s="7" t="s">
        <v>137</v>
      </c>
    </row>
    <row r="86" spans="1:13" ht="24" x14ac:dyDescent="0.2">
      <c r="A86" s="35" t="s">
        <v>136</v>
      </c>
      <c r="B86" s="12" t="s">
        <v>31</v>
      </c>
      <c r="C86" s="12" t="s">
        <v>32</v>
      </c>
      <c r="D86" s="31">
        <v>1</v>
      </c>
      <c r="E86" s="31">
        <v>30</v>
      </c>
      <c r="F86" s="12">
        <v>45896</v>
      </c>
      <c r="G86" s="11">
        <v>0.375</v>
      </c>
      <c r="H86" s="12">
        <v>45894</v>
      </c>
      <c r="I86" s="11">
        <v>0.9375</v>
      </c>
      <c r="J86" s="10">
        <f t="shared" si="24"/>
        <v>-2</v>
      </c>
      <c r="K86" s="9">
        <v>1</v>
      </c>
      <c r="L86" s="8">
        <v>32</v>
      </c>
      <c r="M86" s="7" t="s">
        <v>137</v>
      </c>
    </row>
    <row r="87" spans="1:13" ht="24" x14ac:dyDescent="0.2">
      <c r="A87" s="35" t="s">
        <v>136</v>
      </c>
      <c r="B87" s="12" t="s">
        <v>22</v>
      </c>
      <c r="C87" s="12" t="s">
        <v>23</v>
      </c>
      <c r="D87" s="31">
        <v>1</v>
      </c>
      <c r="E87" s="31">
        <v>30</v>
      </c>
      <c r="F87" s="12">
        <v>45896</v>
      </c>
      <c r="G87" s="11">
        <v>0.375</v>
      </c>
      <c r="H87" s="12">
        <v>45894</v>
      </c>
      <c r="I87" s="11">
        <v>0.9375</v>
      </c>
      <c r="J87" s="10">
        <f t="shared" si="24"/>
        <v>-2</v>
      </c>
      <c r="K87" s="9">
        <v>1</v>
      </c>
      <c r="L87" s="8">
        <v>32</v>
      </c>
      <c r="M87" s="7" t="s">
        <v>137</v>
      </c>
    </row>
    <row r="88" spans="1:13" ht="24" x14ac:dyDescent="0.2">
      <c r="A88" s="35" t="s">
        <v>136</v>
      </c>
      <c r="B88" s="12" t="s">
        <v>141</v>
      </c>
      <c r="C88" s="12" t="s">
        <v>35</v>
      </c>
      <c r="D88" s="31">
        <v>1</v>
      </c>
      <c r="E88" s="31">
        <v>30</v>
      </c>
      <c r="F88" s="12">
        <v>45896</v>
      </c>
      <c r="G88" s="11">
        <v>0.375</v>
      </c>
      <c r="H88" s="12">
        <v>45894</v>
      </c>
      <c r="I88" s="11">
        <v>0.9375</v>
      </c>
      <c r="J88" s="10">
        <f t="shared" si="24"/>
        <v>-2</v>
      </c>
      <c r="K88" s="9">
        <v>1</v>
      </c>
      <c r="L88" s="8">
        <v>32</v>
      </c>
      <c r="M88" s="7" t="s">
        <v>137</v>
      </c>
    </row>
    <row r="89" spans="1:13" ht="24" x14ac:dyDescent="0.2">
      <c r="A89" s="35" t="s">
        <v>136</v>
      </c>
      <c r="B89" s="12" t="s">
        <v>40</v>
      </c>
      <c r="C89" s="12" t="s">
        <v>41</v>
      </c>
      <c r="D89" s="31">
        <v>1</v>
      </c>
      <c r="E89" s="31">
        <v>30</v>
      </c>
      <c r="F89" s="12">
        <v>45896</v>
      </c>
      <c r="G89" s="11">
        <v>0.375</v>
      </c>
      <c r="H89" s="12">
        <v>45894</v>
      </c>
      <c r="I89" s="11">
        <v>0.9375</v>
      </c>
      <c r="J89" s="10">
        <f t="shared" si="17"/>
        <v>-2</v>
      </c>
      <c r="K89" s="9">
        <v>1</v>
      </c>
      <c r="L89" s="8">
        <v>32</v>
      </c>
      <c r="M89" s="7" t="s">
        <v>137</v>
      </c>
    </row>
    <row r="90" spans="1:13" ht="24" x14ac:dyDescent="0.2">
      <c r="A90" s="35" t="s">
        <v>138</v>
      </c>
      <c r="B90" s="12" t="s">
        <v>22</v>
      </c>
      <c r="C90" s="12" t="s">
        <v>23</v>
      </c>
      <c r="D90" s="31">
        <v>3</v>
      </c>
      <c r="E90" s="31">
        <v>20</v>
      </c>
      <c r="F90" s="12">
        <v>45896</v>
      </c>
      <c r="G90" s="11">
        <v>0.375</v>
      </c>
      <c r="H90" s="12">
        <v>45895</v>
      </c>
      <c r="I90" s="11">
        <v>0.58333333333333337</v>
      </c>
      <c r="J90" s="10">
        <f t="shared" si="17"/>
        <v>5</v>
      </c>
      <c r="K90" s="9">
        <v>3</v>
      </c>
      <c r="L90" s="8">
        <v>15</v>
      </c>
      <c r="M90" s="7" t="s">
        <v>139</v>
      </c>
    </row>
    <row r="91" spans="1:13" x14ac:dyDescent="0.2">
      <c r="A91" s="24"/>
      <c r="B91" s="12"/>
      <c r="C91" s="12"/>
      <c r="D91" s="12"/>
      <c r="E91" s="12"/>
      <c r="F91" s="12"/>
      <c r="G91" s="11"/>
      <c r="H91" s="12"/>
      <c r="I91" s="11"/>
      <c r="J91" s="10"/>
      <c r="K91" s="9"/>
      <c r="L91" s="8"/>
      <c r="M91" s="8"/>
    </row>
    <row r="92" spans="1:13" x14ac:dyDescent="0.2">
      <c r="A92" s="25"/>
      <c r="M92" s="5"/>
    </row>
    <row r="93" spans="1:13" x14ac:dyDescent="0.2">
      <c r="A93" s="25"/>
      <c r="B93" s="25"/>
      <c r="C93" s="25"/>
      <c r="M93" s="5"/>
    </row>
    <row r="94" spans="1:13" x14ac:dyDescent="0.2">
      <c r="M94" s="5"/>
    </row>
    <row r="95" spans="1:13" x14ac:dyDescent="0.2">
      <c r="M95" s="5"/>
    </row>
    <row r="96" spans="1:13" x14ac:dyDescent="0.2">
      <c r="M96" s="5"/>
    </row>
    <row r="98" spans="1:13" s="6" customFormat="1" ht="12" customHeight="1" x14ac:dyDescent="0.2">
      <c r="A98" s="4"/>
      <c r="B98" s="4"/>
      <c r="C98" s="4"/>
      <c r="D98" s="4"/>
      <c r="E98" s="4"/>
      <c r="F98" s="4"/>
      <c r="G98" s="4"/>
      <c r="H98" s="4"/>
      <c r="I98" s="3"/>
      <c r="J98" s="3"/>
      <c r="K98" s="2"/>
      <c r="L98" s="1"/>
      <c r="M98" s="1"/>
    </row>
    <row r="119" spans="1:13" ht="36" x14ac:dyDescent="0.2">
      <c r="A119" s="24" t="s">
        <v>85</v>
      </c>
      <c r="B119" s="12" t="s">
        <v>31</v>
      </c>
      <c r="C119" s="12" t="s">
        <v>86</v>
      </c>
      <c r="D119" s="21">
        <v>1</v>
      </c>
      <c r="E119" s="31">
        <v>50</v>
      </c>
      <c r="F119" s="12">
        <v>45882</v>
      </c>
      <c r="G119" s="11">
        <v>0.375</v>
      </c>
      <c r="H119" s="12">
        <v>45880</v>
      </c>
      <c r="I119" s="11">
        <v>0.95833333333333337</v>
      </c>
      <c r="J119" s="10">
        <f>E119-L119</f>
        <v>-4</v>
      </c>
      <c r="K119" s="9">
        <v>1</v>
      </c>
      <c r="L119" s="8">
        <v>54</v>
      </c>
      <c r="M119" s="7" t="s">
        <v>87</v>
      </c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LEIDY SOFIA GIRALDO BETANCOURTH</cp:lastModifiedBy>
  <cp:revision/>
  <dcterms:created xsi:type="dcterms:W3CDTF">2016-02-05T21:36:42Z</dcterms:created>
  <dcterms:modified xsi:type="dcterms:W3CDTF">2025-08-26T17:49:39Z</dcterms:modified>
  <cp:category/>
  <cp:contentStatus/>
</cp:coreProperties>
</file>