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WORK\Repository\s.panin\daily_duty\"/>
    </mc:Choice>
  </mc:AlternateContent>
  <xr:revisionPtr revIDLastSave="0" documentId="13_ncr:1_{62D761AA-B8B7-42B5-AF61-621DC2DC4297}" xr6:coauthVersionLast="46" xr6:coauthVersionMax="47" xr10:uidLastSave="{00000000-0000-0000-0000-000000000000}"/>
  <bookViews>
    <workbookView xWindow="28680" yWindow="-120" windowWidth="29040" windowHeight="15840" tabRatio="721" activeTab="1" xr2:uid="{00000000-000D-0000-FFFF-FFFF00000000}"/>
  </bookViews>
  <sheets>
    <sheet name="График" sheetId="12" r:id="rId1"/>
    <sheet name="Шаблон" sheetId="14" r:id="rId2"/>
  </sheets>
  <definedNames>
    <definedName name="_xlnm.Print_Area" localSheetId="0">График!$A$1:$N$34</definedName>
  </definedNames>
  <calcPr calcId="191029"/>
</workbook>
</file>

<file path=xl/calcChain.xml><?xml version="1.0" encoding="utf-8"?>
<calcChain xmlns="http://schemas.openxmlformats.org/spreadsheetml/2006/main">
  <c r="E20" i="14" l="1"/>
  <c r="E14" i="14"/>
  <c r="E8" i="14"/>
  <c r="E22" i="14" l="1"/>
  <c r="R6" i="12"/>
  <c r="I52" i="14"/>
  <c r="I54" i="14"/>
  <c r="I41" i="14"/>
  <c r="I53" i="14"/>
  <c r="I42" i="14"/>
  <c r="K52" i="14"/>
  <c r="M52" i="14" s="1"/>
  <c r="Q52" i="14" s="1"/>
  <c r="K42" i="14"/>
  <c r="K62" i="14"/>
  <c r="M62" i="14" s="1"/>
  <c r="Q62" i="14" s="1"/>
  <c r="K60" i="14"/>
  <c r="M60" i="14" s="1"/>
  <c r="Q60" i="14" s="1"/>
  <c r="K55" i="14"/>
  <c r="K54" i="14"/>
  <c r="K53" i="14"/>
  <c r="K51" i="14"/>
  <c r="K50" i="14"/>
  <c r="I50" i="14"/>
  <c r="K44" i="14"/>
  <c r="K43" i="14"/>
  <c r="K41" i="14"/>
  <c r="K40" i="14"/>
  <c r="I40" i="14"/>
  <c r="K39" i="14"/>
  <c r="K33" i="14"/>
  <c r="K32" i="14"/>
  <c r="K31" i="14"/>
  <c r="K30" i="14"/>
  <c r="K29" i="14"/>
  <c r="K28" i="14"/>
  <c r="K27" i="14"/>
  <c r="I27" i="14"/>
  <c r="I51" i="14"/>
  <c r="Q6" i="12"/>
  <c r="I55" i="14" l="1"/>
  <c r="M55" i="14" s="1"/>
  <c r="M54" i="14"/>
  <c r="Q54" i="14" s="1"/>
  <c r="S54" i="14" s="1"/>
  <c r="M42" i="14"/>
  <c r="M51" i="14"/>
  <c r="Q51" i="14" s="1"/>
  <c r="M50" i="14"/>
  <c r="Q50" i="14" s="1"/>
  <c r="M53" i="14"/>
  <c r="Q53" i="14" s="1"/>
  <c r="M41" i="14"/>
  <c r="M27" i="14"/>
  <c r="Q27" i="14" s="1"/>
  <c r="M40" i="14"/>
  <c r="I43" i="14" l="1"/>
  <c r="M43" i="14" s="1"/>
  <c r="Q43" i="14" s="1"/>
  <c r="I39" i="14"/>
  <c r="M39" i="14" s="1"/>
  <c r="Q39" i="14" s="1"/>
  <c r="I44" i="14"/>
  <c r="M44" i="14" s="1"/>
  <c r="Q44" i="14" s="1"/>
  <c r="I28" i="14"/>
  <c r="M28" i="14" s="1"/>
  <c r="Q28" i="14" s="1"/>
  <c r="I32" i="14"/>
  <c r="M32" i="14" s="1"/>
  <c r="Q32" i="14" s="1"/>
  <c r="I30" i="14"/>
  <c r="M30" i="14" s="1"/>
  <c r="Q30" i="14" s="1"/>
  <c r="I33" i="14" l="1"/>
  <c r="M33" i="14" s="1"/>
  <c r="Q33" i="14" s="1"/>
  <c r="I31" i="14"/>
  <c r="M31" i="14" s="1"/>
  <c r="Q31" i="14" s="1"/>
  <c r="I29" i="14"/>
  <c r="M29" i="14" s="1"/>
  <c r="Q29" i="14" s="1"/>
  <c r="Q66" i="14" l="1"/>
</calcChain>
</file>

<file path=xl/sharedStrings.xml><?xml version="1.0" encoding="utf-8"?>
<sst xmlns="http://schemas.openxmlformats.org/spreadsheetml/2006/main" count="240" uniqueCount="74">
  <si>
    <t>=</t>
  </si>
  <si>
    <t>Ужин.</t>
  </si>
  <si>
    <t>Продукты, употребляемые в завтрак, обед и ужин</t>
  </si>
  <si>
    <t>Пример питания из расчета</t>
  </si>
  <si>
    <t>Цена</t>
  </si>
  <si>
    <t>Хлеб черный, белый</t>
  </si>
  <si>
    <t>Изюм по 1 ст. ложке</t>
  </si>
  <si>
    <t>Общий вес гр.</t>
  </si>
  <si>
    <t>суббота</t>
  </si>
  <si>
    <t>ходовых</t>
  </si>
  <si>
    <t>супы на усмотрение участников</t>
  </si>
  <si>
    <t>Репчатый лук</t>
  </si>
  <si>
    <t xml:space="preserve">Ужин </t>
  </si>
  <si>
    <t>средних</t>
  </si>
  <si>
    <t>Чеснок</t>
  </si>
  <si>
    <t xml:space="preserve">докупается в походе </t>
  </si>
  <si>
    <t>Завтрак.</t>
  </si>
  <si>
    <t>похода</t>
  </si>
  <si>
    <t>Обед.</t>
  </si>
  <si>
    <t>Перекус.</t>
  </si>
  <si>
    <t>учасников</t>
  </si>
  <si>
    <t>Кетчуп</t>
  </si>
  <si>
    <t>Молоко сухое (сгущеное)</t>
  </si>
  <si>
    <t>Бутерброд с копчен.</t>
  </si>
  <si>
    <t>среда</t>
  </si>
  <si>
    <t>Геркулес</t>
  </si>
  <si>
    <t>+</t>
  </si>
  <si>
    <t>Топленое(сливочное) масло</t>
  </si>
  <si>
    <t>Панин С</t>
  </si>
  <si>
    <t>Сухари</t>
  </si>
  <si>
    <t>Перловка</t>
  </si>
  <si>
    <t>Завтрак</t>
  </si>
  <si>
    <t>каждый выбирает на себя сам</t>
  </si>
  <si>
    <t>ходового дня на</t>
  </si>
  <si>
    <t xml:space="preserve">участников похода </t>
  </si>
  <si>
    <t>Кол-во</t>
  </si>
  <si>
    <t>банки</t>
  </si>
  <si>
    <t>Печенье, 2 шт.</t>
  </si>
  <si>
    <t>Панин А</t>
  </si>
  <si>
    <t>вторник</t>
  </si>
  <si>
    <t>пятница</t>
  </si>
  <si>
    <t>дней</t>
  </si>
  <si>
    <t>понедельник</t>
  </si>
  <si>
    <t>Борщ</t>
  </si>
  <si>
    <t>Гречка</t>
  </si>
  <si>
    <t>участников</t>
  </si>
  <si>
    <t>Бутерброд с сыром</t>
  </si>
  <si>
    <t>Лимон в чай</t>
  </si>
  <si>
    <t xml:space="preserve"> </t>
  </si>
  <si>
    <t>Сахар кусковой</t>
  </si>
  <si>
    <t>Пшенка</t>
  </si>
  <si>
    <t>пакетик</t>
  </si>
  <si>
    <t>Тушенка</t>
  </si>
  <si>
    <t>Рис</t>
  </si>
  <si>
    <t>×</t>
  </si>
  <si>
    <t>четверг</t>
  </si>
  <si>
    <t>4 головки</t>
  </si>
  <si>
    <t>Суп харчо</t>
  </si>
  <si>
    <t>воскресенье</t>
  </si>
  <si>
    <t>Обед</t>
  </si>
  <si>
    <t>Ужин</t>
  </si>
  <si>
    <t>Волкова А</t>
  </si>
  <si>
    <t>Рагулин С</t>
  </si>
  <si>
    <t>Ковалев Б</t>
  </si>
  <si>
    <t>Общее кол-во
приемов пищи</t>
  </si>
  <si>
    <t>На 1 участника</t>
  </si>
  <si>
    <t>Макароны</t>
  </si>
  <si>
    <t>Калькулятор для раскладки</t>
  </si>
  <si>
    <t>График дежурств отъезд 04 мая 2024г</t>
  </si>
  <si>
    <t>Тест</t>
  </si>
  <si>
    <t>Гороховый</t>
  </si>
  <si>
    <t>отъезд 04 мая 2024г</t>
  </si>
  <si>
    <t>Харчо</t>
  </si>
  <si>
    <t>Общее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</si>
</sst>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3" x14ac:knownFonts="1">
    <font>
      <sz val="8"/>
      <name val="Tahoma"/>
    </font>
    <font>
      <sz val="10"/>
      <name val="Arial Cyr"/>
      <charset val="204"/>
    </font>
    <font>
      <sz val="11"/>
      <name val="Arial Cyr"/>
      <charset val="204"/>
    </font>
    <font>
      <sz val="18"/>
      <name val="Arial Cyr"/>
      <charset val="204"/>
    </font>
    <font>
      <sz val="14"/>
      <name val="Arial Cyr"/>
    </font>
    <font>
      <sz val="16"/>
      <name val="Arial Cyr"/>
      <charset val="204"/>
    </font>
    <font>
      <b/>
      <sz val="18"/>
      <name val="Arial Cyr"/>
    </font>
    <font>
      <b/>
      <i/>
      <sz val="18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i/>
      <sz val="16"/>
      <name val="Arial Cyr"/>
      <charset val="204"/>
    </font>
    <font>
      <b/>
      <sz val="14"/>
      <name val="Arial Cyr"/>
      <charset val="204"/>
    </font>
    <font>
      <sz val="18"/>
      <color rgb="FFFF0000"/>
      <name val="Arial Cyr"/>
      <charset val="204"/>
    </font>
    <font>
      <sz val="14"/>
      <color rgb="FF0000FF"/>
      <name val="Arial Cyr"/>
      <charset val="204"/>
    </font>
    <font>
      <b/>
      <i/>
      <sz val="18"/>
      <color rgb="FFFF0000"/>
      <name val="Arial Cyr"/>
      <charset val="204"/>
    </font>
    <font>
      <sz val="14"/>
      <color rgb="FF800080"/>
      <name val="Arial Cyr"/>
      <charset val="204"/>
    </font>
    <font>
      <b/>
      <i/>
      <sz val="11"/>
      <color rgb="FFC00000"/>
      <name val="Arial Cyr"/>
      <charset val="204"/>
    </font>
    <font>
      <sz val="14"/>
      <color rgb="FF008000"/>
      <name val="Arial Cyr"/>
      <charset val="204"/>
    </font>
    <font>
      <sz val="11"/>
      <color rgb="FFFF0000"/>
      <name val="Arial Cyr"/>
      <charset val="204"/>
    </font>
    <font>
      <sz val="14"/>
      <color rgb="FFFF0000"/>
      <name val="Arial Cyr"/>
      <charset val="204"/>
    </font>
    <font>
      <b/>
      <i/>
      <sz val="11"/>
      <color rgb="FFC00000"/>
      <name val="Arial Cyr"/>
    </font>
    <font>
      <b/>
      <i/>
      <sz val="16"/>
      <color rgb="FFFF0000"/>
      <name val="Arial Cyr"/>
      <charset val="204"/>
    </font>
    <font>
      <b/>
      <i/>
      <sz val="1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56">
    <xf numFmtId="0" fontId="1" fillId="0" borderId="0" xfId="0" applyNumberFormat="1" applyFont="1" applyFill="1" applyBorder="1" applyAlignment="1" applyProtection="1"/>
    <xf numFmtId="0" fontId="8" fillId="3" borderId="1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" fontId="8" fillId="3" borderId="0" xfId="0" applyNumberFormat="1" applyFont="1" applyFill="1" applyBorder="1" applyAlignment="1" applyProtection="1">
      <alignment horizontal="center"/>
    </xf>
    <xf numFmtId="1" fontId="13" fillId="6" borderId="11" xfId="0" applyNumberFormat="1" applyFont="1" applyFill="1" applyBorder="1" applyAlignment="1" applyProtection="1">
      <alignment horizontal="center" vertical="center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1" fontId="8" fillId="4" borderId="1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 indent="7"/>
    </xf>
    <xf numFmtId="0" fontId="8" fillId="3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1" fontId="15" fillId="6" borderId="1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Fill="1" applyBorder="1" applyAlignment="1" applyProtection="1">
      <alignment horizont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>
      <alignment horizont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49" fontId="8" fillId="0" borderId="13" xfId="0" applyNumberFormat="1" applyFont="1" applyFill="1" applyBorder="1" applyAlignment="1" applyProtection="1">
      <alignment horizontal="center"/>
    </xf>
    <xf numFmtId="1" fontId="15" fillId="3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/>
    </xf>
    <xf numFmtId="0" fontId="8" fillId="3" borderId="0" xfId="0" applyNumberFormat="1" applyFont="1" applyFill="1" applyBorder="1" applyAlignment="1" applyProtection="1">
      <alignment horizontal="center"/>
    </xf>
    <xf numFmtId="1" fontId="19" fillId="0" borderId="11" xfId="0" applyNumberFormat="1" applyFont="1" applyFill="1" applyBorder="1" applyAlignment="1" applyProtection="1">
      <alignment horizontal="center"/>
    </xf>
    <xf numFmtId="0" fontId="8" fillId="8" borderId="0" xfId="0" applyNumberFormat="1" applyFont="1" applyFill="1" applyBorder="1" applyAlignment="1" applyProtection="1"/>
    <xf numFmtId="0" fontId="8" fillId="3" borderId="12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8" fillId="9" borderId="0" xfId="0" applyNumberFormat="1" applyFont="1" applyFill="1" applyBorder="1" applyAlignment="1" applyProtection="1">
      <alignment horizontal="center"/>
    </xf>
    <xf numFmtId="1" fontId="8" fillId="7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/>
    </xf>
    <xf numFmtId="1" fontId="13" fillId="6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0" fontId="8" fillId="0" borderId="6" xfId="0" applyNumberFormat="1" applyFont="1" applyFill="1" applyBorder="1" applyAlignment="1" applyProtection="1"/>
    <xf numFmtId="0" fontId="8" fillId="0" borderId="7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right" indent="7"/>
    </xf>
    <xf numFmtId="0" fontId="8" fillId="0" borderId="8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19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 vertical="center"/>
    </xf>
    <xf numFmtId="0" fontId="8" fillId="8" borderId="0" xfId="0" applyNumberFormat="1" applyFont="1" applyFill="1" applyBorder="1" applyAlignment="1" applyProtection="1">
      <alignment horizontal="center"/>
    </xf>
    <xf numFmtId="1" fontId="8" fillId="6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8" fillId="7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8" fillId="0" borderId="2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8" fillId="0" borderId="9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8" fillId="0" borderId="10" xfId="0" applyNumberFormat="1" applyFont="1" applyFill="1" applyBorder="1" applyAlignment="1" applyProtection="1"/>
    <xf numFmtId="1" fontId="13" fillId="3" borderId="0" xfId="0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vertical="center"/>
    </xf>
    <xf numFmtId="1" fontId="5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right" indent="52"/>
    </xf>
    <xf numFmtId="0" fontId="10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vertical="center"/>
    </xf>
    <xf numFmtId="0" fontId="8" fillId="0" borderId="5" xfId="0" applyNumberFormat="1" applyFont="1" applyFill="1" applyBorder="1" applyAlignment="1" applyProtection="1">
      <alignment vertical="center"/>
    </xf>
    <xf numFmtId="0" fontId="8" fillId="4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49" fontId="8" fillId="3" borderId="0" xfId="0" applyNumberFormat="1" applyFont="1" applyFill="1" applyBorder="1" applyAlignment="1" applyProtection="1">
      <alignment horizontal="center" vertical="center"/>
    </xf>
    <xf numFmtId="0" fontId="8" fillId="10" borderId="5" xfId="0" applyNumberFormat="1" applyFont="1" applyFill="1" applyBorder="1" applyAlignment="1" applyProtection="1">
      <alignment horizontal="center" vertical="center"/>
    </xf>
    <xf numFmtId="0" fontId="8" fillId="10" borderId="4" xfId="0" applyNumberFormat="1" applyFont="1" applyFill="1" applyBorder="1" applyAlignment="1" applyProtection="1">
      <alignment horizontal="center" vertical="center"/>
    </xf>
    <xf numFmtId="0" fontId="8" fillId="10" borderId="1" xfId="0" applyNumberFormat="1" applyFont="1" applyFill="1" applyBorder="1" applyAlignment="1" applyProtection="1">
      <alignment horizontal="center" vertical="center"/>
    </xf>
    <xf numFmtId="0" fontId="8" fillId="10" borderId="0" xfId="0" applyNumberFormat="1" applyFont="1" applyFill="1" applyBorder="1" applyAlignment="1" applyProtection="1">
      <alignment horizontal="center" vertical="center"/>
    </xf>
    <xf numFmtId="0" fontId="8" fillId="10" borderId="2" xfId="0" applyNumberFormat="1" applyFont="1" applyFill="1" applyBorder="1" applyAlignment="1" applyProtection="1">
      <alignment horizontal="center" vertical="center"/>
    </xf>
    <xf numFmtId="0" fontId="8" fillId="10" borderId="12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wrapText="1"/>
    </xf>
    <xf numFmtId="49" fontId="1" fillId="0" borderId="0" xfId="0" applyNumberFormat="1" applyFont="1" applyFill="1" applyBorder="1" applyAlignment="1" applyProtection="1"/>
    <xf numFmtId="1" fontId="8" fillId="3" borderId="11" xfId="0" applyNumberFormat="1" applyFont="1" applyFill="1" applyBorder="1" applyAlignment="1" applyProtection="1">
      <alignment horizontal="center" vertical="center"/>
    </xf>
    <xf numFmtId="1" fontId="8" fillId="3" borderId="11" xfId="0" applyNumberFormat="1" applyFont="1" applyFill="1" applyBorder="1" applyAlignment="1" applyProtection="1">
      <alignment horizontal="left" vertical="center"/>
    </xf>
    <xf numFmtId="1" fontId="8" fillId="4" borderId="11" xfId="0" applyNumberFormat="1" applyFont="1" applyFill="1" applyBorder="1" applyAlignment="1" applyProtection="1">
      <alignment horizontal="left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left" vertical="center"/>
    </xf>
    <xf numFmtId="0" fontId="8" fillId="0" borderId="13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14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9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>
      <alignment horizontal="left"/>
    </xf>
    <xf numFmtId="49" fontId="8" fillId="0" borderId="0" xfId="0" applyNumberFormat="1" applyFont="1" applyFill="1" applyBorder="1" applyAlignment="1" applyProtection="1">
      <alignment horizontal="center"/>
    </xf>
    <xf numFmtId="0" fontId="8" fillId="6" borderId="0" xfId="0" applyNumberFormat="1" applyFont="1" applyFill="1" applyBorder="1" applyAlignment="1" applyProtection="1"/>
    <xf numFmtId="0" fontId="2" fillId="5" borderId="0" xfId="0" applyNumberFormat="1" applyFont="1" applyFill="1" applyBorder="1" applyAlignment="1" applyProtection="1">
      <alignment horizontal="center" vertical="center"/>
    </xf>
    <xf numFmtId="0" fontId="12" fillId="0" borderId="15" xfId="0" applyNumberFormat="1" applyFont="1" applyFill="1" applyBorder="1" applyAlignment="1" applyProtection="1">
      <alignment horizontal="left" vertical="center"/>
    </xf>
    <xf numFmtId="0" fontId="8" fillId="0" borderId="15" xfId="0" applyNumberFormat="1" applyFont="1" applyFill="1" applyBorder="1" applyAlignment="1" applyProtection="1">
      <alignment vertical="center"/>
    </xf>
    <xf numFmtId="0" fontId="8" fillId="0" borderId="15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/>
    <xf numFmtId="0" fontId="8" fillId="0" borderId="15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>
      <alignment vertical="center"/>
    </xf>
    <xf numFmtId="0" fontId="12" fillId="0" borderId="15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vertical="center"/>
    </xf>
    <xf numFmtId="0" fontId="2" fillId="0" borderId="15" xfId="0" applyNumberFormat="1" applyFont="1" applyFill="1" applyBorder="1" applyAlignment="1" applyProtection="1">
      <alignment horizontal="left" vertical="center"/>
    </xf>
    <xf numFmtId="0" fontId="2" fillId="6" borderId="15" xfId="0" applyNumberFormat="1" applyFont="1" applyFill="1" applyBorder="1" applyAlignment="1" applyProtection="1">
      <alignment horizontal="center" vertical="center"/>
    </xf>
    <xf numFmtId="0" fontId="2" fillId="3" borderId="15" xfId="0" applyNumberFormat="1" applyFont="1" applyFill="1" applyBorder="1" applyAlignment="1" applyProtection="1">
      <alignment horizontal="center" vertical="center"/>
    </xf>
    <xf numFmtId="0" fontId="2" fillId="2" borderId="15" xfId="0" applyNumberFormat="1" applyFont="1" applyFill="1" applyBorder="1" applyAlignment="1" applyProtection="1">
      <alignment horizontal="center" vertical="center"/>
    </xf>
    <xf numFmtId="0" fontId="20" fillId="0" borderId="15" xfId="0" applyNumberFormat="1" applyFont="1" applyFill="1" applyBorder="1" applyAlignment="1" applyProtection="1">
      <alignment horizontal="left" vertical="center"/>
    </xf>
    <xf numFmtId="0" fontId="16" fillId="0" borderId="15" xfId="0" applyNumberFormat="1" applyFont="1" applyFill="1" applyBorder="1" applyAlignment="1" applyProtection="1">
      <alignment horizontal="left" vertical="center"/>
    </xf>
    <xf numFmtId="0" fontId="18" fillId="0" borderId="15" xfId="0" applyNumberFormat="1" applyFont="1" applyFill="1" applyBorder="1" applyAlignment="1" applyProtection="1">
      <alignment horizontal="left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12" fillId="0" borderId="17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12" fillId="0" borderId="22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8" fillId="0" borderId="16" xfId="0" applyNumberFormat="1" applyFont="1" applyFill="1" applyBorder="1" applyAlignment="1" applyProtection="1">
      <alignment horizontal="center" vertical="center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2" fillId="0" borderId="22" xfId="0" applyNumberFormat="1" applyFont="1" applyFill="1" applyBorder="1" applyAlignment="1" applyProtection="1">
      <alignment vertical="center"/>
    </xf>
    <xf numFmtId="0" fontId="1" fillId="0" borderId="21" xfId="0" applyNumberFormat="1" applyFont="1" applyFill="1" applyBorder="1" applyAlignment="1" applyProtection="1">
      <alignment vertical="center"/>
    </xf>
    <xf numFmtId="0" fontId="1" fillId="0" borderId="16" xfId="0" applyNumberFormat="1" applyFont="1" applyFill="1" applyBorder="1" applyAlignment="1" applyProtection="1">
      <alignment vertical="center"/>
    </xf>
    <xf numFmtId="0" fontId="1" fillId="0" borderId="17" xfId="0" applyNumberFormat="1" applyFont="1" applyFill="1" applyBorder="1" applyAlignment="1" applyProtection="1">
      <alignment vertical="center"/>
    </xf>
    <xf numFmtId="0" fontId="8" fillId="0" borderId="22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/>
    <xf numFmtId="0" fontId="1" fillId="0" borderId="22" xfId="0" applyNumberFormat="1" applyFont="1" applyFill="1" applyBorder="1" applyAlignment="1" applyProtection="1">
      <alignment vertical="center"/>
    </xf>
    <xf numFmtId="0" fontId="1" fillId="0" borderId="22" xfId="0" applyNumberFormat="1" applyFont="1" applyFill="1" applyBorder="1" applyAlignment="1" applyProtection="1"/>
    <xf numFmtId="0" fontId="1" fillId="0" borderId="21" xfId="0" applyNumberFormat="1" applyFont="1" applyFill="1" applyBorder="1" applyAlignment="1" applyProtection="1"/>
    <xf numFmtId="0" fontId="1" fillId="0" borderId="16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8" fillId="0" borderId="16" xfId="0" applyNumberFormat="1" applyFont="1" applyFill="1" applyBorder="1" applyAlignment="1" applyProtection="1">
      <alignment vertical="center"/>
    </xf>
    <xf numFmtId="0" fontId="2" fillId="6" borderId="16" xfId="0" applyNumberFormat="1" applyFont="1" applyFill="1" applyBorder="1" applyAlignment="1" applyProtection="1">
      <alignment horizontal="center" vertical="center"/>
    </xf>
    <xf numFmtId="0" fontId="8" fillId="0" borderId="17" xfId="0" applyNumberFormat="1" applyFont="1" applyFill="1" applyBorder="1" applyAlignment="1" applyProtection="1">
      <alignment vertical="center"/>
    </xf>
    <xf numFmtId="0" fontId="2" fillId="0" borderId="22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8DEA-9196-4B02-8A2A-B717733C0E32}">
  <sheetPr codeName="Лист1">
    <pageSetUpPr autoPageBreaks="0" fitToPage="1"/>
  </sheetPr>
  <dimension ref="A1:AG65"/>
  <sheetViews>
    <sheetView showOutlineSymbols="0" defaultGridColor="0" view="pageBreakPreview" topLeftCell="A4" colorId="21" zoomScale="85" zoomScaleNormal="40" zoomScaleSheetLayoutView="85" workbookViewId="0">
      <selection activeCell="Q10" sqref="Q10"/>
    </sheetView>
  </sheetViews>
  <sheetFormatPr defaultColWidth="10.6640625" defaultRowHeight="12.75" customHeight="1" x14ac:dyDescent="0.2"/>
  <cols>
    <col min="2" max="3" width="19.83203125" customWidth="1"/>
    <col min="4" max="4" width="20.5" customWidth="1"/>
    <col min="5" max="5" width="20.6640625" customWidth="1"/>
    <col min="6" max="13" width="20.5" customWidth="1"/>
    <col min="14" max="28" width="17.1640625" customWidth="1"/>
  </cols>
  <sheetData>
    <row r="1" spans="1:33" ht="12.75" customHeight="1" x14ac:dyDescent="0.2">
      <c r="A1" t="s">
        <v>69</v>
      </c>
    </row>
    <row r="2" spans="1:33" ht="19.5" customHeight="1" x14ac:dyDescent="0.25">
      <c r="B2" s="2"/>
      <c r="C2" s="2"/>
      <c r="D2" s="93" t="s">
        <v>68</v>
      </c>
      <c r="E2" s="94"/>
      <c r="F2" s="94"/>
      <c r="G2" s="94"/>
      <c r="H2" s="94"/>
      <c r="I2" s="94"/>
      <c r="J2" s="94"/>
      <c r="K2" s="2"/>
      <c r="L2" s="2"/>
      <c r="M2" s="69"/>
      <c r="N2" s="69"/>
    </row>
    <row r="3" spans="1:33" ht="19.5" customHeight="1" x14ac:dyDescent="0.25">
      <c r="B3" s="2"/>
      <c r="C3" s="2"/>
      <c r="D3" s="2"/>
      <c r="E3" s="2"/>
      <c r="F3" s="95"/>
      <c r="G3" s="95"/>
      <c r="H3" s="95"/>
      <c r="I3" s="2"/>
      <c r="J3" s="2"/>
      <c r="K3" s="2"/>
      <c r="L3" s="2"/>
      <c r="M3" s="69"/>
      <c r="N3" s="69"/>
    </row>
    <row r="4" spans="1:33" ht="20.25" customHeight="1" x14ac:dyDescent="0.25">
      <c r="B4" s="32"/>
      <c r="C4" s="32"/>
      <c r="D4" s="70" t="s">
        <v>35</v>
      </c>
      <c r="E4" s="32"/>
      <c r="F4" s="32"/>
      <c r="G4" s="32"/>
      <c r="H4" s="32"/>
      <c r="I4" s="32"/>
      <c r="J4" s="32"/>
      <c r="K4" s="32"/>
      <c r="L4" s="32"/>
      <c r="N4" s="69"/>
    </row>
    <row r="5" spans="1:33" ht="33" customHeight="1" x14ac:dyDescent="0.2">
      <c r="B5" s="2"/>
      <c r="C5" s="2"/>
      <c r="D5" s="70" t="s">
        <v>45</v>
      </c>
      <c r="E5" s="65"/>
      <c r="F5" s="77" t="s">
        <v>8</v>
      </c>
      <c r="G5" s="78" t="s">
        <v>58</v>
      </c>
      <c r="H5" s="19" t="s">
        <v>42</v>
      </c>
      <c r="I5" s="19" t="s">
        <v>39</v>
      </c>
      <c r="J5" s="19" t="s">
        <v>24</v>
      </c>
      <c r="K5" s="78" t="s">
        <v>55</v>
      </c>
      <c r="L5" s="78" t="s">
        <v>40</v>
      </c>
      <c r="M5" s="78" t="s">
        <v>8</v>
      </c>
      <c r="N5" s="78" t="s">
        <v>58</v>
      </c>
      <c r="P5" s="83" t="s">
        <v>64</v>
      </c>
      <c r="Q5" s="83" t="s">
        <v>65</v>
      </c>
      <c r="R5" s="83"/>
      <c r="S5" s="83"/>
      <c r="T5" s="83"/>
      <c r="U5" s="83"/>
      <c r="V5" s="83"/>
      <c r="W5" s="83"/>
      <c r="X5" s="83"/>
    </row>
    <row r="6" spans="1:33" ht="20.25" customHeight="1" x14ac:dyDescent="0.2">
      <c r="B6" s="2"/>
      <c r="C6" s="2"/>
      <c r="D6" s="76">
        <v>5</v>
      </c>
      <c r="E6" s="65"/>
      <c r="F6" s="77">
        <v>4</v>
      </c>
      <c r="G6" s="78">
        <v>5</v>
      </c>
      <c r="H6" s="19">
        <v>6</v>
      </c>
      <c r="I6" s="19">
        <v>7</v>
      </c>
      <c r="J6" s="19">
        <v>8</v>
      </c>
      <c r="K6" s="78">
        <v>9</v>
      </c>
      <c r="L6" s="78">
        <v>10</v>
      </c>
      <c r="M6" s="78">
        <v>11</v>
      </c>
      <c r="N6" s="78">
        <v>12</v>
      </c>
      <c r="P6">
        <v>24</v>
      </c>
      <c r="Q6" s="84">
        <f>P6/D6</f>
        <v>4.8</v>
      </c>
      <c r="R6">
        <f>COUNTA(F8:N34)</f>
        <v>24</v>
      </c>
    </row>
    <row r="7" spans="1:33" ht="20.25" customHeight="1" thickBot="1" x14ac:dyDescent="0.3">
      <c r="A7" s="42"/>
      <c r="B7" s="52"/>
      <c r="C7" s="52"/>
      <c r="D7" s="2"/>
      <c r="E7" s="2"/>
      <c r="F7" s="2"/>
      <c r="G7" s="2"/>
      <c r="H7" s="2"/>
      <c r="I7" s="2"/>
      <c r="J7" s="2"/>
      <c r="K7" s="2"/>
      <c r="L7" s="2"/>
      <c r="M7" s="90"/>
      <c r="N7" s="90"/>
    </row>
    <row r="8" spans="1:33" ht="20.25" customHeight="1" x14ac:dyDescent="0.25">
      <c r="A8" s="96">
        <v>5</v>
      </c>
      <c r="B8" s="79" t="s">
        <v>8</v>
      </c>
      <c r="C8" s="80" t="s">
        <v>31</v>
      </c>
      <c r="D8" s="111"/>
      <c r="E8" s="150"/>
      <c r="F8" s="154"/>
      <c r="G8" s="152"/>
      <c r="H8" s="112"/>
      <c r="I8" s="113"/>
      <c r="J8" s="113"/>
      <c r="K8" s="112"/>
      <c r="L8" s="112"/>
      <c r="M8" s="114"/>
      <c r="N8" s="115"/>
      <c r="Y8" s="89"/>
      <c r="Z8" s="2"/>
      <c r="AA8" s="2"/>
      <c r="AB8" s="89"/>
      <c r="AC8" s="89"/>
      <c r="AD8" s="2"/>
      <c r="AE8" s="2"/>
      <c r="AG8" s="90"/>
    </row>
    <row r="9" spans="1:33" ht="20.25" customHeight="1" x14ac:dyDescent="0.2">
      <c r="A9" s="97"/>
      <c r="B9" s="80">
        <v>4</v>
      </c>
      <c r="C9" s="80" t="s">
        <v>59</v>
      </c>
      <c r="D9" s="111"/>
      <c r="E9" s="141"/>
      <c r="F9" s="155"/>
      <c r="G9" s="134"/>
      <c r="H9" s="119"/>
      <c r="I9" s="119"/>
      <c r="J9" s="116"/>
      <c r="K9" s="116"/>
      <c r="L9" s="116"/>
      <c r="M9" s="114"/>
      <c r="N9" s="114"/>
      <c r="Y9" s="33"/>
      <c r="Z9" s="43"/>
      <c r="AA9" s="8"/>
      <c r="AB9" s="8"/>
      <c r="AC9" s="32"/>
      <c r="AD9" s="32"/>
      <c r="AE9" s="32"/>
    </row>
    <row r="10" spans="1:33" ht="20.25" customHeight="1" thickBot="1" x14ac:dyDescent="0.25">
      <c r="A10" s="97"/>
      <c r="B10" s="80"/>
      <c r="C10" s="80" t="s">
        <v>60</v>
      </c>
      <c r="D10" s="120"/>
      <c r="E10" s="151" t="s">
        <v>44</v>
      </c>
      <c r="F10" s="131" t="s">
        <v>63</v>
      </c>
      <c r="G10" s="153"/>
      <c r="H10" s="117"/>
      <c r="I10" s="119"/>
      <c r="J10" s="116"/>
      <c r="K10" s="116"/>
      <c r="L10" s="116"/>
      <c r="M10" s="114"/>
      <c r="N10" s="114"/>
      <c r="Z10" s="43"/>
      <c r="AA10" s="33"/>
      <c r="AB10" s="8"/>
      <c r="AC10" s="32"/>
      <c r="AD10" s="32"/>
      <c r="AE10" s="32"/>
    </row>
    <row r="11" spans="1:33" ht="20.25" customHeight="1" x14ac:dyDescent="0.2">
      <c r="A11" s="97"/>
      <c r="B11" s="79" t="s">
        <v>58</v>
      </c>
      <c r="C11" s="80" t="s">
        <v>31</v>
      </c>
      <c r="D11" s="120"/>
      <c r="E11" s="122" t="s">
        <v>50</v>
      </c>
      <c r="F11" s="136"/>
      <c r="G11" s="129" t="s">
        <v>38</v>
      </c>
      <c r="H11" s="128"/>
      <c r="I11" s="119"/>
      <c r="J11" s="116"/>
      <c r="K11" s="116"/>
      <c r="L11" s="116"/>
      <c r="M11" s="114"/>
      <c r="N11" s="114"/>
      <c r="Y11" s="43"/>
      <c r="Z11" s="43"/>
      <c r="AA11" s="33"/>
      <c r="AB11" s="8"/>
      <c r="AC11" s="32"/>
      <c r="AD11" s="32"/>
      <c r="AE11" s="32"/>
    </row>
    <row r="12" spans="1:33" ht="20.25" customHeight="1" x14ac:dyDescent="0.2">
      <c r="A12" s="97"/>
      <c r="B12" s="80">
        <v>5</v>
      </c>
      <c r="C12" s="80" t="s">
        <v>59</v>
      </c>
      <c r="D12" s="120"/>
      <c r="E12" s="118" t="s">
        <v>72</v>
      </c>
      <c r="F12" s="127"/>
      <c r="G12" s="130" t="s">
        <v>38</v>
      </c>
      <c r="H12" s="128"/>
      <c r="I12" s="119"/>
      <c r="J12" s="116"/>
      <c r="K12" s="116"/>
      <c r="L12" s="116"/>
      <c r="M12" s="114"/>
      <c r="N12" s="114"/>
      <c r="Y12" s="43"/>
      <c r="Z12" s="43"/>
      <c r="AA12" s="33"/>
      <c r="AB12" s="8"/>
      <c r="AC12" s="32"/>
      <c r="AD12" s="32"/>
      <c r="AE12" s="32"/>
    </row>
    <row r="13" spans="1:33" ht="20.25" customHeight="1" thickBot="1" x14ac:dyDescent="0.25">
      <c r="A13" s="97"/>
      <c r="B13" s="80"/>
      <c r="C13" s="80" t="s">
        <v>60</v>
      </c>
      <c r="D13" s="111"/>
      <c r="E13" s="122" t="s">
        <v>53</v>
      </c>
      <c r="F13" s="127"/>
      <c r="G13" s="131" t="s">
        <v>38</v>
      </c>
      <c r="H13" s="135"/>
      <c r="I13" s="119"/>
      <c r="J13" s="116"/>
      <c r="K13" s="116"/>
      <c r="L13" s="116"/>
      <c r="M13" s="114"/>
      <c r="N13" s="114"/>
      <c r="Y13" s="43"/>
      <c r="Z13" s="43"/>
      <c r="AA13" s="33"/>
      <c r="AB13" s="8"/>
      <c r="AC13" s="32"/>
      <c r="AD13" s="32"/>
      <c r="AE13" s="32"/>
    </row>
    <row r="14" spans="1:33" ht="20.25" customHeight="1" x14ac:dyDescent="0.2">
      <c r="A14" s="97"/>
      <c r="B14" s="1" t="s">
        <v>42</v>
      </c>
      <c r="C14" s="1" t="s">
        <v>31</v>
      </c>
      <c r="D14" s="120"/>
      <c r="E14" s="123" t="s">
        <v>25</v>
      </c>
      <c r="F14" s="119"/>
      <c r="G14" s="132"/>
      <c r="H14" s="129" t="s">
        <v>62</v>
      </c>
      <c r="I14" s="134"/>
      <c r="J14" s="113"/>
      <c r="K14" s="113"/>
      <c r="L14" s="116"/>
      <c r="M14" s="114"/>
      <c r="N14" s="114"/>
      <c r="Y14" s="8"/>
      <c r="Z14" s="8"/>
      <c r="AA14" s="43"/>
      <c r="AB14" s="43"/>
      <c r="AC14" s="89"/>
      <c r="AD14" s="89"/>
      <c r="AE14" s="32"/>
    </row>
    <row r="15" spans="1:33" ht="20.25" customHeight="1" x14ac:dyDescent="0.2">
      <c r="A15" s="97"/>
      <c r="B15" s="12">
        <v>6</v>
      </c>
      <c r="C15" s="12" t="s">
        <v>59</v>
      </c>
      <c r="D15" s="120"/>
      <c r="E15" s="118" t="s">
        <v>43</v>
      </c>
      <c r="F15" s="119"/>
      <c r="G15" s="133"/>
      <c r="H15" s="130" t="s">
        <v>62</v>
      </c>
      <c r="I15" s="134"/>
      <c r="J15" s="113"/>
      <c r="K15" s="114"/>
      <c r="L15" s="116"/>
      <c r="M15" s="114"/>
      <c r="N15" s="114"/>
      <c r="Y15" s="8"/>
      <c r="Z15" s="8"/>
      <c r="AA15" s="43"/>
      <c r="AB15" s="43"/>
      <c r="AC15" s="89"/>
      <c r="AD15" s="89"/>
      <c r="AE15" s="32"/>
    </row>
    <row r="16" spans="1:33" ht="20.25" customHeight="1" thickBot="1" x14ac:dyDescent="0.25">
      <c r="A16" s="97"/>
      <c r="B16" s="27"/>
      <c r="C16" s="27" t="s">
        <v>60</v>
      </c>
      <c r="D16" s="120"/>
      <c r="E16" s="121" t="s">
        <v>44</v>
      </c>
      <c r="F16" s="119"/>
      <c r="G16" s="133"/>
      <c r="H16" s="131" t="s">
        <v>62</v>
      </c>
      <c r="I16" s="139"/>
      <c r="J16" s="113"/>
      <c r="K16" s="114"/>
      <c r="L16" s="116"/>
      <c r="M16" s="114"/>
      <c r="N16" s="114"/>
      <c r="Y16" s="8"/>
      <c r="Z16" s="8"/>
      <c r="AA16" s="43"/>
      <c r="AB16" s="8"/>
      <c r="AC16" s="89"/>
      <c r="AD16" s="89"/>
      <c r="AE16" s="32"/>
    </row>
    <row r="17" spans="1:33" ht="20.25" customHeight="1" thickTop="1" x14ac:dyDescent="0.2">
      <c r="A17" s="97"/>
      <c r="B17" s="12" t="s">
        <v>39</v>
      </c>
      <c r="C17" s="1" t="s">
        <v>31</v>
      </c>
      <c r="D17" s="120"/>
      <c r="E17" s="122" t="s">
        <v>50</v>
      </c>
      <c r="F17" s="119"/>
      <c r="G17" s="119"/>
      <c r="H17" s="136"/>
      <c r="I17" s="129" t="s">
        <v>63</v>
      </c>
      <c r="J17" s="138"/>
      <c r="K17" s="114"/>
      <c r="L17" s="116"/>
      <c r="M17" s="114"/>
      <c r="N17" s="114"/>
      <c r="Y17" s="8"/>
      <c r="Z17" s="8"/>
      <c r="AA17" s="43"/>
      <c r="AB17" s="43"/>
      <c r="AC17" s="89"/>
      <c r="AD17" s="89"/>
      <c r="AE17" s="32"/>
    </row>
    <row r="18" spans="1:33" ht="20.25" customHeight="1" x14ac:dyDescent="0.2">
      <c r="A18" s="97"/>
      <c r="B18" s="12">
        <v>7</v>
      </c>
      <c r="C18" s="12" t="s">
        <v>59</v>
      </c>
      <c r="D18" s="120"/>
      <c r="E18" s="118" t="s">
        <v>70</v>
      </c>
      <c r="F18" s="116"/>
      <c r="G18" s="116"/>
      <c r="H18" s="137"/>
      <c r="I18" s="130" t="s">
        <v>63</v>
      </c>
      <c r="J18" s="138"/>
      <c r="K18" s="113"/>
      <c r="L18" s="116"/>
      <c r="M18" s="114"/>
      <c r="N18" s="114"/>
      <c r="Y18" s="32"/>
      <c r="Z18" s="32"/>
      <c r="AA18" s="89"/>
      <c r="AB18" s="43"/>
      <c r="AC18" s="89"/>
      <c r="AD18" s="89"/>
      <c r="AE18" s="32"/>
    </row>
    <row r="19" spans="1:33" ht="20.25" customHeight="1" thickBot="1" x14ac:dyDescent="0.25">
      <c r="A19" s="97"/>
      <c r="B19" s="16"/>
      <c r="C19" s="27" t="s">
        <v>60</v>
      </c>
      <c r="D19" s="120"/>
      <c r="E19" s="122" t="s">
        <v>53</v>
      </c>
      <c r="F19" s="119"/>
      <c r="G19" s="119"/>
      <c r="H19" s="127"/>
      <c r="I19" s="131" t="s">
        <v>63</v>
      </c>
      <c r="J19" s="139"/>
      <c r="K19" s="113"/>
      <c r="L19" s="116"/>
      <c r="M19" s="114"/>
      <c r="N19" s="114"/>
      <c r="Y19" s="8"/>
      <c r="Z19" s="8"/>
      <c r="AA19" s="43"/>
      <c r="AB19" s="43"/>
      <c r="AC19" s="8"/>
      <c r="AD19" s="89"/>
      <c r="AE19" s="32"/>
    </row>
    <row r="20" spans="1:33" ht="20.25" customHeight="1" x14ac:dyDescent="0.2">
      <c r="A20" s="97"/>
      <c r="B20" s="1" t="s">
        <v>24</v>
      </c>
      <c r="C20" s="1" t="s">
        <v>31</v>
      </c>
      <c r="D20" s="120"/>
      <c r="E20" s="123" t="s">
        <v>25</v>
      </c>
      <c r="F20" s="119"/>
      <c r="G20" s="119"/>
      <c r="H20" s="118"/>
      <c r="I20" s="136"/>
      <c r="J20" s="129" t="s">
        <v>28</v>
      </c>
      <c r="K20" s="138"/>
      <c r="L20" s="116"/>
      <c r="M20" s="114"/>
      <c r="N20" s="114"/>
      <c r="Y20" s="8"/>
      <c r="Z20" s="8"/>
      <c r="AA20" s="43"/>
      <c r="AB20" s="43"/>
      <c r="AC20" s="43"/>
      <c r="AD20" s="89"/>
      <c r="AE20" s="32"/>
    </row>
    <row r="21" spans="1:33" ht="20.25" customHeight="1" x14ac:dyDescent="0.2">
      <c r="A21" s="97"/>
      <c r="B21" s="12">
        <v>8</v>
      </c>
      <c r="C21" s="12" t="s">
        <v>59</v>
      </c>
      <c r="D21" s="120"/>
      <c r="E21" s="118" t="s">
        <v>72</v>
      </c>
      <c r="F21" s="119"/>
      <c r="G21" s="119"/>
      <c r="H21" s="118"/>
      <c r="I21" s="127"/>
      <c r="J21" s="130" t="s">
        <v>28</v>
      </c>
      <c r="K21" s="138"/>
      <c r="L21" s="116"/>
      <c r="M21" s="114"/>
      <c r="N21" s="114"/>
      <c r="Y21" s="8"/>
      <c r="Z21" s="8"/>
      <c r="AA21" s="43"/>
      <c r="AB21" s="43"/>
      <c r="AC21" s="43"/>
      <c r="AD21" s="89"/>
      <c r="AE21" s="32"/>
    </row>
    <row r="22" spans="1:33" ht="20.25" customHeight="1" thickBot="1" x14ac:dyDescent="0.25">
      <c r="A22" s="97"/>
      <c r="B22" s="16"/>
      <c r="C22" s="16" t="s">
        <v>60</v>
      </c>
      <c r="D22" s="120"/>
      <c r="E22" s="121" t="s">
        <v>44</v>
      </c>
      <c r="F22" s="119"/>
      <c r="G22" s="119"/>
      <c r="H22" s="118"/>
      <c r="I22" s="127"/>
      <c r="J22" s="131" t="s">
        <v>28</v>
      </c>
      <c r="K22" s="143"/>
      <c r="L22" s="116"/>
      <c r="M22" s="114"/>
      <c r="N22" s="114"/>
      <c r="Y22" s="8"/>
      <c r="Z22" s="8"/>
      <c r="AA22" s="43"/>
      <c r="AB22" s="43"/>
      <c r="AC22" s="43"/>
      <c r="AD22" s="89"/>
      <c r="AE22" s="32"/>
    </row>
    <row r="23" spans="1:33" ht="19.5" customHeight="1" x14ac:dyDescent="0.2">
      <c r="A23" s="97"/>
      <c r="B23" s="79" t="s">
        <v>55</v>
      </c>
      <c r="C23" s="79" t="s">
        <v>31</v>
      </c>
      <c r="D23" s="120"/>
      <c r="E23" s="122" t="s">
        <v>50</v>
      </c>
      <c r="F23" s="116"/>
      <c r="G23" s="116"/>
      <c r="H23" s="116"/>
      <c r="I23" s="116"/>
      <c r="J23" s="140"/>
      <c r="K23" s="129" t="s">
        <v>61</v>
      </c>
      <c r="L23" s="142"/>
      <c r="M23" s="114"/>
      <c r="N23" s="114"/>
      <c r="Y23" s="32"/>
      <c r="Z23" s="32"/>
      <c r="AA23" s="32"/>
      <c r="AB23" s="32"/>
      <c r="AC23" s="32"/>
      <c r="AD23" s="43"/>
      <c r="AE23" s="32"/>
    </row>
    <row r="24" spans="1:33" ht="19.5" customHeight="1" x14ac:dyDescent="0.2">
      <c r="A24" s="97"/>
      <c r="B24" s="80">
        <v>9</v>
      </c>
      <c r="C24" s="80" t="s">
        <v>59</v>
      </c>
      <c r="D24" s="120"/>
      <c r="E24" s="118" t="s">
        <v>43</v>
      </c>
      <c r="F24" s="116"/>
      <c r="G24" s="116"/>
      <c r="H24" s="116"/>
      <c r="I24" s="116"/>
      <c r="J24" s="141"/>
      <c r="K24" s="130" t="s">
        <v>61</v>
      </c>
      <c r="L24" s="142"/>
      <c r="M24" s="114"/>
      <c r="N24" s="114"/>
      <c r="Y24" s="32"/>
      <c r="Z24" s="32"/>
      <c r="AA24" s="32"/>
      <c r="AB24" s="32"/>
      <c r="AC24" s="32"/>
      <c r="AD24" s="43"/>
      <c r="AE24" s="32"/>
    </row>
    <row r="25" spans="1:33" ht="19.5" customHeight="1" thickBot="1" x14ac:dyDescent="0.25">
      <c r="A25" s="97"/>
      <c r="B25" s="81"/>
      <c r="C25" s="82" t="s">
        <v>60</v>
      </c>
      <c r="D25" s="124"/>
      <c r="E25" s="122" t="s">
        <v>53</v>
      </c>
      <c r="F25" s="116"/>
      <c r="G25" s="116"/>
      <c r="H25" s="116"/>
      <c r="I25" s="116"/>
      <c r="J25" s="141"/>
      <c r="K25" s="131" t="s">
        <v>61</v>
      </c>
      <c r="L25" s="145"/>
      <c r="M25" s="114"/>
      <c r="N25" s="114"/>
      <c r="Y25" s="32"/>
      <c r="Z25" s="32"/>
      <c r="AA25" s="32"/>
      <c r="AB25" s="32"/>
      <c r="AC25" s="32"/>
      <c r="AD25" s="110"/>
      <c r="AE25" s="32"/>
    </row>
    <row r="26" spans="1:33" ht="19.5" customHeight="1" x14ac:dyDescent="0.2">
      <c r="A26" s="97"/>
      <c r="B26" s="79" t="s">
        <v>40</v>
      </c>
      <c r="C26" s="80" t="s">
        <v>31</v>
      </c>
      <c r="D26" s="124"/>
      <c r="E26" s="123" t="s">
        <v>25</v>
      </c>
      <c r="F26" s="116"/>
      <c r="G26" s="116"/>
      <c r="H26" s="116"/>
      <c r="I26" s="116"/>
      <c r="J26" s="116"/>
      <c r="K26" s="140"/>
      <c r="L26" s="129" t="s">
        <v>38</v>
      </c>
      <c r="M26" s="144"/>
      <c r="N26" s="114"/>
      <c r="Y26" s="32"/>
      <c r="Z26" s="32"/>
      <c r="AA26" s="32"/>
      <c r="AB26" s="32"/>
      <c r="AC26" s="32"/>
      <c r="AD26" s="32"/>
      <c r="AE26" s="43"/>
    </row>
    <row r="27" spans="1:33" ht="19.5" customHeight="1" x14ac:dyDescent="0.2">
      <c r="A27" s="97"/>
      <c r="B27" s="80">
        <v>10</v>
      </c>
      <c r="C27" s="80" t="s">
        <v>59</v>
      </c>
      <c r="D27" s="125"/>
      <c r="E27" s="118" t="s">
        <v>70</v>
      </c>
      <c r="F27" s="116"/>
      <c r="G27" s="116"/>
      <c r="H27" s="116"/>
      <c r="I27" s="116"/>
      <c r="J27" s="116"/>
      <c r="K27" s="141"/>
      <c r="L27" s="130" t="s">
        <v>62</v>
      </c>
      <c r="M27" s="144"/>
      <c r="N27" s="114"/>
      <c r="Y27" s="32"/>
      <c r="Z27" s="32"/>
      <c r="AA27" s="32"/>
      <c r="AB27" s="32"/>
      <c r="AC27" s="32"/>
      <c r="AD27" s="32"/>
      <c r="AE27" s="43"/>
    </row>
    <row r="28" spans="1:33" ht="19.5" customHeight="1" thickBot="1" x14ac:dyDescent="0.25">
      <c r="A28" s="97"/>
      <c r="B28" s="81"/>
      <c r="C28" s="80" t="s">
        <v>60</v>
      </c>
      <c r="D28" s="126"/>
      <c r="E28" s="121" t="s">
        <v>44</v>
      </c>
      <c r="F28" s="116"/>
      <c r="G28" s="116"/>
      <c r="H28" s="116"/>
      <c r="I28" s="116"/>
      <c r="J28" s="116"/>
      <c r="K28" s="141"/>
      <c r="L28" s="131" t="s">
        <v>63</v>
      </c>
      <c r="M28" s="146"/>
      <c r="N28" s="114"/>
      <c r="Y28" s="32"/>
      <c r="Z28" s="32"/>
      <c r="AA28" s="32"/>
      <c r="AB28" s="32"/>
      <c r="AC28" s="32"/>
      <c r="AD28" s="32"/>
      <c r="AE28" s="43"/>
    </row>
    <row r="29" spans="1:33" ht="19.5" customHeight="1" x14ac:dyDescent="0.2">
      <c r="A29" s="97"/>
      <c r="B29" s="80" t="s">
        <v>8</v>
      </c>
      <c r="C29" s="80" t="s">
        <v>31</v>
      </c>
      <c r="D29" s="116"/>
      <c r="E29" s="122" t="s">
        <v>50</v>
      </c>
      <c r="F29" s="116"/>
      <c r="G29" s="116"/>
      <c r="H29" s="116"/>
      <c r="I29" s="116"/>
      <c r="J29" s="116"/>
      <c r="K29" s="116"/>
      <c r="L29" s="140"/>
      <c r="M29" s="129" t="s">
        <v>28</v>
      </c>
      <c r="N29" s="144"/>
      <c r="Y29" s="32"/>
      <c r="Z29" s="32"/>
      <c r="AA29" s="32"/>
      <c r="AB29" s="32"/>
      <c r="AC29" s="32"/>
      <c r="AD29" s="32"/>
      <c r="AE29" s="32"/>
      <c r="AF29" s="43"/>
    </row>
    <row r="30" spans="1:33" ht="19.5" customHeight="1" x14ac:dyDescent="0.2">
      <c r="A30" s="97"/>
      <c r="B30" s="80">
        <v>11</v>
      </c>
      <c r="C30" s="80" t="s">
        <v>59</v>
      </c>
      <c r="D30" s="116"/>
      <c r="E30" s="118" t="s">
        <v>72</v>
      </c>
      <c r="F30" s="116"/>
      <c r="G30" s="116"/>
      <c r="H30" s="116"/>
      <c r="I30" s="116"/>
      <c r="J30" s="116"/>
      <c r="K30" s="116"/>
      <c r="L30" s="141"/>
      <c r="M30" s="130" t="s">
        <v>61</v>
      </c>
      <c r="N30" s="144"/>
      <c r="Y30" s="32"/>
      <c r="Z30" s="32"/>
      <c r="AA30" s="32"/>
      <c r="AB30" s="32"/>
      <c r="AC30" s="32"/>
      <c r="AD30" s="32"/>
      <c r="AE30" s="32"/>
      <c r="AF30" s="43"/>
    </row>
    <row r="31" spans="1:33" ht="19.5" customHeight="1" thickBot="1" x14ac:dyDescent="0.25">
      <c r="A31" s="97"/>
      <c r="B31" s="81"/>
      <c r="C31" s="80" t="s">
        <v>60</v>
      </c>
      <c r="D31" s="116"/>
      <c r="E31" s="122" t="s">
        <v>53</v>
      </c>
      <c r="F31" s="116"/>
      <c r="G31" s="116"/>
      <c r="H31" s="116"/>
      <c r="I31" s="116"/>
      <c r="J31" s="116"/>
      <c r="K31" s="116"/>
      <c r="L31" s="141"/>
      <c r="M31" s="131" t="s">
        <v>28</v>
      </c>
      <c r="N31" s="146"/>
      <c r="Y31" s="32"/>
      <c r="Z31" s="32"/>
      <c r="AA31" s="32"/>
      <c r="AB31" s="32"/>
      <c r="AC31" s="32"/>
      <c r="AD31" s="32"/>
      <c r="AE31" s="32"/>
      <c r="AF31" s="43"/>
    </row>
    <row r="32" spans="1:33" ht="19.5" customHeight="1" x14ac:dyDescent="0.2">
      <c r="A32" s="97"/>
      <c r="B32" s="80" t="s">
        <v>58</v>
      </c>
      <c r="C32" s="80" t="s">
        <v>31</v>
      </c>
      <c r="D32" s="116"/>
      <c r="E32" s="123" t="s">
        <v>25</v>
      </c>
      <c r="F32" s="116"/>
      <c r="G32" s="116"/>
      <c r="H32" s="116"/>
      <c r="I32" s="116"/>
      <c r="J32" s="116"/>
      <c r="K32" s="116"/>
      <c r="L32" s="116"/>
      <c r="M32" s="147"/>
      <c r="N32" s="129" t="s">
        <v>61</v>
      </c>
      <c r="Y32" s="32"/>
      <c r="Z32" s="32"/>
      <c r="AA32" s="32"/>
      <c r="AB32" s="32"/>
      <c r="AC32" s="32"/>
      <c r="AD32" s="32"/>
      <c r="AE32" s="32"/>
      <c r="AG32" s="43"/>
    </row>
    <row r="33" spans="1:33" ht="19.5" customHeight="1" x14ac:dyDescent="0.2">
      <c r="A33" s="97"/>
      <c r="B33" s="80">
        <v>12</v>
      </c>
      <c r="C33" s="80" t="s">
        <v>59</v>
      </c>
      <c r="D33" s="116"/>
      <c r="E33" s="118" t="s">
        <v>70</v>
      </c>
      <c r="F33" s="116"/>
      <c r="G33" s="116"/>
      <c r="H33" s="116"/>
      <c r="I33" s="116"/>
      <c r="J33" s="116"/>
      <c r="K33" s="116"/>
      <c r="L33" s="116"/>
      <c r="M33" s="148"/>
      <c r="N33" s="130" t="s">
        <v>62</v>
      </c>
      <c r="Y33" s="32"/>
      <c r="Z33" s="32"/>
      <c r="AA33" s="32"/>
      <c r="AB33" s="32"/>
      <c r="AC33" s="32"/>
      <c r="AD33" s="32"/>
      <c r="AE33" s="32"/>
      <c r="AG33" s="43"/>
    </row>
    <row r="34" spans="1:33" ht="19.5" customHeight="1" thickBot="1" x14ac:dyDescent="0.25">
      <c r="A34" s="97"/>
      <c r="B34" s="80"/>
      <c r="C34" s="80" t="s">
        <v>60</v>
      </c>
      <c r="D34" s="116"/>
      <c r="E34" s="118"/>
      <c r="F34" s="116"/>
      <c r="G34" s="116"/>
      <c r="H34" s="116"/>
      <c r="I34" s="116"/>
      <c r="J34" s="116"/>
      <c r="K34" s="116"/>
      <c r="L34" s="116"/>
      <c r="M34" s="148"/>
      <c r="N34" s="149"/>
    </row>
    <row r="35" spans="1:33" ht="19.5" customHeight="1" x14ac:dyDescent="0.2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33" ht="19.5" customHeight="1" x14ac:dyDescent="0.2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spans="1:33" ht="19.5" customHeight="1" x14ac:dyDescent="0.2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 spans="1:33" ht="19.5" customHeight="1" x14ac:dyDescent="0.2">
      <c r="B38" s="32"/>
      <c r="C38" s="32"/>
      <c r="D38" s="32"/>
      <c r="E38" s="32"/>
      <c r="F38" s="32"/>
      <c r="G38" s="32"/>
      <c r="I38" s="32"/>
      <c r="J38" s="32"/>
      <c r="K38" s="32"/>
      <c r="L38" s="32"/>
    </row>
    <row r="39" spans="1:33" ht="19.5" customHeight="1" x14ac:dyDescent="0.2">
      <c r="B39" s="32"/>
      <c r="C39" s="32"/>
      <c r="D39" s="62"/>
      <c r="E39" s="44"/>
      <c r="F39" s="32"/>
      <c r="G39" s="53"/>
      <c r="H39" s="68"/>
      <c r="I39" s="32"/>
      <c r="J39" s="32"/>
      <c r="K39" s="32"/>
      <c r="L39" s="32"/>
    </row>
    <row r="40" spans="1:33" ht="19.5" customHeight="1" x14ac:dyDescent="0.2">
      <c r="B40" s="32"/>
      <c r="C40" s="32"/>
      <c r="D40" s="62"/>
      <c r="E40" s="91"/>
      <c r="F40" s="32"/>
      <c r="G40" s="53"/>
      <c r="H40" s="68"/>
      <c r="I40" s="32"/>
      <c r="J40" s="32"/>
      <c r="K40" s="32"/>
      <c r="L40" s="32"/>
    </row>
    <row r="41" spans="1:33" ht="19.5" customHeight="1" x14ac:dyDescent="0.2">
      <c r="B41" s="32"/>
      <c r="C41" s="32"/>
      <c r="D41" s="62"/>
      <c r="E41" s="44"/>
      <c r="F41" s="32"/>
      <c r="G41" s="53"/>
      <c r="H41" s="68"/>
      <c r="I41" s="32"/>
      <c r="J41" s="32"/>
      <c r="K41" s="32"/>
      <c r="L41" s="32"/>
    </row>
    <row r="42" spans="1:33" ht="19.5" customHeight="1" x14ac:dyDescent="0.2">
      <c r="B42" s="32"/>
      <c r="C42" s="32"/>
      <c r="D42" s="62"/>
      <c r="E42" s="91"/>
      <c r="F42" s="32"/>
      <c r="G42" s="53"/>
      <c r="H42" s="68"/>
      <c r="I42" s="32"/>
      <c r="J42" s="32"/>
      <c r="K42" s="32"/>
      <c r="L42" s="32"/>
    </row>
    <row r="43" spans="1:33" ht="19.5" customHeight="1" x14ac:dyDescent="0.2">
      <c r="B43" s="32"/>
      <c r="C43" s="32"/>
      <c r="D43" s="62"/>
      <c r="E43" s="44"/>
      <c r="F43" s="32"/>
      <c r="I43" s="32"/>
      <c r="J43" s="32"/>
      <c r="K43" s="32"/>
      <c r="L43" s="32"/>
    </row>
    <row r="44" spans="1:33" ht="19.5" customHeight="1" x14ac:dyDescent="0.2">
      <c r="B44" s="32"/>
      <c r="C44" s="32"/>
      <c r="D44" s="56"/>
      <c r="E44" s="91"/>
      <c r="F44" s="32"/>
      <c r="I44" s="32"/>
      <c r="J44" s="32"/>
      <c r="K44" s="32"/>
      <c r="L44" s="32"/>
    </row>
    <row r="45" spans="1:33" ht="19.5" customHeight="1" x14ac:dyDescent="0.2">
      <c r="B45" s="32"/>
      <c r="C45" s="32"/>
      <c r="D45" s="62"/>
      <c r="E45" s="44"/>
      <c r="F45" s="32"/>
      <c r="G45" s="32"/>
      <c r="H45" s="32"/>
      <c r="I45" s="32"/>
      <c r="J45" s="32"/>
      <c r="K45" s="32"/>
      <c r="L45" s="32"/>
    </row>
    <row r="46" spans="1:33" ht="19.5" customHeight="1" x14ac:dyDescent="0.2">
      <c r="B46" s="32"/>
      <c r="C46" s="32"/>
      <c r="D46" s="62"/>
      <c r="E46" s="92"/>
      <c r="F46" s="32"/>
      <c r="G46" s="32"/>
      <c r="H46" s="32"/>
      <c r="I46" s="32"/>
      <c r="J46" s="32"/>
      <c r="K46" s="32"/>
      <c r="L46" s="32"/>
    </row>
    <row r="47" spans="1:33" ht="19.5" customHeight="1" x14ac:dyDescent="0.2">
      <c r="B47" s="32"/>
      <c r="C47" s="32"/>
      <c r="D47" s="62"/>
      <c r="E47" s="44"/>
      <c r="F47" s="32"/>
      <c r="G47" s="32"/>
      <c r="H47" s="32"/>
      <c r="I47" s="32"/>
      <c r="J47" s="32"/>
      <c r="K47" s="32"/>
      <c r="L47" s="32"/>
    </row>
    <row r="48" spans="1:33" ht="19.5" customHeight="1" x14ac:dyDescent="0.2">
      <c r="B48" s="32"/>
      <c r="C48" s="32"/>
      <c r="D48" s="62"/>
      <c r="E48" s="92"/>
      <c r="F48" s="32"/>
      <c r="G48" s="32"/>
      <c r="H48" s="32"/>
      <c r="I48" s="32"/>
      <c r="J48" s="32"/>
      <c r="K48" s="32"/>
      <c r="L48" s="32"/>
    </row>
    <row r="49" spans="2:12" ht="19.5" customHeight="1" x14ac:dyDescent="0.2">
      <c r="B49" s="32"/>
      <c r="C49" s="32"/>
      <c r="F49" s="32"/>
      <c r="G49" s="32"/>
      <c r="H49" s="32"/>
      <c r="I49" s="32"/>
      <c r="J49" s="32"/>
      <c r="K49" s="32"/>
      <c r="L49" s="32"/>
    </row>
    <row r="50" spans="2:12" ht="19.5" customHeight="1" x14ac:dyDescent="0.2">
      <c r="B50" s="32"/>
      <c r="C50" s="32"/>
      <c r="D50" s="59"/>
      <c r="E50" s="13"/>
      <c r="F50" s="32"/>
      <c r="G50" s="32"/>
      <c r="H50" s="32"/>
      <c r="I50" s="32"/>
      <c r="J50" s="32"/>
      <c r="K50" s="32"/>
      <c r="L50" s="32"/>
    </row>
    <row r="51" spans="2:12" ht="19.5" customHeight="1" x14ac:dyDescent="0.2">
      <c r="B51" s="32"/>
      <c r="C51" s="32"/>
      <c r="D51" s="59"/>
      <c r="E51" s="64"/>
      <c r="F51" s="32"/>
      <c r="G51" s="32"/>
      <c r="H51" s="32"/>
      <c r="I51" s="32"/>
      <c r="J51" s="32"/>
      <c r="K51" s="32"/>
      <c r="L51" s="32"/>
    </row>
    <row r="52" spans="2:12" ht="19.5" customHeight="1" x14ac:dyDescent="0.2">
      <c r="B52" s="32"/>
      <c r="C52" s="32"/>
      <c r="D52" s="59"/>
      <c r="E52" s="13"/>
      <c r="F52" s="32"/>
      <c r="G52" s="32"/>
      <c r="H52" s="32"/>
      <c r="I52" s="32"/>
      <c r="J52" s="32"/>
      <c r="K52" s="32"/>
      <c r="L52" s="32"/>
    </row>
    <row r="53" spans="2:12" ht="19.5" customHeight="1" x14ac:dyDescent="0.2">
      <c r="B53" s="32"/>
      <c r="C53" s="32"/>
      <c r="D53" s="59"/>
      <c r="E53" s="49"/>
      <c r="F53" s="32"/>
      <c r="G53" s="32"/>
      <c r="H53" s="32"/>
      <c r="I53" s="32"/>
      <c r="J53" s="32"/>
      <c r="K53" s="32"/>
      <c r="L53" s="32"/>
    </row>
    <row r="54" spans="2:12" ht="19.5" customHeight="1" x14ac:dyDescent="0.2">
      <c r="B54" s="32"/>
      <c r="C54" s="32"/>
      <c r="D54" s="59"/>
      <c r="E54" s="13"/>
      <c r="F54" s="32"/>
      <c r="G54" s="32"/>
      <c r="H54" s="32"/>
      <c r="I54" s="32"/>
      <c r="J54" s="32"/>
      <c r="K54" s="32"/>
      <c r="L54" s="32"/>
    </row>
    <row r="55" spans="2:12" ht="19.5" customHeight="1" x14ac:dyDescent="0.2">
      <c r="B55" s="32"/>
      <c r="C55" s="32"/>
      <c r="D55" s="59"/>
      <c r="E55" s="49"/>
      <c r="F55" s="32"/>
      <c r="G55" s="32"/>
      <c r="H55" s="32"/>
      <c r="I55" s="32"/>
      <c r="J55" s="32"/>
      <c r="K55" s="32"/>
      <c r="L55" s="32"/>
    </row>
    <row r="56" spans="2:12" ht="19.5" customHeight="1" x14ac:dyDescent="0.2">
      <c r="B56" s="32"/>
      <c r="C56" s="32"/>
      <c r="D56" s="59"/>
      <c r="E56" s="44"/>
      <c r="F56" s="32"/>
      <c r="G56" s="32"/>
      <c r="H56" s="32"/>
      <c r="I56" s="32"/>
      <c r="J56" s="32"/>
      <c r="K56" s="32"/>
      <c r="L56" s="32"/>
    </row>
    <row r="57" spans="2:12" ht="19.5" customHeight="1" x14ac:dyDescent="0.3">
      <c r="D57" s="51"/>
      <c r="E57" s="44"/>
    </row>
    <row r="58" spans="2:12" ht="19.5" customHeight="1" x14ac:dyDescent="0.3">
      <c r="D58" s="51"/>
      <c r="E58" s="44"/>
    </row>
    <row r="59" spans="2:12" ht="19.5" customHeight="1" x14ac:dyDescent="0.3">
      <c r="D59" s="51"/>
      <c r="E59" s="44"/>
    </row>
    <row r="60" spans="2:12" ht="19.5" customHeight="1" x14ac:dyDescent="0.3">
      <c r="D60" s="51"/>
      <c r="E60" s="44"/>
    </row>
    <row r="61" spans="2:12" ht="19.5" customHeight="1" x14ac:dyDescent="0.3">
      <c r="D61" s="51"/>
      <c r="E61" s="44"/>
    </row>
    <row r="62" spans="2:12" ht="19.5" customHeight="1" x14ac:dyDescent="0.3">
      <c r="D62" s="51"/>
      <c r="E62" s="44"/>
    </row>
    <row r="63" spans="2:12" ht="19.5" customHeight="1" x14ac:dyDescent="0.3">
      <c r="D63" s="51"/>
      <c r="E63" s="44"/>
    </row>
    <row r="64" spans="2:12" ht="19.5" customHeight="1" x14ac:dyDescent="0.3">
      <c r="D64" s="51"/>
      <c r="E64" s="44"/>
    </row>
    <row r="65" spans="4:5" ht="19.5" customHeight="1" x14ac:dyDescent="0.3">
      <c r="D65" s="51"/>
      <c r="E65" s="44"/>
    </row>
  </sheetData>
  <mergeCells count="3">
    <mergeCell ref="D2:J2"/>
    <mergeCell ref="F3:H3"/>
    <mergeCell ref="A8:A34"/>
  </mergeCells>
  <pageMargins left="0.70866141732283472" right="0.70866141732283472" top="0" bottom="0" header="0.31496062992125984" footer="0.31496062992125984"/>
  <pageSetup paperSize="9" scale="60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2E04-A8A8-404C-864F-A0F3787A9D22}">
  <sheetPr>
    <pageSetUpPr autoPageBreaks="0" fitToPage="1"/>
  </sheetPr>
  <dimension ref="A1:CP67"/>
  <sheetViews>
    <sheetView tabSelected="1" showOutlineSymbols="0" defaultGridColor="0" view="pageBreakPreview" colorId="21" zoomScale="85" zoomScaleNormal="70" zoomScaleSheetLayoutView="85" workbookViewId="0">
      <selection activeCell="N11" sqref="N11"/>
    </sheetView>
  </sheetViews>
  <sheetFormatPr defaultColWidth="10.6640625" defaultRowHeight="12.75" customHeight="1" x14ac:dyDescent="0.2"/>
  <cols>
    <col min="1" max="2" width="7.83203125" customWidth="1"/>
    <col min="3" max="3" width="15.33203125" customWidth="1"/>
    <col min="4" max="5" width="10.1640625" customWidth="1"/>
    <col min="6" max="6" width="18.83203125" customWidth="1"/>
    <col min="7" max="7" width="10.1640625" customWidth="1"/>
    <col min="8" max="8" width="6.6640625" customWidth="1"/>
    <col min="9" max="9" width="10.1640625" customWidth="1"/>
    <col min="10" max="10" width="6.6640625" customWidth="1"/>
    <col min="11" max="11" width="10.1640625" customWidth="1"/>
    <col min="12" max="12" width="6.6640625" customWidth="1"/>
    <col min="13" max="14" width="10.1640625" customWidth="1"/>
    <col min="15" max="15" width="9.6640625" customWidth="1"/>
    <col min="16" max="16" width="6.6640625" customWidth="1"/>
    <col min="17" max="17" width="17.1640625" customWidth="1"/>
    <col min="18" max="18" width="10.1640625" customWidth="1"/>
    <col min="19" max="19" width="7.83203125" customWidth="1"/>
    <col min="20" max="20" width="11.33203125" customWidth="1"/>
  </cols>
  <sheetData>
    <row r="1" spans="1:94" ht="12.75" customHeight="1" x14ac:dyDescent="0.2">
      <c r="B1" s="29">
        <v>6</v>
      </c>
      <c r="C1" s="29">
        <v>8</v>
      </c>
      <c r="D1" s="29">
        <v>8</v>
      </c>
      <c r="E1" s="29">
        <v>8</v>
      </c>
      <c r="F1" s="29">
        <v>10</v>
      </c>
      <c r="G1" s="29">
        <v>8</v>
      </c>
      <c r="H1" s="29">
        <v>5</v>
      </c>
      <c r="I1" s="29">
        <v>8</v>
      </c>
      <c r="J1" s="29">
        <v>5</v>
      </c>
      <c r="K1" s="29">
        <v>8</v>
      </c>
      <c r="L1" s="29">
        <v>5</v>
      </c>
      <c r="M1" s="29">
        <v>8</v>
      </c>
      <c r="N1" s="29">
        <v>8</v>
      </c>
      <c r="O1" s="29">
        <v>6</v>
      </c>
      <c r="P1" s="29">
        <v>6</v>
      </c>
      <c r="Q1" s="29">
        <v>14</v>
      </c>
      <c r="R1" s="29">
        <v>8</v>
      </c>
      <c r="S1" s="29">
        <v>6</v>
      </c>
      <c r="T1" s="29">
        <v>9</v>
      </c>
    </row>
    <row r="2" spans="1:94" ht="18" customHeight="1" x14ac:dyDescent="0.2">
      <c r="A2" s="4"/>
      <c r="B2" s="4"/>
      <c r="C2" s="4"/>
      <c r="D2" s="60" t="s">
        <v>67</v>
      </c>
      <c r="E2" s="60"/>
      <c r="F2" s="60"/>
      <c r="G2" s="60"/>
      <c r="H2" s="28"/>
      <c r="I2" s="28" t="s">
        <v>48</v>
      </c>
      <c r="J2" s="28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94" ht="12.75" customHeight="1" x14ac:dyDescent="0.25">
      <c r="B3" s="29"/>
      <c r="C3" s="29"/>
      <c r="D3" s="29"/>
      <c r="E3" s="29"/>
      <c r="F3" s="29"/>
      <c r="G3" s="71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94" ht="17.25" customHeight="1" thickBot="1" x14ac:dyDescent="0.3">
      <c r="B4" s="75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R4" s="71"/>
      <c r="S4" s="71"/>
      <c r="T4" s="57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</row>
    <row r="5" spans="1:94" ht="18" customHeight="1" thickTop="1" thickBot="1" x14ac:dyDescent="0.3">
      <c r="B5" s="98" t="s">
        <v>3</v>
      </c>
      <c r="C5" s="98"/>
      <c r="D5" s="98"/>
      <c r="E5" s="99"/>
      <c r="F5" s="25">
        <v>1</v>
      </c>
      <c r="G5" s="100" t="s">
        <v>33</v>
      </c>
      <c r="H5" s="100"/>
      <c r="I5" s="100"/>
      <c r="J5" s="25">
        <v>5</v>
      </c>
      <c r="K5" s="101" t="s">
        <v>34</v>
      </c>
      <c r="L5" s="102"/>
      <c r="M5" s="102"/>
      <c r="N5" s="102"/>
      <c r="O5" s="103" t="s">
        <v>71</v>
      </c>
      <c r="P5" s="103"/>
      <c r="Q5" s="103"/>
      <c r="R5" s="103"/>
      <c r="S5" s="22"/>
      <c r="T5" s="2"/>
      <c r="U5" s="2"/>
      <c r="V5" s="2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</row>
    <row r="6" spans="1:94" ht="18" customHeight="1" thickTop="1" x14ac:dyDescent="0.25">
      <c r="B6" s="75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</row>
    <row r="7" spans="1:94" ht="18" customHeight="1" thickBot="1" x14ac:dyDescent="0.3">
      <c r="B7" s="75"/>
      <c r="C7" s="71"/>
      <c r="D7" s="71"/>
      <c r="E7" s="71"/>
      <c r="F7" s="71"/>
      <c r="G7" s="71" t="s">
        <v>25</v>
      </c>
      <c r="H7" s="71"/>
      <c r="I7" s="71" t="s">
        <v>50</v>
      </c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</row>
    <row r="8" spans="1:94" ht="18" customHeight="1" thickTop="1" thickBot="1" x14ac:dyDescent="0.3">
      <c r="B8" s="24">
        <v>1</v>
      </c>
      <c r="C8" s="104" t="s">
        <v>16</v>
      </c>
      <c r="D8" s="104"/>
      <c r="E8" s="15">
        <f>SUM(G8,I8,K8)</f>
        <v>0</v>
      </c>
      <c r="F8" s="74" t="s">
        <v>0</v>
      </c>
      <c r="G8" s="6">
        <v>0</v>
      </c>
      <c r="H8" s="74" t="s">
        <v>26</v>
      </c>
      <c r="I8" s="7">
        <v>0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</row>
    <row r="9" spans="1:94" ht="18" customHeight="1" thickTop="1" x14ac:dyDescent="0.25">
      <c r="B9" s="75"/>
      <c r="C9" s="71"/>
      <c r="D9" s="71"/>
      <c r="E9" s="15"/>
      <c r="F9" s="74"/>
      <c r="G9" s="46"/>
      <c r="H9" s="74"/>
      <c r="I9" s="55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</row>
    <row r="10" spans="1:94" ht="18" customHeight="1" x14ac:dyDescent="0.25">
      <c r="B10" s="75"/>
      <c r="C10" s="71"/>
      <c r="D10" s="71"/>
      <c r="E10" s="15"/>
      <c r="F10" s="74"/>
      <c r="G10" s="46"/>
      <c r="H10" s="74"/>
      <c r="I10" s="46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</row>
    <row r="11" spans="1:94" ht="18" customHeight="1" x14ac:dyDescent="0.25">
      <c r="B11" s="75">
        <v>2</v>
      </c>
      <c r="C11" s="102" t="s">
        <v>19</v>
      </c>
      <c r="D11" s="102"/>
      <c r="E11" s="45"/>
      <c r="F11" s="102" t="s">
        <v>32</v>
      </c>
      <c r="G11" s="102"/>
      <c r="H11" s="102"/>
      <c r="I11" s="102"/>
      <c r="J11" s="102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</row>
    <row r="12" spans="1:94" ht="18" customHeight="1" x14ac:dyDescent="0.25">
      <c r="B12" s="75"/>
      <c r="C12" s="71"/>
      <c r="D12" s="71"/>
      <c r="E12" s="45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</row>
    <row r="13" spans="1:94" ht="18" customHeight="1" thickBot="1" x14ac:dyDescent="0.3">
      <c r="B13" s="75"/>
      <c r="C13" s="71"/>
      <c r="D13" s="71"/>
      <c r="E13" s="15"/>
      <c r="F13" s="71"/>
      <c r="G13" s="55" t="s">
        <v>72</v>
      </c>
      <c r="H13" s="71"/>
      <c r="I13" s="55" t="s">
        <v>43</v>
      </c>
      <c r="J13" s="71"/>
      <c r="K13" s="71" t="s">
        <v>70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</row>
    <row r="14" spans="1:94" ht="18" customHeight="1" thickTop="1" thickBot="1" x14ac:dyDescent="0.3">
      <c r="B14" s="66">
        <v>3</v>
      </c>
      <c r="C14" s="105" t="s">
        <v>18</v>
      </c>
      <c r="D14" s="105"/>
      <c r="E14" s="15">
        <f>SUM(G14,I14,K14)</f>
        <v>0</v>
      </c>
      <c r="F14" s="74" t="s">
        <v>0</v>
      </c>
      <c r="G14" s="9">
        <v>0</v>
      </c>
      <c r="H14" s="74" t="s">
        <v>26</v>
      </c>
      <c r="I14" s="31">
        <v>0</v>
      </c>
      <c r="J14" s="74" t="s">
        <v>26</v>
      </c>
      <c r="K14" s="85">
        <v>0</v>
      </c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</row>
    <row r="15" spans="1:94" ht="18" customHeight="1" thickTop="1" x14ac:dyDescent="0.25">
      <c r="B15" s="75"/>
      <c r="C15" s="71"/>
      <c r="D15" s="71"/>
      <c r="E15" s="15"/>
      <c r="F15" s="74"/>
      <c r="G15" s="55"/>
      <c r="H15" s="74"/>
      <c r="I15" s="55"/>
      <c r="J15" s="74"/>
      <c r="K15" s="55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</row>
    <row r="16" spans="1:94" ht="18" customHeight="1" x14ac:dyDescent="0.25">
      <c r="B16" s="75"/>
      <c r="C16" s="71"/>
      <c r="D16" s="71"/>
      <c r="E16" s="15"/>
      <c r="F16" s="74"/>
      <c r="G16" s="55"/>
      <c r="H16" s="74"/>
      <c r="I16" s="55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</row>
    <row r="17" spans="2:44" ht="18" customHeight="1" x14ac:dyDescent="0.25">
      <c r="B17" s="75">
        <v>4</v>
      </c>
      <c r="C17" s="102" t="s">
        <v>19</v>
      </c>
      <c r="D17" s="102"/>
      <c r="E17" s="45"/>
      <c r="F17" s="102" t="s">
        <v>32</v>
      </c>
      <c r="G17" s="102"/>
      <c r="H17" s="102"/>
      <c r="I17" s="102"/>
      <c r="J17" s="102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</row>
    <row r="18" spans="2:44" ht="18" customHeight="1" x14ac:dyDescent="0.25">
      <c r="B18" s="75"/>
      <c r="C18" s="71"/>
      <c r="D18" s="71"/>
      <c r="E18" s="45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</row>
    <row r="19" spans="2:44" ht="18" customHeight="1" thickBot="1" x14ac:dyDescent="0.3">
      <c r="B19" s="75"/>
      <c r="C19" s="71"/>
      <c r="D19" s="71"/>
      <c r="E19" s="15"/>
      <c r="F19" s="71"/>
      <c r="G19" s="55" t="s">
        <v>44</v>
      </c>
      <c r="H19" s="71"/>
      <c r="I19" s="55" t="s">
        <v>53</v>
      </c>
      <c r="J19" s="71"/>
      <c r="K19" s="71" t="s">
        <v>66</v>
      </c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</row>
    <row r="20" spans="2:44" ht="18" customHeight="1" thickTop="1" thickBot="1" x14ac:dyDescent="0.3">
      <c r="B20" s="30">
        <v>5</v>
      </c>
      <c r="C20" s="106" t="s">
        <v>1</v>
      </c>
      <c r="D20" s="106"/>
      <c r="E20" s="15">
        <f>SUM(G20,I20,K20)</f>
        <v>0</v>
      </c>
      <c r="F20" s="20" t="s">
        <v>0</v>
      </c>
      <c r="G20" s="14">
        <v>0</v>
      </c>
      <c r="H20" s="74" t="s">
        <v>26</v>
      </c>
      <c r="I20" s="21">
        <v>0</v>
      </c>
      <c r="J20" s="74" t="s">
        <v>26</v>
      </c>
      <c r="K20" s="9">
        <v>0</v>
      </c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</row>
    <row r="21" spans="2:44" ht="18" customHeight="1" thickTop="1" x14ac:dyDescent="0.25">
      <c r="B21" s="75"/>
      <c r="C21" s="71"/>
      <c r="D21" s="71"/>
      <c r="E21" s="15"/>
      <c r="F21" s="74"/>
      <c r="G21" s="15"/>
      <c r="H21" s="74"/>
      <c r="I21" s="15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</row>
    <row r="22" spans="2:44" ht="18" customHeight="1" x14ac:dyDescent="0.25">
      <c r="B22" s="75"/>
      <c r="C22" s="71" t="s">
        <v>73</v>
      </c>
      <c r="D22" s="71"/>
      <c r="E22" s="15">
        <f>SUM(E8,E14,E20)</f>
        <v>0</v>
      </c>
      <c r="F22" s="74"/>
      <c r="G22" s="15"/>
      <c r="H22" s="74"/>
      <c r="I22" s="107" t="s">
        <v>35</v>
      </c>
      <c r="J22" s="107"/>
      <c r="K22" s="108" t="s">
        <v>35</v>
      </c>
      <c r="L22" s="108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</row>
    <row r="23" spans="2:44" ht="18" customHeight="1" x14ac:dyDescent="0.25">
      <c r="B23" s="75"/>
      <c r="C23" s="71"/>
      <c r="D23" s="71"/>
      <c r="E23" s="71"/>
      <c r="F23" s="71"/>
      <c r="G23" s="71"/>
      <c r="H23" s="3"/>
      <c r="I23" s="107" t="s">
        <v>9</v>
      </c>
      <c r="J23" s="107"/>
      <c r="K23" s="107" t="s">
        <v>20</v>
      </c>
      <c r="L23" s="107"/>
      <c r="M23" s="107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</row>
    <row r="24" spans="2:44" ht="18" customHeight="1" x14ac:dyDescent="0.25">
      <c r="B24" s="75"/>
      <c r="C24" s="71"/>
      <c r="D24" s="71"/>
      <c r="E24" s="71"/>
      <c r="F24" s="71"/>
      <c r="G24" s="71"/>
      <c r="H24" s="71"/>
      <c r="I24" s="74" t="s">
        <v>41</v>
      </c>
      <c r="J24" s="71"/>
      <c r="K24" s="108" t="s">
        <v>17</v>
      </c>
      <c r="L24" s="108"/>
      <c r="M24" s="71"/>
      <c r="N24" s="71"/>
      <c r="O24" s="71"/>
      <c r="P24" s="71"/>
      <c r="Q24" s="102" t="s">
        <v>7</v>
      </c>
      <c r="R24" s="102"/>
      <c r="S24" s="102"/>
      <c r="T24" s="71" t="s">
        <v>4</v>
      </c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</row>
    <row r="25" spans="2:44" ht="18" customHeight="1" x14ac:dyDescent="0.25">
      <c r="B25" s="75"/>
      <c r="C25" s="71"/>
      <c r="D25" s="71"/>
      <c r="E25" s="71"/>
      <c r="F25" s="71"/>
      <c r="G25" s="71"/>
      <c r="H25" s="71"/>
      <c r="I25" s="74"/>
      <c r="J25" s="71"/>
      <c r="K25" s="74"/>
      <c r="L25" s="74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</row>
    <row r="26" spans="2:44" ht="18" customHeight="1" x14ac:dyDescent="0.25">
      <c r="B26" s="24">
        <v>1</v>
      </c>
      <c r="C26" s="104" t="s">
        <v>31</v>
      </c>
      <c r="D26" s="104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15"/>
      <c r="R26" s="71"/>
      <c r="S26" s="71"/>
      <c r="T26" s="71"/>
      <c r="U26" s="71"/>
      <c r="V26" s="71"/>
    </row>
    <row r="27" spans="2:44" ht="18" customHeight="1" x14ac:dyDescent="0.25">
      <c r="B27" s="75"/>
      <c r="C27" s="11">
        <v>1</v>
      </c>
      <c r="D27" s="109" t="s">
        <v>25</v>
      </c>
      <c r="E27" s="109"/>
      <c r="F27" s="109"/>
      <c r="G27" s="15">
        <v>90</v>
      </c>
      <c r="H27" s="74" t="s">
        <v>54</v>
      </c>
      <c r="I27" s="48">
        <f>G8</f>
        <v>0</v>
      </c>
      <c r="J27" s="74" t="s">
        <v>54</v>
      </c>
      <c r="K27" s="15">
        <f>J5</f>
        <v>5</v>
      </c>
      <c r="L27" s="74" t="s">
        <v>0</v>
      </c>
      <c r="M27" s="75">
        <f t="shared" ref="M27:M33" si="0">PRODUCT(G27,I27,K27)</f>
        <v>0</v>
      </c>
      <c r="N27" s="75"/>
      <c r="O27" s="71"/>
      <c r="P27" s="71"/>
      <c r="Q27" s="15">
        <f t="shared" ref="Q27:Q32" si="1">M27</f>
        <v>0</v>
      </c>
      <c r="R27" s="71"/>
      <c r="S27" s="71"/>
      <c r="T27" s="38"/>
      <c r="U27" s="71"/>
      <c r="V27" s="71"/>
    </row>
    <row r="28" spans="2:44" ht="18" customHeight="1" x14ac:dyDescent="0.25">
      <c r="B28" s="75"/>
      <c r="C28" s="11">
        <v>2</v>
      </c>
      <c r="D28" s="104" t="s">
        <v>50</v>
      </c>
      <c r="E28" s="104"/>
      <c r="F28" s="104"/>
      <c r="G28" s="15">
        <v>80</v>
      </c>
      <c r="H28" s="74" t="s">
        <v>54</v>
      </c>
      <c r="I28" s="5">
        <f>I8</f>
        <v>0</v>
      </c>
      <c r="J28" s="74" t="s">
        <v>54</v>
      </c>
      <c r="K28" s="15">
        <f>J5</f>
        <v>5</v>
      </c>
      <c r="L28" s="74" t="s">
        <v>0</v>
      </c>
      <c r="M28" s="75">
        <f t="shared" si="0"/>
        <v>0</v>
      </c>
      <c r="N28" s="75"/>
      <c r="O28" s="71"/>
      <c r="P28" s="71"/>
      <c r="Q28" s="15">
        <f t="shared" si="1"/>
        <v>0</v>
      </c>
      <c r="R28" s="71"/>
      <c r="S28" s="71"/>
      <c r="T28" s="71"/>
      <c r="U28" s="71"/>
      <c r="V28" s="71"/>
    </row>
    <row r="29" spans="2:44" ht="18" customHeight="1" x14ac:dyDescent="0.25">
      <c r="B29" s="75"/>
      <c r="C29" s="11">
        <v>3</v>
      </c>
      <c r="D29" s="71" t="s">
        <v>22</v>
      </c>
      <c r="E29" s="71"/>
      <c r="F29" s="71"/>
      <c r="G29" s="15">
        <v>25</v>
      </c>
      <c r="H29" s="74" t="s">
        <v>54</v>
      </c>
      <c r="I29" s="15">
        <f>E8</f>
        <v>0</v>
      </c>
      <c r="J29" s="74" t="s">
        <v>54</v>
      </c>
      <c r="K29" s="15">
        <f>J5</f>
        <v>5</v>
      </c>
      <c r="L29" s="74" t="s">
        <v>0</v>
      </c>
      <c r="M29" s="75">
        <f t="shared" si="0"/>
        <v>0</v>
      </c>
      <c r="N29" s="75"/>
      <c r="O29" s="71"/>
      <c r="P29" s="71"/>
      <c r="Q29" s="15">
        <f t="shared" si="1"/>
        <v>0</v>
      </c>
      <c r="R29" s="71"/>
      <c r="S29" s="71"/>
      <c r="T29" s="71"/>
      <c r="U29" s="71"/>
      <c r="V29" s="71"/>
    </row>
    <row r="30" spans="2:44" ht="18" customHeight="1" x14ac:dyDescent="0.25">
      <c r="B30" s="75"/>
      <c r="C30" s="11">
        <v>4</v>
      </c>
      <c r="D30" s="102" t="s">
        <v>27</v>
      </c>
      <c r="E30" s="102"/>
      <c r="F30" s="102"/>
      <c r="G30" s="15">
        <v>25</v>
      </c>
      <c r="H30" s="74" t="s">
        <v>54</v>
      </c>
      <c r="I30" s="15">
        <f>E8</f>
        <v>0</v>
      </c>
      <c r="J30" s="74" t="s">
        <v>54</v>
      </c>
      <c r="K30" s="15">
        <f>J5</f>
        <v>5</v>
      </c>
      <c r="L30" s="74" t="s">
        <v>0</v>
      </c>
      <c r="M30" s="75">
        <f t="shared" si="0"/>
        <v>0</v>
      </c>
      <c r="N30" s="75"/>
      <c r="O30" s="71"/>
      <c r="P30" s="71"/>
      <c r="Q30" s="15">
        <f t="shared" si="1"/>
        <v>0</v>
      </c>
      <c r="R30" s="71"/>
      <c r="S30" s="71"/>
      <c r="T30" s="71"/>
      <c r="U30" s="71"/>
      <c r="V30" s="71"/>
    </row>
    <row r="31" spans="2:44" ht="18" customHeight="1" x14ac:dyDescent="0.25">
      <c r="B31" s="75"/>
      <c r="C31" s="11">
        <v>5</v>
      </c>
      <c r="D31" s="102" t="s">
        <v>6</v>
      </c>
      <c r="E31" s="102"/>
      <c r="F31" s="102"/>
      <c r="G31" s="15">
        <v>25</v>
      </c>
      <c r="H31" s="74" t="s">
        <v>54</v>
      </c>
      <c r="I31" s="15">
        <f>E8</f>
        <v>0</v>
      </c>
      <c r="J31" s="74" t="s">
        <v>54</v>
      </c>
      <c r="K31" s="15">
        <f>J5</f>
        <v>5</v>
      </c>
      <c r="L31" s="74" t="s">
        <v>0</v>
      </c>
      <c r="M31" s="75">
        <f t="shared" si="0"/>
        <v>0</v>
      </c>
      <c r="N31" s="75"/>
      <c r="O31" s="71"/>
      <c r="P31" s="71"/>
      <c r="Q31" s="15">
        <f t="shared" si="1"/>
        <v>0</v>
      </c>
      <c r="R31" s="71"/>
      <c r="S31" s="71"/>
      <c r="T31" s="57"/>
      <c r="U31" s="71"/>
      <c r="V31" s="71"/>
    </row>
    <row r="32" spans="2:44" ht="18" customHeight="1" x14ac:dyDescent="0.25">
      <c r="B32" s="75"/>
      <c r="C32" s="11">
        <v>6</v>
      </c>
      <c r="D32" s="102" t="s">
        <v>46</v>
      </c>
      <c r="E32" s="102"/>
      <c r="F32" s="102"/>
      <c r="G32" s="15">
        <v>40</v>
      </c>
      <c r="H32" s="74" t="s">
        <v>54</v>
      </c>
      <c r="I32" s="15">
        <f>E8</f>
        <v>0</v>
      </c>
      <c r="J32" s="74" t="s">
        <v>54</v>
      </c>
      <c r="K32" s="15">
        <f>J5</f>
        <v>5</v>
      </c>
      <c r="L32" s="74" t="s">
        <v>0</v>
      </c>
      <c r="M32" s="75">
        <f t="shared" si="0"/>
        <v>0</v>
      </c>
      <c r="N32" s="71"/>
      <c r="O32" s="71"/>
      <c r="P32" s="71"/>
      <c r="Q32" s="15">
        <f t="shared" si="1"/>
        <v>0</v>
      </c>
      <c r="R32" s="71"/>
      <c r="S32" s="71"/>
      <c r="T32" s="57"/>
      <c r="U32" s="71"/>
      <c r="V32" s="71"/>
    </row>
    <row r="33" spans="2:44" ht="18" customHeight="1" x14ac:dyDescent="0.25">
      <c r="B33" s="75"/>
      <c r="C33" s="11">
        <v>7</v>
      </c>
      <c r="D33" s="102" t="s">
        <v>37</v>
      </c>
      <c r="E33" s="102"/>
      <c r="F33" s="102"/>
      <c r="G33" s="15">
        <v>2</v>
      </c>
      <c r="H33" s="74" t="s">
        <v>54</v>
      </c>
      <c r="I33" s="15">
        <f>E8</f>
        <v>0</v>
      </c>
      <c r="J33" s="74" t="s">
        <v>54</v>
      </c>
      <c r="K33" s="15">
        <f>J5</f>
        <v>5</v>
      </c>
      <c r="L33" s="74" t="s">
        <v>0</v>
      </c>
      <c r="M33" s="75">
        <f t="shared" si="0"/>
        <v>0</v>
      </c>
      <c r="N33" s="71"/>
      <c r="O33" s="71"/>
      <c r="P33" s="71"/>
      <c r="Q33" s="15">
        <f>PRODUCT(30,M33)</f>
        <v>0</v>
      </c>
      <c r="R33" s="71"/>
      <c r="S33" s="71"/>
      <c r="T33" s="37"/>
      <c r="U33" s="71"/>
      <c r="V33" s="71"/>
    </row>
    <row r="34" spans="2:44" ht="18" customHeight="1" x14ac:dyDescent="0.25">
      <c r="B34" s="75"/>
      <c r="C34" s="11">
        <v>8</v>
      </c>
      <c r="D34" s="102" t="s">
        <v>47</v>
      </c>
      <c r="E34" s="102"/>
      <c r="F34" s="102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15"/>
      <c r="R34" s="71"/>
      <c r="S34" s="71"/>
      <c r="T34" s="54"/>
      <c r="U34" s="71"/>
      <c r="V34" s="71"/>
    </row>
    <row r="35" spans="2:44" ht="18" customHeight="1" x14ac:dyDescent="0.25">
      <c r="B35" s="75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15"/>
      <c r="R35" s="71"/>
      <c r="S35" s="71"/>
      <c r="T35" s="57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</row>
    <row r="36" spans="2:44" ht="18" customHeight="1" x14ac:dyDescent="0.25">
      <c r="B36" s="75">
        <v>2</v>
      </c>
      <c r="C36" s="102" t="s">
        <v>19</v>
      </c>
      <c r="D36" s="102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15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</row>
    <row r="37" spans="2:44" ht="18" customHeight="1" x14ac:dyDescent="0.25">
      <c r="B37" s="75"/>
      <c r="C37" s="61"/>
      <c r="D37" s="71"/>
      <c r="E37" s="71"/>
      <c r="F37" s="71"/>
      <c r="G37" s="15"/>
      <c r="H37" s="74"/>
      <c r="I37" s="45"/>
      <c r="J37" s="74"/>
      <c r="K37" s="45"/>
      <c r="L37" s="74"/>
      <c r="M37" s="75"/>
      <c r="N37" s="74"/>
      <c r="O37" s="15"/>
      <c r="P37" s="74"/>
      <c r="Q37" s="15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</row>
    <row r="38" spans="2:44" ht="18" customHeight="1" x14ac:dyDescent="0.25">
      <c r="B38" s="66">
        <v>3</v>
      </c>
      <c r="C38" s="105" t="s">
        <v>18</v>
      </c>
      <c r="D38" s="105"/>
      <c r="E38" s="71"/>
      <c r="F38" s="102" t="s">
        <v>10</v>
      </c>
      <c r="G38" s="102"/>
      <c r="H38" s="102"/>
      <c r="I38" s="102"/>
      <c r="J38" s="102"/>
      <c r="K38" s="71"/>
      <c r="L38" s="71"/>
      <c r="M38" s="71"/>
      <c r="N38" s="71"/>
      <c r="O38" s="71"/>
      <c r="P38" s="71"/>
      <c r="Q38" s="15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</row>
    <row r="39" spans="2:44" ht="18" customHeight="1" x14ac:dyDescent="0.25">
      <c r="B39" s="75"/>
      <c r="C39" s="11">
        <v>1</v>
      </c>
      <c r="D39" s="102" t="s">
        <v>23</v>
      </c>
      <c r="E39" s="102"/>
      <c r="F39" s="102"/>
      <c r="G39" s="15">
        <v>50</v>
      </c>
      <c r="H39" s="74" t="s">
        <v>54</v>
      </c>
      <c r="I39" s="15">
        <f>E14</f>
        <v>0</v>
      </c>
      <c r="J39" s="74" t="s">
        <v>54</v>
      </c>
      <c r="K39" s="15">
        <f>J5</f>
        <v>5</v>
      </c>
      <c r="L39" s="74" t="s">
        <v>0</v>
      </c>
      <c r="M39" s="75">
        <f t="shared" ref="M39:M44" si="2">PRODUCT(G39,I39,K39)</f>
        <v>0</v>
      </c>
      <c r="N39" s="71"/>
      <c r="O39" s="71"/>
      <c r="P39" s="71"/>
      <c r="Q39" s="15">
        <f>M39</f>
        <v>0</v>
      </c>
      <c r="R39" s="71"/>
      <c r="S39" s="71"/>
      <c r="T39" s="38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</row>
    <row r="40" spans="2:44" ht="18" customHeight="1" x14ac:dyDescent="0.25">
      <c r="B40" s="75"/>
      <c r="C40" s="11">
        <v>2</v>
      </c>
      <c r="D40" s="73" t="s">
        <v>57</v>
      </c>
      <c r="E40" s="73"/>
      <c r="F40" s="71"/>
      <c r="G40" s="23">
        <v>0.5</v>
      </c>
      <c r="H40" s="74" t="s">
        <v>54</v>
      </c>
      <c r="I40" s="15">
        <f>G14</f>
        <v>0</v>
      </c>
      <c r="J40" s="74" t="s">
        <v>54</v>
      </c>
      <c r="K40" s="15">
        <f>J5</f>
        <v>5</v>
      </c>
      <c r="L40" s="74" t="s">
        <v>0</v>
      </c>
      <c r="M40" s="75">
        <f t="shared" si="2"/>
        <v>0</v>
      </c>
      <c r="N40" s="71"/>
      <c r="O40" s="71"/>
      <c r="P40" s="71"/>
      <c r="Q40" s="15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</row>
    <row r="41" spans="2:44" ht="18" customHeight="1" thickBot="1" x14ac:dyDescent="0.3">
      <c r="B41" s="75"/>
      <c r="C41" s="11">
        <v>3</v>
      </c>
      <c r="D41" s="50" t="s">
        <v>43</v>
      </c>
      <c r="E41" s="50"/>
      <c r="F41" s="71"/>
      <c r="G41" s="23">
        <v>0.5</v>
      </c>
      <c r="H41" s="74" t="s">
        <v>54</v>
      </c>
      <c r="I41" s="15">
        <f>I14</f>
        <v>0</v>
      </c>
      <c r="J41" s="74" t="s">
        <v>54</v>
      </c>
      <c r="K41" s="15">
        <f>J5</f>
        <v>5</v>
      </c>
      <c r="L41" s="74" t="s">
        <v>0</v>
      </c>
      <c r="M41" s="75">
        <f t="shared" si="2"/>
        <v>0</v>
      </c>
      <c r="N41" s="71"/>
      <c r="O41" s="71"/>
      <c r="P41" s="71"/>
      <c r="Q41" s="15"/>
      <c r="R41" s="71"/>
      <c r="S41" s="71"/>
      <c r="T41" s="71"/>
      <c r="U41" s="71"/>
      <c r="V41" s="71"/>
    </row>
    <row r="42" spans="2:44" ht="18" customHeight="1" thickTop="1" thickBot="1" x14ac:dyDescent="0.3">
      <c r="B42" s="75"/>
      <c r="C42" s="11">
        <v>4</v>
      </c>
      <c r="D42" s="86" t="s">
        <v>70</v>
      </c>
      <c r="E42" s="86"/>
      <c r="F42" s="71"/>
      <c r="G42" s="23">
        <v>0.5</v>
      </c>
      <c r="H42" s="74" t="s">
        <v>54</v>
      </c>
      <c r="I42" s="15">
        <f>K14</f>
        <v>0</v>
      </c>
      <c r="J42" s="74" t="s">
        <v>54</v>
      </c>
      <c r="K42" s="15">
        <f>J5</f>
        <v>5</v>
      </c>
      <c r="L42" s="74" t="s">
        <v>0</v>
      </c>
      <c r="M42" s="75">
        <f t="shared" si="2"/>
        <v>0</v>
      </c>
      <c r="N42" s="71"/>
      <c r="O42" s="71"/>
      <c r="P42" s="71"/>
      <c r="Q42" s="15"/>
      <c r="R42" s="71"/>
      <c r="S42" s="71"/>
      <c r="T42" s="71"/>
      <c r="U42" s="71"/>
      <c r="V42" s="71"/>
    </row>
    <row r="43" spans="2:44" ht="18" customHeight="1" thickTop="1" x14ac:dyDescent="0.25">
      <c r="B43" s="75"/>
      <c r="C43" s="11">
        <v>5</v>
      </c>
      <c r="D43" s="102" t="s">
        <v>29</v>
      </c>
      <c r="E43" s="102"/>
      <c r="F43" s="102"/>
      <c r="G43" s="15">
        <v>2</v>
      </c>
      <c r="H43" s="74" t="s">
        <v>54</v>
      </c>
      <c r="I43" s="15">
        <f>E14</f>
        <v>0</v>
      </c>
      <c r="J43" s="74" t="s">
        <v>54</v>
      </c>
      <c r="K43" s="15">
        <f>J5</f>
        <v>5</v>
      </c>
      <c r="L43" s="74" t="s">
        <v>0</v>
      </c>
      <c r="M43" s="75">
        <f t="shared" si="2"/>
        <v>0</v>
      </c>
      <c r="N43" s="71"/>
      <c r="O43" s="71"/>
      <c r="P43" s="71"/>
      <c r="Q43" s="15">
        <f>PRODUCT(20,M43)</f>
        <v>0</v>
      </c>
      <c r="R43" s="71"/>
      <c r="S43" s="71"/>
      <c r="T43" s="71"/>
      <c r="U43" s="71"/>
      <c r="V43" s="71"/>
    </row>
    <row r="44" spans="2:44" ht="18" customHeight="1" x14ac:dyDescent="0.25">
      <c r="B44" s="75"/>
      <c r="C44" s="11">
        <v>6</v>
      </c>
      <c r="D44" s="102" t="s">
        <v>11</v>
      </c>
      <c r="E44" s="102"/>
      <c r="F44" s="102"/>
      <c r="G44" s="18">
        <v>0.25</v>
      </c>
      <c r="H44" s="74" t="s">
        <v>54</v>
      </c>
      <c r="I44" s="15">
        <f>E14</f>
        <v>0</v>
      </c>
      <c r="J44" s="74" t="s">
        <v>54</v>
      </c>
      <c r="K44" s="15">
        <f>J5</f>
        <v>5</v>
      </c>
      <c r="L44" s="74" t="s">
        <v>0</v>
      </c>
      <c r="M44" s="23">
        <f t="shared" si="2"/>
        <v>0</v>
      </c>
      <c r="N44" s="74"/>
      <c r="O44" s="71"/>
      <c r="P44" s="71"/>
      <c r="Q44" s="15">
        <f>M44</f>
        <v>0</v>
      </c>
      <c r="R44" s="71" t="s">
        <v>13</v>
      </c>
      <c r="S44" s="71"/>
      <c r="T44" s="17"/>
      <c r="U44" s="71"/>
      <c r="V44" s="71"/>
    </row>
    <row r="45" spans="2:44" ht="18" customHeight="1" x14ac:dyDescent="0.25">
      <c r="B45" s="75"/>
      <c r="C45" s="11">
        <v>7</v>
      </c>
      <c r="D45" s="102" t="s">
        <v>47</v>
      </c>
      <c r="E45" s="102"/>
      <c r="F45" s="10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15"/>
      <c r="R45" s="71"/>
      <c r="S45" s="71"/>
      <c r="T45" s="54"/>
      <c r="U45" s="71"/>
      <c r="V45" s="71"/>
    </row>
    <row r="46" spans="2:44" ht="18" customHeight="1" x14ac:dyDescent="0.25">
      <c r="B46" s="75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15"/>
      <c r="R46" s="71"/>
      <c r="S46" s="71"/>
      <c r="T46" s="71"/>
      <c r="U46" s="71"/>
      <c r="V46" s="71"/>
    </row>
    <row r="47" spans="2:44" ht="18" customHeight="1" x14ac:dyDescent="0.25">
      <c r="B47" s="75">
        <v>4</v>
      </c>
      <c r="C47" s="102" t="s">
        <v>19</v>
      </c>
      <c r="D47" s="102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15"/>
      <c r="R47" s="71"/>
      <c r="S47" s="71"/>
      <c r="T47" s="71"/>
      <c r="U47" s="71"/>
      <c r="V47" s="71"/>
    </row>
    <row r="48" spans="2:44" ht="18" customHeight="1" x14ac:dyDescent="0.25">
      <c r="B48" s="75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15"/>
      <c r="R48" s="71"/>
      <c r="S48" s="71"/>
      <c r="T48" s="71"/>
      <c r="U48" s="71"/>
      <c r="V48" s="71"/>
    </row>
    <row r="49" spans="2:44" ht="18" customHeight="1" x14ac:dyDescent="0.25">
      <c r="B49" s="47">
        <v>5</v>
      </c>
      <c r="C49" s="26" t="s">
        <v>12</v>
      </c>
      <c r="D49" s="26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</row>
    <row r="50" spans="2:44" ht="18" customHeight="1" x14ac:dyDescent="0.25">
      <c r="B50" s="75"/>
      <c r="C50" s="11">
        <v>1</v>
      </c>
      <c r="D50" s="109" t="s">
        <v>44</v>
      </c>
      <c r="E50" s="109"/>
      <c r="F50" s="109"/>
      <c r="G50" s="15">
        <v>80</v>
      </c>
      <c r="H50" s="74" t="s">
        <v>54</v>
      </c>
      <c r="I50" s="35">
        <f>G20</f>
        <v>0</v>
      </c>
      <c r="J50" s="74" t="s">
        <v>54</v>
      </c>
      <c r="K50" s="15">
        <f>J5</f>
        <v>5</v>
      </c>
      <c r="L50" s="74" t="s">
        <v>0</v>
      </c>
      <c r="M50" s="75">
        <f t="shared" ref="M50:M55" si="3">PRODUCT(G50,I50,K50)</f>
        <v>0</v>
      </c>
      <c r="N50" s="75"/>
      <c r="O50" s="71"/>
      <c r="P50" s="71"/>
      <c r="Q50" s="15">
        <f>M50</f>
        <v>0</v>
      </c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</row>
    <row r="51" spans="2:44" ht="18" customHeight="1" x14ac:dyDescent="0.25">
      <c r="B51" s="75"/>
      <c r="C51" s="11">
        <v>2</v>
      </c>
      <c r="D51" s="104" t="s">
        <v>53</v>
      </c>
      <c r="E51" s="104"/>
      <c r="F51" s="104"/>
      <c r="G51" s="15">
        <v>80</v>
      </c>
      <c r="H51" s="74" t="s">
        <v>54</v>
      </c>
      <c r="I51" s="58">
        <f>I20</f>
        <v>0</v>
      </c>
      <c r="J51" s="74" t="s">
        <v>54</v>
      </c>
      <c r="K51" s="15">
        <f>J5</f>
        <v>5</v>
      </c>
      <c r="L51" s="74" t="s">
        <v>0</v>
      </c>
      <c r="M51" s="75">
        <f t="shared" si="3"/>
        <v>0</v>
      </c>
      <c r="N51" s="75"/>
      <c r="O51" s="71"/>
      <c r="P51" s="71"/>
      <c r="Q51" s="15">
        <f>M51</f>
        <v>0</v>
      </c>
      <c r="R51" s="71"/>
      <c r="S51" s="71"/>
      <c r="T51" s="57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</row>
    <row r="52" spans="2:44" ht="18" customHeight="1" thickBot="1" x14ac:dyDescent="0.3">
      <c r="B52" s="75"/>
      <c r="C52" s="11">
        <v>3</v>
      </c>
      <c r="D52" s="71" t="s">
        <v>30</v>
      </c>
      <c r="E52" s="71"/>
      <c r="F52" s="71"/>
      <c r="G52" s="15">
        <v>80</v>
      </c>
      <c r="H52" s="74" t="s">
        <v>54</v>
      </c>
      <c r="I52" s="36">
        <f>E20</f>
        <v>0</v>
      </c>
      <c r="J52" s="74" t="s">
        <v>54</v>
      </c>
      <c r="K52" s="15">
        <f>J5</f>
        <v>5</v>
      </c>
      <c r="L52" s="74" t="s">
        <v>0</v>
      </c>
      <c r="M52" s="75">
        <f t="shared" si="3"/>
        <v>0</v>
      </c>
      <c r="N52" s="75"/>
      <c r="O52" s="71"/>
      <c r="P52" s="71"/>
      <c r="Q52" s="15">
        <f>M52</f>
        <v>0</v>
      </c>
      <c r="R52" s="71"/>
      <c r="S52" s="71"/>
      <c r="T52" s="57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</row>
    <row r="53" spans="2:44" ht="18" customHeight="1" thickTop="1" thickBot="1" x14ac:dyDescent="0.3">
      <c r="B53" s="75"/>
      <c r="C53" s="11">
        <v>4</v>
      </c>
      <c r="D53" s="87" t="s">
        <v>66</v>
      </c>
      <c r="E53" s="87"/>
      <c r="F53" s="71"/>
      <c r="G53" s="45">
        <v>80</v>
      </c>
      <c r="H53" s="74" t="s">
        <v>54</v>
      </c>
      <c r="I53" s="36">
        <f>K20</f>
        <v>0</v>
      </c>
      <c r="J53" s="74" t="s">
        <v>54</v>
      </c>
      <c r="K53" s="15">
        <f>J5</f>
        <v>5</v>
      </c>
      <c r="L53" s="74" t="s">
        <v>0</v>
      </c>
      <c r="M53" s="75">
        <f t="shared" si="3"/>
        <v>0</v>
      </c>
      <c r="N53" s="75"/>
      <c r="O53" s="71"/>
      <c r="P53" s="71"/>
      <c r="Q53" s="15">
        <f>M53</f>
        <v>0</v>
      </c>
      <c r="R53" s="71"/>
      <c r="S53" s="71"/>
      <c r="T53" s="57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</row>
    <row r="54" spans="2:44" ht="18" customHeight="1" thickTop="1" x14ac:dyDescent="0.25">
      <c r="B54" s="75"/>
      <c r="C54" s="11">
        <v>5</v>
      </c>
      <c r="D54" s="102" t="s">
        <v>52</v>
      </c>
      <c r="E54" s="102"/>
      <c r="F54" s="102"/>
      <c r="G54" s="15">
        <v>100</v>
      </c>
      <c r="H54" s="74" t="s">
        <v>54</v>
      </c>
      <c r="I54" s="15">
        <f>E20</f>
        <v>0</v>
      </c>
      <c r="J54" s="74" t="s">
        <v>54</v>
      </c>
      <c r="K54" s="15">
        <f>J5</f>
        <v>5</v>
      </c>
      <c r="L54" s="74" t="s">
        <v>0</v>
      </c>
      <c r="M54" s="75">
        <f t="shared" si="3"/>
        <v>0</v>
      </c>
      <c r="N54" s="41">
        <v>338</v>
      </c>
      <c r="O54" s="63"/>
      <c r="P54" s="63"/>
      <c r="Q54" s="18">
        <f>PRODUCT(M54)/N54</f>
        <v>0</v>
      </c>
      <c r="R54" s="71" t="s">
        <v>36</v>
      </c>
      <c r="S54" s="88">
        <f>ROUNDUP(Q54, 0)</f>
        <v>0</v>
      </c>
      <c r="T54" s="57"/>
      <c r="U54" s="71"/>
      <c r="V54" s="71"/>
      <c r="W54" s="71"/>
      <c r="X54" s="18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</row>
    <row r="55" spans="2:44" ht="18" customHeight="1" x14ac:dyDescent="0.25">
      <c r="B55" s="75"/>
      <c r="C55" s="11">
        <v>6</v>
      </c>
      <c r="D55" s="102" t="s">
        <v>37</v>
      </c>
      <c r="E55" s="102"/>
      <c r="F55" s="102"/>
      <c r="G55" s="15">
        <v>2</v>
      </c>
      <c r="H55" s="74" t="s">
        <v>54</v>
      </c>
      <c r="I55" s="15">
        <f>E20</f>
        <v>0</v>
      </c>
      <c r="J55" s="74" t="s">
        <v>54</v>
      </c>
      <c r="K55" s="15">
        <f>J5</f>
        <v>5</v>
      </c>
      <c r="L55" s="74" t="s">
        <v>0</v>
      </c>
      <c r="M55" s="75">
        <f t="shared" si="3"/>
        <v>0</v>
      </c>
      <c r="N55" s="74"/>
      <c r="O55" s="15"/>
      <c r="P55" s="74"/>
      <c r="Q55" s="15"/>
      <c r="R55" s="71"/>
      <c r="S55" s="71"/>
      <c r="T55" s="57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</row>
    <row r="56" spans="2:44" ht="18" customHeight="1" x14ac:dyDescent="0.25">
      <c r="B56" s="75"/>
      <c r="C56" s="11">
        <v>7</v>
      </c>
      <c r="D56" s="102" t="s">
        <v>47</v>
      </c>
      <c r="E56" s="102"/>
      <c r="F56" s="102"/>
      <c r="G56" s="15"/>
      <c r="H56" s="74"/>
      <c r="I56" s="15"/>
      <c r="J56" s="74"/>
      <c r="K56" s="15"/>
      <c r="L56" s="74"/>
      <c r="M56" s="75"/>
      <c r="N56" s="75"/>
      <c r="O56" s="71"/>
      <c r="P56" s="71"/>
      <c r="Q56" s="15"/>
      <c r="R56" s="71"/>
      <c r="S56" s="71"/>
      <c r="T56" s="57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</row>
    <row r="57" spans="2:44" ht="18" customHeight="1" x14ac:dyDescent="0.25">
      <c r="B57" s="75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15"/>
      <c r="R57" s="71"/>
      <c r="S57" s="71"/>
      <c r="T57" s="71"/>
      <c r="U57" s="71"/>
      <c r="V57" s="71"/>
    </row>
    <row r="58" spans="2:44" ht="18" customHeight="1" x14ac:dyDescent="0.25">
      <c r="B58" s="75"/>
      <c r="C58" s="102" t="s">
        <v>2</v>
      </c>
      <c r="D58" s="102"/>
      <c r="E58" s="102"/>
      <c r="F58" s="102"/>
      <c r="G58" s="102"/>
      <c r="H58" s="102"/>
      <c r="I58" s="102"/>
      <c r="J58" s="102"/>
      <c r="K58" s="102"/>
      <c r="L58" s="71"/>
      <c r="M58" s="71"/>
      <c r="N58" s="71"/>
      <c r="O58" s="71"/>
      <c r="P58" s="71"/>
      <c r="Q58" s="15"/>
      <c r="R58" s="71"/>
      <c r="S58" s="71"/>
      <c r="T58" s="71"/>
      <c r="U58" s="71"/>
      <c r="V58" s="71"/>
    </row>
    <row r="59" spans="2:44" ht="18" customHeight="1" x14ac:dyDescent="0.25">
      <c r="B59" s="75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15"/>
      <c r="R59" s="71"/>
      <c r="S59" s="71"/>
      <c r="T59" s="71"/>
      <c r="U59" s="71"/>
      <c r="V59" s="71"/>
    </row>
    <row r="60" spans="2:44" ht="18" customHeight="1" x14ac:dyDescent="0.25">
      <c r="B60" s="75"/>
      <c r="C60" s="11">
        <v>1</v>
      </c>
      <c r="D60" s="102" t="s">
        <v>49</v>
      </c>
      <c r="E60" s="102"/>
      <c r="F60" s="102"/>
      <c r="G60" s="15">
        <v>25</v>
      </c>
      <c r="H60" s="74" t="s">
        <v>54</v>
      </c>
      <c r="I60" s="18">
        <v>0.66</v>
      </c>
      <c r="J60" s="74" t="s">
        <v>54</v>
      </c>
      <c r="K60" s="15">
        <f>J5</f>
        <v>5</v>
      </c>
      <c r="L60" s="74" t="s">
        <v>0</v>
      </c>
      <c r="M60" s="75">
        <f>PRODUCT(G60,I60,K60)</f>
        <v>82.5</v>
      </c>
      <c r="P60" s="71"/>
      <c r="Q60" s="15">
        <f>M60</f>
        <v>82.5</v>
      </c>
      <c r="R60" s="71"/>
      <c r="S60" s="71"/>
      <c r="T60" s="71"/>
      <c r="U60" s="71"/>
      <c r="V60" s="71"/>
    </row>
    <row r="61" spans="2:44" ht="18" customHeight="1" x14ac:dyDescent="0.25">
      <c r="B61" s="75"/>
      <c r="C61" s="39">
        <v>2</v>
      </c>
      <c r="D61" s="67" t="s">
        <v>14</v>
      </c>
      <c r="E61" s="71"/>
      <c r="F61" s="71"/>
      <c r="G61" s="15"/>
      <c r="H61" s="74"/>
      <c r="I61" s="18"/>
      <c r="J61" s="74"/>
      <c r="K61" s="15"/>
      <c r="L61" s="74"/>
      <c r="M61" s="10" t="s">
        <v>56</v>
      </c>
      <c r="P61" s="71"/>
      <c r="Q61" s="15"/>
      <c r="R61" s="71"/>
      <c r="S61" s="71"/>
      <c r="T61" s="40"/>
      <c r="U61" s="71"/>
      <c r="V61" s="71"/>
    </row>
    <row r="62" spans="2:44" ht="18" customHeight="1" x14ac:dyDescent="0.25">
      <c r="B62" s="75"/>
      <c r="C62" s="11">
        <v>3</v>
      </c>
      <c r="D62" s="102" t="s">
        <v>47</v>
      </c>
      <c r="E62" s="102"/>
      <c r="F62" s="102"/>
      <c r="G62" s="34">
        <v>0.16</v>
      </c>
      <c r="H62" s="74" t="s">
        <v>54</v>
      </c>
      <c r="I62" s="34">
        <v>1</v>
      </c>
      <c r="J62" s="74" t="s">
        <v>54</v>
      </c>
      <c r="K62" s="15">
        <f>J5</f>
        <v>5</v>
      </c>
      <c r="L62" s="74" t="s">
        <v>0</v>
      </c>
      <c r="M62" s="18">
        <f>PRODUCT(G62,I62,K62)</f>
        <v>0.8</v>
      </c>
      <c r="N62" s="103"/>
      <c r="O62" s="103"/>
      <c r="P62" s="71"/>
      <c r="Q62" s="15">
        <f>M62</f>
        <v>0.8</v>
      </c>
      <c r="R62" s="71" t="s">
        <v>13</v>
      </c>
      <c r="S62" s="71"/>
      <c r="T62" s="57"/>
      <c r="U62" s="71"/>
      <c r="V62" s="71"/>
    </row>
    <row r="63" spans="2:44" ht="18" customHeight="1" x14ac:dyDescent="0.25">
      <c r="B63" s="75"/>
      <c r="C63" s="39">
        <v>4</v>
      </c>
      <c r="D63" s="102" t="s">
        <v>21</v>
      </c>
      <c r="E63" s="102"/>
      <c r="F63" s="102"/>
      <c r="G63" s="71"/>
      <c r="H63" s="71"/>
      <c r="I63" s="71"/>
      <c r="J63" s="71"/>
      <c r="K63" s="71"/>
      <c r="L63" s="71"/>
      <c r="M63" s="71"/>
      <c r="N63" s="103"/>
      <c r="O63" s="103"/>
      <c r="P63" s="71"/>
      <c r="Q63" s="15">
        <v>1</v>
      </c>
      <c r="R63" s="71" t="s">
        <v>51</v>
      </c>
      <c r="S63" s="71"/>
      <c r="T63" s="57"/>
      <c r="U63" s="71"/>
      <c r="V63" s="71"/>
    </row>
    <row r="64" spans="2:44" ht="18" customHeight="1" x14ac:dyDescent="0.25">
      <c r="B64" s="75"/>
      <c r="C64" s="11">
        <v>5</v>
      </c>
      <c r="D64" s="102" t="s">
        <v>5</v>
      </c>
      <c r="E64" s="102"/>
      <c r="F64" s="102"/>
      <c r="G64" s="71"/>
      <c r="H64" s="71"/>
      <c r="I64" s="71"/>
      <c r="J64" s="71"/>
      <c r="K64" s="71"/>
      <c r="L64" s="71"/>
      <c r="M64" s="71"/>
      <c r="N64" s="2" t="s">
        <v>15</v>
      </c>
      <c r="O64" s="2"/>
      <c r="P64" s="71"/>
      <c r="Q64" s="15"/>
      <c r="R64" s="71"/>
      <c r="S64" s="71"/>
      <c r="T64" s="57"/>
      <c r="U64" s="71"/>
      <c r="V64" s="71"/>
    </row>
    <row r="65" spans="2:22" ht="18" customHeight="1" x14ac:dyDescent="0.25">
      <c r="B65" s="75"/>
      <c r="C65" s="1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2"/>
      <c r="O65" s="2"/>
      <c r="P65" s="71"/>
      <c r="Q65" s="15"/>
      <c r="R65" s="71"/>
      <c r="S65" s="71"/>
      <c r="T65" s="57"/>
      <c r="U65" s="71"/>
      <c r="V65" s="71"/>
    </row>
    <row r="66" spans="2:22" ht="18" customHeight="1" x14ac:dyDescent="0.25">
      <c r="B66" s="75"/>
      <c r="C66" s="39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15">
        <f>SUM(Q50,Q51,M54,Q50,Q39,Q43,Q27,Q28,Q30,Q31,Q32,Q33,Q60,Q52,Q53)+Q29</f>
        <v>82.5</v>
      </c>
      <c r="R66" s="71"/>
      <c r="S66" s="71"/>
      <c r="T66" s="57"/>
      <c r="U66" s="71"/>
      <c r="V66" s="71"/>
    </row>
    <row r="67" spans="2:22" ht="18" customHeight="1" x14ac:dyDescent="0.2"/>
  </sheetData>
  <mergeCells count="45">
    <mergeCell ref="N62:O62"/>
    <mergeCell ref="D63:F63"/>
    <mergeCell ref="N63:O63"/>
    <mergeCell ref="D64:F64"/>
    <mergeCell ref="D54:F54"/>
    <mergeCell ref="D55:F55"/>
    <mergeCell ref="D56:F56"/>
    <mergeCell ref="C58:K58"/>
    <mergeCell ref="D60:F60"/>
    <mergeCell ref="D62:F62"/>
    <mergeCell ref="D51:F51"/>
    <mergeCell ref="D33:F33"/>
    <mergeCell ref="D34:F34"/>
    <mergeCell ref="C36:D36"/>
    <mergeCell ref="C38:D38"/>
    <mergeCell ref="F38:J38"/>
    <mergeCell ref="D39:F39"/>
    <mergeCell ref="D43:F43"/>
    <mergeCell ref="D44:F44"/>
    <mergeCell ref="D45:F45"/>
    <mergeCell ref="C47:D47"/>
    <mergeCell ref="D50:F50"/>
    <mergeCell ref="D32:F32"/>
    <mergeCell ref="I22:J22"/>
    <mergeCell ref="K22:L22"/>
    <mergeCell ref="I23:J23"/>
    <mergeCell ref="K23:M23"/>
    <mergeCell ref="K24:L24"/>
    <mergeCell ref="C26:D26"/>
    <mergeCell ref="D27:F27"/>
    <mergeCell ref="D28:F28"/>
    <mergeCell ref="D30:F30"/>
    <mergeCell ref="D31:F31"/>
    <mergeCell ref="Q24:S24"/>
    <mergeCell ref="C11:D11"/>
    <mergeCell ref="F11:J11"/>
    <mergeCell ref="C14:D14"/>
    <mergeCell ref="C17:D17"/>
    <mergeCell ref="F17:J17"/>
    <mergeCell ref="C20:D20"/>
    <mergeCell ref="B5:E5"/>
    <mergeCell ref="G5:I5"/>
    <mergeCell ref="K5:N5"/>
    <mergeCell ref="O5:R5"/>
    <mergeCell ref="C8:D8"/>
  </mergeCells>
  <pageMargins left="0.3" right="0.28999999999999998" top="0.25" bottom="0.31" header="0.37" footer="0.31"/>
  <pageSetup paperSize="9" scale="46" orientation="landscape" useFirstPageNumber="1" verticalDpi="0" r:id="rId1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График</vt:lpstr>
      <vt:lpstr>Шаблон</vt:lpstr>
      <vt:lpstr>График!Область_печати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Степан Панин</cp:lastModifiedBy>
  <cp:lastPrinted>2024-04-15T15:55:43Z</cp:lastPrinted>
  <dcterms:created xsi:type="dcterms:W3CDTF">2024-04-13T14:44:22Z</dcterms:created>
  <dcterms:modified xsi:type="dcterms:W3CDTF">2024-04-15T16:48:05Z</dcterms:modified>
</cp:coreProperties>
</file>