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150" windowHeight="712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<sst xmlns="http://schemas.openxmlformats.org/spreadsheetml/2006/main" count="33" uniqueCount="32">
  <si>
    <t>FACTURA</t>
  </si>
  <si>
    <t>Nombre de Empresa</t>
  </si>
  <si>
    <t>Dirección</t>
  </si>
  <si>
    <t>Ciudad</t>
  </si>
  <si>
    <t>Número:</t>
  </si>
  <si>
    <t>NIF:</t>
  </si>
  <si>
    <t>Data:</t>
  </si>
  <si>
    <t>Cliente:</t>
  </si>
  <si>
    <t>Comentarios:</t>
  </si>
  <si>
    <t>Domicilio:</t>
  </si>
  <si>
    <t>Ciudad:</t>
  </si>
  <si>
    <t>Codigo</t>
  </si>
  <si>
    <t>Articulo</t>
  </si>
  <si>
    <t>Unidades</t>
  </si>
  <si>
    <t>Precio Unitario</t>
  </si>
  <si>
    <t>Subtotal [1]</t>
  </si>
  <si>
    <t>% Descuento</t>
  </si>
  <si>
    <t>Total descompte [2]</t>
  </si>
  <si>
    <t>% IVA</t>
  </si>
  <si>
    <t>Total IVA [3]</t>
  </si>
  <si>
    <t>Total con IVA [4]</t>
  </si>
  <si>
    <t>Abric talla S</t>
  </si>
  <si>
    <t>Sabates talla 36</t>
  </si>
  <si>
    <t>Llibre de text</t>
  </si>
  <si>
    <t>Patates</t>
  </si>
  <si>
    <t>Import brut [5]</t>
  </si>
  <si>
    <t>Total descuentos [6]</t>
  </si>
  <si>
    <t>Tipos de IVA</t>
  </si>
  <si>
    <t>Base Imponible [7]</t>
  </si>
  <si>
    <t>Importe IVA [8]</t>
  </si>
  <si>
    <t>Forma de Pago:</t>
  </si>
  <si>
    <t>Total de Factura</t>
  </si>
</sst>
</file>

<file path=xl/styles.xml><?xml version="1.0" encoding="utf-8"?>
<styleSheet xmlns="http://schemas.openxmlformats.org/spreadsheetml/2006/main">
  <numFmts count="5">
    <numFmt numFmtId="176" formatCode="_-* #,##0.00\ &quot;€&quot;_-;\-* #,##0.00\ &quot;€&quot;_-;_-* \-??\ &quot;€&quot;_-;_-@_-"/>
    <numFmt numFmtId="41" formatCode="_-* #,##0_-;\-* #,##0_-;_-* &quot;-&quot;_-;_-@_-"/>
    <numFmt numFmtId="177" formatCode="#,##0.00\ &quot;€&quot;_);[Red]\(#,##0.00\ &quot;€&quot;\)"/>
    <numFmt numFmtId="178" formatCode="_-* #,##0\ &quot;€&quot;_-;\-* #,##0\ &quot;€&quot;_-;_-* &quot;-&quot;\ &quot;€&quot;_-;_-@_-"/>
    <numFmt numFmtId="43" formatCode="_-* #,##0.00_-;\-* #,##0.00_-;_-* &quot;-&quot;??_-;_-@_-"/>
  </numFmts>
  <fonts count="22">
    <font>
      <sz val="11"/>
      <color theme="1"/>
      <name val="Calibri"/>
      <charset val="134"/>
      <scheme val="minor"/>
    </font>
    <font>
      <sz val="48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4" fillId="2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14" fillId="0" borderId="19" applyNumberFormat="0" applyFill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1" fillId="0" borderId="17" applyNumberFormat="0" applyFill="0" applyAlignment="0" applyProtection="0">
      <alignment vertical="center"/>
    </xf>
    <xf numFmtId="0" fontId="9" fillId="10" borderId="15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0" fillId="9" borderId="14" applyNumberFormat="0" applyFont="0" applyAlignment="0" applyProtection="0">
      <alignment vertical="center"/>
    </xf>
    <xf numFmtId="0" fontId="8" fillId="8" borderId="13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9" fillId="10" borderId="13" applyNumberFormat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3" fillId="0" borderId="18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0" borderId="12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1" borderId="16" applyNumberFormat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5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177" fontId="0" fillId="0" borderId="6" xfId="0" applyNumberFormat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77" fontId="0" fillId="0" borderId="7" xfId="0" applyNumberFormat="1" applyBorder="1" applyAlignment="1">
      <alignment horizontal="center" vertical="center"/>
    </xf>
    <xf numFmtId="177" fontId="0" fillId="0" borderId="3" xfId="0" applyNumberFormat="1" applyBorder="1" applyAlignment="1">
      <alignment horizontal="center" vertical="center"/>
    </xf>
    <xf numFmtId="177" fontId="0" fillId="0" borderId="8" xfId="0" applyNumberFormat="1" applyBorder="1" applyAlignment="1">
      <alignment horizontal="center" vertical="center"/>
    </xf>
    <xf numFmtId="177" fontId="0" fillId="0" borderId="4" xfId="0" applyNumberFormat="1" applyBorder="1" applyAlignment="1">
      <alignment horizontal="center" vertical="center"/>
    </xf>
    <xf numFmtId="177" fontId="0" fillId="0" borderId="9" xfId="0" applyNumberFormat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2" fillId="0" borderId="2" xfId="0" applyFont="1" applyBorder="1">
      <alignment vertical="center"/>
    </xf>
    <xf numFmtId="0" fontId="2" fillId="0" borderId="7" xfId="0" applyFont="1" applyBorder="1">
      <alignment vertical="center"/>
    </xf>
    <xf numFmtId="0" fontId="2" fillId="0" borderId="3" xfId="0" applyFont="1" applyBorder="1">
      <alignment vertical="center"/>
    </xf>
    <xf numFmtId="0" fontId="2" fillId="0" borderId="0" xfId="0" applyFont="1">
      <alignment vertical="center"/>
    </xf>
    <xf numFmtId="0" fontId="2" fillId="0" borderId="8" xfId="0" applyFont="1" applyBorder="1">
      <alignment vertical="center"/>
    </xf>
    <xf numFmtId="0" fontId="2" fillId="0" borderId="4" xfId="0" applyFont="1" applyBorder="1">
      <alignment vertical="center"/>
    </xf>
    <xf numFmtId="0" fontId="2" fillId="0" borderId="5" xfId="0" applyFont="1" applyBorder="1">
      <alignment vertical="center"/>
    </xf>
    <xf numFmtId="0" fontId="2" fillId="0" borderId="9" xfId="0" applyFont="1" applyBorder="1">
      <alignment vertical="center"/>
    </xf>
    <xf numFmtId="10" fontId="0" fillId="0" borderId="6" xfId="0" applyNumberFormat="1" applyBorder="1" applyAlignment="1">
      <alignment horizontal="center" vertical="center"/>
    </xf>
    <xf numFmtId="9" fontId="0" fillId="0" borderId="6" xfId="0" applyNumberFormat="1" applyBorder="1" applyAlignment="1">
      <alignment horizontal="center" vertical="center"/>
    </xf>
    <xf numFmtId="9" fontId="0" fillId="0" borderId="10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77" fontId="0" fillId="0" borderId="10" xfId="0" applyNumberFormat="1" applyBorder="1">
      <alignment vertical="center"/>
    </xf>
    <xf numFmtId="177" fontId="0" fillId="0" borderId="11" xfId="0" applyNumberFormat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77" fontId="0" fillId="0" borderId="7" xfId="0" applyNumberFormat="1" applyBorder="1" applyAlignment="1">
      <alignment horizontal="center" vertical="center"/>
    </xf>
    <xf numFmtId="177" fontId="0" fillId="0" borderId="3" xfId="0" applyNumberFormat="1" applyBorder="1" applyAlignment="1">
      <alignment horizontal="center" vertical="center"/>
    </xf>
    <xf numFmtId="177" fontId="0" fillId="0" borderId="8" xfId="0" applyNumberFormat="1" applyBorder="1" applyAlignment="1">
      <alignment horizontal="center" vertical="center"/>
    </xf>
    <xf numFmtId="177" fontId="0" fillId="0" borderId="4" xfId="0" applyNumberFormat="1" applyBorder="1" applyAlignment="1">
      <alignment horizontal="center" vertical="center"/>
    </xf>
    <xf numFmtId="177" fontId="0" fillId="0" borderId="9" xfId="0" applyNumberFormat="1" applyBorder="1" applyAlignment="1">
      <alignment horizontal="center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3"/>
  <sheetViews>
    <sheetView tabSelected="1" zoomScale="85" zoomScaleNormal="85" topLeftCell="A10" workbookViewId="0">
      <selection activeCell="I34" sqref="I34"/>
    </sheetView>
  </sheetViews>
  <sheetFormatPr defaultColWidth="8.88888888888889" defaultRowHeight="15"/>
  <cols>
    <col min="1" max="1" width="13.7777777777778" style="1" customWidth="1"/>
    <col min="2" max="2" width="16" style="1" customWidth="1"/>
    <col min="3" max="3" width="11.3777777777778" style="1" customWidth="1"/>
    <col min="4" max="4" width="14.6666666666667" style="1" customWidth="1"/>
    <col min="5" max="5" width="13.9851851851852" style="1" customWidth="1"/>
    <col min="6" max="6" width="13.5925925925926" style="1" customWidth="1"/>
    <col min="7" max="7" width="19.7333333333333" style="1" customWidth="1"/>
    <col min="8" max="8" width="8.88888888888889" style="1"/>
    <col min="9" max="9" width="11.6666666666667" style="1" customWidth="1"/>
    <col min="10" max="10" width="16.4444444444444" style="1" customWidth="1"/>
    <col min="11" max="16384" width="8.88888888888889" style="1"/>
  </cols>
  <sheetData>
    <row r="1" spans="1:10">
      <c r="A1" s="2" t="s">
        <v>0</v>
      </c>
      <c r="J1" s="45" t="s">
        <v>1</v>
      </c>
    </row>
    <row r="2" spans="10:10">
      <c r="J2" s="45" t="s">
        <v>2</v>
      </c>
    </row>
    <row r="3" spans="10:10">
      <c r="J3" s="45" t="s">
        <v>3</v>
      </c>
    </row>
    <row r="5" spans="1:5">
      <c r="A5" s="3" t="s">
        <v>4</v>
      </c>
      <c r="E5" s="3" t="s">
        <v>5</v>
      </c>
    </row>
    <row r="6" spans="1:1">
      <c r="A6" s="3" t="s">
        <v>6</v>
      </c>
    </row>
    <row r="9" spans="1:10">
      <c r="A9" s="4" t="s">
        <v>7</v>
      </c>
      <c r="B9" s="5"/>
      <c r="C9" s="5"/>
      <c r="D9" s="5"/>
      <c r="E9" s="4" t="s">
        <v>8</v>
      </c>
      <c r="F9" s="5"/>
      <c r="G9" s="5"/>
      <c r="H9" s="5"/>
      <c r="I9" s="5"/>
      <c r="J9" s="46"/>
    </row>
    <row r="10" spans="1:10">
      <c r="A10" s="6" t="s">
        <v>9</v>
      </c>
      <c r="E10" s="7"/>
      <c r="J10" s="47"/>
    </row>
    <row r="11" spans="1:10">
      <c r="A11" s="6" t="s">
        <v>10</v>
      </c>
      <c r="E11" s="7"/>
      <c r="J11" s="47"/>
    </row>
    <row r="12" spans="1:10">
      <c r="A12" s="6" t="s">
        <v>5</v>
      </c>
      <c r="E12" s="7"/>
      <c r="J12" s="47"/>
    </row>
    <row r="13" spans="1:10">
      <c r="A13" s="7"/>
      <c r="E13" s="7"/>
      <c r="J13" s="47"/>
    </row>
    <row r="14" spans="1:10">
      <c r="A14" s="8"/>
      <c r="B14" s="9"/>
      <c r="C14" s="9"/>
      <c r="D14" s="9"/>
      <c r="E14" s="8"/>
      <c r="F14" s="9"/>
      <c r="G14" s="9"/>
      <c r="H14" s="9"/>
      <c r="I14" s="9"/>
      <c r="J14" s="48"/>
    </row>
    <row r="16" spans="1:10">
      <c r="A16" s="10" t="s">
        <v>11</v>
      </c>
      <c r="B16" s="10" t="s">
        <v>12</v>
      </c>
      <c r="C16" s="10" t="s">
        <v>13</v>
      </c>
      <c r="D16" s="10" t="s">
        <v>14</v>
      </c>
      <c r="E16" s="10" t="s">
        <v>15</v>
      </c>
      <c r="F16" s="10" t="s">
        <v>16</v>
      </c>
      <c r="G16" s="10" t="s">
        <v>17</v>
      </c>
      <c r="H16" s="10" t="s">
        <v>18</v>
      </c>
      <c r="I16" s="10" t="s">
        <v>19</v>
      </c>
      <c r="J16" s="10" t="s">
        <v>20</v>
      </c>
    </row>
    <row r="17" spans="1:10">
      <c r="A17" s="11">
        <v>123935</v>
      </c>
      <c r="B17" s="12" t="s">
        <v>21</v>
      </c>
      <c r="C17" s="11">
        <v>2</v>
      </c>
      <c r="D17" s="13">
        <v>14.99</v>
      </c>
      <c r="E17" s="13">
        <f>D17*C17</f>
        <v>29.98</v>
      </c>
      <c r="F17" s="30">
        <v>0.05</v>
      </c>
      <c r="G17" s="13">
        <f>E17*F17</f>
        <v>1.499</v>
      </c>
      <c r="H17" s="31">
        <v>0.21</v>
      </c>
      <c r="I17" s="13">
        <f>(E17-G17)*H17</f>
        <v>5.98101</v>
      </c>
      <c r="J17" s="13">
        <f>E17-G17+I17</f>
        <v>34.46201</v>
      </c>
    </row>
    <row r="18" spans="1:10">
      <c r="A18" s="11">
        <v>123936</v>
      </c>
      <c r="B18" s="12" t="s">
        <v>22</v>
      </c>
      <c r="C18" s="11">
        <v>1</v>
      </c>
      <c r="D18" s="13">
        <v>29.15</v>
      </c>
      <c r="E18" s="13">
        <f>D18*C18</f>
        <v>29.15</v>
      </c>
      <c r="F18" s="30">
        <v>0.03</v>
      </c>
      <c r="G18" s="13">
        <f>E18*F18</f>
        <v>0.8745</v>
      </c>
      <c r="H18" s="31">
        <v>0.21</v>
      </c>
      <c r="I18" s="13">
        <f t="shared" ref="I18:I26" si="0">(E18-G18)*H18</f>
        <v>5.937855</v>
      </c>
      <c r="J18" s="13">
        <f t="shared" ref="J18:J26" si="1">E18-G18+I18</f>
        <v>34.213355</v>
      </c>
    </row>
    <row r="19" spans="1:10">
      <c r="A19" s="11">
        <v>123937</v>
      </c>
      <c r="B19" s="12" t="s">
        <v>23</v>
      </c>
      <c r="C19" s="11">
        <v>3</v>
      </c>
      <c r="D19" s="13">
        <v>25.66</v>
      </c>
      <c r="E19" s="13">
        <f>D19*C19</f>
        <v>76.98</v>
      </c>
      <c r="F19" s="30">
        <v>0.1</v>
      </c>
      <c r="G19" s="13">
        <f>E19*F19</f>
        <v>7.698</v>
      </c>
      <c r="H19" s="31">
        <v>0.1</v>
      </c>
      <c r="I19" s="13">
        <f t="shared" si="0"/>
        <v>6.9282</v>
      </c>
      <c r="J19" s="13">
        <f t="shared" si="1"/>
        <v>76.2102</v>
      </c>
    </row>
    <row r="20" spans="1:10">
      <c r="A20" s="11">
        <v>123938</v>
      </c>
      <c r="B20" s="12" t="s">
        <v>24</v>
      </c>
      <c r="C20" s="11">
        <v>5</v>
      </c>
      <c r="D20" s="13">
        <v>0.85</v>
      </c>
      <c r="E20" s="13">
        <f>D20*C20</f>
        <v>4.25</v>
      </c>
      <c r="F20" s="30"/>
      <c r="G20" s="13">
        <f>E20*F20</f>
        <v>0</v>
      </c>
      <c r="H20" s="31">
        <v>0.04</v>
      </c>
      <c r="I20" s="13">
        <f t="shared" si="0"/>
        <v>0.17</v>
      </c>
      <c r="J20" s="13">
        <f t="shared" si="1"/>
        <v>4.42</v>
      </c>
    </row>
    <row r="21" spans="1:10">
      <c r="A21" s="11"/>
      <c r="B21" s="11"/>
      <c r="C21" s="11"/>
      <c r="D21" s="13"/>
      <c r="E21" s="13">
        <f t="shared" ref="E21:E26" si="2">D21*C21</f>
        <v>0</v>
      </c>
      <c r="F21" s="11"/>
      <c r="G21" s="13">
        <f t="shared" ref="G21:G26" si="3">E21*F21</f>
        <v>0</v>
      </c>
      <c r="H21" s="30"/>
      <c r="I21" s="13">
        <f t="shared" si="0"/>
        <v>0</v>
      </c>
      <c r="J21" s="13">
        <f t="shared" si="1"/>
        <v>0</v>
      </c>
    </row>
    <row r="22" spans="1:10">
      <c r="A22" s="11"/>
      <c r="B22" s="11"/>
      <c r="C22" s="11"/>
      <c r="D22" s="11"/>
      <c r="E22" s="13">
        <f t="shared" si="2"/>
        <v>0</v>
      </c>
      <c r="F22" s="11"/>
      <c r="G22" s="13">
        <f t="shared" si="3"/>
        <v>0</v>
      </c>
      <c r="H22" s="30"/>
      <c r="I22" s="13">
        <f t="shared" si="0"/>
        <v>0</v>
      </c>
      <c r="J22" s="13">
        <f t="shared" si="1"/>
        <v>0</v>
      </c>
    </row>
    <row r="23" spans="1:10">
      <c r="A23" s="11"/>
      <c r="B23" s="11"/>
      <c r="C23" s="11"/>
      <c r="D23" s="11"/>
      <c r="E23" s="13">
        <f t="shared" si="2"/>
        <v>0</v>
      </c>
      <c r="F23" s="11"/>
      <c r="G23" s="13">
        <f t="shared" si="3"/>
        <v>0</v>
      </c>
      <c r="H23" s="30"/>
      <c r="I23" s="13">
        <f t="shared" si="0"/>
        <v>0</v>
      </c>
      <c r="J23" s="13">
        <f t="shared" si="1"/>
        <v>0</v>
      </c>
    </row>
    <row r="24" spans="1:10">
      <c r="A24" s="11"/>
      <c r="B24" s="11"/>
      <c r="C24" s="11"/>
      <c r="D24" s="11"/>
      <c r="E24" s="13">
        <f t="shared" si="2"/>
        <v>0</v>
      </c>
      <c r="F24" s="11"/>
      <c r="G24" s="13">
        <f t="shared" si="3"/>
        <v>0</v>
      </c>
      <c r="H24" s="30"/>
      <c r="I24" s="13">
        <f t="shared" si="0"/>
        <v>0</v>
      </c>
      <c r="J24" s="13">
        <f t="shared" si="1"/>
        <v>0</v>
      </c>
    </row>
    <row r="25" spans="1:10">
      <c r="A25" s="11"/>
      <c r="B25" s="11"/>
      <c r="C25" s="11"/>
      <c r="D25" s="11"/>
      <c r="E25" s="13">
        <f t="shared" si="2"/>
        <v>0</v>
      </c>
      <c r="F25" s="11"/>
      <c r="G25" s="13">
        <f t="shared" si="3"/>
        <v>0</v>
      </c>
      <c r="H25" s="30"/>
      <c r="I25" s="13">
        <f t="shared" si="0"/>
        <v>0</v>
      </c>
      <c r="J25" s="13">
        <f t="shared" si="1"/>
        <v>0</v>
      </c>
    </row>
    <row r="26" spans="1:10">
      <c r="A26" s="11"/>
      <c r="B26" s="11"/>
      <c r="C26" s="11"/>
      <c r="D26" s="11"/>
      <c r="E26" s="13">
        <f t="shared" si="2"/>
        <v>0</v>
      </c>
      <c r="F26" s="11"/>
      <c r="G26" s="13">
        <f t="shared" si="3"/>
        <v>0</v>
      </c>
      <c r="H26" s="30"/>
      <c r="I26" s="13">
        <f t="shared" si="0"/>
        <v>0</v>
      </c>
      <c r="J26" s="13">
        <f t="shared" si="1"/>
        <v>0</v>
      </c>
    </row>
    <row r="27" spans="1:10">
      <c r="A27" s="10" t="s">
        <v>25</v>
      </c>
      <c r="B27" s="14"/>
      <c r="C27" s="10" t="s">
        <v>26</v>
      </c>
      <c r="D27" s="14"/>
      <c r="E27" s="10" t="s">
        <v>27</v>
      </c>
      <c r="F27" s="14"/>
      <c r="G27" s="10" t="s">
        <v>28</v>
      </c>
      <c r="H27" s="14"/>
      <c r="I27" s="10" t="s">
        <v>29</v>
      </c>
      <c r="J27" s="14"/>
    </row>
    <row r="28" spans="1:10">
      <c r="A28" s="15">
        <f>SUM(E17:E20)</f>
        <v>140.36</v>
      </c>
      <c r="B28" s="16"/>
      <c r="C28" s="15">
        <f>SUM(G17:G26)</f>
        <v>10.0715</v>
      </c>
      <c r="D28" s="16"/>
      <c r="E28" s="32">
        <v>0.04</v>
      </c>
      <c r="F28" s="33"/>
      <c r="G28" s="34">
        <f ca="1">SUMIF(H$17:J$26,E28,J$17:J$26)-SUMIF(H$17:J$26,E28,I$17:I$26)</f>
        <v>4.25</v>
      </c>
      <c r="H28" s="35"/>
      <c r="I28" s="34">
        <f ca="1">E28*G28</f>
        <v>0.17</v>
      </c>
      <c r="J28" s="35"/>
    </row>
    <row r="29" spans="1:10">
      <c r="A29" s="17"/>
      <c r="B29" s="18"/>
      <c r="C29" s="17"/>
      <c r="D29" s="18"/>
      <c r="E29" s="32">
        <v>0.1</v>
      </c>
      <c r="F29" s="33"/>
      <c r="G29" s="34">
        <f ca="1">SUMIF(H$17:J$26,E29,J$17:J$26)-SUMIF(H$17:J$26,E29,I$17:I$26)</f>
        <v>69.282</v>
      </c>
      <c r="H29" s="35"/>
      <c r="I29" s="34">
        <f ca="1">E29*G29</f>
        <v>6.9282</v>
      </c>
      <c r="J29" s="35"/>
    </row>
    <row r="30" spans="1:10">
      <c r="A30" s="19"/>
      <c r="B30" s="20"/>
      <c r="C30" s="19"/>
      <c r="D30" s="20"/>
      <c r="E30" s="32">
        <v>0.21</v>
      </c>
      <c r="F30" s="33"/>
      <c r="G30" s="34">
        <f ca="1">SUMIF(H$17:J$26,E30,J$17:J$26)-SUMIF(H$17:J$26,E30,I$17:I$26)</f>
        <v>56.7565</v>
      </c>
      <c r="H30" s="35"/>
      <c r="I30" s="34">
        <f ca="1">E30*G30</f>
        <v>11.918865</v>
      </c>
      <c r="J30" s="35"/>
    </row>
    <row r="31" spans="1:10">
      <c r="A31" s="21" t="s">
        <v>30</v>
      </c>
      <c r="B31" s="22"/>
      <c r="C31" s="22"/>
      <c r="D31" s="23"/>
      <c r="E31" s="36" t="s">
        <v>31</v>
      </c>
      <c r="F31" s="37"/>
      <c r="G31" s="37"/>
      <c r="H31" s="38"/>
      <c r="I31" s="49">
        <f>SUM(J17:J26)</f>
        <v>149.305565</v>
      </c>
      <c r="J31" s="50"/>
    </row>
    <row r="32" spans="1:10">
      <c r="A32" s="24"/>
      <c r="B32" s="25"/>
      <c r="C32" s="25"/>
      <c r="D32" s="26"/>
      <c r="E32" s="39"/>
      <c r="F32" s="40"/>
      <c r="G32" s="40"/>
      <c r="H32" s="41"/>
      <c r="I32" s="51"/>
      <c r="J32" s="52"/>
    </row>
    <row r="33" spans="1:10">
      <c r="A33" s="27"/>
      <c r="B33" s="28"/>
      <c r="C33" s="28"/>
      <c r="D33" s="29"/>
      <c r="E33" s="42"/>
      <c r="F33" s="43"/>
      <c r="G33" s="43"/>
      <c r="H33" s="44"/>
      <c r="I33" s="53"/>
      <c r="J33" s="54"/>
    </row>
  </sheetData>
  <mergeCells count="20">
    <mergeCell ref="A27:B27"/>
    <mergeCell ref="C27:D27"/>
    <mergeCell ref="E27:F27"/>
    <mergeCell ref="G27:H27"/>
    <mergeCell ref="I27:J27"/>
    <mergeCell ref="E28:F28"/>
    <mergeCell ref="G28:H28"/>
    <mergeCell ref="I28:J28"/>
    <mergeCell ref="E29:F29"/>
    <mergeCell ref="G29:H29"/>
    <mergeCell ref="I29:J29"/>
    <mergeCell ref="E30:F30"/>
    <mergeCell ref="G30:H30"/>
    <mergeCell ref="I30:J30"/>
    <mergeCell ref="A28:B30"/>
    <mergeCell ref="C28:D30"/>
    <mergeCell ref="A31:D33"/>
    <mergeCell ref="E31:H33"/>
    <mergeCell ref="I31:J33"/>
    <mergeCell ref="A1:D4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leiner</dc:creator>
  <cp:lastModifiedBy>leiner</cp:lastModifiedBy>
  <dcterms:created xsi:type="dcterms:W3CDTF">2024-01-14T18:35:00Z</dcterms:created>
  <dcterms:modified xsi:type="dcterms:W3CDTF">2024-01-15T12:02:04Z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1033-11.1.0.11704</vt:lpwstr>
  </property>
</Properties>
</file>