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ima\OneDrive\Desktop\Analysis Projects\Crowdfunding Analysis\"/>
    </mc:Choice>
  </mc:AlternateContent>
  <xr:revisionPtr revIDLastSave="0" documentId="13_ncr:1_{08E91117-F034-4E02-9435-7C8F656F985A}" xr6:coauthVersionLast="47" xr6:coauthVersionMax="47" xr10:uidLastSave="{00000000-0000-0000-0000-000000000000}"/>
  <bookViews>
    <workbookView xWindow="-20040" yWindow="975" windowWidth="9495" windowHeight="5445" firstSheet="7" activeTab="8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B13" i="9"/>
  <c r="C13" i="9"/>
  <c r="C12" i="9"/>
  <c r="B12" i="9"/>
  <c r="C11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C3" i="6"/>
  <c r="C4" i="6"/>
  <c r="C5" i="6"/>
  <c r="C6" i="6"/>
  <c r="C2" i="6"/>
  <c r="D3" i="6"/>
  <c r="D4" i="6"/>
  <c r="D5" i="6"/>
  <c r="D6" i="6"/>
  <c r="D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<sst xmlns="http://schemas.openxmlformats.org/spreadsheetml/2006/main" count="38342" uniqueCount="8400">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</sst>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C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C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rgb="FFFFFFCC"/>
        </patternFill>
      </fill>
    </dxf>
  </dxfs>
  <tableStyles count="0" defaultTableStyle="TableStyleMedium2" defaultPivotStyle="PivotStyleLight16"/>
  <colors>
    <mruColors>
      <color rgb="FFFFFFCC"/>
      <color rgb="FFFFCC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96543268833092"/>
          <c:y val="7.086614173228347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7-4273-8582-FB8176BA518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7-4273-8582-FB8176BA518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7-4273-8582-FB8176BA518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87-4273-8582-FB8176BA5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236159"/>
        <c:axId val="340234911"/>
      </c:barChart>
      <c:catAx>
        <c:axId val="34023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34911"/>
        <c:crosses val="autoZero"/>
        <c:auto val="1"/>
        <c:lblAlgn val="ctr"/>
        <c:lblOffset val="100"/>
        <c:noMultiLvlLbl val="0"/>
      </c:catAx>
      <c:valAx>
        <c:axId val="34023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3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980594309325425"/>
          <c:y val="6.10219117918687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784269899124805E-2"/>
          <c:y val="0.12813531306429973"/>
          <c:w val="0.843210323091239"/>
          <c:h val="0.731022716337308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A-4D63-88DB-B06C46ECEF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A-4D63-88DB-B06C46ECEF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A-4D63-88DB-B06C46ECE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7657855"/>
        <c:axId val="322718799"/>
      </c:barChart>
      <c:catAx>
        <c:axId val="33765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18799"/>
        <c:crosses val="autoZero"/>
        <c:auto val="1"/>
        <c:lblAlgn val="ctr"/>
        <c:lblOffset val="100"/>
        <c:noMultiLvlLbl val="0"/>
      </c:catAx>
      <c:valAx>
        <c:axId val="32271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5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0362204724409453"/>
          <c:y val="6.521468938945305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33-453C-842C-B8095F871B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33-453C-842C-B8095F871B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33-453C-842C-B8095F871BE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33-453C-842C-B8095F871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5924431"/>
        <c:axId val="174496223"/>
      </c:lineChart>
      <c:catAx>
        <c:axId val="54592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96223"/>
        <c:crosses val="autoZero"/>
        <c:auto val="1"/>
        <c:lblAlgn val="ctr"/>
        <c:lblOffset val="100"/>
        <c:noMultiLvlLbl val="0"/>
      </c:catAx>
      <c:valAx>
        <c:axId val="17449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2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Goals &amp; Pledged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Goals &amp; Pledged Statistics</a:t>
          </a:r>
        </a:p>
      </cx:txPr>
    </cx:title>
    <cx:plotArea>
      <cx:plotAreaRegion>
        <cx:series layoutId="boxWhisker" uniqueId="{216EF9EA-C421-4B38-83DD-8BBCA0983F0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A78C9A8-72EE-47C5-BDA4-435AC632BC8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7E6C94-659C-43FD-B847-4AD8F573425E}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82549</xdr:rowOff>
    </xdr:from>
    <xdr:to>
      <xdr:col>8</xdr:col>
      <xdr:colOff>57149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FABF8-A0F5-81DB-3010-CB6952024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43</xdr:row>
      <xdr:rowOff>133350</xdr:rowOff>
    </xdr:from>
    <xdr:to>
      <xdr:col>11</xdr:col>
      <xdr:colOff>285750</xdr:colOff>
      <xdr:row>68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8D2C6-38A8-5EAC-9E7A-8B71C1068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18</xdr:row>
      <xdr:rowOff>152399</xdr:rowOff>
    </xdr:from>
    <xdr:to>
      <xdr:col>9</xdr:col>
      <xdr:colOff>0</xdr:colOff>
      <xdr:row>37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8981E-8BB8-BE9D-2D34-B6318D75D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1CD649-B50E-2A8C-8329-39308CF2FFC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4875A61-CBFD-35EF-A166-A0F24A2909C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882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ishka Marrero" refreshedDate="44893.919004629628" createdVersion="8" refreshedVersion="8" minRefreshableVersion="3" recordCount="4114" xr:uid="{C85FD5A6-0031-4A12-BA24-0A5F52C1BF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ishka Marrero" refreshedDate="44893.949054166667" createdVersion="8" refreshedVersion="8" minRefreshableVersion="3" recordCount="4114" xr:uid="{6CE97E33-8034-4122-B354-DC60867C7D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2C347-47FF-4E08-8FE4-29887047FD0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8034E-45B9-42E7-9FA9-152DA2B81BD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5A972-C56B-40FA-A63F-A4F960C149F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0" zoomScaleNormal="90" workbookViewId="0">
      <pane ySplit="1" topLeftCell="A2924" activePane="bottomLeft" state="frozen"/>
      <selection activeCell="P1" sqref="P1"/>
      <selection pane="bottomLeft" activeCell="D2924" sqref="D1:E1048576"/>
    </sheetView>
  </sheetViews>
  <sheetFormatPr defaultColWidth="8.85546875" defaultRowHeight="15" x14ac:dyDescent="0.25"/>
  <cols>
    <col min="2" max="2" width="38.42578125" style="9" customWidth="1"/>
    <col min="3" max="3" width="40.42578125" style="3" customWidth="1"/>
    <col min="4" max="4" width="16.42578125" style="5" customWidth="1"/>
    <col min="5" max="5" width="16.42578125" style="7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140625" bestFit="1" customWidth="1"/>
    <col min="16" max="16" width="16.140625" bestFit="1" customWidth="1"/>
    <col min="17" max="17" width="41.140625" customWidth="1"/>
    <col min="18" max="18" width="18.28515625" bestFit="1" customWidth="1"/>
    <col min="19" max="19" width="22.42578125" bestFit="1" customWidth="1"/>
    <col min="20" max="20" width="2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46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ref="P547:P578" si="36">IFERROR(ROUND(E547/L547,2),0)</f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6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6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6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6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6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6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6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6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6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6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6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6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6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6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6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6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6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6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6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6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6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6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6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6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6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6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6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6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6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6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s="11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s="11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s="1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s="11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s="11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s="11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s="11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s="11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s="11" t="s">
        <v>8318</v>
      </c>
      <c r="S587" s="15">
        <f t="shared" si="39"/>
        <v>42283.3909375</v>
      </c>
      <c r="T587" s="15">
        <f t="shared" si="40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s="11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s="11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s="11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s="1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s="11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s="11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s="11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s="11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s="11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s="11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s="11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s="11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s="11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s="1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s="11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s="11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s="11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s="11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s="11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s="11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s="11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s="11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s="11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s="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s="11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s="11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s="11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s="11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s="11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s="11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s="11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s="11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s="11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s="1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s="11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s="11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s="11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s="11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s="11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s="11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s="11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s="11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s="11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s="1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s="11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s="11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s="11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s="11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s="11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s="11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s="11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s="11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s="11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s="1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1" t="s">
        <v>8317</v>
      </c>
      <c r="R642" s="11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s="11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s="11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s="11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s="11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s="11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s="11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s="11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s="11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s="1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s="11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s="11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s="11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s="11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s="11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s="11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s="11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s="11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s="11" t="s">
        <v>8319</v>
      </c>
      <c r="S660" s="15">
        <f t="shared" si="43"/>
        <v>42179.160752314812</v>
      </c>
      <c r="T660" s="15">
        <f t="shared" si="44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s="1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s="11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s="11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s="11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s="11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s="11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s="11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s="11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s="11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s="11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s="1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s="11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s="11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s="11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s="11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s="11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s="11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s="11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s="11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s="11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s="1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s="11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s="11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s="11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s="11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s="11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s="11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s="11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s="11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s="11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s="1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s="11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s="11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s="11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s="11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s="11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s="11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s="11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s="11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s="11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s="1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s="11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s="11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s="11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s="11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1" t="s">
        <v>8317</v>
      </c>
      <c r="R706" s="11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s="11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s="11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s="11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s="11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s="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s="11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s="11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s="11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s="11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s="11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s="11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s="11" t="s">
        <v>8319</v>
      </c>
      <c r="S718" s="15">
        <f t="shared" si="47"/>
        <v>41940.658645833333</v>
      </c>
      <c r="T718" s="15">
        <f t="shared" si="48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s="11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s="11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s="1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s="11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s="11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s="11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s="11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s="11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s="11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s="11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s="11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s="11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s="1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s="11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s="11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s="11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s="11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s="11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s="11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s="11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s="11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s="11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s="1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s="11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s="11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s="11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s="11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s="11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s="11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s="11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s="11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s="11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s="1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s="11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s="11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s="11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s="11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s="11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s="11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s="11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s="11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s="11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s="1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s="11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s="11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s="11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s="11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s="11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s="11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s="11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s="11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1" t="s">
        <v>8320</v>
      </c>
      <c r="R770" s="11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s="1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s="11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s="11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s="11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s="11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s="11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s="11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s="11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s="11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s="11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s="1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s="11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s="11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s="11" t="s">
        <v>8324</v>
      </c>
      <c r="S784" s="15">
        <f t="shared" si="51"/>
        <v>41116.758125</v>
      </c>
      <c r="T784" s="15">
        <f t="shared" si="52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s="11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s="11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s="11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s="11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s="11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s="11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s="1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s="11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s="11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s="11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s="11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s="11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s="11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s="11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s="11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s="11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s="1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s="11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s="11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s="11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s="11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s="11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s="11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s="11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s="11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s="11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s="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s="11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s="11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s="11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s="11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s="11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s="11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s="11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s="11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s="11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s="1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s="11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s="11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s="11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s="11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s="11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s="11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s="11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s="11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s="11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s="1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s="11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s="11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1" t="s">
        <v>8323</v>
      </c>
      <c r="R834" s="11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s="11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s="11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s="11" t="s">
        <v>8324</v>
      </c>
      <c r="S837" s="15">
        <f t="shared" si="55"/>
        <v>41005.45784722222</v>
      </c>
      <c r="T837" s="15">
        <f t="shared" si="56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s="11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s="11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s="11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s="1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s="11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s="11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s="11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s="11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s="11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s="11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s="11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s="11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s="11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s="1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s="11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s="11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s="11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s="11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s="11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s="11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s="11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s="11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s="11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s="11" t="s">
        <v>8325</v>
      </c>
      <c r="S861" s="15">
        <f t="shared" si="55"/>
        <v>42128.820231481484</v>
      </c>
      <c r="T861" s="15">
        <f t="shared" si="56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s="11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s="11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s="11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s="11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s="11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s="11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s="11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s="11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s="11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s="1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s="11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s="11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s="11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s="11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s="11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s="11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s="11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s="11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s="11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s="1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s="11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s="11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s="11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s="11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s="11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s="11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s="11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s="11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s="11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s="1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s="11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s="11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s="11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s="11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s="11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s="11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1" t="s">
        <v>8323</v>
      </c>
      <c r="R898" s="11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s="11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s="11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s="1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s="11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s="11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s="11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s="11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s="11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s="11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s="11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s="11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s="11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s="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s="11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s="11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s="11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s="11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s="11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s="11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s="11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s="11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s="11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s="1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s="11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s="11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s="11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s="11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s="11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s="11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s="11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s="11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s="11" t="s">
        <v>8326</v>
      </c>
      <c r="S930" s="15">
        <f t="shared" si="59"/>
        <v>41180.86241898148</v>
      </c>
      <c r="T930" s="15">
        <f t="shared" si="60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s="1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s="11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s="11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s="11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s="11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s="11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s="11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s="11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s="11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s="11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s="1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s="11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s="11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s="11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s="11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s="11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s="11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s="11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s="11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s="11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s="1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s="11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s="11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s="11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s="11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s="11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s="11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s="11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s="11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s="11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s="1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1" t="s">
        <v>8317</v>
      </c>
      <c r="R962" s="11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s="11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s="11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s="11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s="11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s="11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s="11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s="11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s="11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s="1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s="11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s="11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s="11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s="11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s="11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s="11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s="11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s="11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s="11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s="1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s="11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s="11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s="11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s="11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s="11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s="11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s="11" t="s">
        <v>8319</v>
      </c>
      <c r="S988" s="15">
        <f t="shared" si="63"/>
        <v>42324.767361111109</v>
      </c>
      <c r="T988" s="15">
        <f t="shared" si="64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s="11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s="11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s="1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s="11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s="11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s="11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s="11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s="11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s="11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s="11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s="11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s="11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s="1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s="11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s="11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s="11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s="11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s="11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s="11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s="11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s="11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s="11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s="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s="11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s="11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s="11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s="11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s="11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s="11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s="11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s="11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s="11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s="1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s="11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s="11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s="11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s="11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1" t="s">
        <v>8323</v>
      </c>
      <c r="R1026" s="11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s="11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s="11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s="11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s="1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s="11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s="11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s="11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s="11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s="11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s="11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s="11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s="11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s="11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s="1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s="11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s="11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s="11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s="11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s="11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s="11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s="11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s="11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s="11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s="1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s="11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s="11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s="11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s="11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s="11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s="11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s="11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s="11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s="11" t="s">
        <v>8330</v>
      </c>
      <c r="S1060" s="15">
        <f t="shared" si="67"/>
        <v>42047.900960648149</v>
      </c>
      <c r="T1060" s="15">
        <f t="shared" si="68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s="1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s="11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s="11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s="11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s="11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s="11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s="11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s="11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s="11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s="11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s="1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s="11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s="11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s="11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s="11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s="11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s="11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s="11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s="11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s="11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s="1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s="11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s="11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s="11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s="11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s="11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s="11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s="11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s="11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1" t="s">
        <v>8331</v>
      </c>
      <c r="R1090" s="11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s="1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s="11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s="11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s="11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s="11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s="11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s="11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s="11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s="11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s="11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s="1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s="11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s="11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s="11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s="11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s="11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s="11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s="11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s="11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s="11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s="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s="11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s="11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s="11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s="11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s="11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s="11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s="11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s="11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s="11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s="1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s="11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s="11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s="11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s="11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s="11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s="11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s="11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s="11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s="11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s="1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s="11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s="11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s="11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s="11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s="11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s="11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s="11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s="11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s="11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s="1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s="11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s="11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s="11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s="11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s="11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s="11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s="11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s="11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s="11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s="1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s="11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s="11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1" t="s">
        <v>8334</v>
      </c>
      <c r="R1154" s="11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s="11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s="11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s="11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s="11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s="11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s="11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s="1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s="11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s="11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s="11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s="11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s="11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s="11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s="11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s="11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s="11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s="1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s="11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s="11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s="11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s="11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s="11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s="11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s="11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s="11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s="11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s="1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s="11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s="11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s="11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s="11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s="11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s="11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s="11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s="11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s="11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s="1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s="11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s="11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s="11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s="11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s="11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s="11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s="11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s="11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s="11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s="1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s="11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s="11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s="11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s="11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s="11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s="11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s="11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s="11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s="11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s="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s="11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s="11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s="11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s="11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s="11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s="11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1" t="s">
        <v>8336</v>
      </c>
      <c r="R1218" s="11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s="11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s="11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s="1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s="11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s="11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s="11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s="11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s="11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s="11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s="11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s="11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s="11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s="1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s="11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s="11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s="11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s="11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s="11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s="11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s="11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s="11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s="11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s="1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s="11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s="11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s="11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s="11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s="11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s="11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s="11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s="11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s="11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s="1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s="11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s="11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s="11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s="11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s="11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s="11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s="11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s="11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s="11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s="1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s="11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s="11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s="11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s="11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s="11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s="11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s="11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s="11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s="11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s="1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s="11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s="11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s="11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s="11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s="11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s="11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s="11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s="11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s="11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s="1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1" t="s">
        <v>8323</v>
      </c>
      <c r="R1282" s="11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14" si="82">IFERROR(ROUND(E1283/L1283,2),0)</f>
        <v>104.73</v>
      </c>
      <c r="Q1283" s="11" t="s">
        <v>8323</v>
      </c>
      <c r="R1283" s="11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s="11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s="11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s="11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s="11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s="11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s="11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s="11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s="1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s="11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s="11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s="11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s="11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s="11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s="11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s="11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s="11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s="11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s="1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s="11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s="11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s="11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s="11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s="11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s="11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s="11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s="11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s="11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s="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s="11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s="11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s="11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ref="P1315:P1346" si="85">IFERROR(ROUND(E1315/L1315,2),0)</f>
        <v>102.02</v>
      </c>
      <c r="Q1315" s="11" t="s">
        <v>8317</v>
      </c>
      <c r="R1315" s="11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5"/>
        <v>184.36</v>
      </c>
      <c r="Q1316" s="11" t="s">
        <v>8317</v>
      </c>
      <c r="R1316" s="11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5"/>
        <v>162.91999999999999</v>
      </c>
      <c r="Q1317" s="11" t="s">
        <v>8317</v>
      </c>
      <c r="R1317" s="11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5"/>
        <v>1</v>
      </c>
      <c r="Q1318" s="11" t="s">
        <v>8317</v>
      </c>
      <c r="R1318" s="11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5"/>
        <v>603.53</v>
      </c>
      <c r="Q1319" s="11" t="s">
        <v>8317</v>
      </c>
      <c r="R1319" s="11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5"/>
        <v>45.41</v>
      </c>
      <c r="Q1320" s="11" t="s">
        <v>8317</v>
      </c>
      <c r="R1320" s="11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5"/>
        <v>97.33</v>
      </c>
      <c r="Q1321" s="11" t="s">
        <v>8317</v>
      </c>
      <c r="R1321" s="1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5"/>
        <v>167.67</v>
      </c>
      <c r="Q1322" s="11" t="s">
        <v>8317</v>
      </c>
      <c r="R1322" s="11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5"/>
        <v>859.86</v>
      </c>
      <c r="Q1323" s="11" t="s">
        <v>8317</v>
      </c>
      <c r="R1323" s="11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5"/>
        <v>26.5</v>
      </c>
      <c r="Q1324" s="11" t="s">
        <v>8317</v>
      </c>
      <c r="R1324" s="11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5"/>
        <v>30.27</v>
      </c>
      <c r="Q1325" s="11" t="s">
        <v>8317</v>
      </c>
      <c r="R1325" s="11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5"/>
        <v>54.67</v>
      </c>
      <c r="Q1326" s="11" t="s">
        <v>8317</v>
      </c>
      <c r="R1326" s="11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5"/>
        <v>60.75</v>
      </c>
      <c r="Q1327" s="11" t="s">
        <v>8317</v>
      </c>
      <c r="R1327" s="11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5"/>
        <v>102.73</v>
      </c>
      <c r="Q1328" s="11" t="s">
        <v>8317</v>
      </c>
      <c r="R1328" s="11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5"/>
        <v>41.59</v>
      </c>
      <c r="Q1329" s="11" t="s">
        <v>8317</v>
      </c>
      <c r="R1329" s="11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5"/>
        <v>116.53</v>
      </c>
      <c r="Q1330" s="11" t="s">
        <v>8317</v>
      </c>
      <c r="R1330" s="11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5"/>
        <v>45.33</v>
      </c>
      <c r="Q1331" s="11" t="s">
        <v>8317</v>
      </c>
      <c r="R1331" s="1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5"/>
        <v>157.46</v>
      </c>
      <c r="Q1332" s="11" t="s">
        <v>8317</v>
      </c>
      <c r="R1332" s="11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5"/>
        <v>100.5</v>
      </c>
      <c r="Q1333" s="11" t="s">
        <v>8317</v>
      </c>
      <c r="R1333" s="11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5"/>
        <v>0</v>
      </c>
      <c r="Q1334" s="11" t="s">
        <v>8317</v>
      </c>
      <c r="R1334" s="11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5"/>
        <v>0</v>
      </c>
      <c r="Q1335" s="11" t="s">
        <v>8317</v>
      </c>
      <c r="R1335" s="11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5"/>
        <v>51.82</v>
      </c>
      <c r="Q1336" s="11" t="s">
        <v>8317</v>
      </c>
      <c r="R1336" s="11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5"/>
        <v>308.75</v>
      </c>
      <c r="Q1337" s="11" t="s">
        <v>8317</v>
      </c>
      <c r="R1337" s="11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5"/>
        <v>379.23</v>
      </c>
      <c r="Q1338" s="11" t="s">
        <v>8317</v>
      </c>
      <c r="R1338" s="11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5"/>
        <v>176.36</v>
      </c>
      <c r="Q1339" s="11" t="s">
        <v>8317</v>
      </c>
      <c r="R1339" s="11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5"/>
        <v>66.069999999999993</v>
      </c>
      <c r="Q1340" s="11" t="s">
        <v>8317</v>
      </c>
      <c r="R1340" s="11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5"/>
        <v>89.65</v>
      </c>
      <c r="Q1341" s="11" t="s">
        <v>8317</v>
      </c>
      <c r="R1341" s="1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5"/>
        <v>0</v>
      </c>
      <c r="Q1342" s="11" t="s">
        <v>8317</v>
      </c>
      <c r="R1342" s="11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5"/>
        <v>382.39</v>
      </c>
      <c r="Q1343" s="11" t="s">
        <v>8317</v>
      </c>
      <c r="R1343" s="11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5"/>
        <v>100</v>
      </c>
      <c r="Q1344" s="11" t="s">
        <v>8317</v>
      </c>
      <c r="R1344" s="11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5"/>
        <v>158.36000000000001</v>
      </c>
      <c r="Q1345" s="11" t="s">
        <v>8317</v>
      </c>
      <c r="R1345" s="11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5"/>
        <v>40.76</v>
      </c>
      <c r="Q1346" s="11" t="s">
        <v>8320</v>
      </c>
      <c r="R1346" s="11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s="11" t="s">
        <v>8320</v>
      </c>
      <c r="R1347" s="11" t="s">
        <v>8321</v>
      </c>
      <c r="S1347" s="15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s="11" t="s">
        <v>8320</v>
      </c>
      <c r="R1348" s="11" t="s">
        <v>8321</v>
      </c>
      <c r="S1348" s="15">
        <f t="shared" si="88"/>
        <v>41422.075821759259</v>
      </c>
      <c r="T1348" s="15">
        <f t="shared" si="89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s="11" t="s">
        <v>8320</v>
      </c>
      <c r="R1349" s="11" t="s">
        <v>8321</v>
      </c>
      <c r="S1349" s="15">
        <f t="shared" si="88"/>
        <v>42040.638020833328</v>
      </c>
      <c r="T1349" s="15">
        <f t="shared" si="89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s="11" t="s">
        <v>8320</v>
      </c>
      <c r="R1350" s="11" t="s">
        <v>8321</v>
      </c>
      <c r="S1350" s="15">
        <f t="shared" si="88"/>
        <v>41963.506168981476</v>
      </c>
      <c r="T1350" s="15">
        <f t="shared" si="89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s="11" t="s">
        <v>8320</v>
      </c>
      <c r="R1351" s="11" t="s">
        <v>8321</v>
      </c>
      <c r="S1351" s="15">
        <f t="shared" si="88"/>
        <v>42317.33258101852</v>
      </c>
      <c r="T1351" s="15">
        <f t="shared" si="89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s="11" t="s">
        <v>8320</v>
      </c>
      <c r="R1352" s="11" t="s">
        <v>8321</v>
      </c>
      <c r="S1352" s="15">
        <f t="shared" si="88"/>
        <v>42334.013124999998</v>
      </c>
      <c r="T1352" s="15">
        <f t="shared" si="89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s="11" t="s">
        <v>8320</v>
      </c>
      <c r="R1353" s="11" t="s">
        <v>8321</v>
      </c>
      <c r="S1353" s="15">
        <f t="shared" si="88"/>
        <v>42382.74009259259</v>
      </c>
      <c r="T1353" s="15">
        <f t="shared" si="89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s="11" t="s">
        <v>8320</v>
      </c>
      <c r="R1354" s="11" t="s">
        <v>8321</v>
      </c>
      <c r="S1354" s="15">
        <f t="shared" si="88"/>
        <v>42200.578310185185</v>
      </c>
      <c r="T1354" s="15">
        <f t="shared" si="89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s="11" t="s">
        <v>8320</v>
      </c>
      <c r="R1355" s="11" t="s">
        <v>8321</v>
      </c>
      <c r="S1355" s="15">
        <f t="shared" si="88"/>
        <v>41309.11791666667</v>
      </c>
      <c r="T1355" s="15">
        <f t="shared" si="89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s="11" t="s">
        <v>8320</v>
      </c>
      <c r="R1356" s="11" t="s">
        <v>8321</v>
      </c>
      <c r="S1356" s="15">
        <f t="shared" si="88"/>
        <v>42502.807627314818</v>
      </c>
      <c r="T1356" s="15">
        <f t="shared" si="89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s="11" t="s">
        <v>8320</v>
      </c>
      <c r="R1357" s="11" t="s">
        <v>8321</v>
      </c>
      <c r="S1357" s="15">
        <f t="shared" si="88"/>
        <v>41213.254687499997</v>
      </c>
      <c r="T1357" s="15">
        <f t="shared" si="89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s="11" t="s">
        <v>8320</v>
      </c>
      <c r="R1358" s="11" t="s">
        <v>8321</v>
      </c>
      <c r="S1358" s="15">
        <f t="shared" si="88"/>
        <v>41430.038888888892</v>
      </c>
      <c r="T1358" s="15">
        <f t="shared" si="89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s="11" t="s">
        <v>8320</v>
      </c>
      <c r="R1359" s="11" t="s">
        <v>8321</v>
      </c>
      <c r="S1359" s="15">
        <f t="shared" si="88"/>
        <v>41304.962233796294</v>
      </c>
      <c r="T1359" s="15">
        <f t="shared" si="89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s="11" t="s">
        <v>8320</v>
      </c>
      <c r="R1360" s="11" t="s">
        <v>8321</v>
      </c>
      <c r="S1360" s="15">
        <f t="shared" si="88"/>
        <v>40689.570868055554</v>
      </c>
      <c r="T1360" s="15">
        <f t="shared" si="89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s="11" t="s">
        <v>8320</v>
      </c>
      <c r="R1361" s="11" t="s">
        <v>8321</v>
      </c>
      <c r="S1361" s="15">
        <f t="shared" si="88"/>
        <v>40668.814699074072</v>
      </c>
      <c r="T1361" s="15">
        <f t="shared" si="89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s="11" t="s">
        <v>8320</v>
      </c>
      <c r="R1362" s="11" t="s">
        <v>8321</v>
      </c>
      <c r="S1362" s="15">
        <f t="shared" si="88"/>
        <v>41095.900694444441</v>
      </c>
      <c r="T1362" s="15">
        <f t="shared" si="89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s="11" t="s">
        <v>8320</v>
      </c>
      <c r="R1363" s="11" t="s">
        <v>8321</v>
      </c>
      <c r="S1363" s="15">
        <f t="shared" si="88"/>
        <v>41781.717268518521</v>
      </c>
      <c r="T1363" s="15">
        <f t="shared" si="89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s="11" t="s">
        <v>8320</v>
      </c>
      <c r="R1364" s="11" t="s">
        <v>8321</v>
      </c>
      <c r="S1364" s="15">
        <f t="shared" si="88"/>
        <v>41464.934386574074</v>
      </c>
      <c r="T1364" s="15">
        <f t="shared" si="89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s="11" t="s">
        <v>8320</v>
      </c>
      <c r="R1365" s="11" t="s">
        <v>8321</v>
      </c>
      <c r="S1365" s="15">
        <f t="shared" si="88"/>
        <v>42396.8440625</v>
      </c>
      <c r="T1365" s="15">
        <f t="shared" si="89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s="11" t="s">
        <v>8323</v>
      </c>
      <c r="R1366" s="11" t="s">
        <v>8324</v>
      </c>
      <c r="S1366" s="15">
        <f t="shared" si="88"/>
        <v>41951.695671296293</v>
      </c>
      <c r="T1366" s="15">
        <f t="shared" si="89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s="11" t="s">
        <v>8323</v>
      </c>
      <c r="R1367" s="11" t="s">
        <v>8324</v>
      </c>
      <c r="S1367" s="15">
        <f t="shared" si="88"/>
        <v>42049.733240740738</v>
      </c>
      <c r="T1367" s="15">
        <f t="shared" si="89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s="11" t="s">
        <v>8323</v>
      </c>
      <c r="R1368" s="11" t="s">
        <v>8324</v>
      </c>
      <c r="S1368" s="15">
        <f t="shared" si="88"/>
        <v>41924.996099537035</v>
      </c>
      <c r="T1368" s="15">
        <f t="shared" si="89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s="11" t="s">
        <v>8323</v>
      </c>
      <c r="R1369" s="11" t="s">
        <v>8324</v>
      </c>
      <c r="S1369" s="15">
        <f t="shared" si="88"/>
        <v>42292.002893518518</v>
      </c>
      <c r="T1369" s="15">
        <f t="shared" si="89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s="11" t="s">
        <v>8323</v>
      </c>
      <c r="R1370" s="11" t="s">
        <v>8324</v>
      </c>
      <c r="S1370" s="15">
        <f t="shared" si="88"/>
        <v>42146.190902777773</v>
      </c>
      <c r="T1370" s="15">
        <f t="shared" si="89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s="11" t="s">
        <v>8323</v>
      </c>
      <c r="R1371" s="11" t="s">
        <v>8324</v>
      </c>
      <c r="S1371" s="15">
        <f t="shared" si="88"/>
        <v>41710.594282407408</v>
      </c>
      <c r="T1371" s="15">
        <f t="shared" si="89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s="11" t="s">
        <v>8323</v>
      </c>
      <c r="R1372" s="11" t="s">
        <v>8324</v>
      </c>
      <c r="S1372" s="15">
        <f t="shared" si="88"/>
        <v>41548.00335648148</v>
      </c>
      <c r="T1372" s="15">
        <f t="shared" si="89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s="11" t="s">
        <v>8323</v>
      </c>
      <c r="R1373" s="11" t="s">
        <v>8324</v>
      </c>
      <c r="S1373" s="15">
        <f t="shared" si="88"/>
        <v>42101.758587962962</v>
      </c>
      <c r="T1373" s="15">
        <f t="shared" si="89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s="11" t="s">
        <v>8323</v>
      </c>
      <c r="R1374" s="11" t="s">
        <v>8324</v>
      </c>
      <c r="S1374" s="15">
        <f t="shared" si="88"/>
        <v>41072.739953703705</v>
      </c>
      <c r="T1374" s="15">
        <f t="shared" si="89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s="11" t="s">
        <v>8323</v>
      </c>
      <c r="R1375" s="11" t="s">
        <v>8324</v>
      </c>
      <c r="S1375" s="15">
        <f t="shared" si="88"/>
        <v>42704.95177083333</v>
      </c>
      <c r="T1375" s="15">
        <f t="shared" si="89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s="11" t="s">
        <v>8323</v>
      </c>
      <c r="R1376" s="11" t="s">
        <v>8324</v>
      </c>
      <c r="S1376" s="15">
        <f t="shared" si="88"/>
        <v>42424.161898148144</v>
      </c>
      <c r="T1376" s="15">
        <f t="shared" si="89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s="11" t="s">
        <v>8323</v>
      </c>
      <c r="R1377" s="11" t="s">
        <v>8324</v>
      </c>
      <c r="S1377" s="15">
        <f t="shared" si="88"/>
        <v>42720.066192129627</v>
      </c>
      <c r="T1377" s="15">
        <f t="shared" si="89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s="11" t="s">
        <v>8323</v>
      </c>
      <c r="R1378" s="11" t="s">
        <v>8324</v>
      </c>
      <c r="S1378" s="15">
        <f t="shared" si="88"/>
        <v>42677.669050925921</v>
      </c>
      <c r="T1378" s="15">
        <f t="shared" si="89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s="11" t="s">
        <v>8323</v>
      </c>
      <c r="R1379" s="11" t="s">
        <v>8324</v>
      </c>
      <c r="S1379" s="15">
        <f t="shared" si="88"/>
        <v>42747.219560185185</v>
      </c>
      <c r="T1379" s="15">
        <f t="shared" si="89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s="11" t="s">
        <v>8323</v>
      </c>
      <c r="R1380" s="11" t="s">
        <v>8324</v>
      </c>
      <c r="S1380" s="15">
        <f t="shared" si="88"/>
        <v>42568.759374999994</v>
      </c>
      <c r="T1380" s="15">
        <f t="shared" si="89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s="11" t="s">
        <v>8323</v>
      </c>
      <c r="R1381" s="11" t="s">
        <v>8324</v>
      </c>
      <c r="S1381" s="15">
        <f t="shared" si="88"/>
        <v>42130.491620370376</v>
      </c>
      <c r="T1381" s="15">
        <f t="shared" si="89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s="11" t="s">
        <v>8323</v>
      </c>
      <c r="R1382" s="11" t="s">
        <v>8324</v>
      </c>
      <c r="S1382" s="15">
        <f t="shared" si="88"/>
        <v>42141.762800925921</v>
      </c>
      <c r="T1382" s="15">
        <f t="shared" si="89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s="11" t="s">
        <v>8323</v>
      </c>
      <c r="R1383" s="11" t="s">
        <v>8324</v>
      </c>
      <c r="S1383" s="15">
        <f t="shared" si="88"/>
        <v>42703.214409722219</v>
      </c>
      <c r="T1383" s="15">
        <f t="shared" si="89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s="11" t="s">
        <v>8323</v>
      </c>
      <c r="R1384" s="11" t="s">
        <v>8324</v>
      </c>
      <c r="S1384" s="15">
        <f t="shared" si="88"/>
        <v>41370.800185185188</v>
      </c>
      <c r="T1384" s="15">
        <f t="shared" si="89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s="11" t="s">
        <v>8323</v>
      </c>
      <c r="R1385" s="11" t="s">
        <v>8324</v>
      </c>
      <c r="S1385" s="15">
        <f t="shared" si="88"/>
        <v>42707.074976851851</v>
      </c>
      <c r="T1385" s="15">
        <f t="shared" si="89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s="11" t="s">
        <v>8323</v>
      </c>
      <c r="R1386" s="11" t="s">
        <v>8324</v>
      </c>
      <c r="S1386" s="15">
        <f t="shared" si="88"/>
        <v>42160.735208333332</v>
      </c>
      <c r="T1386" s="15">
        <f t="shared" si="89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s="11" t="s">
        <v>8323</v>
      </c>
      <c r="R1387" s="11" t="s">
        <v>8324</v>
      </c>
      <c r="S1387" s="15">
        <f t="shared" si="88"/>
        <v>42433.688900462963</v>
      </c>
      <c r="T1387" s="15">
        <f t="shared" si="89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s="11" t="s">
        <v>8323</v>
      </c>
      <c r="R1388" s="11" t="s">
        <v>8324</v>
      </c>
      <c r="S1388" s="15">
        <f t="shared" si="88"/>
        <v>42184.646863425922</v>
      </c>
      <c r="T1388" s="15">
        <f t="shared" si="89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s="11" t="s">
        <v>8323</v>
      </c>
      <c r="R1389" s="11" t="s">
        <v>8324</v>
      </c>
      <c r="S1389" s="15">
        <f t="shared" si="88"/>
        <v>42126.92123842593</v>
      </c>
      <c r="T1389" s="15">
        <f t="shared" si="89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s="11" t="s">
        <v>8323</v>
      </c>
      <c r="R1390" s="11" t="s">
        <v>8324</v>
      </c>
      <c r="S1390" s="15">
        <f t="shared" si="88"/>
        <v>42634.614780092597</v>
      </c>
      <c r="T1390" s="15">
        <f t="shared" si="89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s="11" t="s">
        <v>8323</v>
      </c>
      <c r="R1391" s="11" t="s">
        <v>8324</v>
      </c>
      <c r="S1391" s="15">
        <f t="shared" si="88"/>
        <v>42565.480983796297</v>
      </c>
      <c r="T1391" s="15">
        <f t="shared" si="89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s="11" t="s">
        <v>8323</v>
      </c>
      <c r="R1392" s="11" t="s">
        <v>8324</v>
      </c>
      <c r="S1392" s="15">
        <f t="shared" si="88"/>
        <v>42087.803310185183</v>
      </c>
      <c r="T1392" s="15">
        <f t="shared" si="89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s="11" t="s">
        <v>8323</v>
      </c>
      <c r="R1393" s="11" t="s">
        <v>8324</v>
      </c>
      <c r="S1393" s="15">
        <f t="shared" si="88"/>
        <v>42193.650671296295</v>
      </c>
      <c r="T1393" s="15">
        <f t="shared" si="89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s="11" t="s">
        <v>8323</v>
      </c>
      <c r="R1394" s="11" t="s">
        <v>8324</v>
      </c>
      <c r="S1394" s="15">
        <f t="shared" si="88"/>
        <v>42401.154930555553</v>
      </c>
      <c r="T1394" s="15">
        <f t="shared" si="89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s="11" t="s">
        <v>8323</v>
      </c>
      <c r="R1395" s="11" t="s">
        <v>8324</v>
      </c>
      <c r="S1395" s="15">
        <f t="shared" si="88"/>
        <v>42553.681979166664</v>
      </c>
      <c r="T1395" s="15">
        <f t="shared" si="89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s="11" t="s">
        <v>8323</v>
      </c>
      <c r="R1396" s="11" t="s">
        <v>8324</v>
      </c>
      <c r="S1396" s="15">
        <f t="shared" si="88"/>
        <v>42752.144976851851</v>
      </c>
      <c r="T1396" s="15">
        <f t="shared" si="89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s="11" t="s">
        <v>8323</v>
      </c>
      <c r="R1397" s="11" t="s">
        <v>8324</v>
      </c>
      <c r="S1397" s="15">
        <f t="shared" si="88"/>
        <v>42719.90834490741</v>
      </c>
      <c r="T1397" s="15">
        <f t="shared" si="89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s="11" t="s">
        <v>8323</v>
      </c>
      <c r="R1398" s="11" t="s">
        <v>8324</v>
      </c>
      <c r="S1398" s="15">
        <f t="shared" si="88"/>
        <v>42018.99863425926</v>
      </c>
      <c r="T1398" s="15">
        <f t="shared" si="89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s="11" t="s">
        <v>8323</v>
      </c>
      <c r="R1399" s="11" t="s">
        <v>8324</v>
      </c>
      <c r="S1399" s="15">
        <f t="shared" si="88"/>
        <v>42640.917939814812</v>
      </c>
      <c r="T1399" s="15">
        <f t="shared" si="89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s="11" t="s">
        <v>8323</v>
      </c>
      <c r="R1400" s="11" t="s">
        <v>8324</v>
      </c>
      <c r="S1400" s="15">
        <f t="shared" si="88"/>
        <v>42526.874236111107</v>
      </c>
      <c r="T1400" s="15">
        <f t="shared" si="89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s="11" t="s">
        <v>8323</v>
      </c>
      <c r="R1401" s="11" t="s">
        <v>8324</v>
      </c>
      <c r="S1401" s="15">
        <f t="shared" si="88"/>
        <v>41889.004317129627</v>
      </c>
      <c r="T1401" s="15">
        <f t="shared" si="89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s="11" t="s">
        <v>8323</v>
      </c>
      <c r="R1402" s="11" t="s">
        <v>8324</v>
      </c>
      <c r="S1402" s="15">
        <f t="shared" si="88"/>
        <v>42498.341122685189</v>
      </c>
      <c r="T1402" s="15">
        <f t="shared" si="89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s="11" t="s">
        <v>8323</v>
      </c>
      <c r="R1403" s="11" t="s">
        <v>8324</v>
      </c>
      <c r="S1403" s="15">
        <f t="shared" si="88"/>
        <v>41399.99622685185</v>
      </c>
      <c r="T1403" s="15">
        <f t="shared" si="89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s="11" t="s">
        <v>8323</v>
      </c>
      <c r="R1404" s="11" t="s">
        <v>8324</v>
      </c>
      <c r="S1404" s="15">
        <f t="shared" si="88"/>
        <v>42065.053368055553</v>
      </c>
      <c r="T1404" s="15">
        <f t="shared" si="89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s="11" t="s">
        <v>8323</v>
      </c>
      <c r="R1405" s="11" t="s">
        <v>8324</v>
      </c>
      <c r="S1405" s="15">
        <f t="shared" si="88"/>
        <v>41451.062905092593</v>
      </c>
      <c r="T1405" s="15">
        <f t="shared" si="89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s="11" t="s">
        <v>8320</v>
      </c>
      <c r="R1406" s="11" t="s">
        <v>8339</v>
      </c>
      <c r="S1406" s="15">
        <f t="shared" si="88"/>
        <v>42032.510243055556</v>
      </c>
      <c r="T1406" s="15">
        <f t="shared" si="89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s="11" t="s">
        <v>8320</v>
      </c>
      <c r="R1407" s="11" t="s">
        <v>8339</v>
      </c>
      <c r="S1407" s="15">
        <f t="shared" si="88"/>
        <v>41941.680567129632</v>
      </c>
      <c r="T1407" s="15">
        <f t="shared" si="89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s="11" t="s">
        <v>8320</v>
      </c>
      <c r="R1408" s="11" t="s">
        <v>8339</v>
      </c>
      <c r="S1408" s="15">
        <f t="shared" si="88"/>
        <v>42297.432951388888</v>
      </c>
      <c r="T1408" s="15">
        <f t="shared" si="89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s="11" t="s">
        <v>8320</v>
      </c>
      <c r="R1409" s="11" t="s">
        <v>8339</v>
      </c>
      <c r="S1409" s="15">
        <f t="shared" si="88"/>
        <v>41838.536782407406</v>
      </c>
      <c r="T1409" s="15">
        <f t="shared" si="89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s="11" t="s">
        <v>8320</v>
      </c>
      <c r="R1410" s="11" t="s">
        <v>8339</v>
      </c>
      <c r="S1410" s="15">
        <f t="shared" si="88"/>
        <v>42291.872175925921</v>
      </c>
      <c r="T1410" s="15">
        <f t="shared" si="89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s="11" t="s">
        <v>8320</v>
      </c>
      <c r="R1411" s="11" t="s">
        <v>8339</v>
      </c>
      <c r="S1411" s="15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s="11" t="s">
        <v>8320</v>
      </c>
      <c r="R1412" s="11" t="s">
        <v>8339</v>
      </c>
      <c r="S1412" s="15">
        <f t="shared" si="92"/>
        <v>42479.318518518514</v>
      </c>
      <c r="T1412" s="15">
        <f t="shared" si="93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s="11" t="s">
        <v>8320</v>
      </c>
      <c r="R1413" s="11" t="s">
        <v>8339</v>
      </c>
      <c r="S1413" s="15">
        <f t="shared" si="92"/>
        <v>42013.059027777781</v>
      </c>
      <c r="T1413" s="15">
        <f t="shared" si="93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s="11" t="s">
        <v>8320</v>
      </c>
      <c r="R1414" s="11" t="s">
        <v>8339</v>
      </c>
      <c r="S1414" s="15">
        <f t="shared" si="92"/>
        <v>41947.063645833332</v>
      </c>
      <c r="T1414" s="15">
        <f t="shared" si="93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s="11" t="s">
        <v>8320</v>
      </c>
      <c r="R1415" s="11" t="s">
        <v>8339</v>
      </c>
      <c r="S1415" s="15">
        <f t="shared" si="92"/>
        <v>42360.437152777777</v>
      </c>
      <c r="T1415" s="15">
        <f t="shared" si="93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s="11" t="s">
        <v>8320</v>
      </c>
      <c r="R1416" s="11" t="s">
        <v>8339</v>
      </c>
      <c r="S1416" s="15">
        <f t="shared" si="92"/>
        <v>42708.25309027778</v>
      </c>
      <c r="T1416" s="15">
        <f t="shared" si="93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s="11" t="s">
        <v>8320</v>
      </c>
      <c r="R1417" s="11" t="s">
        <v>8339</v>
      </c>
      <c r="S1417" s="15">
        <f t="shared" si="92"/>
        <v>42192.675821759258</v>
      </c>
      <c r="T1417" s="15">
        <f t="shared" si="93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s="11" t="s">
        <v>8320</v>
      </c>
      <c r="R1418" s="11" t="s">
        <v>8339</v>
      </c>
      <c r="S1418" s="15">
        <f t="shared" si="92"/>
        <v>42299.926145833335</v>
      </c>
      <c r="T1418" s="15">
        <f t="shared" si="93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s="11" t="s">
        <v>8320</v>
      </c>
      <c r="R1419" s="11" t="s">
        <v>8339</v>
      </c>
      <c r="S1419" s="15">
        <f t="shared" si="92"/>
        <v>42232.15016203704</v>
      </c>
      <c r="T1419" s="15">
        <f t="shared" si="93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s="11" t="s">
        <v>8320</v>
      </c>
      <c r="R1420" s="11" t="s">
        <v>8339</v>
      </c>
      <c r="S1420" s="15">
        <f t="shared" si="92"/>
        <v>42395.456412037034</v>
      </c>
      <c r="T1420" s="15">
        <f t="shared" si="93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s="11" t="s">
        <v>8320</v>
      </c>
      <c r="R1421" s="11" t="s">
        <v>8339</v>
      </c>
      <c r="S1421" s="15">
        <f t="shared" si="92"/>
        <v>42622.456238425926</v>
      </c>
      <c r="T1421" s="15">
        <f t="shared" si="93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s="11" t="s">
        <v>8320</v>
      </c>
      <c r="R1422" s="11" t="s">
        <v>8339</v>
      </c>
      <c r="S1422" s="15">
        <f t="shared" si="92"/>
        <v>42524.667662037042</v>
      </c>
      <c r="T1422" s="15">
        <f t="shared" si="93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s="11" t="s">
        <v>8320</v>
      </c>
      <c r="R1423" s="11" t="s">
        <v>8339</v>
      </c>
      <c r="S1423" s="15">
        <f t="shared" si="92"/>
        <v>42013.915613425925</v>
      </c>
      <c r="T1423" s="15">
        <f t="shared" si="93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s="11" t="s">
        <v>8320</v>
      </c>
      <c r="R1424" s="11" t="s">
        <v>8339</v>
      </c>
      <c r="S1424" s="15">
        <f t="shared" si="92"/>
        <v>42604.239629629628</v>
      </c>
      <c r="T1424" s="15">
        <f t="shared" si="93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s="11" t="s">
        <v>8320</v>
      </c>
      <c r="R1425" s="11" t="s">
        <v>8339</v>
      </c>
      <c r="S1425" s="15">
        <f t="shared" si="92"/>
        <v>42340.360312500001</v>
      </c>
      <c r="T1425" s="15">
        <f t="shared" si="93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s="11" t="s">
        <v>8320</v>
      </c>
      <c r="R1426" s="11" t="s">
        <v>8339</v>
      </c>
      <c r="S1426" s="15">
        <f t="shared" si="92"/>
        <v>42676.717615740738</v>
      </c>
      <c r="T1426" s="15">
        <f t="shared" si="93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s="11" t="s">
        <v>8320</v>
      </c>
      <c r="R1427" s="11" t="s">
        <v>8339</v>
      </c>
      <c r="S1427" s="15">
        <f t="shared" si="92"/>
        <v>42093.131469907406</v>
      </c>
      <c r="T1427" s="15">
        <f t="shared" si="93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s="11" t="s">
        <v>8320</v>
      </c>
      <c r="R1428" s="11" t="s">
        <v>8339</v>
      </c>
      <c r="S1428" s="15">
        <f t="shared" si="92"/>
        <v>42180.390277777777</v>
      </c>
      <c r="T1428" s="15">
        <f t="shared" si="93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s="11" t="s">
        <v>8320</v>
      </c>
      <c r="R1429" s="11" t="s">
        <v>8339</v>
      </c>
      <c r="S1429" s="15">
        <f t="shared" si="92"/>
        <v>42601.851678240739</v>
      </c>
      <c r="T1429" s="15">
        <f t="shared" si="93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s="11" t="s">
        <v>8320</v>
      </c>
      <c r="R1430" s="11" t="s">
        <v>8339</v>
      </c>
      <c r="S1430" s="15">
        <f t="shared" si="92"/>
        <v>42432.379826388889</v>
      </c>
      <c r="T1430" s="15">
        <f t="shared" si="93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s="11" t="s">
        <v>8320</v>
      </c>
      <c r="R1431" s="11" t="s">
        <v>8339</v>
      </c>
      <c r="S1431" s="15">
        <f t="shared" si="92"/>
        <v>42074.060671296291</v>
      </c>
      <c r="T1431" s="15">
        <f t="shared" si="93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s="11" t="s">
        <v>8320</v>
      </c>
      <c r="R1432" s="11" t="s">
        <v>8339</v>
      </c>
      <c r="S1432" s="15">
        <f t="shared" si="92"/>
        <v>41961.813518518517</v>
      </c>
      <c r="T1432" s="15">
        <f t="shared" si="93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s="11" t="s">
        <v>8320</v>
      </c>
      <c r="R1433" s="11" t="s">
        <v>8339</v>
      </c>
      <c r="S1433" s="15">
        <f t="shared" si="92"/>
        <v>42304.210833333331</v>
      </c>
      <c r="T1433" s="15">
        <f t="shared" si="93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s="11" t="s">
        <v>8320</v>
      </c>
      <c r="R1434" s="11" t="s">
        <v>8339</v>
      </c>
      <c r="S1434" s="15">
        <f t="shared" si="92"/>
        <v>42175.780416666668</v>
      </c>
      <c r="T1434" s="15">
        <f t="shared" si="93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s="11" t="s">
        <v>8320</v>
      </c>
      <c r="R1435" s="11" t="s">
        <v>8339</v>
      </c>
      <c r="S1435" s="15">
        <f t="shared" si="92"/>
        <v>42673.625868055555</v>
      </c>
      <c r="T1435" s="15">
        <f t="shared" si="93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s="11" t="s">
        <v>8320</v>
      </c>
      <c r="R1436" s="11" t="s">
        <v>8339</v>
      </c>
      <c r="S1436" s="15">
        <f t="shared" si="92"/>
        <v>42142.767106481479</v>
      </c>
      <c r="T1436" s="15">
        <f t="shared" si="93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s="11" t="s">
        <v>8320</v>
      </c>
      <c r="R1437" s="11" t="s">
        <v>8339</v>
      </c>
      <c r="S1437" s="15">
        <f t="shared" si="92"/>
        <v>42258.780324074076</v>
      </c>
      <c r="T1437" s="15">
        <f t="shared" si="93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s="11" t="s">
        <v>8320</v>
      </c>
      <c r="R1438" s="11" t="s">
        <v>8339</v>
      </c>
      <c r="S1438" s="15">
        <f t="shared" si="92"/>
        <v>42391.35019675926</v>
      </c>
      <c r="T1438" s="15">
        <f t="shared" si="93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s="11" t="s">
        <v>8320</v>
      </c>
      <c r="R1439" s="11" t="s">
        <v>8339</v>
      </c>
      <c r="S1439" s="15">
        <f t="shared" si="92"/>
        <v>41796.531701388885</v>
      </c>
      <c r="T1439" s="15">
        <f t="shared" si="93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s="11" t="s">
        <v>8320</v>
      </c>
      <c r="R1440" s="11" t="s">
        <v>8339</v>
      </c>
      <c r="S1440" s="15">
        <f t="shared" si="92"/>
        <v>42457.871516203704</v>
      </c>
      <c r="T1440" s="15">
        <f t="shared" si="93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s="11" t="s">
        <v>8320</v>
      </c>
      <c r="R1441" s="11" t="s">
        <v>8339</v>
      </c>
      <c r="S1441" s="15">
        <f t="shared" si="92"/>
        <v>42040.829872685179</v>
      </c>
      <c r="T1441" s="15">
        <f t="shared" si="93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s="11" t="s">
        <v>8320</v>
      </c>
      <c r="R1442" s="11" t="s">
        <v>8339</v>
      </c>
      <c r="S1442" s="15">
        <f t="shared" si="92"/>
        <v>42486.748414351852</v>
      </c>
      <c r="T1442" s="15">
        <f t="shared" si="93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s="11" t="s">
        <v>8320</v>
      </c>
      <c r="R1443" s="11" t="s">
        <v>8339</v>
      </c>
      <c r="S1443" s="15">
        <f t="shared" si="92"/>
        <v>42198.765844907408</v>
      </c>
      <c r="T1443" s="15">
        <f t="shared" si="93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s="11" t="s">
        <v>8320</v>
      </c>
      <c r="R1444" s="11" t="s">
        <v>8339</v>
      </c>
      <c r="S1444" s="15">
        <f t="shared" si="92"/>
        <v>42485.64534722222</v>
      </c>
      <c r="T1444" s="15">
        <f t="shared" si="93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s="11" t="s">
        <v>8320</v>
      </c>
      <c r="R1445" s="11" t="s">
        <v>8339</v>
      </c>
      <c r="S1445" s="15">
        <f t="shared" si="92"/>
        <v>42707.926030092596</v>
      </c>
      <c r="T1445" s="15">
        <f t="shared" si="93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s="11" t="s">
        <v>8320</v>
      </c>
      <c r="R1446" s="11" t="s">
        <v>8339</v>
      </c>
      <c r="S1446" s="15">
        <f t="shared" si="92"/>
        <v>42199.873402777783</v>
      </c>
      <c r="T1446" s="15">
        <f t="shared" si="93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s="11" t="s">
        <v>8320</v>
      </c>
      <c r="R1447" s="11" t="s">
        <v>8339</v>
      </c>
      <c r="S1447" s="15">
        <f t="shared" si="92"/>
        <v>42139.542303240742</v>
      </c>
      <c r="T1447" s="15">
        <f t="shared" si="93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s="11" t="s">
        <v>8320</v>
      </c>
      <c r="R1448" s="11" t="s">
        <v>8339</v>
      </c>
      <c r="S1448" s="15">
        <f t="shared" si="92"/>
        <v>42461.447662037041</v>
      </c>
      <c r="T1448" s="15">
        <f t="shared" si="93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s="11" t="s">
        <v>8320</v>
      </c>
      <c r="R1449" s="11" t="s">
        <v>8339</v>
      </c>
      <c r="S1449" s="15">
        <f t="shared" si="92"/>
        <v>42529.730717592596</v>
      </c>
      <c r="T1449" s="15">
        <f t="shared" si="93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s="11" t="s">
        <v>8320</v>
      </c>
      <c r="R1450" s="11" t="s">
        <v>8339</v>
      </c>
      <c r="S1450" s="15">
        <f t="shared" si="92"/>
        <v>42115.936550925922</v>
      </c>
      <c r="T1450" s="15">
        <f t="shared" si="93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s="11" t="s">
        <v>8320</v>
      </c>
      <c r="R1451" s="11" t="s">
        <v>8339</v>
      </c>
      <c r="S1451" s="15">
        <f t="shared" si="92"/>
        <v>42086.811400462961</v>
      </c>
      <c r="T1451" s="15">
        <f t="shared" si="93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s="11" t="s">
        <v>8320</v>
      </c>
      <c r="R1452" s="11" t="s">
        <v>8339</v>
      </c>
      <c r="S1452" s="15">
        <f t="shared" si="92"/>
        <v>42390.171261574069</v>
      </c>
      <c r="T1452" s="15">
        <f t="shared" si="93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s="11" t="s">
        <v>8320</v>
      </c>
      <c r="R1453" s="11" t="s">
        <v>8339</v>
      </c>
      <c r="S1453" s="15">
        <f t="shared" si="92"/>
        <v>41931.959016203706</v>
      </c>
      <c r="T1453" s="15">
        <f t="shared" si="93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s="11" t="s">
        <v>8320</v>
      </c>
      <c r="R1454" s="11" t="s">
        <v>8339</v>
      </c>
      <c r="S1454" s="15">
        <f t="shared" si="92"/>
        <v>41818.703275462962</v>
      </c>
      <c r="T1454" s="15">
        <f t="shared" si="93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s="11" t="s">
        <v>8320</v>
      </c>
      <c r="R1455" s="11" t="s">
        <v>8339</v>
      </c>
      <c r="S1455" s="15">
        <f t="shared" si="92"/>
        <v>42795.696145833332</v>
      </c>
      <c r="T1455" s="15">
        <f t="shared" si="93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s="11" t="s">
        <v>8320</v>
      </c>
      <c r="R1456" s="11" t="s">
        <v>8339</v>
      </c>
      <c r="S1456" s="15">
        <f t="shared" si="92"/>
        <v>42463.866666666669</v>
      </c>
      <c r="T1456" s="15">
        <f t="shared" si="93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s="11" t="s">
        <v>8320</v>
      </c>
      <c r="R1457" s="11" t="s">
        <v>8339</v>
      </c>
      <c r="S1457" s="15">
        <f t="shared" si="92"/>
        <v>41832.672685185185</v>
      </c>
      <c r="T1457" s="15">
        <f t="shared" si="93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s="11" t="s">
        <v>8320</v>
      </c>
      <c r="R1458" s="11" t="s">
        <v>8339</v>
      </c>
      <c r="S1458" s="15">
        <f t="shared" si="92"/>
        <v>42708.668576388889</v>
      </c>
      <c r="T1458" s="15">
        <f t="shared" si="93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s="11" t="s">
        <v>8320</v>
      </c>
      <c r="R1459" s="11" t="s">
        <v>8339</v>
      </c>
      <c r="S1459" s="15">
        <f t="shared" si="92"/>
        <v>42289.89634259259</v>
      </c>
      <c r="T1459" s="15">
        <f t="shared" si="93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s="11" t="s">
        <v>8320</v>
      </c>
      <c r="R1460" s="11" t="s">
        <v>8339</v>
      </c>
      <c r="S1460" s="15">
        <f t="shared" si="92"/>
        <v>41831.705555555556</v>
      </c>
      <c r="T1460" s="15">
        <f t="shared" si="93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s="11" t="s">
        <v>8320</v>
      </c>
      <c r="R1461" s="11" t="s">
        <v>8339</v>
      </c>
      <c r="S1461" s="15">
        <f t="shared" si="92"/>
        <v>42312.204814814817</v>
      </c>
      <c r="T1461" s="15">
        <f t="shared" si="93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s="11" t="s">
        <v>8320</v>
      </c>
      <c r="R1462" s="11" t="s">
        <v>8339</v>
      </c>
      <c r="S1462" s="15">
        <f t="shared" si="92"/>
        <v>41915.896967592591</v>
      </c>
      <c r="T1462" s="15">
        <f t="shared" si="93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s="11" t="s">
        <v>8320</v>
      </c>
      <c r="R1463" s="11" t="s">
        <v>8340</v>
      </c>
      <c r="S1463" s="15">
        <f t="shared" si="92"/>
        <v>41899.645300925928</v>
      </c>
      <c r="T1463" s="15">
        <f t="shared" si="93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s="11" t="s">
        <v>8320</v>
      </c>
      <c r="R1464" s="11" t="s">
        <v>8340</v>
      </c>
      <c r="S1464" s="15">
        <f t="shared" si="92"/>
        <v>41344.662858796299</v>
      </c>
      <c r="T1464" s="15">
        <f t="shared" si="93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s="11" t="s">
        <v>8320</v>
      </c>
      <c r="R1465" s="11" t="s">
        <v>8340</v>
      </c>
      <c r="S1465" s="15">
        <f t="shared" si="92"/>
        <v>41326.911319444444</v>
      </c>
      <c r="T1465" s="15">
        <f t="shared" si="93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s="11" t="s">
        <v>8320</v>
      </c>
      <c r="R1466" s="11" t="s">
        <v>8340</v>
      </c>
      <c r="S1466" s="15">
        <f t="shared" si="92"/>
        <v>41291.661550925928</v>
      </c>
      <c r="T1466" s="15">
        <f t="shared" si="93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s="11" t="s">
        <v>8320</v>
      </c>
      <c r="R1467" s="11" t="s">
        <v>8340</v>
      </c>
      <c r="S1467" s="15">
        <f t="shared" si="92"/>
        <v>40959.734398148146</v>
      </c>
      <c r="T1467" s="15">
        <f t="shared" si="93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s="11" t="s">
        <v>8320</v>
      </c>
      <c r="R1468" s="11" t="s">
        <v>8340</v>
      </c>
      <c r="S1468" s="15">
        <f t="shared" si="92"/>
        <v>42340.172060185185</v>
      </c>
      <c r="T1468" s="15">
        <f t="shared" si="93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s="11" t="s">
        <v>8320</v>
      </c>
      <c r="R1469" s="11" t="s">
        <v>8340</v>
      </c>
      <c r="S1469" s="15">
        <f t="shared" si="92"/>
        <v>40933.80190972222</v>
      </c>
      <c r="T1469" s="15">
        <f t="shared" si="93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s="11" t="s">
        <v>8320</v>
      </c>
      <c r="R1470" s="11" t="s">
        <v>8340</v>
      </c>
      <c r="S1470" s="15">
        <f t="shared" si="92"/>
        <v>40646.014456018522</v>
      </c>
      <c r="T1470" s="15">
        <f t="shared" si="93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s="11" t="s">
        <v>8320</v>
      </c>
      <c r="R1471" s="11" t="s">
        <v>8340</v>
      </c>
      <c r="S1471" s="15">
        <f t="shared" si="92"/>
        <v>41290.598483796297</v>
      </c>
      <c r="T1471" s="15">
        <f t="shared" si="93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s="11" t="s">
        <v>8320</v>
      </c>
      <c r="R1472" s="11" t="s">
        <v>8340</v>
      </c>
      <c r="S1472" s="15">
        <f t="shared" si="92"/>
        <v>41250.827118055553</v>
      </c>
      <c r="T1472" s="15">
        <f t="shared" si="93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s="11" t="s">
        <v>8320</v>
      </c>
      <c r="R1473" s="11" t="s">
        <v>8340</v>
      </c>
      <c r="S1473" s="15">
        <f t="shared" si="92"/>
        <v>42073.957569444443</v>
      </c>
      <c r="T1473" s="15">
        <f t="shared" si="93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s="11" t="s">
        <v>8320</v>
      </c>
      <c r="R1474" s="11" t="s">
        <v>8340</v>
      </c>
      <c r="S1474" s="15">
        <f t="shared" si="92"/>
        <v>41533.542858796296</v>
      </c>
      <c r="T1474" s="15">
        <f t="shared" si="93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s="11" t="s">
        <v>8320</v>
      </c>
      <c r="R1475" s="11" t="s">
        <v>8340</v>
      </c>
      <c r="S1475" s="15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s="11" t="s">
        <v>8320</v>
      </c>
      <c r="R1476" s="11" t="s">
        <v>8340</v>
      </c>
      <c r="S1476" s="15">
        <f t="shared" si="96"/>
        <v>41500.727916666663</v>
      </c>
      <c r="T1476" s="15">
        <f t="shared" si="97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s="11" t="s">
        <v>8320</v>
      </c>
      <c r="R1477" s="11" t="s">
        <v>8340</v>
      </c>
      <c r="S1477" s="15">
        <f t="shared" si="96"/>
        <v>41960.722951388889</v>
      </c>
      <c r="T1477" s="15">
        <f t="shared" si="97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s="11" t="s">
        <v>8320</v>
      </c>
      <c r="R1478" s="11" t="s">
        <v>8340</v>
      </c>
      <c r="S1478" s="15">
        <f t="shared" si="96"/>
        <v>40766.041921296295</v>
      </c>
      <c r="T1478" s="15">
        <f t="shared" si="97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s="11" t="s">
        <v>8320</v>
      </c>
      <c r="R1479" s="11" t="s">
        <v>8340</v>
      </c>
      <c r="S1479" s="15">
        <f t="shared" si="96"/>
        <v>40840.615787037037</v>
      </c>
      <c r="T1479" s="15">
        <f t="shared" si="97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s="11" t="s">
        <v>8320</v>
      </c>
      <c r="R1480" s="11" t="s">
        <v>8340</v>
      </c>
      <c r="S1480" s="15">
        <f t="shared" si="96"/>
        <v>41394.871678240743</v>
      </c>
      <c r="T1480" s="15">
        <f t="shared" si="97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s="11" t="s">
        <v>8320</v>
      </c>
      <c r="R1481" s="11" t="s">
        <v>8340</v>
      </c>
      <c r="S1481" s="15">
        <f t="shared" si="96"/>
        <v>41754.745243055557</v>
      </c>
      <c r="T1481" s="15">
        <f t="shared" si="97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s="11" t="s">
        <v>8320</v>
      </c>
      <c r="R1482" s="11" t="s">
        <v>8340</v>
      </c>
      <c r="S1482" s="15">
        <f t="shared" si="96"/>
        <v>41464.934016203704</v>
      </c>
      <c r="T1482" s="15">
        <f t="shared" si="97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s="11" t="s">
        <v>8320</v>
      </c>
      <c r="R1483" s="11" t="s">
        <v>8322</v>
      </c>
      <c r="S1483" s="15">
        <f t="shared" si="96"/>
        <v>41550.922974537039</v>
      </c>
      <c r="T1483" s="15">
        <f t="shared" si="97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s="11" t="s">
        <v>8320</v>
      </c>
      <c r="R1484" s="11" t="s">
        <v>8322</v>
      </c>
      <c r="S1484" s="15">
        <f t="shared" si="96"/>
        <v>41136.85805555556</v>
      </c>
      <c r="T1484" s="15">
        <f t="shared" si="97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s="11" t="s">
        <v>8320</v>
      </c>
      <c r="R1485" s="11" t="s">
        <v>8322</v>
      </c>
      <c r="S1485" s="15">
        <f t="shared" si="96"/>
        <v>42548.192997685182</v>
      </c>
      <c r="T1485" s="15">
        <f t="shared" si="97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s="11" t="s">
        <v>8320</v>
      </c>
      <c r="R1486" s="11" t="s">
        <v>8322</v>
      </c>
      <c r="S1486" s="15">
        <f t="shared" si="96"/>
        <v>41053.200960648144</v>
      </c>
      <c r="T1486" s="15">
        <f t="shared" si="97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s="11" t="s">
        <v>8320</v>
      </c>
      <c r="R1487" s="11" t="s">
        <v>8322</v>
      </c>
      <c r="S1487" s="15">
        <f t="shared" si="96"/>
        <v>42130.795983796299</v>
      </c>
      <c r="T1487" s="15">
        <f t="shared" si="97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s="11" t="s">
        <v>8320</v>
      </c>
      <c r="R1488" s="11" t="s">
        <v>8322</v>
      </c>
      <c r="S1488" s="15">
        <f t="shared" si="96"/>
        <v>42032.168530092589</v>
      </c>
      <c r="T1488" s="15">
        <f t="shared" si="97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s="11" t="s">
        <v>8320</v>
      </c>
      <c r="R1489" s="11" t="s">
        <v>8322</v>
      </c>
      <c r="S1489" s="15">
        <f t="shared" si="96"/>
        <v>42554.917488425926</v>
      </c>
      <c r="T1489" s="15">
        <f t="shared" si="97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s="11" t="s">
        <v>8320</v>
      </c>
      <c r="R1490" s="11" t="s">
        <v>8322</v>
      </c>
      <c r="S1490" s="15">
        <f t="shared" si="96"/>
        <v>41614.563194444447</v>
      </c>
      <c r="T1490" s="15">
        <f t="shared" si="97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s="11" t="s">
        <v>8320</v>
      </c>
      <c r="R1491" s="11" t="s">
        <v>8322</v>
      </c>
      <c r="S1491" s="15">
        <f t="shared" si="96"/>
        <v>41198.611712962964</v>
      </c>
      <c r="T1491" s="15">
        <f t="shared" si="97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s="11" t="s">
        <v>8320</v>
      </c>
      <c r="R1492" s="11" t="s">
        <v>8322</v>
      </c>
      <c r="S1492" s="15">
        <f t="shared" si="96"/>
        <v>41520.561041666668</v>
      </c>
      <c r="T1492" s="15">
        <f t="shared" si="97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s="11" t="s">
        <v>8320</v>
      </c>
      <c r="R1493" s="11" t="s">
        <v>8322</v>
      </c>
      <c r="S1493" s="15">
        <f t="shared" si="96"/>
        <v>41991.713460648149</v>
      </c>
      <c r="T1493" s="15">
        <f t="shared" si="97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s="11" t="s">
        <v>8320</v>
      </c>
      <c r="R1494" s="11" t="s">
        <v>8322</v>
      </c>
      <c r="S1494" s="15">
        <f t="shared" si="96"/>
        <v>40682.884791666671</v>
      </c>
      <c r="T1494" s="15">
        <f t="shared" si="97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s="11" t="s">
        <v>8320</v>
      </c>
      <c r="R1495" s="11" t="s">
        <v>8322</v>
      </c>
      <c r="S1495" s="15">
        <f t="shared" si="96"/>
        <v>41411.866608796299</v>
      </c>
      <c r="T1495" s="15">
        <f t="shared" si="97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s="11" t="s">
        <v>8320</v>
      </c>
      <c r="R1496" s="11" t="s">
        <v>8322</v>
      </c>
      <c r="S1496" s="15">
        <f t="shared" si="96"/>
        <v>42067.722372685181</v>
      </c>
      <c r="T1496" s="15">
        <f t="shared" si="97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s="11" t="s">
        <v>8320</v>
      </c>
      <c r="R1497" s="11" t="s">
        <v>8322</v>
      </c>
      <c r="S1497" s="15">
        <f t="shared" si="96"/>
        <v>40752.789710648147</v>
      </c>
      <c r="T1497" s="15">
        <f t="shared" si="97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s="11" t="s">
        <v>8320</v>
      </c>
      <c r="R1498" s="11" t="s">
        <v>8322</v>
      </c>
      <c r="S1498" s="15">
        <f t="shared" si="96"/>
        <v>41838.475219907406</v>
      </c>
      <c r="T1498" s="15">
        <f t="shared" si="97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s="11" t="s">
        <v>8320</v>
      </c>
      <c r="R1499" s="11" t="s">
        <v>8322</v>
      </c>
      <c r="S1499" s="15">
        <f t="shared" si="96"/>
        <v>41444.64261574074</v>
      </c>
      <c r="T1499" s="15">
        <f t="shared" si="97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s="11" t="s">
        <v>8320</v>
      </c>
      <c r="R1500" s="11" t="s">
        <v>8322</v>
      </c>
      <c r="S1500" s="15">
        <f t="shared" si="96"/>
        <v>41840.983541666668</v>
      </c>
      <c r="T1500" s="15">
        <f t="shared" si="97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s="11" t="s">
        <v>8320</v>
      </c>
      <c r="R1501" s="11" t="s">
        <v>8322</v>
      </c>
      <c r="S1501" s="15">
        <f t="shared" si="96"/>
        <v>42527.007326388892</v>
      </c>
      <c r="T1501" s="15">
        <f t="shared" si="97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s="11" t="s">
        <v>8320</v>
      </c>
      <c r="R1502" s="11" t="s">
        <v>8322</v>
      </c>
      <c r="S1502" s="15">
        <f t="shared" si="96"/>
        <v>41365.904594907406</v>
      </c>
      <c r="T1502" s="15">
        <f t="shared" si="97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s="11" t="s">
        <v>8336</v>
      </c>
      <c r="R1503" s="11" t="s">
        <v>8337</v>
      </c>
      <c r="S1503" s="15">
        <f t="shared" si="96"/>
        <v>42163.583599537036</v>
      </c>
      <c r="T1503" s="15">
        <f t="shared" si="97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s="11" t="s">
        <v>8336</v>
      </c>
      <c r="R1504" s="11" t="s">
        <v>8337</v>
      </c>
      <c r="S1504" s="15">
        <f t="shared" si="96"/>
        <v>42426.542592592596</v>
      </c>
      <c r="T1504" s="15">
        <f t="shared" si="97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s="11" t="s">
        <v>8336</v>
      </c>
      <c r="R1505" s="11" t="s">
        <v>8337</v>
      </c>
      <c r="S1505" s="15">
        <f t="shared" si="96"/>
        <v>42606.347233796296</v>
      </c>
      <c r="T1505" s="15">
        <f t="shared" si="97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s="11" t="s">
        <v>8336</v>
      </c>
      <c r="R1506" s="11" t="s">
        <v>8337</v>
      </c>
      <c r="S1506" s="15">
        <f t="shared" si="96"/>
        <v>41772.657685185186</v>
      </c>
      <c r="T1506" s="15">
        <f t="shared" si="97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s="11" t="s">
        <v>8336</v>
      </c>
      <c r="R1507" s="11" t="s">
        <v>8337</v>
      </c>
      <c r="S1507" s="15">
        <f t="shared" si="96"/>
        <v>42414.44332175926</v>
      </c>
      <c r="T1507" s="15">
        <f t="shared" si="97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s="11" t="s">
        <v>8336</v>
      </c>
      <c r="R1508" s="11" t="s">
        <v>8337</v>
      </c>
      <c r="S1508" s="15">
        <f t="shared" si="96"/>
        <v>41814.785925925928</v>
      </c>
      <c r="T1508" s="15">
        <f t="shared" si="97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s="11" t="s">
        <v>8336</v>
      </c>
      <c r="R1509" s="11" t="s">
        <v>8337</v>
      </c>
      <c r="S1509" s="15">
        <f t="shared" si="96"/>
        <v>40254.450335648151</v>
      </c>
      <c r="T1509" s="15">
        <f t="shared" si="97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s="11" t="s">
        <v>8336</v>
      </c>
      <c r="R1510" s="11" t="s">
        <v>8337</v>
      </c>
      <c r="S1510" s="15">
        <f t="shared" si="96"/>
        <v>41786.614363425928</v>
      </c>
      <c r="T1510" s="15">
        <f t="shared" si="97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s="11" t="s">
        <v>8336</v>
      </c>
      <c r="R1511" s="11" t="s">
        <v>8337</v>
      </c>
      <c r="S1511" s="15">
        <f t="shared" si="96"/>
        <v>42751.533391203702</v>
      </c>
      <c r="T1511" s="15">
        <f t="shared" si="97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s="11" t="s">
        <v>8336</v>
      </c>
      <c r="R1512" s="11" t="s">
        <v>8337</v>
      </c>
      <c r="S1512" s="15">
        <f t="shared" si="96"/>
        <v>41809.385162037033</v>
      </c>
      <c r="T1512" s="15">
        <f t="shared" si="97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s="11" t="s">
        <v>8336</v>
      </c>
      <c r="R1513" s="11" t="s">
        <v>8337</v>
      </c>
      <c r="S1513" s="15">
        <f t="shared" si="96"/>
        <v>42296.583379629628</v>
      </c>
      <c r="T1513" s="15">
        <f t="shared" si="97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s="11" t="s">
        <v>8336</v>
      </c>
      <c r="R1514" s="11" t="s">
        <v>8337</v>
      </c>
      <c r="S1514" s="15">
        <f t="shared" si="96"/>
        <v>42741.684479166666</v>
      </c>
      <c r="T1514" s="15">
        <f t="shared" si="97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s="11" t="s">
        <v>8336</v>
      </c>
      <c r="R1515" s="11" t="s">
        <v>8337</v>
      </c>
      <c r="S1515" s="15">
        <f t="shared" si="96"/>
        <v>41806.637337962966</v>
      </c>
      <c r="T1515" s="15">
        <f t="shared" si="97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s="11" t="s">
        <v>8336</v>
      </c>
      <c r="R1516" s="11" t="s">
        <v>8337</v>
      </c>
      <c r="S1516" s="15">
        <f t="shared" si="96"/>
        <v>42234.597685185188</v>
      </c>
      <c r="T1516" s="15">
        <f t="shared" si="97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s="11" t="s">
        <v>8336</v>
      </c>
      <c r="R1517" s="11" t="s">
        <v>8337</v>
      </c>
      <c r="S1517" s="15">
        <f t="shared" si="96"/>
        <v>42415.253437499996</v>
      </c>
      <c r="T1517" s="15">
        <f t="shared" si="97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s="11" t="s">
        <v>8336</v>
      </c>
      <c r="R1518" s="11" t="s">
        <v>8337</v>
      </c>
      <c r="S1518" s="15">
        <f t="shared" si="96"/>
        <v>42619.466342592597</v>
      </c>
      <c r="T1518" s="15">
        <f t="shared" si="97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s="11" t="s">
        <v>8336</v>
      </c>
      <c r="R1519" s="11" t="s">
        <v>8337</v>
      </c>
      <c r="S1519" s="15">
        <f t="shared" si="96"/>
        <v>41948.56658564815</v>
      </c>
      <c r="T1519" s="15">
        <f t="shared" si="97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s="11" t="s">
        <v>8336</v>
      </c>
      <c r="R1520" s="11" t="s">
        <v>8337</v>
      </c>
      <c r="S1520" s="15">
        <f t="shared" si="96"/>
        <v>41760.8200462963</v>
      </c>
      <c r="T1520" s="15">
        <f t="shared" si="97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s="11" t="s">
        <v>8336</v>
      </c>
      <c r="R1521" s="11" t="s">
        <v>8337</v>
      </c>
      <c r="S1521" s="15">
        <f t="shared" si="96"/>
        <v>41782.741701388892</v>
      </c>
      <c r="T1521" s="15">
        <f t="shared" si="97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s="11" t="s">
        <v>8336</v>
      </c>
      <c r="R1522" s="11" t="s">
        <v>8337</v>
      </c>
      <c r="S1522" s="15">
        <f t="shared" si="96"/>
        <v>41955.857789351852</v>
      </c>
      <c r="T1522" s="15">
        <f t="shared" si="97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s="11" t="s">
        <v>8336</v>
      </c>
      <c r="R1523" s="11" t="s">
        <v>8337</v>
      </c>
      <c r="S1523" s="15">
        <f t="shared" si="96"/>
        <v>42493.167719907404</v>
      </c>
      <c r="T1523" s="15">
        <f t="shared" si="97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s="11" t="s">
        <v>8336</v>
      </c>
      <c r="R1524" s="11" t="s">
        <v>8337</v>
      </c>
      <c r="S1524" s="15">
        <f t="shared" si="96"/>
        <v>41899.830312500002</v>
      </c>
      <c r="T1524" s="15">
        <f t="shared" si="97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s="11" t="s">
        <v>8336</v>
      </c>
      <c r="R1525" s="11" t="s">
        <v>8337</v>
      </c>
      <c r="S1525" s="15">
        <f t="shared" si="96"/>
        <v>41964.751342592594</v>
      </c>
      <c r="T1525" s="15">
        <f t="shared" si="97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s="11" t="s">
        <v>8336</v>
      </c>
      <c r="R1526" s="11" t="s">
        <v>8337</v>
      </c>
      <c r="S1526" s="15">
        <f t="shared" si="96"/>
        <v>42756.501041666663</v>
      </c>
      <c r="T1526" s="15">
        <f t="shared" si="97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s="11" t="s">
        <v>8336</v>
      </c>
      <c r="R1527" s="11" t="s">
        <v>8337</v>
      </c>
      <c r="S1527" s="15">
        <f t="shared" si="96"/>
        <v>42570.702986111108</v>
      </c>
      <c r="T1527" s="15">
        <f t="shared" si="97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s="11" t="s">
        <v>8336</v>
      </c>
      <c r="R1528" s="11" t="s">
        <v>8337</v>
      </c>
      <c r="S1528" s="15">
        <f t="shared" si="96"/>
        <v>42339.276006944448</v>
      </c>
      <c r="T1528" s="15">
        <f t="shared" si="97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s="11" t="s">
        <v>8336</v>
      </c>
      <c r="R1529" s="11" t="s">
        <v>8337</v>
      </c>
      <c r="S1529" s="15">
        <f t="shared" si="96"/>
        <v>42780.600532407407</v>
      </c>
      <c r="T1529" s="15">
        <f t="shared" si="97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s="11" t="s">
        <v>8336</v>
      </c>
      <c r="R1530" s="11" t="s">
        <v>8337</v>
      </c>
      <c r="S1530" s="15">
        <f t="shared" si="96"/>
        <v>42736.732893518521</v>
      </c>
      <c r="T1530" s="15">
        <f t="shared" si="97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s="11" t="s">
        <v>8336</v>
      </c>
      <c r="R1531" s="11" t="s">
        <v>8337</v>
      </c>
      <c r="S1531" s="15">
        <f t="shared" si="96"/>
        <v>42052.628703703704</v>
      </c>
      <c r="T1531" s="15">
        <f t="shared" si="97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s="11" t="s">
        <v>8336</v>
      </c>
      <c r="R1532" s="11" t="s">
        <v>8337</v>
      </c>
      <c r="S1532" s="15">
        <f t="shared" si="96"/>
        <v>42275.767303240747</v>
      </c>
      <c r="T1532" s="15">
        <f t="shared" si="97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s="11" t="s">
        <v>8336</v>
      </c>
      <c r="R1533" s="11" t="s">
        <v>8337</v>
      </c>
      <c r="S1533" s="15">
        <f t="shared" si="96"/>
        <v>41941.802384259259</v>
      </c>
      <c r="T1533" s="15">
        <f t="shared" si="97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s="11" t="s">
        <v>8336</v>
      </c>
      <c r="R1534" s="11" t="s">
        <v>8337</v>
      </c>
      <c r="S1534" s="15">
        <f t="shared" si="96"/>
        <v>42391.475289351853</v>
      </c>
      <c r="T1534" s="15">
        <f t="shared" si="97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s="11" t="s">
        <v>8336</v>
      </c>
      <c r="R1535" s="11" t="s">
        <v>8337</v>
      </c>
      <c r="S1535" s="15">
        <f t="shared" si="96"/>
        <v>42443.00204861111</v>
      </c>
      <c r="T1535" s="15">
        <f t="shared" si="97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s="11" t="s">
        <v>8336</v>
      </c>
      <c r="R1536" s="11" t="s">
        <v>8337</v>
      </c>
      <c r="S1536" s="15">
        <f t="shared" si="96"/>
        <v>42221.67432870371</v>
      </c>
      <c r="T1536" s="15">
        <f t="shared" si="97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s="11" t="s">
        <v>8336</v>
      </c>
      <c r="R1537" s="11" t="s">
        <v>8337</v>
      </c>
      <c r="S1537" s="15">
        <f t="shared" si="96"/>
        <v>42484.829062500001</v>
      </c>
      <c r="T1537" s="15">
        <f t="shared" si="97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s="11" t="s">
        <v>8336</v>
      </c>
      <c r="R1538" s="11" t="s">
        <v>8337</v>
      </c>
      <c r="S1538" s="15">
        <f t="shared" si="96"/>
        <v>42213.802199074074</v>
      </c>
      <c r="T1538" s="15">
        <f t="shared" si="97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s="11" t="s">
        <v>8336</v>
      </c>
      <c r="R1539" s="11" t="s">
        <v>8337</v>
      </c>
      <c r="S1539" s="15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s="11" t="s">
        <v>8336</v>
      </c>
      <c r="R1540" s="11" t="s">
        <v>8337</v>
      </c>
      <c r="S1540" s="15">
        <f t="shared" si="100"/>
        <v>41981.782060185185</v>
      </c>
      <c r="T1540" s="15">
        <f t="shared" si="101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s="11" t="s">
        <v>8336</v>
      </c>
      <c r="R1541" s="11" t="s">
        <v>8337</v>
      </c>
      <c r="S1541" s="15">
        <f t="shared" si="100"/>
        <v>42705.919201388882</v>
      </c>
      <c r="T1541" s="15">
        <f t="shared" si="101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s="11" t="s">
        <v>8336</v>
      </c>
      <c r="R1542" s="11" t="s">
        <v>8337</v>
      </c>
      <c r="S1542" s="15">
        <f t="shared" si="100"/>
        <v>41939.00712962963</v>
      </c>
      <c r="T1542" s="15">
        <f t="shared" si="101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s="11" t="s">
        <v>8336</v>
      </c>
      <c r="R1543" s="11" t="s">
        <v>8341</v>
      </c>
      <c r="S1543" s="15">
        <f t="shared" si="100"/>
        <v>41974.712245370371</v>
      </c>
      <c r="T1543" s="15">
        <f t="shared" si="101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s="11" t="s">
        <v>8336</v>
      </c>
      <c r="R1544" s="11" t="s">
        <v>8341</v>
      </c>
      <c r="S1544" s="15">
        <f t="shared" si="100"/>
        <v>42170.996527777781</v>
      </c>
      <c r="T1544" s="15">
        <f t="shared" si="101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s="11" t="s">
        <v>8336</v>
      </c>
      <c r="R1545" s="11" t="s">
        <v>8341</v>
      </c>
      <c r="S1545" s="15">
        <f t="shared" si="100"/>
        <v>41935.509652777779</v>
      </c>
      <c r="T1545" s="15">
        <f t="shared" si="101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s="11" t="s">
        <v>8336</v>
      </c>
      <c r="R1546" s="11" t="s">
        <v>8341</v>
      </c>
      <c r="S1546" s="15">
        <f t="shared" si="100"/>
        <v>42053.051203703704</v>
      </c>
      <c r="T1546" s="15">
        <f t="shared" si="101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s="11" t="s">
        <v>8336</v>
      </c>
      <c r="R1547" s="11" t="s">
        <v>8341</v>
      </c>
      <c r="S1547" s="15">
        <f t="shared" si="100"/>
        <v>42031.884652777779</v>
      </c>
      <c r="T1547" s="15">
        <f t="shared" si="101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s="11" t="s">
        <v>8336</v>
      </c>
      <c r="R1548" s="11" t="s">
        <v>8341</v>
      </c>
      <c r="S1548" s="15">
        <f t="shared" si="100"/>
        <v>41839.212951388887</v>
      </c>
      <c r="T1548" s="15">
        <f t="shared" si="101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s="11" t="s">
        <v>8336</v>
      </c>
      <c r="R1549" s="11" t="s">
        <v>8341</v>
      </c>
      <c r="S1549" s="15">
        <f t="shared" si="100"/>
        <v>42782.426875000005</v>
      </c>
      <c r="T1549" s="15">
        <f t="shared" si="101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s="11" t="s">
        <v>8336</v>
      </c>
      <c r="R1550" s="11" t="s">
        <v>8341</v>
      </c>
      <c r="S1550" s="15">
        <f t="shared" si="100"/>
        <v>42286.88217592593</v>
      </c>
      <c r="T1550" s="15">
        <f t="shared" si="101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s="11" t="s">
        <v>8336</v>
      </c>
      <c r="R1551" s="11" t="s">
        <v>8341</v>
      </c>
      <c r="S1551" s="15">
        <f t="shared" si="100"/>
        <v>42281.136099537034</v>
      </c>
      <c r="T1551" s="15">
        <f t="shared" si="101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s="11" t="s">
        <v>8336</v>
      </c>
      <c r="R1552" s="11" t="s">
        <v>8341</v>
      </c>
      <c r="S1552" s="15">
        <f t="shared" si="100"/>
        <v>42472.449467592596</v>
      </c>
      <c r="T1552" s="15">
        <f t="shared" si="101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s="11" t="s">
        <v>8336</v>
      </c>
      <c r="R1553" s="11" t="s">
        <v>8341</v>
      </c>
      <c r="S1553" s="15">
        <f t="shared" si="100"/>
        <v>42121.824525462958</v>
      </c>
      <c r="T1553" s="15">
        <f t="shared" si="101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s="11" t="s">
        <v>8336</v>
      </c>
      <c r="R1554" s="11" t="s">
        <v>8341</v>
      </c>
      <c r="S1554" s="15">
        <f t="shared" si="100"/>
        <v>41892.688750000001</v>
      </c>
      <c r="T1554" s="15">
        <f t="shared" si="101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s="11" t="s">
        <v>8336</v>
      </c>
      <c r="R1555" s="11" t="s">
        <v>8341</v>
      </c>
      <c r="S1555" s="15">
        <f t="shared" si="100"/>
        <v>42219.282951388886</v>
      </c>
      <c r="T1555" s="15">
        <f t="shared" si="101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s="11" t="s">
        <v>8336</v>
      </c>
      <c r="R1556" s="11" t="s">
        <v>8341</v>
      </c>
      <c r="S1556" s="15">
        <f t="shared" si="100"/>
        <v>42188.252199074079</v>
      </c>
      <c r="T1556" s="15">
        <f t="shared" si="101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s="11" t="s">
        <v>8336</v>
      </c>
      <c r="R1557" s="11" t="s">
        <v>8341</v>
      </c>
      <c r="S1557" s="15">
        <f t="shared" si="100"/>
        <v>42241.613796296297</v>
      </c>
      <c r="T1557" s="15">
        <f t="shared" si="101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s="11" t="s">
        <v>8336</v>
      </c>
      <c r="R1558" s="11" t="s">
        <v>8341</v>
      </c>
      <c r="S1558" s="15">
        <f t="shared" si="100"/>
        <v>42525.153055555551</v>
      </c>
      <c r="T1558" s="15">
        <f t="shared" si="101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s="11" t="s">
        <v>8336</v>
      </c>
      <c r="R1559" s="11" t="s">
        <v>8341</v>
      </c>
      <c r="S1559" s="15">
        <f t="shared" si="100"/>
        <v>41871.65315972222</v>
      </c>
      <c r="T1559" s="15">
        <f t="shared" si="101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s="11" t="s">
        <v>8336</v>
      </c>
      <c r="R1560" s="11" t="s">
        <v>8341</v>
      </c>
      <c r="S1560" s="15">
        <f t="shared" si="100"/>
        <v>42185.397673611107</v>
      </c>
      <c r="T1560" s="15">
        <f t="shared" si="101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s="11" t="s">
        <v>8336</v>
      </c>
      <c r="R1561" s="11" t="s">
        <v>8341</v>
      </c>
      <c r="S1561" s="15">
        <f t="shared" si="100"/>
        <v>42108.05322916666</v>
      </c>
      <c r="T1561" s="15">
        <f t="shared" si="101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s="11" t="s">
        <v>8336</v>
      </c>
      <c r="R1562" s="11" t="s">
        <v>8341</v>
      </c>
      <c r="S1562" s="15">
        <f t="shared" si="100"/>
        <v>41936.020752314813</v>
      </c>
      <c r="T1562" s="15">
        <f t="shared" si="101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s="11" t="s">
        <v>8320</v>
      </c>
      <c r="R1563" s="11" t="s">
        <v>8342</v>
      </c>
      <c r="S1563" s="15">
        <f t="shared" si="100"/>
        <v>41555.041701388887</v>
      </c>
      <c r="T1563" s="15">
        <f t="shared" si="101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s="11" t="s">
        <v>8320</v>
      </c>
      <c r="R1564" s="11" t="s">
        <v>8342</v>
      </c>
      <c r="S1564" s="15">
        <f t="shared" si="100"/>
        <v>40079.566157407404</v>
      </c>
      <c r="T1564" s="15">
        <f t="shared" si="101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s="11" t="s">
        <v>8320</v>
      </c>
      <c r="R1565" s="11" t="s">
        <v>8342</v>
      </c>
      <c r="S1565" s="15">
        <f t="shared" si="100"/>
        <v>41652.742488425924</v>
      </c>
      <c r="T1565" s="15">
        <f t="shared" si="101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s="11" t="s">
        <v>8320</v>
      </c>
      <c r="R1566" s="11" t="s">
        <v>8342</v>
      </c>
      <c r="S1566" s="15">
        <f t="shared" si="100"/>
        <v>42121.367002314815</v>
      </c>
      <c r="T1566" s="15">
        <f t="shared" si="101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s="11" t="s">
        <v>8320</v>
      </c>
      <c r="R1567" s="11" t="s">
        <v>8342</v>
      </c>
      <c r="S1567" s="15">
        <f t="shared" si="100"/>
        <v>40672.729872685188</v>
      </c>
      <c r="T1567" s="15">
        <f t="shared" si="101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s="11" t="s">
        <v>8320</v>
      </c>
      <c r="R1568" s="11" t="s">
        <v>8342</v>
      </c>
      <c r="S1568" s="15">
        <f t="shared" si="100"/>
        <v>42549.916712962964</v>
      </c>
      <c r="T1568" s="15">
        <f t="shared" si="101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s="11" t="s">
        <v>8320</v>
      </c>
      <c r="R1569" s="11" t="s">
        <v>8342</v>
      </c>
      <c r="S1569" s="15">
        <f t="shared" si="100"/>
        <v>41671.936863425923</v>
      </c>
      <c r="T1569" s="15">
        <f t="shared" si="101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s="11" t="s">
        <v>8320</v>
      </c>
      <c r="R1570" s="11" t="s">
        <v>8342</v>
      </c>
      <c r="S1570" s="15">
        <f t="shared" si="100"/>
        <v>41962.062326388885</v>
      </c>
      <c r="T1570" s="15">
        <f t="shared" si="101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s="11" t="s">
        <v>8320</v>
      </c>
      <c r="R1571" s="11" t="s">
        <v>8342</v>
      </c>
      <c r="S1571" s="15">
        <f t="shared" si="100"/>
        <v>41389.679560185185</v>
      </c>
      <c r="T1571" s="15">
        <f t="shared" si="101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s="11" t="s">
        <v>8320</v>
      </c>
      <c r="R1572" s="11" t="s">
        <v>8342</v>
      </c>
      <c r="S1572" s="15">
        <f t="shared" si="100"/>
        <v>42438.813449074078</v>
      </c>
      <c r="T1572" s="15">
        <f t="shared" si="101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s="11" t="s">
        <v>8320</v>
      </c>
      <c r="R1573" s="11" t="s">
        <v>8342</v>
      </c>
      <c r="S1573" s="15">
        <f t="shared" si="100"/>
        <v>42144.769479166673</v>
      </c>
      <c r="T1573" s="15">
        <f t="shared" si="101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s="11" t="s">
        <v>8320</v>
      </c>
      <c r="R1574" s="11" t="s">
        <v>8342</v>
      </c>
      <c r="S1574" s="15">
        <f t="shared" si="100"/>
        <v>42404.033090277779</v>
      </c>
      <c r="T1574" s="15">
        <f t="shared" si="101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s="11" t="s">
        <v>8320</v>
      </c>
      <c r="R1575" s="11" t="s">
        <v>8342</v>
      </c>
      <c r="S1575" s="15">
        <f t="shared" si="100"/>
        <v>42786.000023148154</v>
      </c>
      <c r="T1575" s="15">
        <f t="shared" si="101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s="11" t="s">
        <v>8320</v>
      </c>
      <c r="R1576" s="11" t="s">
        <v>8342</v>
      </c>
      <c r="S1576" s="15">
        <f t="shared" si="100"/>
        <v>42017.927418981482</v>
      </c>
      <c r="T1576" s="15">
        <f t="shared" si="101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s="11" t="s">
        <v>8320</v>
      </c>
      <c r="R1577" s="11" t="s">
        <v>8342</v>
      </c>
      <c r="S1577" s="15">
        <f t="shared" si="100"/>
        <v>41799.524259259262</v>
      </c>
      <c r="T1577" s="15">
        <f t="shared" si="101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s="11" t="s">
        <v>8320</v>
      </c>
      <c r="R1578" s="11" t="s">
        <v>8342</v>
      </c>
      <c r="S1578" s="15">
        <f t="shared" si="100"/>
        <v>42140.879259259258</v>
      </c>
      <c r="T1578" s="15">
        <f t="shared" si="101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s="11" t="s">
        <v>8320</v>
      </c>
      <c r="R1579" s="11" t="s">
        <v>8342</v>
      </c>
      <c r="S1579" s="15">
        <f t="shared" si="100"/>
        <v>41054.847777777781</v>
      </c>
      <c r="T1579" s="15">
        <f t="shared" si="101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s="11" t="s">
        <v>8320</v>
      </c>
      <c r="R1580" s="11" t="s">
        <v>8342</v>
      </c>
      <c r="S1580" s="15">
        <f t="shared" si="100"/>
        <v>40399.065868055557</v>
      </c>
      <c r="T1580" s="15">
        <f t="shared" si="101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s="11" t="s">
        <v>8320</v>
      </c>
      <c r="R1581" s="11" t="s">
        <v>8342</v>
      </c>
      <c r="S1581" s="15">
        <f t="shared" si="100"/>
        <v>41481.996423611112</v>
      </c>
      <c r="T1581" s="15">
        <f t="shared" si="101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s="11" t="s">
        <v>8320</v>
      </c>
      <c r="R1582" s="11" t="s">
        <v>8342</v>
      </c>
      <c r="S1582" s="15">
        <f t="shared" si="100"/>
        <v>40990.050069444449</v>
      </c>
      <c r="T1582" s="15">
        <f t="shared" si="101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s="11" t="s">
        <v>8336</v>
      </c>
      <c r="R1583" s="11" t="s">
        <v>8343</v>
      </c>
      <c r="S1583" s="15">
        <f t="shared" si="100"/>
        <v>42325.448958333334</v>
      </c>
      <c r="T1583" s="15">
        <f t="shared" si="101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s="11" t="s">
        <v>8336</v>
      </c>
      <c r="R1584" s="11" t="s">
        <v>8343</v>
      </c>
      <c r="S1584" s="15">
        <f t="shared" si="100"/>
        <v>42246.789965277778</v>
      </c>
      <c r="T1584" s="15">
        <f t="shared" si="101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s="11" t="s">
        <v>8336</v>
      </c>
      <c r="R1585" s="11" t="s">
        <v>8343</v>
      </c>
      <c r="S1585" s="15">
        <f t="shared" si="100"/>
        <v>41877.904988425929</v>
      </c>
      <c r="T1585" s="15">
        <f t="shared" si="101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s="11" t="s">
        <v>8336</v>
      </c>
      <c r="R1586" s="11" t="s">
        <v>8343</v>
      </c>
      <c r="S1586" s="15">
        <f t="shared" si="100"/>
        <v>41779.649317129632</v>
      </c>
      <c r="T1586" s="15">
        <f t="shared" si="101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s="11" t="s">
        <v>8336</v>
      </c>
      <c r="R1587" s="11" t="s">
        <v>8343</v>
      </c>
      <c r="S1587" s="15">
        <f t="shared" si="100"/>
        <v>42707.895462962959</v>
      </c>
      <c r="T1587" s="15">
        <f t="shared" si="101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s="11" t="s">
        <v>8336</v>
      </c>
      <c r="R1588" s="11" t="s">
        <v>8343</v>
      </c>
      <c r="S1588" s="15">
        <f t="shared" si="100"/>
        <v>42069.104421296302</v>
      </c>
      <c r="T1588" s="15">
        <f t="shared" si="101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s="11" t="s">
        <v>8336</v>
      </c>
      <c r="R1589" s="11" t="s">
        <v>8343</v>
      </c>
      <c r="S1589" s="15">
        <f t="shared" si="100"/>
        <v>41956.950983796298</v>
      </c>
      <c r="T1589" s="15">
        <f t="shared" si="101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s="11" t="s">
        <v>8336</v>
      </c>
      <c r="R1590" s="11" t="s">
        <v>8343</v>
      </c>
      <c r="S1590" s="15">
        <f t="shared" si="100"/>
        <v>42005.24998842593</v>
      </c>
      <c r="T1590" s="15">
        <f t="shared" si="101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s="11" t="s">
        <v>8336</v>
      </c>
      <c r="R1591" s="11" t="s">
        <v>8343</v>
      </c>
      <c r="S1591" s="15">
        <f t="shared" si="100"/>
        <v>42256.984791666662</v>
      </c>
      <c r="T1591" s="15">
        <f t="shared" si="101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s="11" t="s">
        <v>8336</v>
      </c>
      <c r="R1592" s="11" t="s">
        <v>8343</v>
      </c>
      <c r="S1592" s="15">
        <f t="shared" si="100"/>
        <v>42240.857222222221</v>
      </c>
      <c r="T1592" s="15">
        <f t="shared" si="101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s="11" t="s">
        <v>8336</v>
      </c>
      <c r="R1593" s="11" t="s">
        <v>8343</v>
      </c>
      <c r="S1593" s="15">
        <f t="shared" si="100"/>
        <v>42433.726168981477</v>
      </c>
      <c r="T1593" s="15">
        <f t="shared" si="101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s="11" t="s">
        <v>8336</v>
      </c>
      <c r="R1594" s="11" t="s">
        <v>8343</v>
      </c>
      <c r="S1594" s="15">
        <f t="shared" si="100"/>
        <v>42046.072743055556</v>
      </c>
      <c r="T1594" s="15">
        <f t="shared" si="101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s="11" t="s">
        <v>8336</v>
      </c>
      <c r="R1595" s="11" t="s">
        <v>8343</v>
      </c>
      <c r="S1595" s="15">
        <f t="shared" si="100"/>
        <v>42033.845543981486</v>
      </c>
      <c r="T1595" s="15">
        <f t="shared" si="101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s="11" t="s">
        <v>8336</v>
      </c>
      <c r="R1596" s="11" t="s">
        <v>8343</v>
      </c>
      <c r="S1596" s="15">
        <f t="shared" si="100"/>
        <v>42445.712754629625</v>
      </c>
      <c r="T1596" s="15">
        <f t="shared" si="101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s="11" t="s">
        <v>8336</v>
      </c>
      <c r="R1597" s="11" t="s">
        <v>8343</v>
      </c>
      <c r="S1597" s="15">
        <f t="shared" si="100"/>
        <v>41780.050092592595</v>
      </c>
      <c r="T1597" s="15">
        <f t="shared" si="101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s="11" t="s">
        <v>8336</v>
      </c>
      <c r="R1598" s="11" t="s">
        <v>8343</v>
      </c>
      <c r="S1598" s="15">
        <f t="shared" si="100"/>
        <v>41941.430196759262</v>
      </c>
      <c r="T1598" s="15">
        <f t="shared" si="101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s="11" t="s">
        <v>8336</v>
      </c>
      <c r="R1599" s="11" t="s">
        <v>8343</v>
      </c>
      <c r="S1599" s="15">
        <f t="shared" si="100"/>
        <v>42603.354131944448</v>
      </c>
      <c r="T1599" s="15">
        <f t="shared" si="101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s="11" t="s">
        <v>8336</v>
      </c>
      <c r="R1600" s="11" t="s">
        <v>8343</v>
      </c>
      <c r="S1600" s="15">
        <f t="shared" si="100"/>
        <v>42151.667337962965</v>
      </c>
      <c r="T1600" s="15">
        <f t="shared" si="101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s="11" t="s">
        <v>8336</v>
      </c>
      <c r="R1601" s="11" t="s">
        <v>8343</v>
      </c>
      <c r="S1601" s="15">
        <f t="shared" si="100"/>
        <v>42438.53907407407</v>
      </c>
      <c r="T1601" s="15">
        <f t="shared" si="101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s="11" t="s">
        <v>8336</v>
      </c>
      <c r="R1602" s="11" t="s">
        <v>8343</v>
      </c>
      <c r="S1602" s="15">
        <f t="shared" si="100"/>
        <v>41791.057314814818</v>
      </c>
      <c r="T1602" s="15">
        <f t="shared" si="101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s="11" t="s">
        <v>8323</v>
      </c>
      <c r="R1603" s="11" t="s">
        <v>8324</v>
      </c>
      <c r="S1603" s="15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s="11" t="s">
        <v>8323</v>
      </c>
      <c r="R1604" s="11" t="s">
        <v>8324</v>
      </c>
      <c r="S1604" s="15">
        <f t="shared" si="104"/>
        <v>40788.297650462962</v>
      </c>
      <c r="T1604" s="15">
        <f t="shared" si="105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s="11" t="s">
        <v>8323</v>
      </c>
      <c r="R1605" s="11" t="s">
        <v>8324</v>
      </c>
      <c r="S1605" s="15">
        <f t="shared" si="104"/>
        <v>40876.169664351852</v>
      </c>
      <c r="T1605" s="15">
        <f t="shared" si="105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s="11" t="s">
        <v>8323</v>
      </c>
      <c r="R1606" s="11" t="s">
        <v>8324</v>
      </c>
      <c r="S1606" s="15">
        <f t="shared" si="104"/>
        <v>40945.845312500001</v>
      </c>
      <c r="T1606" s="15">
        <f t="shared" si="105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s="11" t="s">
        <v>8323</v>
      </c>
      <c r="R1607" s="11" t="s">
        <v>8324</v>
      </c>
      <c r="S1607" s="15">
        <f t="shared" si="104"/>
        <v>40747.012881944444</v>
      </c>
      <c r="T1607" s="15">
        <f t="shared" si="105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s="11" t="s">
        <v>8323</v>
      </c>
      <c r="R1608" s="11" t="s">
        <v>8324</v>
      </c>
      <c r="S1608" s="15">
        <f t="shared" si="104"/>
        <v>40536.111550925925</v>
      </c>
      <c r="T1608" s="15">
        <f t="shared" si="105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s="11" t="s">
        <v>8323</v>
      </c>
      <c r="R1609" s="11" t="s">
        <v>8324</v>
      </c>
      <c r="S1609" s="15">
        <f t="shared" si="104"/>
        <v>41053.80846064815</v>
      </c>
      <c r="T1609" s="15">
        <f t="shared" si="105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s="11" t="s">
        <v>8323</v>
      </c>
      <c r="R1610" s="11" t="s">
        <v>8324</v>
      </c>
      <c r="S1610" s="15">
        <f t="shared" si="104"/>
        <v>41607.83085648148</v>
      </c>
      <c r="T1610" s="15">
        <f t="shared" si="105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s="11" t="s">
        <v>8323</v>
      </c>
      <c r="R1611" s="11" t="s">
        <v>8324</v>
      </c>
      <c r="S1611" s="15">
        <f t="shared" si="104"/>
        <v>40796.001261574071</v>
      </c>
      <c r="T1611" s="15">
        <f t="shared" si="105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s="11" t="s">
        <v>8323</v>
      </c>
      <c r="R1612" s="11" t="s">
        <v>8324</v>
      </c>
      <c r="S1612" s="15">
        <f t="shared" si="104"/>
        <v>41228.924884259257</v>
      </c>
      <c r="T1612" s="15">
        <f t="shared" si="105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s="11" t="s">
        <v>8323</v>
      </c>
      <c r="R1613" s="11" t="s">
        <v>8324</v>
      </c>
      <c r="S1613" s="15">
        <f t="shared" si="104"/>
        <v>41409.00037037037</v>
      </c>
      <c r="T1613" s="15">
        <f t="shared" si="105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s="11" t="s">
        <v>8323</v>
      </c>
      <c r="R1614" s="11" t="s">
        <v>8324</v>
      </c>
      <c r="S1614" s="15">
        <f t="shared" si="104"/>
        <v>41246.874814814815</v>
      </c>
      <c r="T1614" s="15">
        <f t="shared" si="105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s="11" t="s">
        <v>8323</v>
      </c>
      <c r="R1615" s="11" t="s">
        <v>8324</v>
      </c>
      <c r="S1615" s="15">
        <f t="shared" si="104"/>
        <v>41082.069467592592</v>
      </c>
      <c r="T1615" s="15">
        <f t="shared" si="105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s="11" t="s">
        <v>8323</v>
      </c>
      <c r="R1616" s="11" t="s">
        <v>8324</v>
      </c>
      <c r="S1616" s="15">
        <f t="shared" si="104"/>
        <v>41794.981122685182</v>
      </c>
      <c r="T1616" s="15">
        <f t="shared" si="105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s="11" t="s">
        <v>8323</v>
      </c>
      <c r="R1617" s="11" t="s">
        <v>8324</v>
      </c>
      <c r="S1617" s="15">
        <f t="shared" si="104"/>
        <v>40845.050879629627</v>
      </c>
      <c r="T1617" s="15">
        <f t="shared" si="105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s="11" t="s">
        <v>8323</v>
      </c>
      <c r="R1618" s="11" t="s">
        <v>8324</v>
      </c>
      <c r="S1618" s="15">
        <f t="shared" si="104"/>
        <v>41194.715520833335</v>
      </c>
      <c r="T1618" s="15">
        <f t="shared" si="105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s="11" t="s">
        <v>8323</v>
      </c>
      <c r="R1619" s="11" t="s">
        <v>8324</v>
      </c>
      <c r="S1619" s="15">
        <f t="shared" si="104"/>
        <v>41546.664212962962</v>
      </c>
      <c r="T1619" s="15">
        <f t="shared" si="105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s="11" t="s">
        <v>8323</v>
      </c>
      <c r="R1620" s="11" t="s">
        <v>8324</v>
      </c>
      <c r="S1620" s="15">
        <f t="shared" si="104"/>
        <v>41301.654340277775</v>
      </c>
      <c r="T1620" s="15">
        <f t="shared" si="105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s="11" t="s">
        <v>8323</v>
      </c>
      <c r="R1621" s="11" t="s">
        <v>8324</v>
      </c>
      <c r="S1621" s="15">
        <f t="shared" si="104"/>
        <v>41876.18618055556</v>
      </c>
      <c r="T1621" s="15">
        <f t="shared" si="105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s="11" t="s">
        <v>8323</v>
      </c>
      <c r="R1622" s="11" t="s">
        <v>8324</v>
      </c>
      <c r="S1622" s="15">
        <f t="shared" si="104"/>
        <v>41321.339583333334</v>
      </c>
      <c r="T1622" s="15">
        <f t="shared" si="105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s="11" t="s">
        <v>8323</v>
      </c>
      <c r="R1623" s="11" t="s">
        <v>8324</v>
      </c>
      <c r="S1623" s="15">
        <f t="shared" si="104"/>
        <v>41003.60665509259</v>
      </c>
      <c r="T1623" s="15">
        <f t="shared" si="105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s="11" t="s">
        <v>8323</v>
      </c>
      <c r="R1624" s="11" t="s">
        <v>8324</v>
      </c>
      <c r="S1624" s="15">
        <f t="shared" si="104"/>
        <v>41950.29483796296</v>
      </c>
      <c r="T1624" s="15">
        <f t="shared" si="105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s="11" t="s">
        <v>8323</v>
      </c>
      <c r="R1625" s="11" t="s">
        <v>8324</v>
      </c>
      <c r="S1625" s="15">
        <f t="shared" si="104"/>
        <v>41453.688530092593</v>
      </c>
      <c r="T1625" s="15">
        <f t="shared" si="105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s="11" t="s">
        <v>8323</v>
      </c>
      <c r="R1626" s="11" t="s">
        <v>8324</v>
      </c>
      <c r="S1626" s="15">
        <f t="shared" si="104"/>
        <v>41243.367303240739</v>
      </c>
      <c r="T1626" s="15">
        <f t="shared" si="105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s="11" t="s">
        <v>8323</v>
      </c>
      <c r="R1627" s="11" t="s">
        <v>8324</v>
      </c>
      <c r="S1627" s="15">
        <f t="shared" si="104"/>
        <v>41135.699687500004</v>
      </c>
      <c r="T1627" s="15">
        <f t="shared" si="105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s="11" t="s">
        <v>8323</v>
      </c>
      <c r="R1628" s="11" t="s">
        <v>8324</v>
      </c>
      <c r="S1628" s="15">
        <f t="shared" si="104"/>
        <v>41579.847997685189</v>
      </c>
      <c r="T1628" s="15">
        <f t="shared" si="105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s="11" t="s">
        <v>8323</v>
      </c>
      <c r="R1629" s="11" t="s">
        <v>8324</v>
      </c>
      <c r="S1629" s="15">
        <f t="shared" si="104"/>
        <v>41205.707048611112</v>
      </c>
      <c r="T1629" s="15">
        <f t="shared" si="105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s="11" t="s">
        <v>8323</v>
      </c>
      <c r="R1630" s="11" t="s">
        <v>8324</v>
      </c>
      <c r="S1630" s="15">
        <f t="shared" si="104"/>
        <v>41774.737060185187</v>
      </c>
      <c r="T1630" s="15">
        <f t="shared" si="105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s="11" t="s">
        <v>8323</v>
      </c>
      <c r="R1631" s="11" t="s">
        <v>8324</v>
      </c>
      <c r="S1631" s="15">
        <f t="shared" si="104"/>
        <v>41645.867280092592</v>
      </c>
      <c r="T1631" s="15">
        <f t="shared" si="105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s="11" t="s">
        <v>8323</v>
      </c>
      <c r="R1632" s="11" t="s">
        <v>8324</v>
      </c>
      <c r="S1632" s="15">
        <f t="shared" si="104"/>
        <v>40939.837673611109</v>
      </c>
      <c r="T1632" s="15">
        <f t="shared" si="105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s="11" t="s">
        <v>8323</v>
      </c>
      <c r="R1633" s="11" t="s">
        <v>8324</v>
      </c>
      <c r="S1633" s="15">
        <f t="shared" si="104"/>
        <v>41164.859502314815</v>
      </c>
      <c r="T1633" s="15">
        <f t="shared" si="105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s="11" t="s">
        <v>8323</v>
      </c>
      <c r="R1634" s="11" t="s">
        <v>8324</v>
      </c>
      <c r="S1634" s="15">
        <f t="shared" si="104"/>
        <v>40750.340902777774</v>
      </c>
      <c r="T1634" s="15">
        <f t="shared" si="105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s="11" t="s">
        <v>8323</v>
      </c>
      <c r="R1635" s="11" t="s">
        <v>8324</v>
      </c>
      <c r="S1635" s="15">
        <f t="shared" si="104"/>
        <v>40896.883750000001</v>
      </c>
      <c r="T1635" s="15">
        <f t="shared" si="105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s="11" t="s">
        <v>8323</v>
      </c>
      <c r="R1636" s="11" t="s">
        <v>8324</v>
      </c>
      <c r="S1636" s="15">
        <f t="shared" si="104"/>
        <v>40658.189826388887</v>
      </c>
      <c r="T1636" s="15">
        <f t="shared" si="105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s="11" t="s">
        <v>8323</v>
      </c>
      <c r="R1637" s="11" t="s">
        <v>8324</v>
      </c>
      <c r="S1637" s="15">
        <f t="shared" si="104"/>
        <v>42502.868761574078</v>
      </c>
      <c r="T1637" s="15">
        <f t="shared" si="105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s="11" t="s">
        <v>8323</v>
      </c>
      <c r="R1638" s="11" t="s">
        <v>8324</v>
      </c>
      <c r="S1638" s="15">
        <f t="shared" si="104"/>
        <v>40663.08666666667</v>
      </c>
      <c r="T1638" s="15">
        <f t="shared" si="105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s="11" t="s">
        <v>8323</v>
      </c>
      <c r="R1639" s="11" t="s">
        <v>8324</v>
      </c>
      <c r="S1639" s="15">
        <f t="shared" si="104"/>
        <v>40122.751620370371</v>
      </c>
      <c r="T1639" s="15">
        <f t="shared" si="105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s="11" t="s">
        <v>8323</v>
      </c>
      <c r="R1640" s="11" t="s">
        <v>8324</v>
      </c>
      <c r="S1640" s="15">
        <f t="shared" si="104"/>
        <v>41288.68712962963</v>
      </c>
      <c r="T1640" s="15">
        <f t="shared" si="105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s="11" t="s">
        <v>8323</v>
      </c>
      <c r="R1641" s="11" t="s">
        <v>8324</v>
      </c>
      <c r="S1641" s="15">
        <f t="shared" si="104"/>
        <v>40941.652372685188</v>
      </c>
      <c r="T1641" s="15">
        <f t="shared" si="105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s="11" t="s">
        <v>8323</v>
      </c>
      <c r="R1642" s="11" t="s">
        <v>8324</v>
      </c>
      <c r="S1642" s="15">
        <f t="shared" si="104"/>
        <v>40379.23096064815</v>
      </c>
      <c r="T1642" s="15">
        <f t="shared" si="105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s="11" t="s">
        <v>8323</v>
      </c>
      <c r="R1643" s="11" t="s">
        <v>8344</v>
      </c>
      <c r="S1643" s="15">
        <f t="shared" si="104"/>
        <v>41962.596574074079</v>
      </c>
      <c r="T1643" s="15">
        <f t="shared" si="105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s="11" t="s">
        <v>8323</v>
      </c>
      <c r="R1644" s="11" t="s">
        <v>8344</v>
      </c>
      <c r="S1644" s="15">
        <f t="shared" si="104"/>
        <v>40688.024618055555</v>
      </c>
      <c r="T1644" s="15">
        <f t="shared" si="105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s="11" t="s">
        <v>8323</v>
      </c>
      <c r="R1645" s="11" t="s">
        <v>8344</v>
      </c>
      <c r="S1645" s="15">
        <f t="shared" si="104"/>
        <v>41146.824212962965</v>
      </c>
      <c r="T1645" s="15">
        <f t="shared" si="105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s="11" t="s">
        <v>8323</v>
      </c>
      <c r="R1646" s="11" t="s">
        <v>8344</v>
      </c>
      <c r="S1646" s="15">
        <f t="shared" si="104"/>
        <v>41175.05972222222</v>
      </c>
      <c r="T1646" s="15">
        <f t="shared" si="105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s="11" t="s">
        <v>8323</v>
      </c>
      <c r="R1647" s="11" t="s">
        <v>8344</v>
      </c>
      <c r="S1647" s="15">
        <f t="shared" si="104"/>
        <v>41521.617361111108</v>
      </c>
      <c r="T1647" s="15">
        <f t="shared" si="105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s="11" t="s">
        <v>8323</v>
      </c>
      <c r="R1648" s="11" t="s">
        <v>8344</v>
      </c>
      <c r="S1648" s="15">
        <f t="shared" si="104"/>
        <v>41833.450266203705</v>
      </c>
      <c r="T1648" s="15">
        <f t="shared" si="105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s="11" t="s">
        <v>8323</v>
      </c>
      <c r="R1649" s="11" t="s">
        <v>8344</v>
      </c>
      <c r="S1649" s="15">
        <f t="shared" si="104"/>
        <v>41039.409456018519</v>
      </c>
      <c r="T1649" s="15">
        <f t="shared" si="105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s="11" t="s">
        <v>8323</v>
      </c>
      <c r="R1650" s="11" t="s">
        <v>8344</v>
      </c>
      <c r="S1650" s="15">
        <f t="shared" si="104"/>
        <v>40592.704652777778</v>
      </c>
      <c r="T1650" s="15">
        <f t="shared" si="105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s="11" t="s">
        <v>8323</v>
      </c>
      <c r="R1651" s="11" t="s">
        <v>8344</v>
      </c>
      <c r="S1651" s="15">
        <f t="shared" si="104"/>
        <v>41737.684664351851</v>
      </c>
      <c r="T1651" s="15">
        <f t="shared" si="105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s="11" t="s">
        <v>8323</v>
      </c>
      <c r="R1652" s="11" t="s">
        <v>8344</v>
      </c>
      <c r="S1652" s="15">
        <f t="shared" si="104"/>
        <v>41526.435613425929</v>
      </c>
      <c r="T1652" s="15">
        <f t="shared" si="105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s="11" t="s">
        <v>8323</v>
      </c>
      <c r="R1653" s="11" t="s">
        <v>8344</v>
      </c>
      <c r="S1653" s="15">
        <f t="shared" si="104"/>
        <v>40625.900694444441</v>
      </c>
      <c r="T1653" s="15">
        <f t="shared" si="105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s="11" t="s">
        <v>8323</v>
      </c>
      <c r="R1654" s="11" t="s">
        <v>8344</v>
      </c>
      <c r="S1654" s="15">
        <f t="shared" si="104"/>
        <v>41572.492974537039</v>
      </c>
      <c r="T1654" s="15">
        <f t="shared" si="105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s="11" t="s">
        <v>8323</v>
      </c>
      <c r="R1655" s="11" t="s">
        <v>8344</v>
      </c>
      <c r="S1655" s="15">
        <f t="shared" si="104"/>
        <v>40626.834444444445</v>
      </c>
      <c r="T1655" s="15">
        <f t="shared" si="105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s="11" t="s">
        <v>8323</v>
      </c>
      <c r="R1656" s="11" t="s">
        <v>8344</v>
      </c>
      <c r="S1656" s="15">
        <f t="shared" si="104"/>
        <v>40987.890740740739</v>
      </c>
      <c r="T1656" s="15">
        <f t="shared" si="105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s="11" t="s">
        <v>8323</v>
      </c>
      <c r="R1657" s="11" t="s">
        <v>8344</v>
      </c>
      <c r="S1657" s="15">
        <f t="shared" si="104"/>
        <v>40974.791898148149</v>
      </c>
      <c r="T1657" s="15">
        <f t="shared" si="105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s="11" t="s">
        <v>8323</v>
      </c>
      <c r="R1658" s="11" t="s">
        <v>8344</v>
      </c>
      <c r="S1658" s="15">
        <f t="shared" si="104"/>
        <v>41226.928842592592</v>
      </c>
      <c r="T1658" s="15">
        <f t="shared" si="105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s="11" t="s">
        <v>8323</v>
      </c>
      <c r="R1659" s="11" t="s">
        <v>8344</v>
      </c>
      <c r="S1659" s="15">
        <f t="shared" si="104"/>
        <v>41023.782037037039</v>
      </c>
      <c r="T1659" s="15">
        <f t="shared" si="105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s="11" t="s">
        <v>8323</v>
      </c>
      <c r="R1660" s="11" t="s">
        <v>8344</v>
      </c>
      <c r="S1660" s="15">
        <f t="shared" si="104"/>
        <v>41223.22184027778</v>
      </c>
      <c r="T1660" s="15">
        <f t="shared" si="105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s="11" t="s">
        <v>8323</v>
      </c>
      <c r="R1661" s="11" t="s">
        <v>8344</v>
      </c>
      <c r="S1661" s="15">
        <f t="shared" si="104"/>
        <v>41596.913437499999</v>
      </c>
      <c r="T1661" s="15">
        <f t="shared" si="105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s="11" t="s">
        <v>8323</v>
      </c>
      <c r="R1662" s="11" t="s">
        <v>8344</v>
      </c>
      <c r="S1662" s="15">
        <f t="shared" si="104"/>
        <v>42459.693865740745</v>
      </c>
      <c r="T1662" s="15">
        <f t="shared" si="105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s="11" t="s">
        <v>8323</v>
      </c>
      <c r="R1663" s="11" t="s">
        <v>8344</v>
      </c>
      <c r="S1663" s="15">
        <f t="shared" si="104"/>
        <v>42343.998043981483</v>
      </c>
      <c r="T1663" s="15">
        <f t="shared" si="105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s="11" t="s">
        <v>8323</v>
      </c>
      <c r="R1664" s="11" t="s">
        <v>8344</v>
      </c>
      <c r="S1664" s="15">
        <f t="shared" si="104"/>
        <v>40848.198333333334</v>
      </c>
      <c r="T1664" s="15">
        <f t="shared" si="105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s="11" t="s">
        <v>8323</v>
      </c>
      <c r="R1665" s="11" t="s">
        <v>8344</v>
      </c>
      <c r="S1665" s="15">
        <f t="shared" si="104"/>
        <v>42006.02207175926</v>
      </c>
      <c r="T1665" s="15">
        <f t="shared" si="105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s="11" t="s">
        <v>8323</v>
      </c>
      <c r="R1666" s="11" t="s">
        <v>8344</v>
      </c>
      <c r="S1666" s="15">
        <f t="shared" si="104"/>
        <v>40939.761782407404</v>
      </c>
      <c r="T1666" s="15">
        <f t="shared" si="105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s="11" t="s">
        <v>8323</v>
      </c>
      <c r="R1667" s="11" t="s">
        <v>8344</v>
      </c>
      <c r="S1667" s="15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s="11" t="s">
        <v>8323</v>
      </c>
      <c r="R1668" s="11" t="s">
        <v>8344</v>
      </c>
      <c r="S1668" s="15">
        <f t="shared" si="108"/>
        <v>41331.253159722226</v>
      </c>
      <c r="T1668" s="15">
        <f t="shared" si="109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s="11" t="s">
        <v>8323</v>
      </c>
      <c r="R1669" s="11" t="s">
        <v>8344</v>
      </c>
      <c r="S1669" s="15">
        <f t="shared" si="108"/>
        <v>41682.0705787037</v>
      </c>
      <c r="T1669" s="15">
        <f t="shared" si="109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s="11" t="s">
        <v>8323</v>
      </c>
      <c r="R1670" s="11" t="s">
        <v>8344</v>
      </c>
      <c r="S1670" s="15">
        <f t="shared" si="108"/>
        <v>40845.14975694444</v>
      </c>
      <c r="T1670" s="15">
        <f t="shared" si="109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s="11" t="s">
        <v>8323</v>
      </c>
      <c r="R1671" s="11" t="s">
        <v>8344</v>
      </c>
      <c r="S1671" s="15">
        <f t="shared" si="108"/>
        <v>42461.885138888887</v>
      </c>
      <c r="T1671" s="15">
        <f t="shared" si="109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s="11" t="s">
        <v>8323</v>
      </c>
      <c r="R1672" s="11" t="s">
        <v>8344</v>
      </c>
      <c r="S1672" s="15">
        <f t="shared" si="108"/>
        <v>40313.930543981485</v>
      </c>
      <c r="T1672" s="15">
        <f t="shared" si="109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s="11" t="s">
        <v>8323</v>
      </c>
      <c r="R1673" s="11" t="s">
        <v>8344</v>
      </c>
      <c r="S1673" s="15">
        <f t="shared" si="108"/>
        <v>42553.54414351852</v>
      </c>
      <c r="T1673" s="15">
        <f t="shared" si="109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s="11" t="s">
        <v>8323</v>
      </c>
      <c r="R1674" s="11" t="s">
        <v>8344</v>
      </c>
      <c r="S1674" s="15">
        <f t="shared" si="108"/>
        <v>41034.656597222223</v>
      </c>
      <c r="T1674" s="15">
        <f t="shared" si="109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s="11" t="s">
        <v>8323</v>
      </c>
      <c r="R1675" s="11" t="s">
        <v>8344</v>
      </c>
      <c r="S1675" s="15">
        <f t="shared" si="108"/>
        <v>42039.878379629634</v>
      </c>
      <c r="T1675" s="15">
        <f t="shared" si="109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s="11" t="s">
        <v>8323</v>
      </c>
      <c r="R1676" s="11" t="s">
        <v>8344</v>
      </c>
      <c r="S1676" s="15">
        <f t="shared" si="108"/>
        <v>42569.605393518519</v>
      </c>
      <c r="T1676" s="15">
        <f t="shared" si="109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s="11" t="s">
        <v>8323</v>
      </c>
      <c r="R1677" s="11" t="s">
        <v>8344</v>
      </c>
      <c r="S1677" s="15">
        <f t="shared" si="108"/>
        <v>40802.733101851853</v>
      </c>
      <c r="T1677" s="15">
        <f t="shared" si="109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s="11" t="s">
        <v>8323</v>
      </c>
      <c r="R1678" s="11" t="s">
        <v>8344</v>
      </c>
      <c r="S1678" s="15">
        <f t="shared" si="108"/>
        <v>40973.72623842593</v>
      </c>
      <c r="T1678" s="15">
        <f t="shared" si="109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s="11" t="s">
        <v>8323</v>
      </c>
      <c r="R1679" s="11" t="s">
        <v>8344</v>
      </c>
      <c r="S1679" s="15">
        <f t="shared" si="108"/>
        <v>42416.407129629632</v>
      </c>
      <c r="T1679" s="15">
        <f t="shared" si="109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s="11" t="s">
        <v>8323</v>
      </c>
      <c r="R1680" s="11" t="s">
        <v>8344</v>
      </c>
      <c r="S1680" s="15">
        <f t="shared" si="108"/>
        <v>41662.854988425926</v>
      </c>
      <c r="T1680" s="15">
        <f t="shared" si="109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s="11" t="s">
        <v>8323</v>
      </c>
      <c r="R1681" s="11" t="s">
        <v>8344</v>
      </c>
      <c r="S1681" s="15">
        <f t="shared" si="108"/>
        <v>40723.068807870368</v>
      </c>
      <c r="T1681" s="15">
        <f t="shared" si="109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s="11" t="s">
        <v>8323</v>
      </c>
      <c r="R1682" s="11" t="s">
        <v>8344</v>
      </c>
      <c r="S1682" s="15">
        <f t="shared" si="108"/>
        <v>41802.757719907408</v>
      </c>
      <c r="T1682" s="15">
        <f t="shared" si="109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s="11" t="s">
        <v>8323</v>
      </c>
      <c r="R1683" s="11" t="s">
        <v>8345</v>
      </c>
      <c r="S1683" s="15">
        <f t="shared" si="108"/>
        <v>42774.121342592596</v>
      </c>
      <c r="T1683" s="15">
        <f t="shared" si="109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s="11" t="s">
        <v>8323</v>
      </c>
      <c r="R1684" s="11" t="s">
        <v>8345</v>
      </c>
      <c r="S1684" s="15">
        <f t="shared" si="108"/>
        <v>42779.21365740741</v>
      </c>
      <c r="T1684" s="15">
        <f t="shared" si="109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s="11" t="s">
        <v>8323</v>
      </c>
      <c r="R1685" s="11" t="s">
        <v>8345</v>
      </c>
      <c r="S1685" s="15">
        <f t="shared" si="108"/>
        <v>42808.781689814816</v>
      </c>
      <c r="T1685" s="15">
        <f t="shared" si="109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s="11" t="s">
        <v>8323</v>
      </c>
      <c r="R1686" s="11" t="s">
        <v>8345</v>
      </c>
      <c r="S1686" s="15">
        <f t="shared" si="108"/>
        <v>42783.815289351856</v>
      </c>
      <c r="T1686" s="15">
        <f t="shared" si="109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s="11" t="s">
        <v>8323</v>
      </c>
      <c r="R1687" s="11" t="s">
        <v>8345</v>
      </c>
      <c r="S1687" s="15">
        <f t="shared" si="108"/>
        <v>42788.2502662037</v>
      </c>
      <c r="T1687" s="15">
        <f t="shared" si="109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s="11" t="s">
        <v>8323</v>
      </c>
      <c r="R1688" s="11" t="s">
        <v>8345</v>
      </c>
      <c r="S1688" s="15">
        <f t="shared" si="108"/>
        <v>42792.843969907408</v>
      </c>
      <c r="T1688" s="15">
        <f t="shared" si="109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s="11" t="s">
        <v>8323</v>
      </c>
      <c r="R1689" s="11" t="s">
        <v>8345</v>
      </c>
      <c r="S1689" s="15">
        <f t="shared" si="108"/>
        <v>42802.046817129631</v>
      </c>
      <c r="T1689" s="15">
        <f t="shared" si="109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s="11" t="s">
        <v>8323</v>
      </c>
      <c r="R1690" s="11" t="s">
        <v>8345</v>
      </c>
      <c r="S1690" s="15">
        <f t="shared" si="108"/>
        <v>42804.534652777773</v>
      </c>
      <c r="T1690" s="15">
        <f t="shared" si="109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s="11" t="s">
        <v>8323</v>
      </c>
      <c r="R1691" s="11" t="s">
        <v>8345</v>
      </c>
      <c r="S1691" s="15">
        <f t="shared" si="108"/>
        <v>42780.942476851851</v>
      </c>
      <c r="T1691" s="15">
        <f t="shared" si="109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s="11" t="s">
        <v>8323</v>
      </c>
      <c r="R1692" s="11" t="s">
        <v>8345</v>
      </c>
      <c r="S1692" s="15">
        <f t="shared" si="108"/>
        <v>42801.43104166667</v>
      </c>
      <c r="T1692" s="15">
        <f t="shared" si="109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s="11" t="s">
        <v>8323</v>
      </c>
      <c r="R1693" s="11" t="s">
        <v>8345</v>
      </c>
      <c r="S1693" s="15">
        <f t="shared" si="108"/>
        <v>42795.701481481476</v>
      </c>
      <c r="T1693" s="15">
        <f t="shared" si="109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s="11" t="s">
        <v>8323</v>
      </c>
      <c r="R1694" s="11" t="s">
        <v>8345</v>
      </c>
      <c r="S1694" s="15">
        <f t="shared" si="108"/>
        <v>42788.151238425926</v>
      </c>
      <c r="T1694" s="15">
        <f t="shared" si="109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s="11" t="s">
        <v>8323</v>
      </c>
      <c r="R1695" s="11" t="s">
        <v>8345</v>
      </c>
      <c r="S1695" s="15">
        <f t="shared" si="108"/>
        <v>42803.920277777783</v>
      </c>
      <c r="T1695" s="15">
        <f t="shared" si="109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s="11" t="s">
        <v>8323</v>
      </c>
      <c r="R1696" s="11" t="s">
        <v>8345</v>
      </c>
      <c r="S1696" s="15">
        <f t="shared" si="108"/>
        <v>42791.669837962967</v>
      </c>
      <c r="T1696" s="15">
        <f t="shared" si="109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s="11" t="s">
        <v>8323</v>
      </c>
      <c r="R1697" s="11" t="s">
        <v>8345</v>
      </c>
      <c r="S1697" s="15">
        <f t="shared" si="108"/>
        <v>42801.031412037039</v>
      </c>
      <c r="T1697" s="15">
        <f t="shared" si="109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s="11" t="s">
        <v>8323</v>
      </c>
      <c r="R1698" s="11" t="s">
        <v>8345</v>
      </c>
      <c r="S1698" s="15">
        <f t="shared" si="108"/>
        <v>42796.069571759261</v>
      </c>
      <c r="T1698" s="15">
        <f t="shared" si="109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s="11" t="s">
        <v>8323</v>
      </c>
      <c r="R1699" s="11" t="s">
        <v>8345</v>
      </c>
      <c r="S1699" s="15">
        <f t="shared" si="108"/>
        <v>42805.032962962956</v>
      </c>
      <c r="T1699" s="15">
        <f t="shared" si="109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s="11" t="s">
        <v>8323</v>
      </c>
      <c r="R1700" s="11" t="s">
        <v>8345</v>
      </c>
      <c r="S1700" s="15">
        <f t="shared" si="108"/>
        <v>42796.207870370374</v>
      </c>
      <c r="T1700" s="15">
        <f t="shared" si="109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s="11" t="s">
        <v>8323</v>
      </c>
      <c r="R1701" s="11" t="s">
        <v>8345</v>
      </c>
      <c r="S1701" s="15">
        <f t="shared" si="108"/>
        <v>42806.863946759258</v>
      </c>
      <c r="T1701" s="15">
        <f t="shared" si="109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s="11" t="s">
        <v>8323</v>
      </c>
      <c r="R1702" s="11" t="s">
        <v>8345</v>
      </c>
      <c r="S1702" s="15">
        <f t="shared" si="108"/>
        <v>42796.071643518517</v>
      </c>
      <c r="T1702" s="15">
        <f t="shared" si="109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s="11" t="s">
        <v>8323</v>
      </c>
      <c r="R1703" s="11" t="s">
        <v>8345</v>
      </c>
      <c r="S1703" s="15">
        <f t="shared" si="108"/>
        <v>41989.664409722223</v>
      </c>
      <c r="T1703" s="15">
        <f t="shared" si="109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s="11" t="s">
        <v>8323</v>
      </c>
      <c r="R1704" s="11" t="s">
        <v>8345</v>
      </c>
      <c r="S1704" s="15">
        <f t="shared" si="108"/>
        <v>42063.869791666672</v>
      </c>
      <c r="T1704" s="15">
        <f t="shared" si="109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s="11" t="s">
        <v>8323</v>
      </c>
      <c r="R1705" s="11" t="s">
        <v>8345</v>
      </c>
      <c r="S1705" s="15">
        <f t="shared" si="108"/>
        <v>42187.281678240746</v>
      </c>
      <c r="T1705" s="15">
        <f t="shared" si="109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s="11" t="s">
        <v>8323</v>
      </c>
      <c r="R1706" s="11" t="s">
        <v>8345</v>
      </c>
      <c r="S1706" s="15">
        <f t="shared" si="108"/>
        <v>42021.139733796299</v>
      </c>
      <c r="T1706" s="15">
        <f t="shared" si="109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s="11" t="s">
        <v>8323</v>
      </c>
      <c r="R1707" s="11" t="s">
        <v>8345</v>
      </c>
      <c r="S1707" s="15">
        <f t="shared" si="108"/>
        <v>42245.016736111109</v>
      </c>
      <c r="T1707" s="15">
        <f t="shared" si="109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s="11" t="s">
        <v>8323</v>
      </c>
      <c r="R1708" s="11" t="s">
        <v>8345</v>
      </c>
      <c r="S1708" s="15">
        <f t="shared" si="108"/>
        <v>42179.306388888886</v>
      </c>
      <c r="T1708" s="15">
        <f t="shared" si="109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s="11" t="s">
        <v>8323</v>
      </c>
      <c r="R1709" s="11" t="s">
        <v>8345</v>
      </c>
      <c r="S1709" s="15">
        <f t="shared" si="108"/>
        <v>42427.721006944441</v>
      </c>
      <c r="T1709" s="15">
        <f t="shared" si="109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s="11" t="s">
        <v>8323</v>
      </c>
      <c r="R1710" s="11" t="s">
        <v>8345</v>
      </c>
      <c r="S1710" s="15">
        <f t="shared" si="108"/>
        <v>42451.866967592592</v>
      </c>
      <c r="T1710" s="15">
        <f t="shared" si="109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s="11" t="s">
        <v>8323</v>
      </c>
      <c r="R1711" s="11" t="s">
        <v>8345</v>
      </c>
      <c r="S1711" s="15">
        <f t="shared" si="108"/>
        <v>41841.56381944444</v>
      </c>
      <c r="T1711" s="15">
        <f t="shared" si="109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s="11" t="s">
        <v>8323</v>
      </c>
      <c r="R1712" s="11" t="s">
        <v>8345</v>
      </c>
      <c r="S1712" s="15">
        <f t="shared" si="108"/>
        <v>42341.59129629629</v>
      </c>
      <c r="T1712" s="15">
        <f t="shared" si="109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s="11" t="s">
        <v>8323</v>
      </c>
      <c r="R1713" s="11" t="s">
        <v>8345</v>
      </c>
      <c r="S1713" s="15">
        <f t="shared" si="108"/>
        <v>41852.646226851852</v>
      </c>
      <c r="T1713" s="15">
        <f t="shared" si="109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s="11" t="s">
        <v>8323</v>
      </c>
      <c r="R1714" s="11" t="s">
        <v>8345</v>
      </c>
      <c r="S1714" s="15">
        <f t="shared" si="108"/>
        <v>42125.913807870369</v>
      </c>
      <c r="T1714" s="15">
        <f t="shared" si="109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s="11" t="s">
        <v>8323</v>
      </c>
      <c r="R1715" s="11" t="s">
        <v>8345</v>
      </c>
      <c r="S1715" s="15">
        <f t="shared" si="108"/>
        <v>41887.801064814819</v>
      </c>
      <c r="T1715" s="15">
        <f t="shared" si="109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s="11" t="s">
        <v>8323</v>
      </c>
      <c r="R1716" s="11" t="s">
        <v>8345</v>
      </c>
      <c r="S1716" s="15">
        <f t="shared" si="108"/>
        <v>42095.918530092589</v>
      </c>
      <c r="T1716" s="15">
        <f t="shared" si="109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s="11" t="s">
        <v>8323</v>
      </c>
      <c r="R1717" s="11" t="s">
        <v>8345</v>
      </c>
      <c r="S1717" s="15">
        <f t="shared" si="108"/>
        <v>42064.217418981483</v>
      </c>
      <c r="T1717" s="15">
        <f t="shared" si="109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s="11" t="s">
        <v>8323</v>
      </c>
      <c r="R1718" s="11" t="s">
        <v>8345</v>
      </c>
      <c r="S1718" s="15">
        <f t="shared" si="108"/>
        <v>42673.577534722222</v>
      </c>
      <c r="T1718" s="15">
        <f t="shared" si="109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s="11" t="s">
        <v>8323</v>
      </c>
      <c r="R1719" s="11" t="s">
        <v>8345</v>
      </c>
      <c r="S1719" s="15">
        <f t="shared" si="108"/>
        <v>42460.98192129629</v>
      </c>
      <c r="T1719" s="15">
        <f t="shared" si="109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s="11" t="s">
        <v>8323</v>
      </c>
      <c r="R1720" s="11" t="s">
        <v>8345</v>
      </c>
      <c r="S1720" s="15">
        <f t="shared" si="108"/>
        <v>42460.610520833332</v>
      </c>
      <c r="T1720" s="15">
        <f t="shared" si="109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s="11" t="s">
        <v>8323</v>
      </c>
      <c r="R1721" s="11" t="s">
        <v>8345</v>
      </c>
      <c r="S1721" s="15">
        <f t="shared" si="108"/>
        <v>41869.534618055557</v>
      </c>
      <c r="T1721" s="15">
        <f t="shared" si="109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s="11" t="s">
        <v>8323</v>
      </c>
      <c r="R1722" s="11" t="s">
        <v>8345</v>
      </c>
      <c r="S1722" s="15">
        <f t="shared" si="108"/>
        <v>41922.783229166671</v>
      </c>
      <c r="T1722" s="15">
        <f t="shared" si="109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s="11" t="s">
        <v>8323</v>
      </c>
      <c r="R1723" s="11" t="s">
        <v>8345</v>
      </c>
      <c r="S1723" s="15">
        <f t="shared" si="108"/>
        <v>42319.461377314816</v>
      </c>
      <c r="T1723" s="15">
        <f t="shared" si="109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s="11" t="s">
        <v>8323</v>
      </c>
      <c r="R1724" s="11" t="s">
        <v>8345</v>
      </c>
      <c r="S1724" s="15">
        <f t="shared" si="108"/>
        <v>42425.960983796293</v>
      </c>
      <c r="T1724" s="15">
        <f t="shared" si="109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s="11" t="s">
        <v>8323</v>
      </c>
      <c r="R1725" s="11" t="s">
        <v>8345</v>
      </c>
      <c r="S1725" s="15">
        <f t="shared" si="108"/>
        <v>42129.82540509259</v>
      </c>
      <c r="T1725" s="15">
        <f t="shared" si="109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s="11" t="s">
        <v>8323</v>
      </c>
      <c r="R1726" s="11" t="s">
        <v>8345</v>
      </c>
      <c r="S1726" s="15">
        <f t="shared" si="108"/>
        <v>41912.932430555556</v>
      </c>
      <c r="T1726" s="15">
        <f t="shared" si="109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s="11" t="s">
        <v>8323</v>
      </c>
      <c r="R1727" s="11" t="s">
        <v>8345</v>
      </c>
      <c r="S1727" s="15">
        <f t="shared" si="108"/>
        <v>41845.968159722222</v>
      </c>
      <c r="T1727" s="15">
        <f t="shared" si="109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s="11" t="s">
        <v>8323</v>
      </c>
      <c r="R1728" s="11" t="s">
        <v>8345</v>
      </c>
      <c r="S1728" s="15">
        <f t="shared" si="108"/>
        <v>41788.919722222221</v>
      </c>
      <c r="T1728" s="15">
        <f t="shared" si="109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s="11" t="s">
        <v>8323</v>
      </c>
      <c r="R1729" s="11" t="s">
        <v>8345</v>
      </c>
      <c r="S1729" s="15">
        <f t="shared" si="108"/>
        <v>42044.927974537044</v>
      </c>
      <c r="T1729" s="15">
        <f t="shared" si="109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s="11" t="s">
        <v>8323</v>
      </c>
      <c r="R1730" s="11" t="s">
        <v>8345</v>
      </c>
      <c r="S1730" s="15">
        <f t="shared" si="108"/>
        <v>42268.625856481478</v>
      </c>
      <c r="T1730" s="15">
        <f t="shared" si="109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s="11" t="s">
        <v>8323</v>
      </c>
      <c r="R1731" s="11" t="s">
        <v>8345</v>
      </c>
      <c r="S1731" s="15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s="11" t="s">
        <v>8323</v>
      </c>
      <c r="R1732" s="11" t="s">
        <v>8345</v>
      </c>
      <c r="S1732" s="15">
        <f t="shared" si="112"/>
        <v>42272.087766203709</v>
      </c>
      <c r="T1732" s="15">
        <f t="shared" si="11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s="11" t="s">
        <v>8323</v>
      </c>
      <c r="R1733" s="11" t="s">
        <v>8345</v>
      </c>
      <c r="S1733" s="15">
        <f t="shared" si="112"/>
        <v>42152.906851851847</v>
      </c>
      <c r="T1733" s="15">
        <f t="shared" si="11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s="11" t="s">
        <v>8323</v>
      </c>
      <c r="R1734" s="11" t="s">
        <v>8345</v>
      </c>
      <c r="S1734" s="15">
        <f t="shared" si="112"/>
        <v>42325.683807870373</v>
      </c>
      <c r="T1734" s="15">
        <f t="shared" si="11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s="11" t="s">
        <v>8323</v>
      </c>
      <c r="R1735" s="11" t="s">
        <v>8345</v>
      </c>
      <c r="S1735" s="15">
        <f t="shared" si="112"/>
        <v>42614.675625000003</v>
      </c>
      <c r="T1735" s="15">
        <f t="shared" si="11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s="11" t="s">
        <v>8323</v>
      </c>
      <c r="R1736" s="11" t="s">
        <v>8345</v>
      </c>
      <c r="S1736" s="15">
        <f t="shared" si="112"/>
        <v>42102.036527777775</v>
      </c>
      <c r="T1736" s="15">
        <f t="shared" si="11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s="11" t="s">
        <v>8323</v>
      </c>
      <c r="R1737" s="11" t="s">
        <v>8345</v>
      </c>
      <c r="S1737" s="15">
        <f t="shared" si="112"/>
        <v>42559.814178240747</v>
      </c>
      <c r="T1737" s="15">
        <f t="shared" si="11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s="11" t="s">
        <v>8323</v>
      </c>
      <c r="R1738" s="11" t="s">
        <v>8345</v>
      </c>
      <c r="S1738" s="15">
        <f t="shared" si="112"/>
        <v>42286.861493055556</v>
      </c>
      <c r="T1738" s="15">
        <f t="shared" si="11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s="11" t="s">
        <v>8323</v>
      </c>
      <c r="R1739" s="11" t="s">
        <v>8345</v>
      </c>
      <c r="S1739" s="15">
        <f t="shared" si="112"/>
        <v>42175.948981481488</v>
      </c>
      <c r="T1739" s="15">
        <f t="shared" si="11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s="11" t="s">
        <v>8323</v>
      </c>
      <c r="R1740" s="11" t="s">
        <v>8345</v>
      </c>
      <c r="S1740" s="15">
        <f t="shared" si="112"/>
        <v>41884.874328703707</v>
      </c>
      <c r="T1740" s="15">
        <f t="shared" si="11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s="11" t="s">
        <v>8323</v>
      </c>
      <c r="R1741" s="11" t="s">
        <v>8345</v>
      </c>
      <c r="S1741" s="15">
        <f t="shared" si="112"/>
        <v>42435.874212962968</v>
      </c>
      <c r="T1741" s="15">
        <f t="shared" si="11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s="11" t="s">
        <v>8323</v>
      </c>
      <c r="R1742" s="11" t="s">
        <v>8345</v>
      </c>
      <c r="S1742" s="15">
        <f t="shared" si="112"/>
        <v>42171.817384259266</v>
      </c>
      <c r="T1742" s="15">
        <f t="shared" si="11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s="11" t="s">
        <v>8336</v>
      </c>
      <c r="R1743" s="11" t="s">
        <v>8337</v>
      </c>
      <c r="S1743" s="15">
        <f t="shared" si="112"/>
        <v>42120.628136574072</v>
      </c>
      <c r="T1743" s="15">
        <f t="shared" si="11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s="11" t="s">
        <v>8336</v>
      </c>
      <c r="R1744" s="11" t="s">
        <v>8337</v>
      </c>
      <c r="S1744" s="15">
        <f t="shared" si="112"/>
        <v>42710.876967592587</v>
      </c>
      <c r="T1744" s="15">
        <f t="shared" si="11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s="11" t="s">
        <v>8336</v>
      </c>
      <c r="R1745" s="11" t="s">
        <v>8337</v>
      </c>
      <c r="S1745" s="15">
        <f t="shared" si="112"/>
        <v>42586.925636574073</v>
      </c>
      <c r="T1745" s="15">
        <f t="shared" si="11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s="11" t="s">
        <v>8336</v>
      </c>
      <c r="R1746" s="11" t="s">
        <v>8337</v>
      </c>
      <c r="S1746" s="15">
        <f t="shared" si="112"/>
        <v>42026.605057870373</v>
      </c>
      <c r="T1746" s="15">
        <f t="shared" si="11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s="11" t="s">
        <v>8336</v>
      </c>
      <c r="R1747" s="11" t="s">
        <v>8337</v>
      </c>
      <c r="S1747" s="15">
        <f t="shared" si="112"/>
        <v>42690.259699074071</v>
      </c>
      <c r="T1747" s="15">
        <f t="shared" si="11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s="11" t="s">
        <v>8336</v>
      </c>
      <c r="R1748" s="11" t="s">
        <v>8337</v>
      </c>
      <c r="S1748" s="15">
        <f t="shared" si="112"/>
        <v>42668.176701388889</v>
      </c>
      <c r="T1748" s="15">
        <f t="shared" si="11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s="11" t="s">
        <v>8336</v>
      </c>
      <c r="R1749" s="11" t="s">
        <v>8337</v>
      </c>
      <c r="S1749" s="15">
        <f t="shared" si="112"/>
        <v>42292.435532407413</v>
      </c>
      <c r="T1749" s="15">
        <f t="shared" si="11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s="11" t="s">
        <v>8336</v>
      </c>
      <c r="R1750" s="11" t="s">
        <v>8337</v>
      </c>
      <c r="S1750" s="15">
        <f t="shared" si="112"/>
        <v>42219.950729166667</v>
      </c>
      <c r="T1750" s="15">
        <f t="shared" si="11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s="11" t="s">
        <v>8336</v>
      </c>
      <c r="R1751" s="11" t="s">
        <v>8337</v>
      </c>
      <c r="S1751" s="15">
        <f t="shared" si="112"/>
        <v>42758.975937499999</v>
      </c>
      <c r="T1751" s="15">
        <f t="shared" si="11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s="11" t="s">
        <v>8336</v>
      </c>
      <c r="R1752" s="11" t="s">
        <v>8337</v>
      </c>
      <c r="S1752" s="15">
        <f t="shared" si="112"/>
        <v>42454.836851851855</v>
      </c>
      <c r="T1752" s="15">
        <f t="shared" si="11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s="11" t="s">
        <v>8336</v>
      </c>
      <c r="R1753" s="11" t="s">
        <v>8337</v>
      </c>
      <c r="S1753" s="15">
        <f t="shared" si="112"/>
        <v>42052.7815162037</v>
      </c>
      <c r="T1753" s="15">
        <f t="shared" si="11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s="11" t="s">
        <v>8336</v>
      </c>
      <c r="R1754" s="11" t="s">
        <v>8337</v>
      </c>
      <c r="S1754" s="15">
        <f t="shared" si="112"/>
        <v>42627.253263888888</v>
      </c>
      <c r="T1754" s="15">
        <f t="shared" si="11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s="11" t="s">
        <v>8336</v>
      </c>
      <c r="R1755" s="11" t="s">
        <v>8337</v>
      </c>
      <c r="S1755" s="15">
        <f t="shared" si="112"/>
        <v>42420.74962962963</v>
      </c>
      <c r="T1755" s="15">
        <f t="shared" si="11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s="11" t="s">
        <v>8336</v>
      </c>
      <c r="R1756" s="11" t="s">
        <v>8337</v>
      </c>
      <c r="S1756" s="15">
        <f t="shared" si="112"/>
        <v>42067.876770833333</v>
      </c>
      <c r="T1756" s="15">
        <f t="shared" si="11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s="11" t="s">
        <v>8336</v>
      </c>
      <c r="R1757" s="11" t="s">
        <v>8337</v>
      </c>
      <c r="S1757" s="15">
        <f t="shared" si="112"/>
        <v>42252.788900462961</v>
      </c>
      <c r="T1757" s="15">
        <f t="shared" si="11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s="11" t="s">
        <v>8336</v>
      </c>
      <c r="R1758" s="11" t="s">
        <v>8337</v>
      </c>
      <c r="S1758" s="15">
        <f t="shared" si="112"/>
        <v>42571.167465277773</v>
      </c>
      <c r="T1758" s="15">
        <f t="shared" si="11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s="11" t="s">
        <v>8336</v>
      </c>
      <c r="R1759" s="11" t="s">
        <v>8337</v>
      </c>
      <c r="S1759" s="15">
        <f t="shared" si="112"/>
        <v>42733.827349537038</v>
      </c>
      <c r="T1759" s="15">
        <f t="shared" si="11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s="11" t="s">
        <v>8336</v>
      </c>
      <c r="R1760" s="11" t="s">
        <v>8337</v>
      </c>
      <c r="S1760" s="15">
        <f t="shared" si="112"/>
        <v>42505.955925925926</v>
      </c>
      <c r="T1760" s="15">
        <f t="shared" si="11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s="11" t="s">
        <v>8336</v>
      </c>
      <c r="R1761" s="11" t="s">
        <v>8337</v>
      </c>
      <c r="S1761" s="15">
        <f t="shared" si="112"/>
        <v>42068.829039351855</v>
      </c>
      <c r="T1761" s="15">
        <f t="shared" si="11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s="11" t="s">
        <v>8336</v>
      </c>
      <c r="R1762" s="11" t="s">
        <v>8337</v>
      </c>
      <c r="S1762" s="15">
        <f t="shared" si="112"/>
        <v>42405.67260416667</v>
      </c>
      <c r="T1762" s="15">
        <f t="shared" si="11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s="11" t="s">
        <v>8336</v>
      </c>
      <c r="R1763" s="11" t="s">
        <v>8337</v>
      </c>
      <c r="S1763" s="15">
        <f t="shared" si="112"/>
        <v>42209.567824074074</v>
      </c>
      <c r="T1763" s="15">
        <f t="shared" si="11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s="11" t="s">
        <v>8336</v>
      </c>
      <c r="R1764" s="11" t="s">
        <v>8337</v>
      </c>
      <c r="S1764" s="15">
        <f t="shared" si="112"/>
        <v>42410.982002314813</v>
      </c>
      <c r="T1764" s="15">
        <f t="shared" si="11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s="11" t="s">
        <v>8336</v>
      </c>
      <c r="R1765" s="11" t="s">
        <v>8337</v>
      </c>
      <c r="S1765" s="15">
        <f t="shared" si="112"/>
        <v>42636.868518518517</v>
      </c>
      <c r="T1765" s="15">
        <f t="shared" si="11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s="11" t="s">
        <v>8336</v>
      </c>
      <c r="R1766" s="11" t="s">
        <v>8337</v>
      </c>
      <c r="S1766" s="15">
        <f t="shared" si="112"/>
        <v>41825.485868055555</v>
      </c>
      <c r="T1766" s="15">
        <f t="shared" si="11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s="11" t="s">
        <v>8336</v>
      </c>
      <c r="R1767" s="11" t="s">
        <v>8337</v>
      </c>
      <c r="S1767" s="15">
        <f t="shared" si="112"/>
        <v>41834.980462962965</v>
      </c>
      <c r="T1767" s="15">
        <f t="shared" si="11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s="11" t="s">
        <v>8336</v>
      </c>
      <c r="R1768" s="11" t="s">
        <v>8337</v>
      </c>
      <c r="S1768" s="15">
        <f t="shared" si="112"/>
        <v>41855.859814814816</v>
      </c>
      <c r="T1768" s="15">
        <f t="shared" si="11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s="11" t="s">
        <v>8336</v>
      </c>
      <c r="R1769" s="11" t="s">
        <v>8337</v>
      </c>
      <c r="S1769" s="15">
        <f t="shared" si="112"/>
        <v>41824.658379629633</v>
      </c>
      <c r="T1769" s="15">
        <f t="shared" si="11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s="11" t="s">
        <v>8336</v>
      </c>
      <c r="R1770" s="11" t="s">
        <v>8337</v>
      </c>
      <c r="S1770" s="15">
        <f t="shared" si="112"/>
        <v>41849.560694444444</v>
      </c>
      <c r="T1770" s="15">
        <f t="shared" si="11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s="11" t="s">
        <v>8336</v>
      </c>
      <c r="R1771" s="11" t="s">
        <v>8337</v>
      </c>
      <c r="S1771" s="15">
        <f t="shared" si="112"/>
        <v>41987.818969907406</v>
      </c>
      <c r="T1771" s="15">
        <f t="shared" si="11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s="11" t="s">
        <v>8336</v>
      </c>
      <c r="R1772" s="11" t="s">
        <v>8337</v>
      </c>
      <c r="S1772" s="15">
        <f t="shared" si="112"/>
        <v>41891.780023148152</v>
      </c>
      <c r="T1772" s="15">
        <f t="shared" si="11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s="11" t="s">
        <v>8336</v>
      </c>
      <c r="R1773" s="11" t="s">
        <v>8337</v>
      </c>
      <c r="S1773" s="15">
        <f t="shared" si="112"/>
        <v>41905.979629629634</v>
      </c>
      <c r="T1773" s="15">
        <f t="shared" si="11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s="11" t="s">
        <v>8336</v>
      </c>
      <c r="R1774" s="11" t="s">
        <v>8337</v>
      </c>
      <c r="S1774" s="15">
        <f t="shared" si="112"/>
        <v>41766.718009259261</v>
      </c>
      <c r="T1774" s="15">
        <f t="shared" si="11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s="11" t="s">
        <v>8336</v>
      </c>
      <c r="R1775" s="11" t="s">
        <v>8337</v>
      </c>
      <c r="S1775" s="15">
        <f t="shared" si="112"/>
        <v>41978.760393518518</v>
      </c>
      <c r="T1775" s="15">
        <f t="shared" si="11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s="11" t="s">
        <v>8336</v>
      </c>
      <c r="R1776" s="11" t="s">
        <v>8337</v>
      </c>
      <c r="S1776" s="15">
        <f t="shared" si="112"/>
        <v>41930.218657407408</v>
      </c>
      <c r="T1776" s="15">
        <f t="shared" si="11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s="11" t="s">
        <v>8336</v>
      </c>
      <c r="R1777" s="11" t="s">
        <v>8337</v>
      </c>
      <c r="S1777" s="15">
        <f t="shared" si="112"/>
        <v>41891.976388888892</v>
      </c>
      <c r="T1777" s="15">
        <f t="shared" si="11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s="11" t="s">
        <v>8336</v>
      </c>
      <c r="R1778" s="11" t="s">
        <v>8337</v>
      </c>
      <c r="S1778" s="15">
        <f t="shared" si="112"/>
        <v>41905.95684027778</v>
      </c>
      <c r="T1778" s="15">
        <f t="shared" si="11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s="11" t="s">
        <v>8336</v>
      </c>
      <c r="R1779" s="11" t="s">
        <v>8337</v>
      </c>
      <c r="S1779" s="15">
        <f t="shared" si="112"/>
        <v>42025.357094907406</v>
      </c>
      <c r="T1779" s="15">
        <f t="shared" si="11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s="11" t="s">
        <v>8336</v>
      </c>
      <c r="R1780" s="11" t="s">
        <v>8337</v>
      </c>
      <c r="S1780" s="15">
        <f t="shared" si="112"/>
        <v>42045.86336805555</v>
      </c>
      <c r="T1780" s="15">
        <f t="shared" si="11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s="11" t="s">
        <v>8336</v>
      </c>
      <c r="R1781" s="11" t="s">
        <v>8337</v>
      </c>
      <c r="S1781" s="15">
        <f t="shared" si="112"/>
        <v>42585.691898148143</v>
      </c>
      <c r="T1781" s="15">
        <f t="shared" si="11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s="11" t="s">
        <v>8336</v>
      </c>
      <c r="R1782" s="11" t="s">
        <v>8337</v>
      </c>
      <c r="S1782" s="15">
        <f t="shared" si="112"/>
        <v>42493.600810185191</v>
      </c>
      <c r="T1782" s="15">
        <f t="shared" si="11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s="11" t="s">
        <v>8336</v>
      </c>
      <c r="R1783" s="11" t="s">
        <v>8337</v>
      </c>
      <c r="S1783" s="15">
        <f t="shared" si="112"/>
        <v>42597.617418981477</v>
      </c>
      <c r="T1783" s="15">
        <f t="shared" si="11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s="11" t="s">
        <v>8336</v>
      </c>
      <c r="R1784" s="11" t="s">
        <v>8337</v>
      </c>
      <c r="S1784" s="15">
        <f t="shared" si="112"/>
        <v>42388.575104166666</v>
      </c>
      <c r="T1784" s="15">
        <f t="shared" si="11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s="11" t="s">
        <v>8336</v>
      </c>
      <c r="R1785" s="11" t="s">
        <v>8337</v>
      </c>
      <c r="S1785" s="15">
        <f t="shared" si="112"/>
        <v>42115.949976851851</v>
      </c>
      <c r="T1785" s="15">
        <f t="shared" si="11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s="11" t="s">
        <v>8336</v>
      </c>
      <c r="R1786" s="11" t="s">
        <v>8337</v>
      </c>
      <c r="S1786" s="15">
        <f t="shared" si="112"/>
        <v>42003.655555555553</v>
      </c>
      <c r="T1786" s="15">
        <f t="shared" si="11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s="11" t="s">
        <v>8336</v>
      </c>
      <c r="R1787" s="11" t="s">
        <v>8337</v>
      </c>
      <c r="S1787" s="15">
        <f t="shared" si="112"/>
        <v>41897.134895833333</v>
      </c>
      <c r="T1787" s="15">
        <f t="shared" si="11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s="11" t="s">
        <v>8336</v>
      </c>
      <c r="R1788" s="11" t="s">
        <v>8337</v>
      </c>
      <c r="S1788" s="15">
        <f t="shared" si="112"/>
        <v>41958.550659722227</v>
      </c>
      <c r="T1788" s="15">
        <f t="shared" si="11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s="11" t="s">
        <v>8336</v>
      </c>
      <c r="R1789" s="11" t="s">
        <v>8337</v>
      </c>
      <c r="S1789" s="15">
        <f t="shared" si="112"/>
        <v>42068.65552083333</v>
      </c>
      <c r="T1789" s="15">
        <f t="shared" si="11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s="11" t="s">
        <v>8336</v>
      </c>
      <c r="R1790" s="11" t="s">
        <v>8337</v>
      </c>
      <c r="S1790" s="15">
        <f t="shared" si="112"/>
        <v>41913.94840277778</v>
      </c>
      <c r="T1790" s="15">
        <f t="shared" si="11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s="11" t="s">
        <v>8336</v>
      </c>
      <c r="R1791" s="11" t="s">
        <v>8337</v>
      </c>
      <c r="S1791" s="15">
        <f t="shared" si="112"/>
        <v>41956.250034722223</v>
      </c>
      <c r="T1791" s="15">
        <f t="shared" si="11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s="11" t="s">
        <v>8336</v>
      </c>
      <c r="R1792" s="11" t="s">
        <v>8337</v>
      </c>
      <c r="S1792" s="15">
        <f t="shared" si="112"/>
        <v>42010.674513888895</v>
      </c>
      <c r="T1792" s="15">
        <f t="shared" si="11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s="11" t="s">
        <v>8336</v>
      </c>
      <c r="R1793" s="11" t="s">
        <v>8337</v>
      </c>
      <c r="S1793" s="15">
        <f t="shared" si="112"/>
        <v>41973.740335648152</v>
      </c>
      <c r="T1793" s="15">
        <f t="shared" si="11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s="11" t="s">
        <v>8336</v>
      </c>
      <c r="R1794" s="11" t="s">
        <v>8337</v>
      </c>
      <c r="S1794" s="15">
        <f t="shared" si="112"/>
        <v>42189.031041666662</v>
      </c>
      <c r="T1794" s="15">
        <f t="shared" si="11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s="11" t="s">
        <v>8336</v>
      </c>
      <c r="R1795" s="11" t="s">
        <v>8337</v>
      </c>
      <c r="S1795" s="15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s="11" t="s">
        <v>8336</v>
      </c>
      <c r="R1796" s="11" t="s">
        <v>8337</v>
      </c>
      <c r="S1796" s="15">
        <f t="shared" si="116"/>
        <v>42011.551180555558</v>
      </c>
      <c r="T1796" s="15">
        <f t="shared" si="117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s="11" t="s">
        <v>8336</v>
      </c>
      <c r="R1797" s="11" t="s">
        <v>8337</v>
      </c>
      <c r="S1797" s="15">
        <f t="shared" si="116"/>
        <v>42628.288668981477</v>
      </c>
      <c r="T1797" s="15">
        <f t="shared" si="117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s="11" t="s">
        <v>8336</v>
      </c>
      <c r="R1798" s="11" t="s">
        <v>8337</v>
      </c>
      <c r="S1798" s="15">
        <f t="shared" si="116"/>
        <v>42515.439421296294</v>
      </c>
      <c r="T1798" s="15">
        <f t="shared" si="117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s="11" t="s">
        <v>8336</v>
      </c>
      <c r="R1799" s="11" t="s">
        <v>8337</v>
      </c>
      <c r="S1799" s="15">
        <f t="shared" si="116"/>
        <v>42689.56931712963</v>
      </c>
      <c r="T1799" s="15">
        <f t="shared" si="117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s="11" t="s">
        <v>8336</v>
      </c>
      <c r="R1800" s="11" t="s">
        <v>8337</v>
      </c>
      <c r="S1800" s="15">
        <f t="shared" si="116"/>
        <v>42344.32677083333</v>
      </c>
      <c r="T1800" s="15">
        <f t="shared" si="117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s="11" t="s">
        <v>8336</v>
      </c>
      <c r="R1801" s="11" t="s">
        <v>8337</v>
      </c>
      <c r="S1801" s="15">
        <f t="shared" si="116"/>
        <v>41934.842685185184</v>
      </c>
      <c r="T1801" s="15">
        <f t="shared" si="117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s="11" t="s">
        <v>8336</v>
      </c>
      <c r="R1802" s="11" t="s">
        <v>8337</v>
      </c>
      <c r="S1802" s="15">
        <f t="shared" si="116"/>
        <v>42623.606134259258</v>
      </c>
      <c r="T1802" s="15">
        <f t="shared" si="117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s="11" t="s">
        <v>8336</v>
      </c>
      <c r="R1803" s="11" t="s">
        <v>8337</v>
      </c>
      <c r="S1803" s="15">
        <f t="shared" si="116"/>
        <v>42321.660509259258</v>
      </c>
      <c r="T1803" s="15">
        <f t="shared" si="117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s="11" t="s">
        <v>8336</v>
      </c>
      <c r="R1804" s="11" t="s">
        <v>8337</v>
      </c>
      <c r="S1804" s="15">
        <f t="shared" si="116"/>
        <v>42159.47256944445</v>
      </c>
      <c r="T1804" s="15">
        <f t="shared" si="117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s="11" t="s">
        <v>8336</v>
      </c>
      <c r="R1805" s="11" t="s">
        <v>8337</v>
      </c>
      <c r="S1805" s="15">
        <f t="shared" si="116"/>
        <v>42018.071550925932</v>
      </c>
      <c r="T1805" s="15">
        <f t="shared" si="117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s="11" t="s">
        <v>8336</v>
      </c>
      <c r="R1806" s="11" t="s">
        <v>8337</v>
      </c>
      <c r="S1806" s="15">
        <f t="shared" si="116"/>
        <v>42282.678287037037</v>
      </c>
      <c r="T1806" s="15">
        <f t="shared" si="117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s="11" t="s">
        <v>8336</v>
      </c>
      <c r="R1807" s="11" t="s">
        <v>8337</v>
      </c>
      <c r="S1807" s="15">
        <f t="shared" si="116"/>
        <v>42247.803912037038</v>
      </c>
      <c r="T1807" s="15">
        <f t="shared" si="117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s="11" t="s">
        <v>8336</v>
      </c>
      <c r="R1808" s="11" t="s">
        <v>8337</v>
      </c>
      <c r="S1808" s="15">
        <f t="shared" si="116"/>
        <v>41877.638298611113</v>
      </c>
      <c r="T1808" s="15">
        <f t="shared" si="117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s="11" t="s">
        <v>8336</v>
      </c>
      <c r="R1809" s="11" t="s">
        <v>8337</v>
      </c>
      <c r="S1809" s="15">
        <f t="shared" si="116"/>
        <v>41880.068437499998</v>
      </c>
      <c r="T1809" s="15">
        <f t="shared" si="117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s="11" t="s">
        <v>8336</v>
      </c>
      <c r="R1810" s="11" t="s">
        <v>8337</v>
      </c>
      <c r="S1810" s="15">
        <f t="shared" si="116"/>
        <v>42742.680902777778</v>
      </c>
      <c r="T1810" s="15">
        <f t="shared" si="117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s="11" t="s">
        <v>8336</v>
      </c>
      <c r="R1811" s="11" t="s">
        <v>8337</v>
      </c>
      <c r="S1811" s="15">
        <f t="shared" si="116"/>
        <v>42029.907858796301</v>
      </c>
      <c r="T1811" s="15">
        <f t="shared" si="117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s="11" t="s">
        <v>8336</v>
      </c>
      <c r="R1812" s="11" t="s">
        <v>8337</v>
      </c>
      <c r="S1812" s="15">
        <f t="shared" si="116"/>
        <v>41860.91002314815</v>
      </c>
      <c r="T1812" s="15">
        <f t="shared" si="117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s="11" t="s">
        <v>8336</v>
      </c>
      <c r="R1813" s="11" t="s">
        <v>8337</v>
      </c>
      <c r="S1813" s="15">
        <f t="shared" si="116"/>
        <v>41876.433680555558</v>
      </c>
      <c r="T1813" s="15">
        <f t="shared" si="117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s="11" t="s">
        <v>8336</v>
      </c>
      <c r="R1814" s="11" t="s">
        <v>8337</v>
      </c>
      <c r="S1814" s="15">
        <f t="shared" si="116"/>
        <v>42524.318703703699</v>
      </c>
      <c r="T1814" s="15">
        <f t="shared" si="117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s="11" t="s">
        <v>8336</v>
      </c>
      <c r="R1815" s="11" t="s">
        <v>8337</v>
      </c>
      <c r="S1815" s="15">
        <f t="shared" si="116"/>
        <v>41829.889027777775</v>
      </c>
      <c r="T1815" s="15">
        <f t="shared" si="117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s="11" t="s">
        <v>8336</v>
      </c>
      <c r="R1816" s="11" t="s">
        <v>8337</v>
      </c>
      <c r="S1816" s="15">
        <f t="shared" si="116"/>
        <v>42033.314074074078</v>
      </c>
      <c r="T1816" s="15">
        <f t="shared" si="117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s="11" t="s">
        <v>8336</v>
      </c>
      <c r="R1817" s="11" t="s">
        <v>8337</v>
      </c>
      <c r="S1817" s="15">
        <f t="shared" si="116"/>
        <v>42172.906678240746</v>
      </c>
      <c r="T1817" s="15">
        <f t="shared" si="117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s="11" t="s">
        <v>8336</v>
      </c>
      <c r="R1818" s="11" t="s">
        <v>8337</v>
      </c>
      <c r="S1818" s="15">
        <f t="shared" si="116"/>
        <v>42548.876192129625</v>
      </c>
      <c r="T1818" s="15">
        <f t="shared" si="117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s="11" t="s">
        <v>8336</v>
      </c>
      <c r="R1819" s="11" t="s">
        <v>8337</v>
      </c>
      <c r="S1819" s="15">
        <f t="shared" si="116"/>
        <v>42705.662118055552</v>
      </c>
      <c r="T1819" s="15">
        <f t="shared" si="117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s="11" t="s">
        <v>8336</v>
      </c>
      <c r="R1820" s="11" t="s">
        <v>8337</v>
      </c>
      <c r="S1820" s="15">
        <f t="shared" si="116"/>
        <v>42067.234375</v>
      </c>
      <c r="T1820" s="15">
        <f t="shared" si="117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s="11" t="s">
        <v>8336</v>
      </c>
      <c r="R1821" s="11" t="s">
        <v>8337</v>
      </c>
      <c r="S1821" s="15">
        <f t="shared" si="116"/>
        <v>41820.752268518518</v>
      </c>
      <c r="T1821" s="15">
        <f t="shared" si="117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s="11" t="s">
        <v>8336</v>
      </c>
      <c r="R1822" s="11" t="s">
        <v>8337</v>
      </c>
      <c r="S1822" s="15">
        <f t="shared" si="116"/>
        <v>42065.084375000006</v>
      </c>
      <c r="T1822" s="15">
        <f t="shared" si="117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s="11" t="s">
        <v>8323</v>
      </c>
      <c r="R1823" s="11" t="s">
        <v>8324</v>
      </c>
      <c r="S1823" s="15">
        <f t="shared" si="116"/>
        <v>40926.319062499999</v>
      </c>
      <c r="T1823" s="15">
        <f t="shared" si="117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s="11" t="s">
        <v>8323</v>
      </c>
      <c r="R1824" s="11" t="s">
        <v>8324</v>
      </c>
      <c r="S1824" s="15">
        <f t="shared" si="116"/>
        <v>41634.797013888885</v>
      </c>
      <c r="T1824" s="15">
        <f t="shared" si="117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s="11" t="s">
        <v>8323</v>
      </c>
      <c r="R1825" s="11" t="s">
        <v>8324</v>
      </c>
      <c r="S1825" s="15">
        <f t="shared" si="116"/>
        <v>41176.684907407405</v>
      </c>
      <c r="T1825" s="15">
        <f t="shared" si="117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s="11" t="s">
        <v>8323</v>
      </c>
      <c r="R1826" s="11" t="s">
        <v>8324</v>
      </c>
      <c r="S1826" s="15">
        <f t="shared" si="116"/>
        <v>41626.916284722225</v>
      </c>
      <c r="T1826" s="15">
        <f t="shared" si="117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s="11" t="s">
        <v>8323</v>
      </c>
      <c r="R1827" s="11" t="s">
        <v>8324</v>
      </c>
      <c r="S1827" s="15">
        <f t="shared" si="116"/>
        <v>41443.83452546296</v>
      </c>
      <c r="T1827" s="15">
        <f t="shared" si="117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s="11" t="s">
        <v>8323</v>
      </c>
      <c r="R1828" s="11" t="s">
        <v>8324</v>
      </c>
      <c r="S1828" s="15">
        <f t="shared" si="116"/>
        <v>41657.923807870371</v>
      </c>
      <c r="T1828" s="15">
        <f t="shared" si="117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s="11" t="s">
        <v>8323</v>
      </c>
      <c r="R1829" s="11" t="s">
        <v>8324</v>
      </c>
      <c r="S1829" s="15">
        <f t="shared" si="116"/>
        <v>40555.325937499998</v>
      </c>
      <c r="T1829" s="15">
        <f t="shared" si="117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s="11" t="s">
        <v>8323</v>
      </c>
      <c r="R1830" s="11" t="s">
        <v>8324</v>
      </c>
      <c r="S1830" s="15">
        <f t="shared" si="116"/>
        <v>41736.899652777778</v>
      </c>
      <c r="T1830" s="15">
        <f t="shared" si="117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s="11" t="s">
        <v>8323</v>
      </c>
      <c r="R1831" s="11" t="s">
        <v>8324</v>
      </c>
      <c r="S1831" s="15">
        <f t="shared" si="116"/>
        <v>40516.087627314817</v>
      </c>
      <c r="T1831" s="15">
        <f t="shared" si="117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s="11" t="s">
        <v>8323</v>
      </c>
      <c r="R1832" s="11" t="s">
        <v>8324</v>
      </c>
      <c r="S1832" s="15">
        <f t="shared" si="116"/>
        <v>41664.684108796297</v>
      </c>
      <c r="T1832" s="15">
        <f t="shared" si="117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s="11" t="s">
        <v>8323</v>
      </c>
      <c r="R1833" s="11" t="s">
        <v>8324</v>
      </c>
      <c r="S1833" s="15">
        <f t="shared" si="116"/>
        <v>41026.996099537035</v>
      </c>
      <c r="T1833" s="15">
        <f t="shared" si="117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s="11" t="s">
        <v>8323</v>
      </c>
      <c r="R1834" s="11" t="s">
        <v>8324</v>
      </c>
      <c r="S1834" s="15">
        <f t="shared" si="116"/>
        <v>40576.539664351854</v>
      </c>
      <c r="T1834" s="15">
        <f t="shared" si="117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s="11" t="s">
        <v>8323</v>
      </c>
      <c r="R1835" s="11" t="s">
        <v>8324</v>
      </c>
      <c r="S1835" s="15">
        <f t="shared" si="116"/>
        <v>41303.044016203705</v>
      </c>
      <c r="T1835" s="15">
        <f t="shared" si="117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s="11" t="s">
        <v>8323</v>
      </c>
      <c r="R1836" s="11" t="s">
        <v>8324</v>
      </c>
      <c r="S1836" s="15">
        <f t="shared" si="116"/>
        <v>41988.964062500003</v>
      </c>
      <c r="T1836" s="15">
        <f t="shared" si="117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s="11" t="s">
        <v>8323</v>
      </c>
      <c r="R1837" s="11" t="s">
        <v>8324</v>
      </c>
      <c r="S1837" s="15">
        <f t="shared" si="116"/>
        <v>42430.702210648145</v>
      </c>
      <c r="T1837" s="15">
        <f t="shared" si="117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s="11" t="s">
        <v>8323</v>
      </c>
      <c r="R1838" s="11" t="s">
        <v>8324</v>
      </c>
      <c r="S1838" s="15">
        <f t="shared" si="116"/>
        <v>41305.809363425928</v>
      </c>
      <c r="T1838" s="15">
        <f t="shared" si="117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s="11" t="s">
        <v>8323</v>
      </c>
      <c r="R1839" s="11" t="s">
        <v>8324</v>
      </c>
      <c r="S1839" s="15">
        <f t="shared" si="116"/>
        <v>40926.047858796301</v>
      </c>
      <c r="T1839" s="15">
        <f t="shared" si="117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s="11" t="s">
        <v>8323</v>
      </c>
      <c r="R1840" s="11" t="s">
        <v>8324</v>
      </c>
      <c r="S1840" s="15">
        <f t="shared" si="116"/>
        <v>40788.786539351851</v>
      </c>
      <c r="T1840" s="15">
        <f t="shared" si="117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s="11" t="s">
        <v>8323</v>
      </c>
      <c r="R1841" s="11" t="s">
        <v>8324</v>
      </c>
      <c r="S1841" s="15">
        <f t="shared" si="116"/>
        <v>42614.722013888888</v>
      </c>
      <c r="T1841" s="15">
        <f t="shared" si="117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s="11" t="s">
        <v>8323</v>
      </c>
      <c r="R1842" s="11" t="s">
        <v>8324</v>
      </c>
      <c r="S1842" s="15">
        <f t="shared" si="116"/>
        <v>41382.096180555556</v>
      </c>
      <c r="T1842" s="15">
        <f t="shared" si="117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s="11" t="s">
        <v>8323</v>
      </c>
      <c r="R1843" s="11" t="s">
        <v>8324</v>
      </c>
      <c r="S1843" s="15">
        <f t="shared" si="116"/>
        <v>41745.84542824074</v>
      </c>
      <c r="T1843" s="15">
        <f t="shared" si="117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s="11" t="s">
        <v>8323</v>
      </c>
      <c r="R1844" s="11" t="s">
        <v>8324</v>
      </c>
      <c r="S1844" s="15">
        <f t="shared" si="116"/>
        <v>42031.631724537037</v>
      </c>
      <c r="T1844" s="15">
        <f t="shared" si="117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s="11" t="s">
        <v>8323</v>
      </c>
      <c r="R1845" s="11" t="s">
        <v>8324</v>
      </c>
      <c r="S1845" s="15">
        <f t="shared" si="116"/>
        <v>40564.994837962964</v>
      </c>
      <c r="T1845" s="15">
        <f t="shared" si="117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s="11" t="s">
        <v>8323</v>
      </c>
      <c r="R1846" s="11" t="s">
        <v>8324</v>
      </c>
      <c r="S1846" s="15">
        <f t="shared" si="116"/>
        <v>40666.973541666666</v>
      </c>
      <c r="T1846" s="15">
        <f t="shared" si="117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s="11" t="s">
        <v>8323</v>
      </c>
      <c r="R1847" s="11" t="s">
        <v>8324</v>
      </c>
      <c r="S1847" s="15">
        <f t="shared" si="116"/>
        <v>42523.333310185189</v>
      </c>
      <c r="T1847" s="15">
        <f t="shared" si="117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s="11" t="s">
        <v>8323</v>
      </c>
      <c r="R1848" s="11" t="s">
        <v>8324</v>
      </c>
      <c r="S1848" s="15">
        <f t="shared" si="116"/>
        <v>41228.650196759263</v>
      </c>
      <c r="T1848" s="15">
        <f t="shared" si="117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s="11" t="s">
        <v>8323</v>
      </c>
      <c r="R1849" s="11" t="s">
        <v>8324</v>
      </c>
      <c r="S1849" s="15">
        <f t="shared" si="116"/>
        <v>42094.236481481479</v>
      </c>
      <c r="T1849" s="15">
        <f t="shared" si="117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s="11" t="s">
        <v>8323</v>
      </c>
      <c r="R1850" s="11" t="s">
        <v>8324</v>
      </c>
      <c r="S1850" s="15">
        <f t="shared" si="116"/>
        <v>40691.788055555553</v>
      </c>
      <c r="T1850" s="15">
        <f t="shared" si="117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s="11" t="s">
        <v>8323</v>
      </c>
      <c r="R1851" s="11" t="s">
        <v>8324</v>
      </c>
      <c r="S1851" s="15">
        <f t="shared" si="116"/>
        <v>41169.845590277779</v>
      </c>
      <c r="T1851" s="15">
        <f t="shared" si="117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s="11" t="s">
        <v>8323</v>
      </c>
      <c r="R1852" s="11" t="s">
        <v>8324</v>
      </c>
      <c r="S1852" s="15">
        <f t="shared" si="116"/>
        <v>41800.959490740745</v>
      </c>
      <c r="T1852" s="15">
        <f t="shared" si="117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s="11" t="s">
        <v>8323</v>
      </c>
      <c r="R1853" s="11" t="s">
        <v>8324</v>
      </c>
      <c r="S1853" s="15">
        <f t="shared" si="116"/>
        <v>41827.906689814816</v>
      </c>
      <c r="T1853" s="15">
        <f t="shared" si="117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s="11" t="s">
        <v>8323</v>
      </c>
      <c r="R1854" s="11" t="s">
        <v>8324</v>
      </c>
      <c r="S1854" s="15">
        <f t="shared" si="116"/>
        <v>42081.77143518519</v>
      </c>
      <c r="T1854" s="15">
        <f t="shared" si="117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s="11" t="s">
        <v>8323</v>
      </c>
      <c r="R1855" s="11" t="s">
        <v>8324</v>
      </c>
      <c r="S1855" s="15">
        <f t="shared" si="116"/>
        <v>41177.060381944444</v>
      </c>
      <c r="T1855" s="15">
        <f t="shared" si="117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s="11" t="s">
        <v>8323</v>
      </c>
      <c r="R1856" s="11" t="s">
        <v>8324</v>
      </c>
      <c r="S1856" s="15">
        <f t="shared" si="116"/>
        <v>41388.021261574075</v>
      </c>
      <c r="T1856" s="15">
        <f t="shared" si="117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s="11" t="s">
        <v>8323</v>
      </c>
      <c r="R1857" s="11" t="s">
        <v>8324</v>
      </c>
      <c r="S1857" s="15">
        <f t="shared" si="116"/>
        <v>41600.538657407407</v>
      </c>
      <c r="T1857" s="15">
        <f t="shared" si="117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s="11" t="s">
        <v>8323</v>
      </c>
      <c r="R1858" s="11" t="s">
        <v>8324</v>
      </c>
      <c r="S1858" s="15">
        <f t="shared" si="116"/>
        <v>41817.854999999996</v>
      </c>
      <c r="T1858" s="15">
        <f t="shared" si="117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s="11" t="s">
        <v>8323</v>
      </c>
      <c r="R1860" s="11" t="s">
        <v>8324</v>
      </c>
      <c r="S1860" s="15">
        <f t="shared" si="120"/>
        <v>40833.200474537036</v>
      </c>
      <c r="T1860" s="15">
        <f t="shared" si="121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s="11" t="s">
        <v>8323</v>
      </c>
      <c r="R1861" s="11" t="s">
        <v>8324</v>
      </c>
      <c r="S1861" s="15">
        <f t="shared" si="120"/>
        <v>40778.770011574074</v>
      </c>
      <c r="T1861" s="15">
        <f t="shared" si="121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s="11" t="s">
        <v>8323</v>
      </c>
      <c r="R1862" s="11" t="s">
        <v>8324</v>
      </c>
      <c r="S1862" s="15">
        <f t="shared" si="120"/>
        <v>41655.709305555552</v>
      </c>
      <c r="T1862" s="15">
        <f t="shared" si="121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s="11" t="s">
        <v>8331</v>
      </c>
      <c r="R1863" s="11" t="s">
        <v>8333</v>
      </c>
      <c r="S1863" s="15">
        <f t="shared" si="120"/>
        <v>42000.300243055557</v>
      </c>
      <c r="T1863" s="15">
        <f t="shared" si="121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s="11" t="s">
        <v>8331</v>
      </c>
      <c r="R1864" s="11" t="s">
        <v>8333</v>
      </c>
      <c r="S1864" s="15">
        <f t="shared" si="120"/>
        <v>42755.492754629624</v>
      </c>
      <c r="T1864" s="15">
        <f t="shared" si="121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s="11" t="s">
        <v>8331</v>
      </c>
      <c r="R1865" s="11" t="s">
        <v>8333</v>
      </c>
      <c r="S1865" s="15">
        <f t="shared" si="120"/>
        <v>41772.797280092593</v>
      </c>
      <c r="T1865" s="15">
        <f t="shared" si="121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s="11" t="s">
        <v>8331</v>
      </c>
      <c r="R1866" s="11" t="s">
        <v>8333</v>
      </c>
      <c r="S1866" s="15">
        <f t="shared" si="120"/>
        <v>41733.716435185182</v>
      </c>
      <c r="T1866" s="15">
        <f t="shared" si="121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s="11" t="s">
        <v>8331</v>
      </c>
      <c r="R1867" s="11" t="s">
        <v>8333</v>
      </c>
      <c r="S1867" s="15">
        <f t="shared" si="120"/>
        <v>42645.367442129631</v>
      </c>
      <c r="T1867" s="15">
        <f t="shared" si="121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s="11" t="s">
        <v>8331</v>
      </c>
      <c r="R1868" s="11" t="s">
        <v>8333</v>
      </c>
      <c r="S1868" s="15">
        <f t="shared" si="120"/>
        <v>42742.246493055558</v>
      </c>
      <c r="T1868" s="15">
        <f t="shared" si="121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s="11" t="s">
        <v>8331</v>
      </c>
      <c r="R1869" s="11" t="s">
        <v>8333</v>
      </c>
      <c r="S1869" s="15">
        <f t="shared" si="120"/>
        <v>42649.924907407403</v>
      </c>
      <c r="T1869" s="15">
        <f t="shared" si="121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s="11" t="s">
        <v>8331</v>
      </c>
      <c r="R1870" s="11" t="s">
        <v>8333</v>
      </c>
      <c r="S1870" s="15">
        <f t="shared" si="120"/>
        <v>42328.779224537036</v>
      </c>
      <c r="T1870" s="15">
        <f t="shared" si="121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s="11" t="s">
        <v>8331</v>
      </c>
      <c r="R1871" s="11" t="s">
        <v>8333</v>
      </c>
      <c r="S1871" s="15">
        <f t="shared" si="120"/>
        <v>42709.002881944441</v>
      </c>
      <c r="T1871" s="15">
        <f t="shared" si="121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s="11" t="s">
        <v>8331</v>
      </c>
      <c r="R1872" s="11" t="s">
        <v>8333</v>
      </c>
      <c r="S1872" s="15">
        <f t="shared" si="120"/>
        <v>42371.355729166666</v>
      </c>
      <c r="T1872" s="15">
        <f t="shared" si="121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s="11" t="s">
        <v>8331</v>
      </c>
      <c r="R1873" s="11" t="s">
        <v>8333</v>
      </c>
      <c r="S1873" s="15">
        <f t="shared" si="120"/>
        <v>41923.783576388887</v>
      </c>
      <c r="T1873" s="15">
        <f t="shared" si="121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s="11" t="s">
        <v>8331</v>
      </c>
      <c r="R1874" s="11" t="s">
        <v>8333</v>
      </c>
      <c r="S1874" s="15">
        <f t="shared" si="120"/>
        <v>42155.129652777774</v>
      </c>
      <c r="T1874" s="15">
        <f t="shared" si="121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s="11" t="s">
        <v>8331</v>
      </c>
      <c r="R1875" s="11" t="s">
        <v>8333</v>
      </c>
      <c r="S1875" s="15">
        <f t="shared" si="120"/>
        <v>42164.615856481483</v>
      </c>
      <c r="T1875" s="15">
        <f t="shared" si="121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s="11" t="s">
        <v>8331</v>
      </c>
      <c r="R1876" s="11" t="s">
        <v>8333</v>
      </c>
      <c r="S1876" s="15">
        <f t="shared" si="120"/>
        <v>42529.969131944439</v>
      </c>
      <c r="T1876" s="15">
        <f t="shared" si="121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s="11" t="s">
        <v>8331</v>
      </c>
      <c r="R1877" s="11" t="s">
        <v>8333</v>
      </c>
      <c r="S1877" s="15">
        <f t="shared" si="120"/>
        <v>42528.899398148147</v>
      </c>
      <c r="T1877" s="15">
        <f t="shared" si="121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s="11" t="s">
        <v>8331</v>
      </c>
      <c r="R1878" s="11" t="s">
        <v>8333</v>
      </c>
      <c r="S1878" s="15">
        <f t="shared" si="120"/>
        <v>41776.284780092588</v>
      </c>
      <c r="T1878" s="15">
        <f t="shared" si="121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s="11" t="s">
        <v>8331</v>
      </c>
      <c r="R1879" s="11" t="s">
        <v>8333</v>
      </c>
      <c r="S1879" s="15">
        <f t="shared" si="120"/>
        <v>42035.029224537036</v>
      </c>
      <c r="T1879" s="15">
        <f t="shared" si="121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s="11" t="s">
        <v>8331</v>
      </c>
      <c r="R1880" s="11" t="s">
        <v>8333</v>
      </c>
      <c r="S1880" s="15">
        <f t="shared" si="120"/>
        <v>41773.008738425924</v>
      </c>
      <c r="T1880" s="15">
        <f t="shared" si="121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s="11" t="s">
        <v>8331</v>
      </c>
      <c r="R1881" s="11" t="s">
        <v>8333</v>
      </c>
      <c r="S1881" s="15">
        <f t="shared" si="120"/>
        <v>42413.649641203709</v>
      </c>
      <c r="T1881" s="15">
        <f t="shared" si="121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s="11" t="s">
        <v>8331</v>
      </c>
      <c r="R1882" s="11" t="s">
        <v>8333</v>
      </c>
      <c r="S1882" s="15">
        <f t="shared" si="120"/>
        <v>42430.566898148143</v>
      </c>
      <c r="T1882" s="15">
        <f t="shared" si="121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s="11" t="s">
        <v>8323</v>
      </c>
      <c r="R1883" s="11" t="s">
        <v>8327</v>
      </c>
      <c r="S1883" s="15">
        <f t="shared" si="120"/>
        <v>42043.152650462958</v>
      </c>
      <c r="T1883" s="15">
        <f t="shared" si="121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s="11" t="s">
        <v>8323</v>
      </c>
      <c r="R1884" s="11" t="s">
        <v>8327</v>
      </c>
      <c r="S1884" s="15">
        <f t="shared" si="120"/>
        <v>41067.949212962965</v>
      </c>
      <c r="T1884" s="15">
        <f t="shared" si="121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s="11" t="s">
        <v>8323</v>
      </c>
      <c r="R1885" s="11" t="s">
        <v>8327</v>
      </c>
      <c r="S1885" s="15">
        <f t="shared" si="120"/>
        <v>40977.948009259257</v>
      </c>
      <c r="T1885" s="15">
        <f t="shared" si="121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s="11" t="s">
        <v>8323</v>
      </c>
      <c r="R1886" s="11" t="s">
        <v>8327</v>
      </c>
      <c r="S1886" s="15">
        <f t="shared" si="120"/>
        <v>41205.198321759257</v>
      </c>
      <c r="T1886" s="15">
        <f t="shared" si="121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s="11" t="s">
        <v>8323</v>
      </c>
      <c r="R1887" s="11" t="s">
        <v>8327</v>
      </c>
      <c r="S1887" s="15">
        <f t="shared" si="120"/>
        <v>41099.093865740739</v>
      </c>
      <c r="T1887" s="15">
        <f t="shared" si="121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s="11" t="s">
        <v>8323</v>
      </c>
      <c r="R1888" s="11" t="s">
        <v>8327</v>
      </c>
      <c r="S1888" s="15">
        <f t="shared" si="120"/>
        <v>41925.906689814816</v>
      </c>
      <c r="T1888" s="15">
        <f t="shared" si="121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s="11" t="s">
        <v>8323</v>
      </c>
      <c r="R1889" s="11" t="s">
        <v>8327</v>
      </c>
      <c r="S1889" s="15">
        <f t="shared" si="120"/>
        <v>42323.800138888888</v>
      </c>
      <c r="T1889" s="15">
        <f t="shared" si="121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s="11" t="s">
        <v>8323</v>
      </c>
      <c r="R1890" s="11" t="s">
        <v>8327</v>
      </c>
      <c r="S1890" s="15">
        <f t="shared" si="120"/>
        <v>40299.239953703705</v>
      </c>
      <c r="T1890" s="15">
        <f t="shared" si="121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s="11" t="s">
        <v>8323</v>
      </c>
      <c r="R1891" s="11" t="s">
        <v>8327</v>
      </c>
      <c r="S1891" s="15">
        <f t="shared" si="120"/>
        <v>41299.793356481481</v>
      </c>
      <c r="T1891" s="15">
        <f t="shared" si="121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s="11" t="s">
        <v>8323</v>
      </c>
      <c r="R1892" s="11" t="s">
        <v>8327</v>
      </c>
      <c r="S1892" s="15">
        <f t="shared" si="120"/>
        <v>41228.786203703705</v>
      </c>
      <c r="T1892" s="15">
        <f t="shared" si="121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s="11" t="s">
        <v>8323</v>
      </c>
      <c r="R1893" s="11" t="s">
        <v>8327</v>
      </c>
      <c r="S1893" s="15">
        <f t="shared" si="120"/>
        <v>40335.798078703701</v>
      </c>
      <c r="T1893" s="15">
        <f t="shared" si="121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s="11" t="s">
        <v>8323</v>
      </c>
      <c r="R1894" s="11" t="s">
        <v>8327</v>
      </c>
      <c r="S1894" s="15">
        <f t="shared" si="120"/>
        <v>40671.637511574074</v>
      </c>
      <c r="T1894" s="15">
        <f t="shared" si="121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s="11" t="s">
        <v>8323</v>
      </c>
      <c r="R1895" s="11" t="s">
        <v>8327</v>
      </c>
      <c r="S1895" s="15">
        <f t="shared" si="120"/>
        <v>40632.94195601852</v>
      </c>
      <c r="T1895" s="15">
        <f t="shared" si="121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s="11" t="s">
        <v>8323</v>
      </c>
      <c r="R1896" s="11" t="s">
        <v>8327</v>
      </c>
      <c r="S1896" s="15">
        <f t="shared" si="120"/>
        <v>40920.904895833337</v>
      </c>
      <c r="T1896" s="15">
        <f t="shared" si="121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s="11" t="s">
        <v>8323</v>
      </c>
      <c r="R1897" s="11" t="s">
        <v>8327</v>
      </c>
      <c r="S1897" s="15">
        <f t="shared" si="120"/>
        <v>42267.746782407412</v>
      </c>
      <c r="T1897" s="15">
        <f t="shared" si="121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s="11" t="s">
        <v>8323</v>
      </c>
      <c r="R1898" s="11" t="s">
        <v>8327</v>
      </c>
      <c r="S1898" s="15">
        <f t="shared" si="120"/>
        <v>40981.710243055553</v>
      </c>
      <c r="T1898" s="15">
        <f t="shared" si="121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s="11" t="s">
        <v>8323</v>
      </c>
      <c r="R1899" s="11" t="s">
        <v>8327</v>
      </c>
      <c r="S1899" s="15">
        <f t="shared" si="120"/>
        <v>41680.583402777782</v>
      </c>
      <c r="T1899" s="15">
        <f t="shared" si="121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s="11" t="s">
        <v>8323</v>
      </c>
      <c r="R1900" s="11" t="s">
        <v>8327</v>
      </c>
      <c r="S1900" s="15">
        <f t="shared" si="120"/>
        <v>42366.192974537036</v>
      </c>
      <c r="T1900" s="15">
        <f t="shared" si="121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s="11" t="s">
        <v>8323</v>
      </c>
      <c r="R1901" s="11" t="s">
        <v>8327</v>
      </c>
      <c r="S1901" s="15">
        <f t="shared" si="120"/>
        <v>42058.941736111112</v>
      </c>
      <c r="T1901" s="15">
        <f t="shared" si="121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s="11" t="s">
        <v>8323</v>
      </c>
      <c r="R1902" s="11" t="s">
        <v>8327</v>
      </c>
      <c r="S1902" s="15">
        <f t="shared" si="120"/>
        <v>41160.871886574074</v>
      </c>
      <c r="T1902" s="15">
        <f t="shared" si="121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s="11" t="s">
        <v>8317</v>
      </c>
      <c r="R1903" s="11" t="s">
        <v>8346</v>
      </c>
      <c r="S1903" s="15">
        <f t="shared" si="120"/>
        <v>42116.54315972222</v>
      </c>
      <c r="T1903" s="15">
        <f t="shared" si="121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s="11" t="s">
        <v>8317</v>
      </c>
      <c r="R1904" s="11" t="s">
        <v>8346</v>
      </c>
      <c r="S1904" s="15">
        <f t="shared" si="120"/>
        <v>42037.789895833332</v>
      </c>
      <c r="T1904" s="15">
        <f t="shared" si="121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s="11" t="s">
        <v>8317</v>
      </c>
      <c r="R1905" s="11" t="s">
        <v>8346</v>
      </c>
      <c r="S1905" s="15">
        <f t="shared" si="120"/>
        <v>42702.770729166667</v>
      </c>
      <c r="T1905" s="15">
        <f t="shared" si="121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s="11" t="s">
        <v>8317</v>
      </c>
      <c r="R1906" s="11" t="s">
        <v>8346</v>
      </c>
      <c r="S1906" s="15">
        <f t="shared" si="120"/>
        <v>42326.685428240744</v>
      </c>
      <c r="T1906" s="15">
        <f t="shared" si="121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s="11" t="s">
        <v>8317</v>
      </c>
      <c r="R1907" s="11" t="s">
        <v>8346</v>
      </c>
      <c r="S1907" s="15">
        <f t="shared" si="120"/>
        <v>41859.925856481481</v>
      </c>
      <c r="T1907" s="15">
        <f t="shared" si="121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s="11" t="s">
        <v>8317</v>
      </c>
      <c r="R1908" s="11" t="s">
        <v>8346</v>
      </c>
      <c r="S1908" s="15">
        <f t="shared" si="120"/>
        <v>42514.671099537038</v>
      </c>
      <c r="T1908" s="15">
        <f t="shared" si="121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s="11" t="s">
        <v>8317</v>
      </c>
      <c r="R1909" s="11" t="s">
        <v>8346</v>
      </c>
      <c r="S1909" s="15">
        <f t="shared" si="120"/>
        <v>41767.587094907409</v>
      </c>
      <c r="T1909" s="15">
        <f t="shared" si="121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s="11" t="s">
        <v>8317</v>
      </c>
      <c r="R1910" s="11" t="s">
        <v>8346</v>
      </c>
      <c r="S1910" s="15">
        <f t="shared" si="120"/>
        <v>42703.917824074073</v>
      </c>
      <c r="T1910" s="15">
        <f t="shared" si="121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s="11" t="s">
        <v>8317</v>
      </c>
      <c r="R1911" s="11" t="s">
        <v>8346</v>
      </c>
      <c r="S1911" s="15">
        <f t="shared" si="120"/>
        <v>41905.429155092592</v>
      </c>
      <c r="T1911" s="15">
        <f t="shared" si="121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s="11" t="s">
        <v>8317</v>
      </c>
      <c r="R1912" s="11" t="s">
        <v>8346</v>
      </c>
      <c r="S1912" s="15">
        <f t="shared" si="120"/>
        <v>42264.963159722218</v>
      </c>
      <c r="T1912" s="15">
        <f t="shared" si="121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s="11" t="s">
        <v>8317</v>
      </c>
      <c r="R1913" s="11" t="s">
        <v>8346</v>
      </c>
      <c r="S1913" s="15">
        <f t="shared" si="120"/>
        <v>41830.033958333333</v>
      </c>
      <c r="T1913" s="15">
        <f t="shared" si="121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s="11" t="s">
        <v>8317</v>
      </c>
      <c r="R1914" s="11" t="s">
        <v>8346</v>
      </c>
      <c r="S1914" s="15">
        <f t="shared" si="120"/>
        <v>42129.226388888885</v>
      </c>
      <c r="T1914" s="15">
        <f t="shared" si="121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s="11" t="s">
        <v>8317</v>
      </c>
      <c r="R1915" s="11" t="s">
        <v>8346</v>
      </c>
      <c r="S1915" s="15">
        <f t="shared" si="120"/>
        <v>41890.511319444442</v>
      </c>
      <c r="T1915" s="15">
        <f t="shared" si="121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s="11" t="s">
        <v>8317</v>
      </c>
      <c r="R1916" s="11" t="s">
        <v>8346</v>
      </c>
      <c r="S1916" s="15">
        <f t="shared" si="120"/>
        <v>41929.174456018518</v>
      </c>
      <c r="T1916" s="15">
        <f t="shared" si="121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s="11" t="s">
        <v>8317</v>
      </c>
      <c r="R1917" s="11" t="s">
        <v>8346</v>
      </c>
      <c r="S1917" s="15">
        <f t="shared" si="120"/>
        <v>41864.04886574074</v>
      </c>
      <c r="T1917" s="15">
        <f t="shared" si="121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s="11" t="s">
        <v>8317</v>
      </c>
      <c r="R1918" s="11" t="s">
        <v>8346</v>
      </c>
      <c r="S1918" s="15">
        <f t="shared" si="120"/>
        <v>42656.717303240745</v>
      </c>
      <c r="T1918" s="15">
        <f t="shared" si="121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s="11" t="s">
        <v>8317</v>
      </c>
      <c r="R1919" s="11" t="s">
        <v>8346</v>
      </c>
      <c r="S1919" s="15">
        <f t="shared" si="120"/>
        <v>42746.270057870366</v>
      </c>
      <c r="T1919" s="15">
        <f t="shared" si="121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s="11" t="s">
        <v>8317</v>
      </c>
      <c r="R1920" s="11" t="s">
        <v>8346</v>
      </c>
      <c r="S1920" s="15">
        <f t="shared" si="120"/>
        <v>41828.789942129632</v>
      </c>
      <c r="T1920" s="15">
        <f t="shared" si="121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s="11" t="s">
        <v>8317</v>
      </c>
      <c r="R1921" s="11" t="s">
        <v>8346</v>
      </c>
      <c r="S1921" s="15">
        <f t="shared" si="120"/>
        <v>42113.875567129624</v>
      </c>
      <c r="T1921" s="15">
        <f t="shared" si="121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s="11" t="s">
        <v>8317</v>
      </c>
      <c r="R1922" s="11" t="s">
        <v>8346</v>
      </c>
      <c r="S1922" s="15">
        <f t="shared" si="120"/>
        <v>42270.875706018516</v>
      </c>
      <c r="T1922" s="15">
        <f t="shared" si="121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s="11" t="s">
        <v>8323</v>
      </c>
      <c r="R1923" s="11" t="s">
        <v>8327</v>
      </c>
      <c r="S1923" s="15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s="11" t="s">
        <v>8323</v>
      </c>
      <c r="R1924" s="11" t="s">
        <v>8327</v>
      </c>
      <c r="S1924" s="15">
        <f t="shared" si="124"/>
        <v>41590.255868055552</v>
      </c>
      <c r="T1924" s="15">
        <f t="shared" si="125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s="11" t="s">
        <v>8323</v>
      </c>
      <c r="R1925" s="11" t="s">
        <v>8327</v>
      </c>
      <c r="S1925" s="15">
        <f t="shared" si="124"/>
        <v>40772.848749999997</v>
      </c>
      <c r="T1925" s="15">
        <f t="shared" si="125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s="11" t="s">
        <v>8323</v>
      </c>
      <c r="R1926" s="11" t="s">
        <v>8327</v>
      </c>
      <c r="S1926" s="15">
        <f t="shared" si="124"/>
        <v>41626.761053240742</v>
      </c>
      <c r="T1926" s="15">
        <f t="shared" si="125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s="11" t="s">
        <v>8323</v>
      </c>
      <c r="R1927" s="11" t="s">
        <v>8327</v>
      </c>
      <c r="S1927" s="15">
        <f t="shared" si="124"/>
        <v>41535.90148148148</v>
      </c>
      <c r="T1927" s="15">
        <f t="shared" si="125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s="11" t="s">
        <v>8323</v>
      </c>
      <c r="R1928" s="11" t="s">
        <v>8327</v>
      </c>
      <c r="S1928" s="15">
        <f t="shared" si="124"/>
        <v>40456.954351851848</v>
      </c>
      <c r="T1928" s="15">
        <f t="shared" si="125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s="11" t="s">
        <v>8323</v>
      </c>
      <c r="R1929" s="11" t="s">
        <v>8327</v>
      </c>
      <c r="S1929" s="15">
        <f t="shared" si="124"/>
        <v>40960.861562500002</v>
      </c>
      <c r="T1929" s="15">
        <f t="shared" si="125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s="11" t="s">
        <v>8323</v>
      </c>
      <c r="R1930" s="11" t="s">
        <v>8327</v>
      </c>
      <c r="S1930" s="15">
        <f t="shared" si="124"/>
        <v>41371.648078703707</v>
      </c>
      <c r="T1930" s="15">
        <f t="shared" si="125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s="11" t="s">
        <v>8323</v>
      </c>
      <c r="R1931" s="11" t="s">
        <v>8327</v>
      </c>
      <c r="S1931" s="15">
        <f t="shared" si="124"/>
        <v>40687.021597222221</v>
      </c>
      <c r="T1931" s="15">
        <f t="shared" si="125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s="11" t="s">
        <v>8323</v>
      </c>
      <c r="R1932" s="11" t="s">
        <v>8327</v>
      </c>
      <c r="S1932" s="15">
        <f t="shared" si="124"/>
        <v>41402.558819444443</v>
      </c>
      <c r="T1932" s="15">
        <f t="shared" si="125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s="11" t="s">
        <v>8323</v>
      </c>
      <c r="R1933" s="11" t="s">
        <v>8327</v>
      </c>
      <c r="S1933" s="15">
        <f t="shared" si="124"/>
        <v>41037.892465277779</v>
      </c>
      <c r="T1933" s="15">
        <f t="shared" si="125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s="11" t="s">
        <v>8323</v>
      </c>
      <c r="R1934" s="11" t="s">
        <v>8327</v>
      </c>
      <c r="S1934" s="15">
        <f t="shared" si="124"/>
        <v>40911.809872685182</v>
      </c>
      <c r="T1934" s="15">
        <f t="shared" si="125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s="11" t="s">
        <v>8323</v>
      </c>
      <c r="R1935" s="11" t="s">
        <v>8327</v>
      </c>
      <c r="S1935" s="15">
        <f t="shared" si="124"/>
        <v>41879.130868055552</v>
      </c>
      <c r="T1935" s="15">
        <f t="shared" si="125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s="11" t="s">
        <v>8323</v>
      </c>
      <c r="R1936" s="11" t="s">
        <v>8327</v>
      </c>
      <c r="S1936" s="15">
        <f t="shared" si="124"/>
        <v>40865.867141203707</v>
      </c>
      <c r="T1936" s="15">
        <f t="shared" si="125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s="11" t="s">
        <v>8323</v>
      </c>
      <c r="R1937" s="11" t="s">
        <v>8327</v>
      </c>
      <c r="S1937" s="15">
        <f t="shared" si="124"/>
        <v>41773.932534722226</v>
      </c>
      <c r="T1937" s="15">
        <f t="shared" si="125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s="11" t="s">
        <v>8323</v>
      </c>
      <c r="R1938" s="11" t="s">
        <v>8327</v>
      </c>
      <c r="S1938" s="15">
        <f t="shared" si="124"/>
        <v>40852.889699074076</v>
      </c>
      <c r="T1938" s="15">
        <f t="shared" si="125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s="11" t="s">
        <v>8323</v>
      </c>
      <c r="R1939" s="11" t="s">
        <v>8327</v>
      </c>
      <c r="S1939" s="15">
        <f t="shared" si="124"/>
        <v>41059.118993055556</v>
      </c>
      <c r="T1939" s="15">
        <f t="shared" si="125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s="11" t="s">
        <v>8323</v>
      </c>
      <c r="R1940" s="11" t="s">
        <v>8327</v>
      </c>
      <c r="S1940" s="15">
        <f t="shared" si="124"/>
        <v>41426.259618055556</v>
      </c>
      <c r="T1940" s="15">
        <f t="shared" si="125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s="11" t="s">
        <v>8323</v>
      </c>
      <c r="R1941" s="11" t="s">
        <v>8327</v>
      </c>
      <c r="S1941" s="15">
        <f t="shared" si="124"/>
        <v>41313.985046296293</v>
      </c>
      <c r="T1941" s="15">
        <f t="shared" si="125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s="11" t="s">
        <v>8323</v>
      </c>
      <c r="R1942" s="11" t="s">
        <v>8327</v>
      </c>
      <c r="S1942" s="15">
        <f t="shared" si="124"/>
        <v>40670.507326388892</v>
      </c>
      <c r="T1942" s="15">
        <f t="shared" si="125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s="11" t="s">
        <v>8317</v>
      </c>
      <c r="R1943" s="11" t="s">
        <v>8347</v>
      </c>
      <c r="S1943" s="15">
        <f t="shared" si="124"/>
        <v>41744.290868055556</v>
      </c>
      <c r="T1943" s="15">
        <f t="shared" si="125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s="11" t="s">
        <v>8317</v>
      </c>
      <c r="R1944" s="11" t="s">
        <v>8347</v>
      </c>
      <c r="S1944" s="15">
        <f t="shared" si="124"/>
        <v>40638.828009259261</v>
      </c>
      <c r="T1944" s="15">
        <f t="shared" si="125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s="11" t="s">
        <v>8317</v>
      </c>
      <c r="R1945" s="11" t="s">
        <v>8347</v>
      </c>
      <c r="S1945" s="15">
        <f t="shared" si="124"/>
        <v>42548.269861111112</v>
      </c>
      <c r="T1945" s="15">
        <f t="shared" si="125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s="11" t="s">
        <v>8317</v>
      </c>
      <c r="R1946" s="11" t="s">
        <v>8347</v>
      </c>
      <c r="S1946" s="15">
        <f t="shared" si="124"/>
        <v>41730.584374999999</v>
      </c>
      <c r="T1946" s="15">
        <f t="shared" si="125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s="11" t="s">
        <v>8317</v>
      </c>
      <c r="R1947" s="11" t="s">
        <v>8347</v>
      </c>
      <c r="S1947" s="15">
        <f t="shared" si="124"/>
        <v>42157.251828703709</v>
      </c>
      <c r="T1947" s="15">
        <f t="shared" si="125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s="11" t="s">
        <v>8317</v>
      </c>
      <c r="R1948" s="11" t="s">
        <v>8347</v>
      </c>
      <c r="S1948" s="15">
        <f t="shared" si="124"/>
        <v>41689.150011574071</v>
      </c>
      <c r="T1948" s="15">
        <f t="shared" si="125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s="11" t="s">
        <v>8317</v>
      </c>
      <c r="R1949" s="11" t="s">
        <v>8347</v>
      </c>
      <c r="S1949" s="15">
        <f t="shared" si="124"/>
        <v>40102.918055555558</v>
      </c>
      <c r="T1949" s="15">
        <f t="shared" si="125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s="11" t="s">
        <v>8317</v>
      </c>
      <c r="R1950" s="11" t="s">
        <v>8347</v>
      </c>
      <c r="S1950" s="15">
        <f t="shared" si="124"/>
        <v>42473.604270833333</v>
      </c>
      <c r="T1950" s="15">
        <f t="shared" si="125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s="11" t="s">
        <v>8317</v>
      </c>
      <c r="R1951" s="11" t="s">
        <v>8347</v>
      </c>
      <c r="S1951" s="15">
        <f t="shared" si="124"/>
        <v>41800.423043981478</v>
      </c>
      <c r="T1951" s="15">
        <f t="shared" si="125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s="11" t="s">
        <v>8317</v>
      </c>
      <c r="R1952" s="11" t="s">
        <v>8347</v>
      </c>
      <c r="S1952" s="15">
        <f t="shared" si="124"/>
        <v>40624.181400462963</v>
      </c>
      <c r="T1952" s="15">
        <f t="shared" si="125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s="11" t="s">
        <v>8317</v>
      </c>
      <c r="R1953" s="11" t="s">
        <v>8347</v>
      </c>
      <c r="S1953" s="15">
        <f t="shared" si="124"/>
        <v>42651.420567129629</v>
      </c>
      <c r="T1953" s="15">
        <f t="shared" si="125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s="11" t="s">
        <v>8317</v>
      </c>
      <c r="R1954" s="11" t="s">
        <v>8347</v>
      </c>
      <c r="S1954" s="15">
        <f t="shared" si="124"/>
        <v>41526.60665509259</v>
      </c>
      <c r="T1954" s="15">
        <f t="shared" si="125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s="11" t="s">
        <v>8317</v>
      </c>
      <c r="R1955" s="11" t="s">
        <v>8347</v>
      </c>
      <c r="S1955" s="15">
        <f t="shared" si="124"/>
        <v>40941.199826388889</v>
      </c>
      <c r="T1955" s="15">
        <f t="shared" si="125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s="11" t="s">
        <v>8317</v>
      </c>
      <c r="R1956" s="11" t="s">
        <v>8347</v>
      </c>
      <c r="S1956" s="15">
        <f t="shared" si="124"/>
        <v>42394.580740740741</v>
      </c>
      <c r="T1956" s="15">
        <f t="shared" si="125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s="11" t="s">
        <v>8317</v>
      </c>
      <c r="R1957" s="11" t="s">
        <v>8347</v>
      </c>
      <c r="S1957" s="15">
        <f t="shared" si="124"/>
        <v>41020.271770833337</v>
      </c>
      <c r="T1957" s="15">
        <f t="shared" si="125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s="11" t="s">
        <v>8317</v>
      </c>
      <c r="R1958" s="11" t="s">
        <v>8347</v>
      </c>
      <c r="S1958" s="15">
        <f t="shared" si="124"/>
        <v>42067.923668981486</v>
      </c>
      <c r="T1958" s="15">
        <f t="shared" si="125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s="11" t="s">
        <v>8317</v>
      </c>
      <c r="R1959" s="11" t="s">
        <v>8347</v>
      </c>
      <c r="S1959" s="15">
        <f t="shared" si="124"/>
        <v>41179.098530092589</v>
      </c>
      <c r="T1959" s="15">
        <f t="shared" si="125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s="11" t="s">
        <v>8317</v>
      </c>
      <c r="R1960" s="11" t="s">
        <v>8347</v>
      </c>
      <c r="S1960" s="15">
        <f t="shared" si="124"/>
        <v>41326.987974537034</v>
      </c>
      <c r="T1960" s="15">
        <f t="shared" si="125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s="11" t="s">
        <v>8317</v>
      </c>
      <c r="R1961" s="11" t="s">
        <v>8347</v>
      </c>
      <c r="S1961" s="15">
        <f t="shared" si="124"/>
        <v>41871.845601851855</v>
      </c>
      <c r="T1961" s="15">
        <f t="shared" si="125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s="11" t="s">
        <v>8317</v>
      </c>
      <c r="R1962" s="11" t="s">
        <v>8347</v>
      </c>
      <c r="S1962" s="15">
        <f t="shared" si="124"/>
        <v>41964.362743055557</v>
      </c>
      <c r="T1962" s="15">
        <f t="shared" si="125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s="11" t="s">
        <v>8317</v>
      </c>
      <c r="R1963" s="11" t="s">
        <v>8347</v>
      </c>
      <c r="S1963" s="15">
        <f t="shared" si="124"/>
        <v>41148.194641203707</v>
      </c>
      <c r="T1963" s="15">
        <f t="shared" si="125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s="11" t="s">
        <v>8317</v>
      </c>
      <c r="R1964" s="11" t="s">
        <v>8347</v>
      </c>
      <c r="S1964" s="15">
        <f t="shared" si="124"/>
        <v>41742.780509259261</v>
      </c>
      <c r="T1964" s="15">
        <f t="shared" si="125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s="11" t="s">
        <v>8317</v>
      </c>
      <c r="R1965" s="11" t="s">
        <v>8347</v>
      </c>
      <c r="S1965" s="15">
        <f t="shared" si="124"/>
        <v>41863.429791666669</v>
      </c>
      <c r="T1965" s="15">
        <f t="shared" si="125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s="11" t="s">
        <v>8317</v>
      </c>
      <c r="R1966" s="11" t="s">
        <v>8347</v>
      </c>
      <c r="S1966" s="15">
        <f t="shared" si="124"/>
        <v>42452.272824074069</v>
      </c>
      <c r="T1966" s="15">
        <f t="shared" si="125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s="11" t="s">
        <v>8317</v>
      </c>
      <c r="R1967" s="11" t="s">
        <v>8347</v>
      </c>
      <c r="S1967" s="15">
        <f t="shared" si="124"/>
        <v>40898.089236111111</v>
      </c>
      <c r="T1967" s="15">
        <f t="shared" si="125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s="11" t="s">
        <v>8317</v>
      </c>
      <c r="R1968" s="11" t="s">
        <v>8347</v>
      </c>
      <c r="S1968" s="15">
        <f t="shared" si="124"/>
        <v>41835.540486111109</v>
      </c>
      <c r="T1968" s="15">
        <f t="shared" si="125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s="11" t="s">
        <v>8317</v>
      </c>
      <c r="R1969" s="11" t="s">
        <v>8347</v>
      </c>
      <c r="S1969" s="15">
        <f t="shared" si="124"/>
        <v>41730.663530092592</v>
      </c>
      <c r="T1969" s="15">
        <f t="shared" si="125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s="11" t="s">
        <v>8317</v>
      </c>
      <c r="R1970" s="11" t="s">
        <v>8347</v>
      </c>
      <c r="S1970" s="15">
        <f t="shared" si="124"/>
        <v>42676.586979166663</v>
      </c>
      <c r="T1970" s="15">
        <f t="shared" si="125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s="11" t="s">
        <v>8317</v>
      </c>
      <c r="R1971" s="11" t="s">
        <v>8347</v>
      </c>
      <c r="S1971" s="15">
        <f t="shared" si="124"/>
        <v>42557.792453703703</v>
      </c>
      <c r="T1971" s="15">
        <f t="shared" si="125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s="11" t="s">
        <v>8317</v>
      </c>
      <c r="R1972" s="11" t="s">
        <v>8347</v>
      </c>
      <c r="S1972" s="15">
        <f t="shared" si="124"/>
        <v>41324.193298611113</v>
      </c>
      <c r="T1972" s="15">
        <f t="shared" si="125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s="11" t="s">
        <v>8317</v>
      </c>
      <c r="R1973" s="11" t="s">
        <v>8347</v>
      </c>
      <c r="S1973" s="15">
        <f t="shared" si="124"/>
        <v>41561.500706018516</v>
      </c>
      <c r="T1973" s="15">
        <f t="shared" si="125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s="11" t="s">
        <v>8317</v>
      </c>
      <c r="R1974" s="11" t="s">
        <v>8347</v>
      </c>
      <c r="S1974" s="15">
        <f t="shared" si="124"/>
        <v>41201.012083333335</v>
      </c>
      <c r="T1974" s="15">
        <f t="shared" si="125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s="11" t="s">
        <v>8317</v>
      </c>
      <c r="R1975" s="11" t="s">
        <v>8347</v>
      </c>
      <c r="S1975" s="15">
        <f t="shared" si="124"/>
        <v>42549.722962962958</v>
      </c>
      <c r="T1975" s="15">
        <f t="shared" si="125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s="11" t="s">
        <v>8317</v>
      </c>
      <c r="R1976" s="11" t="s">
        <v>8347</v>
      </c>
      <c r="S1976" s="15">
        <f t="shared" si="124"/>
        <v>41445.334131944444</v>
      </c>
      <c r="T1976" s="15">
        <f t="shared" si="125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s="11" t="s">
        <v>8317</v>
      </c>
      <c r="R1977" s="11" t="s">
        <v>8347</v>
      </c>
      <c r="S1977" s="15">
        <f t="shared" si="124"/>
        <v>41313.755219907405</v>
      </c>
      <c r="T1977" s="15">
        <f t="shared" si="125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s="11" t="s">
        <v>8317</v>
      </c>
      <c r="R1978" s="11" t="s">
        <v>8347</v>
      </c>
      <c r="S1978" s="15">
        <f t="shared" si="124"/>
        <v>41438.899594907409</v>
      </c>
      <c r="T1978" s="15">
        <f t="shared" si="125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s="11" t="s">
        <v>8317</v>
      </c>
      <c r="R1979" s="11" t="s">
        <v>8347</v>
      </c>
      <c r="S1979" s="15">
        <f t="shared" si="124"/>
        <v>42311.216898148152</v>
      </c>
      <c r="T1979" s="15">
        <f t="shared" si="125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s="11" t="s">
        <v>8317</v>
      </c>
      <c r="R1980" s="11" t="s">
        <v>8347</v>
      </c>
      <c r="S1980" s="15">
        <f t="shared" si="124"/>
        <v>41039.225601851853</v>
      </c>
      <c r="T1980" s="15">
        <f t="shared" si="125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s="11" t="s">
        <v>8317</v>
      </c>
      <c r="R1981" s="11" t="s">
        <v>8347</v>
      </c>
      <c r="S1981" s="15">
        <f t="shared" si="124"/>
        <v>42290.460023148145</v>
      </c>
      <c r="T1981" s="15">
        <f t="shared" si="125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s="11" t="s">
        <v>8317</v>
      </c>
      <c r="R1982" s="11" t="s">
        <v>8347</v>
      </c>
      <c r="S1982" s="15">
        <f t="shared" si="124"/>
        <v>42423.542384259257</v>
      </c>
      <c r="T1982" s="15">
        <f t="shared" si="125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s="11" t="s">
        <v>8336</v>
      </c>
      <c r="R1983" s="11" t="s">
        <v>8348</v>
      </c>
      <c r="S1983" s="15">
        <f t="shared" si="124"/>
        <v>41799.725289351853</v>
      </c>
      <c r="T1983" s="15">
        <f t="shared" si="125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s="11" t="s">
        <v>8336</v>
      </c>
      <c r="R1984" s="11" t="s">
        <v>8348</v>
      </c>
      <c r="S1984" s="15">
        <f t="shared" si="124"/>
        <v>42678.586655092593</v>
      </c>
      <c r="T1984" s="15">
        <f t="shared" si="125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s="11" t="s">
        <v>8336</v>
      </c>
      <c r="R1985" s="11" t="s">
        <v>8348</v>
      </c>
      <c r="S1985" s="15">
        <f t="shared" si="124"/>
        <v>42593.011782407411</v>
      </c>
      <c r="T1985" s="15">
        <f t="shared" si="125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s="11" t="s">
        <v>8336</v>
      </c>
      <c r="R1986" s="11" t="s">
        <v>8348</v>
      </c>
      <c r="S1986" s="15">
        <f t="shared" si="124"/>
        <v>41913.790289351848</v>
      </c>
      <c r="T1986" s="15">
        <f t="shared" si="125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s="11" t="s">
        <v>8336</v>
      </c>
      <c r="R1987" s="11" t="s">
        <v>8348</v>
      </c>
      <c r="S1987" s="15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s="11" t="s">
        <v>8336</v>
      </c>
      <c r="R1988" s="11" t="s">
        <v>8348</v>
      </c>
      <c r="S1988" s="15">
        <f t="shared" si="128"/>
        <v>42413.433831018512</v>
      </c>
      <c r="T1988" s="15">
        <f t="shared" si="129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s="11" t="s">
        <v>8336</v>
      </c>
      <c r="R1989" s="11" t="s">
        <v>8348</v>
      </c>
      <c r="S1989" s="15">
        <f t="shared" si="128"/>
        <v>42034.639768518522</v>
      </c>
      <c r="T1989" s="15">
        <f t="shared" si="129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s="11" t="s">
        <v>8336</v>
      </c>
      <c r="R1990" s="11" t="s">
        <v>8348</v>
      </c>
      <c r="S1990" s="15">
        <f t="shared" si="128"/>
        <v>42206.763217592597</v>
      </c>
      <c r="T1990" s="15">
        <f t="shared" si="129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s="11" t="s">
        <v>8336</v>
      </c>
      <c r="R1991" s="11" t="s">
        <v>8348</v>
      </c>
      <c r="S1991" s="15">
        <f t="shared" si="128"/>
        <v>42685.680648148147</v>
      </c>
      <c r="T1991" s="15">
        <f t="shared" si="129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s="11" t="s">
        <v>8336</v>
      </c>
      <c r="R1992" s="11" t="s">
        <v>8348</v>
      </c>
      <c r="S1992" s="15">
        <f t="shared" si="128"/>
        <v>42398.195972222224</v>
      </c>
      <c r="T1992" s="15">
        <f t="shared" si="129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s="11" t="s">
        <v>8336</v>
      </c>
      <c r="R1993" s="11" t="s">
        <v>8348</v>
      </c>
      <c r="S1993" s="15">
        <f t="shared" si="128"/>
        <v>42167.89335648148</v>
      </c>
      <c r="T1993" s="15">
        <f t="shared" si="129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s="11" t="s">
        <v>8336</v>
      </c>
      <c r="R1994" s="11" t="s">
        <v>8348</v>
      </c>
      <c r="S1994" s="15">
        <f t="shared" si="128"/>
        <v>42023.143414351856</v>
      </c>
      <c r="T1994" s="15">
        <f t="shared" si="129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s="11" t="s">
        <v>8336</v>
      </c>
      <c r="R1995" s="11" t="s">
        <v>8348</v>
      </c>
      <c r="S1995" s="15">
        <f t="shared" si="128"/>
        <v>42329.58839120371</v>
      </c>
      <c r="T1995" s="15">
        <f t="shared" si="129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s="11" t="s">
        <v>8336</v>
      </c>
      <c r="R1996" s="11" t="s">
        <v>8348</v>
      </c>
      <c r="S1996" s="15">
        <f t="shared" si="128"/>
        <v>42651.006273148145</v>
      </c>
      <c r="T1996" s="15">
        <f t="shared" si="129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s="11" t="s">
        <v>8336</v>
      </c>
      <c r="R1997" s="11" t="s">
        <v>8348</v>
      </c>
      <c r="S1997" s="15">
        <f t="shared" si="128"/>
        <v>42181.902037037042</v>
      </c>
      <c r="T1997" s="15">
        <f t="shared" si="129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s="11" t="s">
        <v>8336</v>
      </c>
      <c r="R1998" s="11" t="s">
        <v>8348</v>
      </c>
      <c r="S1998" s="15">
        <f t="shared" si="128"/>
        <v>41800.819571759261</v>
      </c>
      <c r="T1998" s="15">
        <f t="shared" si="129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s="11" t="s">
        <v>8336</v>
      </c>
      <c r="R1999" s="11" t="s">
        <v>8348</v>
      </c>
      <c r="S1999" s="15">
        <f t="shared" si="128"/>
        <v>41847.930694444447</v>
      </c>
      <c r="T1999" s="15">
        <f t="shared" si="129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s="11" t="s">
        <v>8336</v>
      </c>
      <c r="R2000" s="11" t="s">
        <v>8348</v>
      </c>
      <c r="S2000" s="15">
        <f t="shared" si="128"/>
        <v>41807.118495370371</v>
      </c>
      <c r="T2000" s="15">
        <f t="shared" si="129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s="11" t="s">
        <v>8336</v>
      </c>
      <c r="R2001" s="11" t="s">
        <v>8348</v>
      </c>
      <c r="S2001" s="15">
        <f t="shared" si="128"/>
        <v>41926.482731481483</v>
      </c>
      <c r="T2001" s="15">
        <f t="shared" si="129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s="11" t="s">
        <v>8336</v>
      </c>
      <c r="R2002" s="11" t="s">
        <v>8348</v>
      </c>
      <c r="S2002" s="15">
        <f t="shared" si="128"/>
        <v>42345.951539351852</v>
      </c>
      <c r="T2002" s="15">
        <f t="shared" si="129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s="11" t="s">
        <v>8317</v>
      </c>
      <c r="R2003" s="11" t="s">
        <v>8347</v>
      </c>
      <c r="S2003" s="15">
        <f t="shared" si="128"/>
        <v>42136.209675925929</v>
      </c>
      <c r="T2003" s="15">
        <f t="shared" si="129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s="11" t="s">
        <v>8317</v>
      </c>
      <c r="R2004" s="11" t="s">
        <v>8347</v>
      </c>
      <c r="S2004" s="15">
        <f t="shared" si="128"/>
        <v>42728.71230324074</v>
      </c>
      <c r="T2004" s="15">
        <f t="shared" si="129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s="11" t="s">
        <v>8317</v>
      </c>
      <c r="R2005" s="11" t="s">
        <v>8347</v>
      </c>
      <c r="S2005" s="15">
        <f t="shared" si="128"/>
        <v>40347.125601851854</v>
      </c>
      <c r="T2005" s="15">
        <f t="shared" si="129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s="11" t="s">
        <v>8317</v>
      </c>
      <c r="R2006" s="11" t="s">
        <v>8347</v>
      </c>
      <c r="S2006" s="15">
        <f t="shared" si="128"/>
        <v>41800.604895833334</v>
      </c>
      <c r="T2006" s="15">
        <f t="shared" si="129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s="11" t="s">
        <v>8317</v>
      </c>
      <c r="R2007" s="11" t="s">
        <v>8347</v>
      </c>
      <c r="S2007" s="15">
        <f t="shared" si="128"/>
        <v>41535.812708333331</v>
      </c>
      <c r="T2007" s="15">
        <f t="shared" si="129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s="11" t="s">
        <v>8317</v>
      </c>
      <c r="R2008" s="11" t="s">
        <v>8347</v>
      </c>
      <c r="S2008" s="15">
        <f t="shared" si="128"/>
        <v>41941.500520833331</v>
      </c>
      <c r="T2008" s="15">
        <f t="shared" si="129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s="11" t="s">
        <v>8317</v>
      </c>
      <c r="R2009" s="11" t="s">
        <v>8347</v>
      </c>
      <c r="S2009" s="15">
        <f t="shared" si="128"/>
        <v>40347.837800925925</v>
      </c>
      <c r="T2009" s="15">
        <f t="shared" si="129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s="11" t="s">
        <v>8317</v>
      </c>
      <c r="R2010" s="11" t="s">
        <v>8347</v>
      </c>
      <c r="S2010" s="15">
        <f t="shared" si="128"/>
        <v>40761.604421296295</v>
      </c>
      <c r="T2010" s="15">
        <f t="shared" si="129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s="11" t="s">
        <v>8317</v>
      </c>
      <c r="R2011" s="11" t="s">
        <v>8347</v>
      </c>
      <c r="S2011" s="15">
        <f t="shared" si="128"/>
        <v>42661.323414351849</v>
      </c>
      <c r="T2011" s="15">
        <f t="shared" si="129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s="11" t="s">
        <v>8317</v>
      </c>
      <c r="R2012" s="11" t="s">
        <v>8347</v>
      </c>
      <c r="S2012" s="15">
        <f t="shared" si="128"/>
        <v>42570.996423611112</v>
      </c>
      <c r="T2012" s="15">
        <f t="shared" si="129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s="11" t="s">
        <v>8317</v>
      </c>
      <c r="R2013" s="11" t="s">
        <v>8347</v>
      </c>
      <c r="S2013" s="15">
        <f t="shared" si="128"/>
        <v>42347.358483796299</v>
      </c>
      <c r="T2013" s="15">
        <f t="shared" si="129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s="11" t="s">
        <v>8317</v>
      </c>
      <c r="R2014" s="11" t="s">
        <v>8347</v>
      </c>
      <c r="S2014" s="15">
        <f t="shared" si="128"/>
        <v>42010.822233796294</v>
      </c>
      <c r="T2014" s="15">
        <f t="shared" si="129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s="11" t="s">
        <v>8317</v>
      </c>
      <c r="R2015" s="11" t="s">
        <v>8347</v>
      </c>
      <c r="S2015" s="15">
        <f t="shared" si="128"/>
        <v>42499.960810185185</v>
      </c>
      <c r="T2015" s="15">
        <f t="shared" si="129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s="11" t="s">
        <v>8317</v>
      </c>
      <c r="R2016" s="11" t="s">
        <v>8347</v>
      </c>
      <c r="S2016" s="15">
        <f t="shared" si="128"/>
        <v>41324.214571759258</v>
      </c>
      <c r="T2016" s="15">
        <f t="shared" si="129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s="11" t="s">
        <v>8317</v>
      </c>
      <c r="R2017" s="11" t="s">
        <v>8347</v>
      </c>
      <c r="S2017" s="15">
        <f t="shared" si="128"/>
        <v>40765.876886574071</v>
      </c>
      <c r="T2017" s="15">
        <f t="shared" si="129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s="11" t="s">
        <v>8317</v>
      </c>
      <c r="R2018" s="11" t="s">
        <v>8347</v>
      </c>
      <c r="S2018" s="15">
        <f t="shared" si="128"/>
        <v>41312.88077546296</v>
      </c>
      <c r="T2018" s="15">
        <f t="shared" si="129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s="11" t="s">
        <v>8317</v>
      </c>
      <c r="R2019" s="11" t="s">
        <v>8347</v>
      </c>
      <c r="S2019" s="15">
        <f t="shared" si="128"/>
        <v>40961.057349537034</v>
      </c>
      <c r="T2019" s="15">
        <f t="shared" si="129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s="11" t="s">
        <v>8317</v>
      </c>
      <c r="R2020" s="11" t="s">
        <v>8347</v>
      </c>
      <c r="S2020" s="15">
        <f t="shared" si="128"/>
        <v>42199.365844907406</v>
      </c>
      <c r="T2020" s="15">
        <f t="shared" si="129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s="11" t="s">
        <v>8317</v>
      </c>
      <c r="R2021" s="11" t="s">
        <v>8347</v>
      </c>
      <c r="S2021" s="15">
        <f t="shared" si="128"/>
        <v>42605.70857638889</v>
      </c>
      <c r="T2021" s="15">
        <f t="shared" si="129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s="11" t="s">
        <v>8317</v>
      </c>
      <c r="R2022" s="11" t="s">
        <v>8347</v>
      </c>
      <c r="S2022" s="15">
        <f t="shared" si="128"/>
        <v>41737.097499999996</v>
      </c>
      <c r="T2022" s="15">
        <f t="shared" si="129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s="11" t="s">
        <v>8317</v>
      </c>
      <c r="R2023" s="11" t="s">
        <v>8347</v>
      </c>
      <c r="S2023" s="15">
        <f t="shared" si="128"/>
        <v>41861.070567129631</v>
      </c>
      <c r="T2023" s="15">
        <f t="shared" si="129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s="11" t="s">
        <v>8317</v>
      </c>
      <c r="R2024" s="11" t="s">
        <v>8347</v>
      </c>
      <c r="S2024" s="15">
        <f t="shared" si="128"/>
        <v>42502.569120370375</v>
      </c>
      <c r="T2024" s="15">
        <f t="shared" si="129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s="11" t="s">
        <v>8317</v>
      </c>
      <c r="R2025" s="11" t="s">
        <v>8347</v>
      </c>
      <c r="S2025" s="15">
        <f t="shared" si="128"/>
        <v>42136.420752314814</v>
      </c>
      <c r="T2025" s="15">
        <f t="shared" si="129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s="11" t="s">
        <v>8317</v>
      </c>
      <c r="R2026" s="11" t="s">
        <v>8347</v>
      </c>
      <c r="S2026" s="15">
        <f t="shared" si="128"/>
        <v>41099.966944444444</v>
      </c>
      <c r="T2026" s="15">
        <f t="shared" si="129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s="11" t="s">
        <v>8317</v>
      </c>
      <c r="R2027" s="11" t="s">
        <v>8347</v>
      </c>
      <c r="S2027" s="15">
        <f t="shared" si="128"/>
        <v>42136.184560185182</v>
      </c>
      <c r="T2027" s="15">
        <f t="shared" si="129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s="11" t="s">
        <v>8317</v>
      </c>
      <c r="R2028" s="11" t="s">
        <v>8347</v>
      </c>
      <c r="S2028" s="15">
        <f t="shared" si="128"/>
        <v>41704.735937500001</v>
      </c>
      <c r="T2028" s="15">
        <f t="shared" si="129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s="11" t="s">
        <v>8317</v>
      </c>
      <c r="R2029" s="11" t="s">
        <v>8347</v>
      </c>
      <c r="S2029" s="15">
        <f t="shared" si="128"/>
        <v>42048.813877314817</v>
      </c>
      <c r="T2029" s="15">
        <f t="shared" si="129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s="11" t="s">
        <v>8317</v>
      </c>
      <c r="R2030" s="11" t="s">
        <v>8347</v>
      </c>
      <c r="S2030" s="15">
        <f t="shared" si="128"/>
        <v>40215.919050925928</v>
      </c>
      <c r="T2030" s="15">
        <f t="shared" si="129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s="11" t="s">
        <v>8317</v>
      </c>
      <c r="R2031" s="11" t="s">
        <v>8347</v>
      </c>
      <c r="S2031" s="15">
        <f t="shared" si="128"/>
        <v>41848.021770833337</v>
      </c>
      <c r="T2031" s="15">
        <f t="shared" si="129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s="11" t="s">
        <v>8317</v>
      </c>
      <c r="R2032" s="11" t="s">
        <v>8347</v>
      </c>
      <c r="S2032" s="15">
        <f t="shared" si="128"/>
        <v>41212.996481481481</v>
      </c>
      <c r="T2032" s="15">
        <f t="shared" si="129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s="11" t="s">
        <v>8317</v>
      </c>
      <c r="R2033" s="11" t="s">
        <v>8347</v>
      </c>
      <c r="S2033" s="15">
        <f t="shared" si="128"/>
        <v>41975.329317129625</v>
      </c>
      <c r="T2033" s="15">
        <f t="shared" si="129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s="11" t="s">
        <v>8317</v>
      </c>
      <c r="R2034" s="11" t="s">
        <v>8347</v>
      </c>
      <c r="S2034" s="15">
        <f t="shared" si="128"/>
        <v>42689.565671296295</v>
      </c>
      <c r="T2034" s="15">
        <f t="shared" si="129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s="11" t="s">
        <v>8317</v>
      </c>
      <c r="R2035" s="11" t="s">
        <v>8347</v>
      </c>
      <c r="S2035" s="15">
        <f t="shared" si="128"/>
        <v>41725.082384259258</v>
      </c>
      <c r="T2035" s="15">
        <f t="shared" si="129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s="11" t="s">
        <v>8317</v>
      </c>
      <c r="R2036" s="11" t="s">
        <v>8347</v>
      </c>
      <c r="S2036" s="15">
        <f t="shared" si="128"/>
        <v>42076.130011574074</v>
      </c>
      <c r="T2036" s="15">
        <f t="shared" si="129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s="11" t="s">
        <v>8317</v>
      </c>
      <c r="R2037" s="11" t="s">
        <v>8347</v>
      </c>
      <c r="S2037" s="15">
        <f t="shared" si="128"/>
        <v>42311.625081018516</v>
      </c>
      <c r="T2037" s="15">
        <f t="shared" si="129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s="11" t="s">
        <v>8317</v>
      </c>
      <c r="R2038" s="11" t="s">
        <v>8347</v>
      </c>
      <c r="S2038" s="15">
        <f t="shared" si="128"/>
        <v>41738.864803240744</v>
      </c>
      <c r="T2038" s="15">
        <f t="shared" si="129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s="11" t="s">
        <v>8317</v>
      </c>
      <c r="R2039" s="11" t="s">
        <v>8347</v>
      </c>
      <c r="S2039" s="15">
        <f t="shared" si="128"/>
        <v>41578.210104166668</v>
      </c>
      <c r="T2039" s="15">
        <f t="shared" si="129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s="11" t="s">
        <v>8317</v>
      </c>
      <c r="R2040" s="11" t="s">
        <v>8347</v>
      </c>
      <c r="S2040" s="15">
        <f t="shared" si="128"/>
        <v>41424.27107638889</v>
      </c>
      <c r="T2040" s="15">
        <f t="shared" si="129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s="11" t="s">
        <v>8317</v>
      </c>
      <c r="R2041" s="11" t="s">
        <v>8347</v>
      </c>
      <c r="S2041" s="15">
        <f t="shared" si="128"/>
        <v>42675.438946759255</v>
      </c>
      <c r="T2041" s="15">
        <f t="shared" si="129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s="11" t="s">
        <v>8317</v>
      </c>
      <c r="R2042" s="11" t="s">
        <v>8347</v>
      </c>
      <c r="S2042" s="15">
        <f t="shared" si="128"/>
        <v>41578.927118055559</v>
      </c>
      <c r="T2042" s="15">
        <f t="shared" si="129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s="11" t="s">
        <v>8317</v>
      </c>
      <c r="R2043" s="11" t="s">
        <v>8347</v>
      </c>
      <c r="S2043" s="15">
        <f t="shared" si="128"/>
        <v>42654.525775462964</v>
      </c>
      <c r="T2043" s="15">
        <f t="shared" si="129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s="11" t="s">
        <v>8317</v>
      </c>
      <c r="R2044" s="11" t="s">
        <v>8347</v>
      </c>
      <c r="S2044" s="15">
        <f t="shared" si="128"/>
        <v>42331.708032407405</v>
      </c>
      <c r="T2044" s="15">
        <f t="shared" si="129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s="11" t="s">
        <v>8317</v>
      </c>
      <c r="R2045" s="11" t="s">
        <v>8347</v>
      </c>
      <c r="S2045" s="15">
        <f t="shared" si="128"/>
        <v>42661.176817129628</v>
      </c>
      <c r="T2045" s="15">
        <f t="shared" si="129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s="11" t="s">
        <v>8317</v>
      </c>
      <c r="R2046" s="11" t="s">
        <v>8347</v>
      </c>
      <c r="S2046" s="15">
        <f t="shared" si="128"/>
        <v>42138.684189814812</v>
      </c>
      <c r="T2046" s="15">
        <f t="shared" si="129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s="11" t="s">
        <v>8317</v>
      </c>
      <c r="R2047" s="11" t="s">
        <v>8347</v>
      </c>
      <c r="S2047" s="15">
        <f t="shared" si="128"/>
        <v>41069.088506944441</v>
      </c>
      <c r="T2047" s="15">
        <f t="shared" si="129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s="11" t="s">
        <v>8317</v>
      </c>
      <c r="R2048" s="11" t="s">
        <v>8347</v>
      </c>
      <c r="S2048" s="15">
        <f t="shared" si="128"/>
        <v>41387.171805555554</v>
      </c>
      <c r="T2048" s="15">
        <f t="shared" si="129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s="11" t="s">
        <v>8317</v>
      </c>
      <c r="R2049" s="11" t="s">
        <v>8347</v>
      </c>
      <c r="S2049" s="15">
        <f t="shared" si="128"/>
        <v>42081.903587962966</v>
      </c>
      <c r="T2049" s="15">
        <f t="shared" si="129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s="11" t="s">
        <v>8317</v>
      </c>
      <c r="R2050" s="11" t="s">
        <v>8347</v>
      </c>
      <c r="S2050" s="15">
        <f t="shared" si="128"/>
        <v>41387.651516203703</v>
      </c>
      <c r="T2050" s="15">
        <f t="shared" si="129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s="11" t="s">
        <v>8317</v>
      </c>
      <c r="R2052" s="11" t="s">
        <v>8347</v>
      </c>
      <c r="S2052" s="15">
        <f t="shared" si="132"/>
        <v>42115.071504629625</v>
      </c>
      <c r="T2052" s="15">
        <f t="shared" si="133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s="11" t="s">
        <v>8317</v>
      </c>
      <c r="R2053" s="11" t="s">
        <v>8347</v>
      </c>
      <c r="S2053" s="15">
        <f t="shared" si="132"/>
        <v>41604.022418981483</v>
      </c>
      <c r="T2053" s="15">
        <f t="shared" si="133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s="11" t="s">
        <v>8317</v>
      </c>
      <c r="R2054" s="11" t="s">
        <v>8347</v>
      </c>
      <c r="S2054" s="15">
        <f t="shared" si="132"/>
        <v>42375.08394675926</v>
      </c>
      <c r="T2054" s="15">
        <f t="shared" si="133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s="11" t="s">
        <v>8317</v>
      </c>
      <c r="R2055" s="11" t="s">
        <v>8347</v>
      </c>
      <c r="S2055" s="15">
        <f t="shared" si="132"/>
        <v>42303.617488425924</v>
      </c>
      <c r="T2055" s="15">
        <f t="shared" si="133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s="11" t="s">
        <v>8317</v>
      </c>
      <c r="R2056" s="11" t="s">
        <v>8347</v>
      </c>
      <c r="S2056" s="15">
        <f t="shared" si="132"/>
        <v>41731.520949074074</v>
      </c>
      <c r="T2056" s="15">
        <f t="shared" si="133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s="11" t="s">
        <v>8317</v>
      </c>
      <c r="R2057" s="11" t="s">
        <v>8347</v>
      </c>
      <c r="S2057" s="15">
        <f t="shared" si="132"/>
        <v>41946.674108796295</v>
      </c>
      <c r="T2057" s="15">
        <f t="shared" si="133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s="11" t="s">
        <v>8317</v>
      </c>
      <c r="R2058" s="11" t="s">
        <v>8347</v>
      </c>
      <c r="S2058" s="15">
        <f t="shared" si="132"/>
        <v>41351.76090277778</v>
      </c>
      <c r="T2058" s="15">
        <f t="shared" si="133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s="11" t="s">
        <v>8317</v>
      </c>
      <c r="R2059" s="11" t="s">
        <v>8347</v>
      </c>
      <c r="S2059" s="15">
        <f t="shared" si="132"/>
        <v>42396.494583333333</v>
      </c>
      <c r="T2059" s="15">
        <f t="shared" si="133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s="11" t="s">
        <v>8317</v>
      </c>
      <c r="R2060" s="11" t="s">
        <v>8347</v>
      </c>
      <c r="S2060" s="15">
        <f t="shared" si="132"/>
        <v>42026.370717592596</v>
      </c>
      <c r="T2060" s="15">
        <f t="shared" si="133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s="11" t="s">
        <v>8317</v>
      </c>
      <c r="R2061" s="11" t="s">
        <v>8347</v>
      </c>
      <c r="S2061" s="15">
        <f t="shared" si="132"/>
        <v>42361.602476851855</v>
      </c>
      <c r="T2061" s="15">
        <f t="shared" si="133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s="11" t="s">
        <v>8317</v>
      </c>
      <c r="R2062" s="11" t="s">
        <v>8347</v>
      </c>
      <c r="S2062" s="15">
        <f t="shared" si="132"/>
        <v>41783.642939814818</v>
      </c>
      <c r="T2062" s="15">
        <f t="shared" si="133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s="11" t="s">
        <v>8317</v>
      </c>
      <c r="R2063" s="11" t="s">
        <v>8347</v>
      </c>
      <c r="S2063" s="15">
        <f t="shared" si="132"/>
        <v>42705.764513888891</v>
      </c>
      <c r="T2063" s="15">
        <f t="shared" si="133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s="11" t="s">
        <v>8317</v>
      </c>
      <c r="R2064" s="11" t="s">
        <v>8347</v>
      </c>
      <c r="S2064" s="15">
        <f t="shared" si="132"/>
        <v>42423.3830787037</v>
      </c>
      <c r="T2064" s="15">
        <f t="shared" si="133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s="11" t="s">
        <v>8317</v>
      </c>
      <c r="R2065" s="11" t="s">
        <v>8347</v>
      </c>
      <c r="S2065" s="15">
        <f t="shared" si="132"/>
        <v>42472.73265046296</v>
      </c>
      <c r="T2065" s="15">
        <f t="shared" si="133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s="11" t="s">
        <v>8317</v>
      </c>
      <c r="R2066" s="11" t="s">
        <v>8347</v>
      </c>
      <c r="S2066" s="15">
        <f t="shared" si="132"/>
        <v>41389.364849537036</v>
      </c>
      <c r="T2066" s="15">
        <f t="shared" si="133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s="11" t="s">
        <v>8317</v>
      </c>
      <c r="R2067" s="11" t="s">
        <v>8347</v>
      </c>
      <c r="S2067" s="15">
        <f t="shared" si="132"/>
        <v>41603.333668981482</v>
      </c>
      <c r="T2067" s="15">
        <f t="shared" si="133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s="11" t="s">
        <v>8317</v>
      </c>
      <c r="R2068" s="11" t="s">
        <v>8347</v>
      </c>
      <c r="S2068" s="15">
        <f t="shared" si="132"/>
        <v>41844.771793981483</v>
      </c>
      <c r="T2068" s="15">
        <f t="shared" si="133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s="11" t="s">
        <v>8317</v>
      </c>
      <c r="R2069" s="11" t="s">
        <v>8347</v>
      </c>
      <c r="S2069" s="15">
        <f t="shared" si="132"/>
        <v>42115.853888888887</v>
      </c>
      <c r="T2069" s="15">
        <f t="shared" si="133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s="11" t="s">
        <v>8317</v>
      </c>
      <c r="R2070" s="11" t="s">
        <v>8347</v>
      </c>
      <c r="S2070" s="15">
        <f t="shared" si="132"/>
        <v>42633.841608796298</v>
      </c>
      <c r="T2070" s="15">
        <f t="shared" si="133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s="11" t="s">
        <v>8317</v>
      </c>
      <c r="R2071" s="11" t="s">
        <v>8347</v>
      </c>
      <c r="S2071" s="15">
        <f t="shared" si="132"/>
        <v>42340.972118055557</v>
      </c>
      <c r="T2071" s="15">
        <f t="shared" si="133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s="11" t="s">
        <v>8317</v>
      </c>
      <c r="R2072" s="11" t="s">
        <v>8347</v>
      </c>
      <c r="S2072" s="15">
        <f t="shared" si="132"/>
        <v>42519.6565162037</v>
      </c>
      <c r="T2072" s="15">
        <f t="shared" si="133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s="11" t="s">
        <v>8317</v>
      </c>
      <c r="R2073" s="11" t="s">
        <v>8347</v>
      </c>
      <c r="S2073" s="15">
        <f t="shared" si="132"/>
        <v>42600.278749999998</v>
      </c>
      <c r="T2073" s="15">
        <f t="shared" si="133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s="11" t="s">
        <v>8317</v>
      </c>
      <c r="R2074" s="11" t="s">
        <v>8347</v>
      </c>
      <c r="S2074" s="15">
        <f t="shared" si="132"/>
        <v>42467.581388888888</v>
      </c>
      <c r="T2074" s="15">
        <f t="shared" si="133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s="11" t="s">
        <v>8317</v>
      </c>
      <c r="R2075" s="11" t="s">
        <v>8347</v>
      </c>
      <c r="S2075" s="15">
        <f t="shared" si="132"/>
        <v>42087.668032407411</v>
      </c>
      <c r="T2075" s="15">
        <f t="shared" si="133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s="11" t="s">
        <v>8317</v>
      </c>
      <c r="R2076" s="11" t="s">
        <v>8347</v>
      </c>
      <c r="S2076" s="15">
        <f t="shared" si="132"/>
        <v>42466.826180555552</v>
      </c>
      <c r="T2076" s="15">
        <f t="shared" si="133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s="11" t="s">
        <v>8317</v>
      </c>
      <c r="R2077" s="11" t="s">
        <v>8347</v>
      </c>
      <c r="S2077" s="15">
        <f t="shared" si="132"/>
        <v>41450.681574074071</v>
      </c>
      <c r="T2077" s="15">
        <f t="shared" si="133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s="11" t="s">
        <v>8317</v>
      </c>
      <c r="R2078" s="11" t="s">
        <v>8347</v>
      </c>
      <c r="S2078" s="15">
        <f t="shared" si="132"/>
        <v>41803.880659722221</v>
      </c>
      <c r="T2078" s="15">
        <f t="shared" si="133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s="11" t="s">
        <v>8317</v>
      </c>
      <c r="R2079" s="11" t="s">
        <v>8347</v>
      </c>
      <c r="S2079" s="15">
        <f t="shared" si="132"/>
        <v>42103.042546296296</v>
      </c>
      <c r="T2079" s="15">
        <f t="shared" si="133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s="11" t="s">
        <v>8317</v>
      </c>
      <c r="R2080" s="11" t="s">
        <v>8347</v>
      </c>
      <c r="S2080" s="15">
        <f t="shared" si="132"/>
        <v>42692.771493055552</v>
      </c>
      <c r="T2080" s="15">
        <f t="shared" si="133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s="11" t="s">
        <v>8317</v>
      </c>
      <c r="R2081" s="11" t="s">
        <v>8347</v>
      </c>
      <c r="S2081" s="15">
        <f t="shared" si="132"/>
        <v>42150.71056712963</v>
      </c>
      <c r="T2081" s="15">
        <f t="shared" si="133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s="11" t="s">
        <v>8317</v>
      </c>
      <c r="R2082" s="11" t="s">
        <v>8347</v>
      </c>
      <c r="S2082" s="15">
        <f t="shared" si="132"/>
        <v>42289.957175925927</v>
      </c>
      <c r="T2082" s="15">
        <f t="shared" si="133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s="11" t="s">
        <v>8323</v>
      </c>
      <c r="R2083" s="11" t="s">
        <v>8327</v>
      </c>
      <c r="S2083" s="15">
        <f t="shared" si="132"/>
        <v>41004.156886574077</v>
      </c>
      <c r="T2083" s="15">
        <f t="shared" si="133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s="11" t="s">
        <v>8323</v>
      </c>
      <c r="R2084" s="11" t="s">
        <v>8327</v>
      </c>
      <c r="S2084" s="15">
        <f t="shared" si="132"/>
        <v>40811.120324074072</v>
      </c>
      <c r="T2084" s="15">
        <f t="shared" si="133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s="11" t="s">
        <v>8323</v>
      </c>
      <c r="R2085" s="11" t="s">
        <v>8327</v>
      </c>
      <c r="S2085" s="15">
        <f t="shared" si="132"/>
        <v>41034.72216435185</v>
      </c>
      <c r="T2085" s="15">
        <f t="shared" si="133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s="11" t="s">
        <v>8323</v>
      </c>
      <c r="R2086" s="11" t="s">
        <v>8327</v>
      </c>
      <c r="S2086" s="15">
        <f t="shared" si="132"/>
        <v>41731.833124999997</v>
      </c>
      <c r="T2086" s="15">
        <f t="shared" si="133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s="11" t="s">
        <v>8323</v>
      </c>
      <c r="R2087" s="11" t="s">
        <v>8327</v>
      </c>
      <c r="S2087" s="15">
        <f t="shared" si="132"/>
        <v>41075.835497685184</v>
      </c>
      <c r="T2087" s="15">
        <f t="shared" si="133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s="11" t="s">
        <v>8323</v>
      </c>
      <c r="R2088" s="11" t="s">
        <v>8327</v>
      </c>
      <c r="S2088" s="15">
        <f t="shared" si="132"/>
        <v>40860.67050925926</v>
      </c>
      <c r="T2088" s="15">
        <f t="shared" si="133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s="11" t="s">
        <v>8323</v>
      </c>
      <c r="R2089" s="11" t="s">
        <v>8327</v>
      </c>
      <c r="S2089" s="15">
        <f t="shared" si="132"/>
        <v>40764.204375000001</v>
      </c>
      <c r="T2089" s="15">
        <f t="shared" si="133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s="11" t="s">
        <v>8323</v>
      </c>
      <c r="R2090" s="11" t="s">
        <v>8327</v>
      </c>
      <c r="S2090" s="15">
        <f t="shared" si="132"/>
        <v>40395.714722222219</v>
      </c>
      <c r="T2090" s="15">
        <f t="shared" si="133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s="11" t="s">
        <v>8323</v>
      </c>
      <c r="R2091" s="11" t="s">
        <v>8327</v>
      </c>
      <c r="S2091" s="15">
        <f t="shared" si="132"/>
        <v>41453.076319444444</v>
      </c>
      <c r="T2091" s="15">
        <f t="shared" si="133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s="11" t="s">
        <v>8323</v>
      </c>
      <c r="R2092" s="11" t="s">
        <v>8327</v>
      </c>
      <c r="S2092" s="15">
        <f t="shared" si="132"/>
        <v>41299.381423611114</v>
      </c>
      <c r="T2092" s="15">
        <f t="shared" si="133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s="11" t="s">
        <v>8323</v>
      </c>
      <c r="R2093" s="11" t="s">
        <v>8327</v>
      </c>
      <c r="S2093" s="15">
        <f t="shared" si="132"/>
        <v>40555.322662037033</v>
      </c>
      <c r="T2093" s="15">
        <f t="shared" si="133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s="11" t="s">
        <v>8323</v>
      </c>
      <c r="R2094" s="11" t="s">
        <v>8327</v>
      </c>
      <c r="S2094" s="15">
        <f t="shared" si="132"/>
        <v>40763.707546296297</v>
      </c>
      <c r="T2094" s="15">
        <f t="shared" si="133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s="11" t="s">
        <v>8323</v>
      </c>
      <c r="R2095" s="11" t="s">
        <v>8327</v>
      </c>
      <c r="S2095" s="15">
        <f t="shared" si="132"/>
        <v>41205.854537037041</v>
      </c>
      <c r="T2095" s="15">
        <f t="shared" si="133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s="11" t="s">
        <v>8323</v>
      </c>
      <c r="R2096" s="11" t="s">
        <v>8327</v>
      </c>
      <c r="S2096" s="15">
        <f t="shared" si="132"/>
        <v>40939.02002314815</v>
      </c>
      <c r="T2096" s="15">
        <f t="shared" si="133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s="11" t="s">
        <v>8323</v>
      </c>
      <c r="R2097" s="11" t="s">
        <v>8327</v>
      </c>
      <c r="S2097" s="15">
        <f t="shared" si="132"/>
        <v>40758.733483796292</v>
      </c>
      <c r="T2097" s="15">
        <f t="shared" si="133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s="11" t="s">
        <v>8323</v>
      </c>
      <c r="R2098" s="11" t="s">
        <v>8327</v>
      </c>
      <c r="S2098" s="15">
        <f t="shared" si="132"/>
        <v>41192.758506944447</v>
      </c>
      <c r="T2098" s="15">
        <f t="shared" si="133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s="11" t="s">
        <v>8323</v>
      </c>
      <c r="R2099" s="11" t="s">
        <v>8327</v>
      </c>
      <c r="S2099" s="15">
        <f t="shared" si="132"/>
        <v>40818.58489583333</v>
      </c>
      <c r="T2099" s="15">
        <f t="shared" si="133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s="11" t="s">
        <v>8323</v>
      </c>
      <c r="R2100" s="11" t="s">
        <v>8327</v>
      </c>
      <c r="S2100" s="15">
        <f t="shared" si="132"/>
        <v>40946.11383101852</v>
      </c>
      <c r="T2100" s="15">
        <f t="shared" si="133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s="11" t="s">
        <v>8323</v>
      </c>
      <c r="R2101" s="11" t="s">
        <v>8327</v>
      </c>
      <c r="S2101" s="15">
        <f t="shared" si="132"/>
        <v>42173.746342592596</v>
      </c>
      <c r="T2101" s="15">
        <f t="shared" si="133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s="11" t="s">
        <v>8323</v>
      </c>
      <c r="R2102" s="11" t="s">
        <v>8327</v>
      </c>
      <c r="S2102" s="15">
        <f t="shared" si="132"/>
        <v>41074.834965277776</v>
      </c>
      <c r="T2102" s="15">
        <f t="shared" si="133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s="11" t="s">
        <v>8323</v>
      </c>
      <c r="R2103" s="11" t="s">
        <v>8327</v>
      </c>
      <c r="S2103" s="15">
        <f t="shared" si="132"/>
        <v>40892.149467592593</v>
      </c>
      <c r="T2103" s="15">
        <f t="shared" si="133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s="11" t="s">
        <v>8323</v>
      </c>
      <c r="R2104" s="11" t="s">
        <v>8327</v>
      </c>
      <c r="S2104" s="15">
        <f t="shared" si="132"/>
        <v>40638.868611111109</v>
      </c>
      <c r="T2104" s="15">
        <f t="shared" si="133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s="11" t="s">
        <v>8323</v>
      </c>
      <c r="R2105" s="11" t="s">
        <v>8327</v>
      </c>
      <c r="S2105" s="15">
        <f t="shared" si="132"/>
        <v>41192.754942129628</v>
      </c>
      <c r="T2105" s="15">
        <f t="shared" si="133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s="11" t="s">
        <v>8323</v>
      </c>
      <c r="R2106" s="11" t="s">
        <v>8327</v>
      </c>
      <c r="S2106" s="15">
        <f t="shared" si="132"/>
        <v>41394.074467592596</v>
      </c>
      <c r="T2106" s="15">
        <f t="shared" si="133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s="11" t="s">
        <v>8323</v>
      </c>
      <c r="R2107" s="11" t="s">
        <v>8327</v>
      </c>
      <c r="S2107" s="15">
        <f t="shared" si="132"/>
        <v>41951.788807870369</v>
      </c>
      <c r="T2107" s="15">
        <f t="shared" si="133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s="11" t="s">
        <v>8323</v>
      </c>
      <c r="R2108" s="11" t="s">
        <v>8327</v>
      </c>
      <c r="S2108" s="15">
        <f t="shared" si="132"/>
        <v>41270.21497685185</v>
      </c>
      <c r="T2108" s="15">
        <f t="shared" si="133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s="11" t="s">
        <v>8323</v>
      </c>
      <c r="R2109" s="11" t="s">
        <v>8327</v>
      </c>
      <c r="S2109" s="15">
        <f t="shared" si="132"/>
        <v>41934.71056712963</v>
      </c>
      <c r="T2109" s="15">
        <f t="shared" si="133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s="11" t="s">
        <v>8323</v>
      </c>
      <c r="R2110" s="11" t="s">
        <v>8327</v>
      </c>
      <c r="S2110" s="15">
        <f t="shared" si="132"/>
        <v>41135.175694444442</v>
      </c>
      <c r="T2110" s="15">
        <f t="shared" si="133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s="11" t="s">
        <v>8323</v>
      </c>
      <c r="R2111" s="11" t="s">
        <v>8327</v>
      </c>
      <c r="S2111" s="15">
        <f t="shared" si="132"/>
        <v>42160.708530092597</v>
      </c>
      <c r="T2111" s="15">
        <f t="shared" si="133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s="11" t="s">
        <v>8323</v>
      </c>
      <c r="R2112" s="11" t="s">
        <v>8327</v>
      </c>
      <c r="S2112" s="15">
        <f t="shared" si="132"/>
        <v>41759.670937499999</v>
      </c>
      <c r="T2112" s="15">
        <f t="shared" si="133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s="11" t="s">
        <v>8323</v>
      </c>
      <c r="R2113" s="11" t="s">
        <v>8327</v>
      </c>
      <c r="S2113" s="15">
        <f t="shared" si="132"/>
        <v>40703.197048611109</v>
      </c>
      <c r="T2113" s="15">
        <f t="shared" si="133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s="11" t="s">
        <v>8323</v>
      </c>
      <c r="R2114" s="11" t="s">
        <v>8327</v>
      </c>
      <c r="S2114" s="15">
        <f t="shared" si="132"/>
        <v>41365.928159722222</v>
      </c>
      <c r="T2114" s="15">
        <f t="shared" si="133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s="11" t="s">
        <v>8323</v>
      </c>
      <c r="R2116" s="11" t="s">
        <v>8327</v>
      </c>
      <c r="S2116" s="15">
        <f t="shared" si="136"/>
        <v>40458.815625000003</v>
      </c>
      <c r="T2116" s="15">
        <f t="shared" si="137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s="11" t="s">
        <v>8323</v>
      </c>
      <c r="R2117" s="11" t="s">
        <v>8327</v>
      </c>
      <c r="S2117" s="15">
        <f t="shared" si="136"/>
        <v>40564.081030092595</v>
      </c>
      <c r="T2117" s="15">
        <f t="shared" si="137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s="11" t="s">
        <v>8323</v>
      </c>
      <c r="R2118" s="11" t="s">
        <v>8327</v>
      </c>
      <c r="S2118" s="15">
        <f t="shared" si="136"/>
        <v>41136.777812500004</v>
      </c>
      <c r="T2118" s="15">
        <f t="shared" si="137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s="11" t="s">
        <v>8323</v>
      </c>
      <c r="R2119" s="11" t="s">
        <v>8327</v>
      </c>
      <c r="S2119" s="15">
        <f t="shared" si="136"/>
        <v>42290.059594907405</v>
      </c>
      <c r="T2119" s="15">
        <f t="shared" si="137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s="11" t="s">
        <v>8323</v>
      </c>
      <c r="R2120" s="11" t="s">
        <v>8327</v>
      </c>
      <c r="S2120" s="15">
        <f t="shared" si="136"/>
        <v>40718.839537037034</v>
      </c>
      <c r="T2120" s="15">
        <f t="shared" si="137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s="11" t="s">
        <v>8323</v>
      </c>
      <c r="R2121" s="11" t="s">
        <v>8327</v>
      </c>
      <c r="S2121" s="15">
        <f t="shared" si="136"/>
        <v>41107.130150462966</v>
      </c>
      <c r="T2121" s="15">
        <f t="shared" si="137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s="11" t="s">
        <v>8323</v>
      </c>
      <c r="R2122" s="11" t="s">
        <v>8327</v>
      </c>
      <c r="S2122" s="15">
        <f t="shared" si="136"/>
        <v>41591.964537037034</v>
      </c>
      <c r="T2122" s="15">
        <f t="shared" si="137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s="11" t="s">
        <v>8331</v>
      </c>
      <c r="R2123" s="11" t="s">
        <v>8332</v>
      </c>
      <c r="S2123" s="15">
        <f t="shared" si="136"/>
        <v>42716.7424537037</v>
      </c>
      <c r="T2123" s="15">
        <f t="shared" si="137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s="11" t="s">
        <v>8331</v>
      </c>
      <c r="R2124" s="11" t="s">
        <v>8332</v>
      </c>
      <c r="S2124" s="15">
        <f t="shared" si="136"/>
        <v>42712.300567129627</v>
      </c>
      <c r="T2124" s="15">
        <f t="shared" si="137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s="11" t="s">
        <v>8331</v>
      </c>
      <c r="R2125" s="11" t="s">
        <v>8332</v>
      </c>
      <c r="S2125" s="15">
        <f t="shared" si="136"/>
        <v>40198.424849537041</v>
      </c>
      <c r="T2125" s="15">
        <f t="shared" si="137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s="11" t="s">
        <v>8331</v>
      </c>
      <c r="R2126" s="11" t="s">
        <v>8332</v>
      </c>
      <c r="S2126" s="15">
        <f t="shared" si="136"/>
        <v>40464.028182870366</v>
      </c>
      <c r="T2126" s="15">
        <f t="shared" si="137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s="11" t="s">
        <v>8331</v>
      </c>
      <c r="R2127" s="11" t="s">
        <v>8332</v>
      </c>
      <c r="S2127" s="15">
        <f t="shared" si="136"/>
        <v>42191.023530092592</v>
      </c>
      <c r="T2127" s="15">
        <f t="shared" si="137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s="11" t="s">
        <v>8331</v>
      </c>
      <c r="R2128" s="11" t="s">
        <v>8332</v>
      </c>
      <c r="S2128" s="15">
        <f t="shared" si="136"/>
        <v>41951.973229166666</v>
      </c>
      <c r="T2128" s="15">
        <f t="shared" si="137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s="11" t="s">
        <v>8331</v>
      </c>
      <c r="R2129" s="11" t="s">
        <v>8332</v>
      </c>
      <c r="S2129" s="15">
        <f t="shared" si="136"/>
        <v>42045.50535879629</v>
      </c>
      <c r="T2129" s="15">
        <f t="shared" si="137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s="11" t="s">
        <v>8331</v>
      </c>
      <c r="R2130" s="11" t="s">
        <v>8332</v>
      </c>
      <c r="S2130" s="15">
        <f t="shared" si="136"/>
        <v>41843.772789351853</v>
      </c>
      <c r="T2130" s="15">
        <f t="shared" si="137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s="11" t="s">
        <v>8331</v>
      </c>
      <c r="R2131" s="11" t="s">
        <v>8332</v>
      </c>
      <c r="S2131" s="15">
        <f t="shared" si="136"/>
        <v>42409.024305555555</v>
      </c>
      <c r="T2131" s="15">
        <f t="shared" si="137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s="11" t="s">
        <v>8331</v>
      </c>
      <c r="R2132" s="11" t="s">
        <v>8332</v>
      </c>
      <c r="S2132" s="15">
        <f t="shared" si="136"/>
        <v>41832.086377314816</v>
      </c>
      <c r="T2132" s="15">
        <f t="shared" si="137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s="11" t="s">
        <v>8331</v>
      </c>
      <c r="R2133" s="11" t="s">
        <v>8332</v>
      </c>
      <c r="S2133" s="15">
        <f t="shared" si="136"/>
        <v>42167.207071759258</v>
      </c>
      <c r="T2133" s="15">
        <f t="shared" si="137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s="11" t="s">
        <v>8331</v>
      </c>
      <c r="R2134" s="11" t="s">
        <v>8332</v>
      </c>
      <c r="S2134" s="15">
        <f t="shared" si="136"/>
        <v>41643.487175925926</v>
      </c>
      <c r="T2134" s="15">
        <f t="shared" si="137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s="11" t="s">
        <v>8331</v>
      </c>
      <c r="R2135" s="11" t="s">
        <v>8332</v>
      </c>
      <c r="S2135" s="15">
        <f t="shared" si="136"/>
        <v>40619.097210648149</v>
      </c>
      <c r="T2135" s="15">
        <f t="shared" si="137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s="11" t="s">
        <v>8331</v>
      </c>
      <c r="R2136" s="11" t="s">
        <v>8332</v>
      </c>
      <c r="S2136" s="15">
        <f t="shared" si="136"/>
        <v>41361.886469907404</v>
      </c>
      <c r="T2136" s="15">
        <f t="shared" si="137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s="11" t="s">
        <v>8331</v>
      </c>
      <c r="R2137" s="11" t="s">
        <v>8332</v>
      </c>
      <c r="S2137" s="15">
        <f t="shared" si="136"/>
        <v>41156.963344907403</v>
      </c>
      <c r="T2137" s="15">
        <f t="shared" si="137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s="11" t="s">
        <v>8331</v>
      </c>
      <c r="R2138" s="11" t="s">
        <v>8332</v>
      </c>
      <c r="S2138" s="15">
        <f t="shared" si="136"/>
        <v>41536.509097222224</v>
      </c>
      <c r="T2138" s="15">
        <f t="shared" si="137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s="11" t="s">
        <v>8331</v>
      </c>
      <c r="R2139" s="11" t="s">
        <v>8332</v>
      </c>
      <c r="S2139" s="15">
        <f t="shared" si="136"/>
        <v>41948.771168981482</v>
      </c>
      <c r="T2139" s="15">
        <f t="shared" si="137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s="11" t="s">
        <v>8331</v>
      </c>
      <c r="R2140" s="11" t="s">
        <v>8332</v>
      </c>
      <c r="S2140" s="15">
        <f t="shared" si="136"/>
        <v>41557.013182870374</v>
      </c>
      <c r="T2140" s="15">
        <f t="shared" si="137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s="11" t="s">
        <v>8331</v>
      </c>
      <c r="R2141" s="11" t="s">
        <v>8332</v>
      </c>
      <c r="S2141" s="15">
        <f t="shared" si="136"/>
        <v>42647.750092592592</v>
      </c>
      <c r="T2141" s="15">
        <f t="shared" si="137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s="11" t="s">
        <v>8331</v>
      </c>
      <c r="R2142" s="11" t="s">
        <v>8332</v>
      </c>
      <c r="S2142" s="15">
        <f t="shared" si="136"/>
        <v>41255.833611111113</v>
      </c>
      <c r="T2142" s="15">
        <f t="shared" si="137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s="11" t="s">
        <v>8331</v>
      </c>
      <c r="R2143" s="11" t="s">
        <v>8332</v>
      </c>
      <c r="S2143" s="15">
        <f t="shared" si="136"/>
        <v>41927.235636574071</v>
      </c>
      <c r="T2143" s="15">
        <f t="shared" si="137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s="11" t="s">
        <v>8331</v>
      </c>
      <c r="R2144" s="11" t="s">
        <v>8332</v>
      </c>
      <c r="S2144" s="15">
        <f t="shared" si="136"/>
        <v>42340.701504629629</v>
      </c>
      <c r="T2144" s="15">
        <f t="shared" si="137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s="11" t="s">
        <v>8331</v>
      </c>
      <c r="R2145" s="11" t="s">
        <v>8332</v>
      </c>
      <c r="S2145" s="15">
        <f t="shared" si="136"/>
        <v>40332.886712962965</v>
      </c>
      <c r="T2145" s="15">
        <f t="shared" si="137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s="11" t="s">
        <v>8331</v>
      </c>
      <c r="R2146" s="11" t="s">
        <v>8332</v>
      </c>
      <c r="S2146" s="15">
        <f t="shared" si="136"/>
        <v>41499.546759259261</v>
      </c>
      <c r="T2146" s="15">
        <f t="shared" si="137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s="11" t="s">
        <v>8331</v>
      </c>
      <c r="R2147" s="11" t="s">
        <v>8332</v>
      </c>
      <c r="S2147" s="15">
        <f t="shared" si="136"/>
        <v>41575.237430555557</v>
      </c>
      <c r="T2147" s="15">
        <f t="shared" si="137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s="11" t="s">
        <v>8331</v>
      </c>
      <c r="R2148" s="11" t="s">
        <v>8332</v>
      </c>
      <c r="S2148" s="15">
        <f t="shared" si="136"/>
        <v>42397.679513888885</v>
      </c>
      <c r="T2148" s="15">
        <f t="shared" si="137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s="11" t="s">
        <v>8331</v>
      </c>
      <c r="R2149" s="11" t="s">
        <v>8332</v>
      </c>
      <c r="S2149" s="15">
        <f t="shared" si="136"/>
        <v>41927.295694444445</v>
      </c>
      <c r="T2149" s="15">
        <f t="shared" si="137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s="11" t="s">
        <v>8331</v>
      </c>
      <c r="R2150" s="11" t="s">
        <v>8332</v>
      </c>
      <c r="S2150" s="15">
        <f t="shared" si="136"/>
        <v>42066.733587962968</v>
      </c>
      <c r="T2150" s="15">
        <f t="shared" si="137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s="11" t="s">
        <v>8331</v>
      </c>
      <c r="R2151" s="11" t="s">
        <v>8332</v>
      </c>
      <c r="S2151" s="15">
        <f t="shared" si="136"/>
        <v>40355.024953703702</v>
      </c>
      <c r="T2151" s="15">
        <f t="shared" si="137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s="11" t="s">
        <v>8331</v>
      </c>
      <c r="R2152" s="11" t="s">
        <v>8332</v>
      </c>
      <c r="S2152" s="15">
        <f t="shared" si="136"/>
        <v>42534.284710648149</v>
      </c>
      <c r="T2152" s="15">
        <f t="shared" si="137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s="11" t="s">
        <v>8331</v>
      </c>
      <c r="R2153" s="11" t="s">
        <v>8332</v>
      </c>
      <c r="S2153" s="15">
        <f t="shared" si="136"/>
        <v>42520.847384259265</v>
      </c>
      <c r="T2153" s="15">
        <f t="shared" si="137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s="11" t="s">
        <v>8331</v>
      </c>
      <c r="R2154" s="11" t="s">
        <v>8332</v>
      </c>
      <c r="S2154" s="15">
        <f t="shared" si="136"/>
        <v>41683.832280092596</v>
      </c>
      <c r="T2154" s="15">
        <f t="shared" si="137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s="11" t="s">
        <v>8331</v>
      </c>
      <c r="R2155" s="11" t="s">
        <v>8332</v>
      </c>
      <c r="S2155" s="15">
        <f t="shared" si="136"/>
        <v>41974.911087962959</v>
      </c>
      <c r="T2155" s="15">
        <f t="shared" si="137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s="11" t="s">
        <v>8331</v>
      </c>
      <c r="R2156" s="11" t="s">
        <v>8332</v>
      </c>
      <c r="S2156" s="15">
        <f t="shared" si="136"/>
        <v>41647.632256944446</v>
      </c>
      <c r="T2156" s="15">
        <f t="shared" si="137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s="11" t="s">
        <v>8331</v>
      </c>
      <c r="R2157" s="11" t="s">
        <v>8332</v>
      </c>
      <c r="S2157" s="15">
        <f t="shared" si="136"/>
        <v>42430.747511574074</v>
      </c>
      <c r="T2157" s="15">
        <f t="shared" si="137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s="11" t="s">
        <v>8331</v>
      </c>
      <c r="R2158" s="11" t="s">
        <v>8332</v>
      </c>
      <c r="S2158" s="15">
        <f t="shared" si="136"/>
        <v>41488.85423611111</v>
      </c>
      <c r="T2158" s="15">
        <f t="shared" si="137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s="11" t="s">
        <v>8331</v>
      </c>
      <c r="R2159" s="11" t="s">
        <v>8332</v>
      </c>
      <c r="S2159" s="15">
        <f t="shared" si="136"/>
        <v>42694.98128472222</v>
      </c>
      <c r="T2159" s="15">
        <f t="shared" si="137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s="11" t="s">
        <v>8331</v>
      </c>
      <c r="R2160" s="11" t="s">
        <v>8332</v>
      </c>
      <c r="S2160" s="15">
        <f t="shared" si="136"/>
        <v>41264.853865740741</v>
      </c>
      <c r="T2160" s="15">
        <f t="shared" si="137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s="11" t="s">
        <v>8331</v>
      </c>
      <c r="R2161" s="11" t="s">
        <v>8332</v>
      </c>
      <c r="S2161" s="15">
        <f t="shared" si="136"/>
        <v>40710.731180555551</v>
      </c>
      <c r="T2161" s="15">
        <f t="shared" si="137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s="11" t="s">
        <v>8331</v>
      </c>
      <c r="R2162" s="11" t="s">
        <v>8332</v>
      </c>
      <c r="S2162" s="15">
        <f t="shared" si="136"/>
        <v>41018.711863425924</v>
      </c>
      <c r="T2162" s="15">
        <f t="shared" si="137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s="11" t="s">
        <v>8323</v>
      </c>
      <c r="R2163" s="11" t="s">
        <v>8324</v>
      </c>
      <c r="S2163" s="15">
        <f t="shared" si="136"/>
        <v>42240.852534722217</v>
      </c>
      <c r="T2163" s="15">
        <f t="shared" si="137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s="11" t="s">
        <v>8323</v>
      </c>
      <c r="R2164" s="11" t="s">
        <v>8324</v>
      </c>
      <c r="S2164" s="15">
        <f t="shared" si="136"/>
        <v>41813.766099537039</v>
      </c>
      <c r="T2164" s="15">
        <f t="shared" si="137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s="11" t="s">
        <v>8323</v>
      </c>
      <c r="R2165" s="11" t="s">
        <v>8324</v>
      </c>
      <c r="S2165" s="15">
        <f t="shared" si="136"/>
        <v>42111.899537037039</v>
      </c>
      <c r="T2165" s="15">
        <f t="shared" si="137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s="11" t="s">
        <v>8323</v>
      </c>
      <c r="R2166" s="11" t="s">
        <v>8324</v>
      </c>
      <c r="S2166" s="15">
        <f t="shared" si="136"/>
        <v>42515.71775462963</v>
      </c>
      <c r="T2166" s="15">
        <f t="shared" si="137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s="11" t="s">
        <v>8323</v>
      </c>
      <c r="R2167" s="11" t="s">
        <v>8324</v>
      </c>
      <c r="S2167" s="15">
        <f t="shared" si="136"/>
        <v>42438.667071759264</v>
      </c>
      <c r="T2167" s="15">
        <f t="shared" si="137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s="11" t="s">
        <v>8323</v>
      </c>
      <c r="R2168" s="11" t="s">
        <v>8324</v>
      </c>
      <c r="S2168" s="15">
        <f t="shared" si="136"/>
        <v>41933.838171296295</v>
      </c>
      <c r="T2168" s="15">
        <f t="shared" si="137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s="11" t="s">
        <v>8323</v>
      </c>
      <c r="R2169" s="11" t="s">
        <v>8324</v>
      </c>
      <c r="S2169" s="15">
        <f t="shared" si="136"/>
        <v>41153.066400462965</v>
      </c>
      <c r="T2169" s="15">
        <f t="shared" si="137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s="11" t="s">
        <v>8323</v>
      </c>
      <c r="R2170" s="11" t="s">
        <v>8324</v>
      </c>
      <c r="S2170" s="15">
        <f t="shared" si="136"/>
        <v>42745.600243055553</v>
      </c>
      <c r="T2170" s="15">
        <f t="shared" si="137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s="11" t="s">
        <v>8323</v>
      </c>
      <c r="R2171" s="11" t="s">
        <v>8324</v>
      </c>
      <c r="S2171" s="15">
        <f t="shared" si="136"/>
        <v>42793.700821759259</v>
      </c>
      <c r="T2171" s="15">
        <f t="shared" si="137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s="11" t="s">
        <v>8323</v>
      </c>
      <c r="R2172" s="11" t="s">
        <v>8324</v>
      </c>
      <c r="S2172" s="15">
        <f t="shared" si="136"/>
        <v>42198.750254629631</v>
      </c>
      <c r="T2172" s="15">
        <f t="shared" si="137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s="11" t="s">
        <v>8323</v>
      </c>
      <c r="R2173" s="11" t="s">
        <v>8324</v>
      </c>
      <c r="S2173" s="15">
        <f t="shared" si="136"/>
        <v>42141.95711805555</v>
      </c>
      <c r="T2173" s="15">
        <f t="shared" si="137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s="11" t="s">
        <v>8323</v>
      </c>
      <c r="R2174" s="11" t="s">
        <v>8324</v>
      </c>
      <c r="S2174" s="15">
        <f t="shared" si="136"/>
        <v>42082.580092592587</v>
      </c>
      <c r="T2174" s="15">
        <f t="shared" si="137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s="11" t="s">
        <v>8323</v>
      </c>
      <c r="R2175" s="11" t="s">
        <v>8324</v>
      </c>
      <c r="S2175" s="15">
        <f t="shared" si="136"/>
        <v>41495.692627314813</v>
      </c>
      <c r="T2175" s="15">
        <f t="shared" si="137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s="11" t="s">
        <v>8323</v>
      </c>
      <c r="R2176" s="11" t="s">
        <v>8324</v>
      </c>
      <c r="S2176" s="15">
        <f t="shared" si="136"/>
        <v>42465.542905092589</v>
      </c>
      <c r="T2176" s="15">
        <f t="shared" si="137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s="11" t="s">
        <v>8323</v>
      </c>
      <c r="R2177" s="11" t="s">
        <v>8324</v>
      </c>
      <c r="S2177" s="15">
        <f t="shared" si="136"/>
        <v>42565.009097222224</v>
      </c>
      <c r="T2177" s="15">
        <f t="shared" si="137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s="11" t="s">
        <v>8323</v>
      </c>
      <c r="R2178" s="11" t="s">
        <v>8324</v>
      </c>
      <c r="S2178" s="15">
        <f t="shared" si="136"/>
        <v>42096.633206018523</v>
      </c>
      <c r="T2178" s="15">
        <f t="shared" si="137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s="11" t="s">
        <v>8323</v>
      </c>
      <c r="R2179" s="11" t="s">
        <v>8324</v>
      </c>
      <c r="S2179" s="15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s="11" t="s">
        <v>8323</v>
      </c>
      <c r="R2180" s="11" t="s">
        <v>8324</v>
      </c>
      <c r="S2180" s="15">
        <f t="shared" si="140"/>
        <v>42723.63653935185</v>
      </c>
      <c r="T2180" s="15">
        <f t="shared" si="141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s="11" t="s">
        <v>8323</v>
      </c>
      <c r="R2181" s="11" t="s">
        <v>8324</v>
      </c>
      <c r="S2181" s="15">
        <f t="shared" si="140"/>
        <v>42075.171203703707</v>
      </c>
      <c r="T2181" s="15">
        <f t="shared" si="141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s="11" t="s">
        <v>8323</v>
      </c>
      <c r="R2182" s="11" t="s">
        <v>8324</v>
      </c>
      <c r="S2182" s="15">
        <f t="shared" si="140"/>
        <v>42279.669768518521</v>
      </c>
      <c r="T2182" s="15">
        <f t="shared" si="141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s="11" t="s">
        <v>8331</v>
      </c>
      <c r="R2183" s="11" t="s">
        <v>8349</v>
      </c>
      <c r="S2183" s="15">
        <f t="shared" si="140"/>
        <v>42773.005243055552</v>
      </c>
      <c r="T2183" s="15">
        <f t="shared" si="141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s="11" t="s">
        <v>8331</v>
      </c>
      <c r="R2184" s="11" t="s">
        <v>8349</v>
      </c>
      <c r="S2184" s="15">
        <f t="shared" si="140"/>
        <v>41879.900752314818</v>
      </c>
      <c r="T2184" s="15">
        <f t="shared" si="141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s="11" t="s">
        <v>8331</v>
      </c>
      <c r="R2185" s="11" t="s">
        <v>8349</v>
      </c>
      <c r="S2185" s="15">
        <f t="shared" si="140"/>
        <v>42745.365474537044</v>
      </c>
      <c r="T2185" s="15">
        <f t="shared" si="141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s="11" t="s">
        <v>8331</v>
      </c>
      <c r="R2186" s="11" t="s">
        <v>8349</v>
      </c>
      <c r="S2186" s="15">
        <f t="shared" si="140"/>
        <v>42380.690289351856</v>
      </c>
      <c r="T2186" s="15">
        <f t="shared" si="141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s="11" t="s">
        <v>8331</v>
      </c>
      <c r="R2187" s="11" t="s">
        <v>8349</v>
      </c>
      <c r="S2187" s="15">
        <f t="shared" si="140"/>
        <v>41319.349988425929</v>
      </c>
      <c r="T2187" s="15">
        <f t="shared" si="141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s="11" t="s">
        <v>8331</v>
      </c>
      <c r="R2188" s="11" t="s">
        <v>8349</v>
      </c>
      <c r="S2188" s="15">
        <f t="shared" si="140"/>
        <v>42583.615081018521</v>
      </c>
      <c r="T2188" s="15">
        <f t="shared" si="141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s="11" t="s">
        <v>8331</v>
      </c>
      <c r="R2189" s="11" t="s">
        <v>8349</v>
      </c>
      <c r="S2189" s="15">
        <f t="shared" si="140"/>
        <v>42068.209097222221</v>
      </c>
      <c r="T2189" s="15">
        <f t="shared" si="141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s="11" t="s">
        <v>8331</v>
      </c>
      <c r="R2190" s="11" t="s">
        <v>8349</v>
      </c>
      <c r="S2190" s="15">
        <f t="shared" si="140"/>
        <v>42633.586122685185</v>
      </c>
      <c r="T2190" s="15">
        <f t="shared" si="141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s="11" t="s">
        <v>8331</v>
      </c>
      <c r="R2191" s="11" t="s">
        <v>8349</v>
      </c>
      <c r="S2191" s="15">
        <f t="shared" si="140"/>
        <v>42467.788194444445</v>
      </c>
      <c r="T2191" s="15">
        <f t="shared" si="141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s="11" t="s">
        <v>8331</v>
      </c>
      <c r="R2192" s="11" t="s">
        <v>8349</v>
      </c>
      <c r="S2192" s="15">
        <f t="shared" si="140"/>
        <v>42417.625046296293</v>
      </c>
      <c r="T2192" s="15">
        <f t="shared" si="141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s="11" t="s">
        <v>8331</v>
      </c>
      <c r="R2193" s="11" t="s">
        <v>8349</v>
      </c>
      <c r="S2193" s="15">
        <f t="shared" si="140"/>
        <v>42768.833645833336</v>
      </c>
      <c r="T2193" s="15">
        <f t="shared" si="141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s="11" t="s">
        <v>8331</v>
      </c>
      <c r="R2194" s="11" t="s">
        <v>8349</v>
      </c>
      <c r="S2194" s="15">
        <f t="shared" si="140"/>
        <v>42691.8512037037</v>
      </c>
      <c r="T2194" s="15">
        <f t="shared" si="141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s="11" t="s">
        <v>8331</v>
      </c>
      <c r="R2195" s="11" t="s">
        <v>8349</v>
      </c>
      <c r="S2195" s="15">
        <f t="shared" si="140"/>
        <v>42664.405925925923</v>
      </c>
      <c r="T2195" s="15">
        <f t="shared" si="141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s="11" t="s">
        <v>8331</v>
      </c>
      <c r="R2196" s="11" t="s">
        <v>8349</v>
      </c>
      <c r="S2196" s="15">
        <f t="shared" si="140"/>
        <v>42425.757986111115</v>
      </c>
      <c r="T2196" s="15">
        <f t="shared" si="141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s="11" t="s">
        <v>8331</v>
      </c>
      <c r="R2197" s="11" t="s">
        <v>8349</v>
      </c>
      <c r="S2197" s="15">
        <f t="shared" si="140"/>
        <v>42197.771990740745</v>
      </c>
      <c r="T2197" s="15">
        <f t="shared" si="141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s="11" t="s">
        <v>8331</v>
      </c>
      <c r="R2198" s="11" t="s">
        <v>8349</v>
      </c>
      <c r="S2198" s="15">
        <f t="shared" si="140"/>
        <v>42675.487291666665</v>
      </c>
      <c r="T2198" s="15">
        <f t="shared" si="141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s="11" t="s">
        <v>8331</v>
      </c>
      <c r="R2199" s="11" t="s">
        <v>8349</v>
      </c>
      <c r="S2199" s="15">
        <f t="shared" si="140"/>
        <v>42033.584016203706</v>
      </c>
      <c r="T2199" s="15">
        <f t="shared" si="141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s="11" t="s">
        <v>8331</v>
      </c>
      <c r="R2200" s="11" t="s">
        <v>8349</v>
      </c>
      <c r="S2200" s="15">
        <f t="shared" si="140"/>
        <v>42292.513888888891</v>
      </c>
      <c r="T2200" s="15">
        <f t="shared" si="141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s="11" t="s">
        <v>8331</v>
      </c>
      <c r="R2201" s="11" t="s">
        <v>8349</v>
      </c>
      <c r="S2201" s="15">
        <f t="shared" si="140"/>
        <v>42262.416643518518</v>
      </c>
      <c r="T2201" s="15">
        <f t="shared" si="141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s="11" t="s">
        <v>8331</v>
      </c>
      <c r="R2202" s="11" t="s">
        <v>8349</v>
      </c>
      <c r="S2202" s="15">
        <f t="shared" si="140"/>
        <v>42163.625787037032</v>
      </c>
      <c r="T2202" s="15">
        <f t="shared" si="141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s="11" t="s">
        <v>8323</v>
      </c>
      <c r="R2203" s="11" t="s">
        <v>8328</v>
      </c>
      <c r="S2203" s="15">
        <f t="shared" si="140"/>
        <v>41276.846817129634</v>
      </c>
      <c r="T2203" s="15">
        <f t="shared" si="141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s="11" t="s">
        <v>8323</v>
      </c>
      <c r="R2204" s="11" t="s">
        <v>8328</v>
      </c>
      <c r="S2204" s="15">
        <f t="shared" si="140"/>
        <v>41184.849166666667</v>
      </c>
      <c r="T2204" s="15">
        <f t="shared" si="141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s="11" t="s">
        <v>8323</v>
      </c>
      <c r="R2205" s="11" t="s">
        <v>8328</v>
      </c>
      <c r="S2205" s="15">
        <f t="shared" si="140"/>
        <v>42241.85974537037</v>
      </c>
      <c r="T2205" s="15">
        <f t="shared" si="141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s="11" t="s">
        <v>8323</v>
      </c>
      <c r="R2206" s="11" t="s">
        <v>8328</v>
      </c>
      <c r="S2206" s="15">
        <f t="shared" si="140"/>
        <v>41312.311562499999</v>
      </c>
      <c r="T2206" s="15">
        <f t="shared" si="141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s="11" t="s">
        <v>8323</v>
      </c>
      <c r="R2207" s="11" t="s">
        <v>8328</v>
      </c>
      <c r="S2207" s="15">
        <f t="shared" si="140"/>
        <v>41031.82163194444</v>
      </c>
      <c r="T2207" s="15">
        <f t="shared" si="141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s="11" t="s">
        <v>8323</v>
      </c>
      <c r="R2208" s="11" t="s">
        <v>8328</v>
      </c>
      <c r="S2208" s="15">
        <f t="shared" si="140"/>
        <v>40997.257222222222</v>
      </c>
      <c r="T2208" s="15">
        <f t="shared" si="141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s="11" t="s">
        <v>8323</v>
      </c>
      <c r="R2209" s="11" t="s">
        <v>8328</v>
      </c>
      <c r="S2209" s="15">
        <f t="shared" si="140"/>
        <v>41564.194131944445</v>
      </c>
      <c r="T2209" s="15">
        <f t="shared" si="141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s="11" t="s">
        <v>8323</v>
      </c>
      <c r="R2210" s="11" t="s">
        <v>8328</v>
      </c>
      <c r="S2210" s="15">
        <f t="shared" si="140"/>
        <v>40946.882245370369</v>
      </c>
      <c r="T2210" s="15">
        <f t="shared" si="141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s="11" t="s">
        <v>8323</v>
      </c>
      <c r="R2211" s="11" t="s">
        <v>8328</v>
      </c>
      <c r="S2211" s="15">
        <f t="shared" si="140"/>
        <v>41732.479675925926</v>
      </c>
      <c r="T2211" s="15">
        <f t="shared" si="141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s="11" t="s">
        <v>8323</v>
      </c>
      <c r="R2212" s="11" t="s">
        <v>8328</v>
      </c>
      <c r="S2212" s="15">
        <f t="shared" si="140"/>
        <v>40956.066087962965</v>
      </c>
      <c r="T2212" s="15">
        <f t="shared" si="141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s="11" t="s">
        <v>8323</v>
      </c>
      <c r="R2213" s="11" t="s">
        <v>8328</v>
      </c>
      <c r="S2213" s="15">
        <f t="shared" si="140"/>
        <v>41716.785011574073</v>
      </c>
      <c r="T2213" s="15">
        <f t="shared" si="141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s="11" t="s">
        <v>8323</v>
      </c>
      <c r="R2214" s="11" t="s">
        <v>8328</v>
      </c>
      <c r="S2214" s="15">
        <f t="shared" si="140"/>
        <v>41548.747418981482</v>
      </c>
      <c r="T2214" s="15">
        <f t="shared" si="141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s="11" t="s">
        <v>8323</v>
      </c>
      <c r="R2215" s="11" t="s">
        <v>8328</v>
      </c>
      <c r="S2215" s="15">
        <f t="shared" si="140"/>
        <v>42109.826145833329</v>
      </c>
      <c r="T2215" s="15">
        <f t="shared" si="141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s="11" t="s">
        <v>8323</v>
      </c>
      <c r="R2216" s="11" t="s">
        <v>8328</v>
      </c>
      <c r="S2216" s="15">
        <f t="shared" si="140"/>
        <v>41646.792222222226</v>
      </c>
      <c r="T2216" s="15">
        <f t="shared" si="141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s="11" t="s">
        <v>8323</v>
      </c>
      <c r="R2217" s="11" t="s">
        <v>8328</v>
      </c>
      <c r="S2217" s="15">
        <f t="shared" si="140"/>
        <v>40958.717268518521</v>
      </c>
      <c r="T2217" s="15">
        <f t="shared" si="141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s="11" t="s">
        <v>8323</v>
      </c>
      <c r="R2218" s="11" t="s">
        <v>8328</v>
      </c>
      <c r="S2218" s="15">
        <f t="shared" si="140"/>
        <v>42194.751678240747</v>
      </c>
      <c r="T2218" s="15">
        <f t="shared" si="141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s="11" t="s">
        <v>8323</v>
      </c>
      <c r="R2219" s="11" t="s">
        <v>8328</v>
      </c>
      <c r="S2219" s="15">
        <f t="shared" si="140"/>
        <v>42299.776770833334</v>
      </c>
      <c r="T2219" s="15">
        <f t="shared" si="141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s="11" t="s">
        <v>8323</v>
      </c>
      <c r="R2220" s="11" t="s">
        <v>8328</v>
      </c>
      <c r="S2220" s="15">
        <f t="shared" si="140"/>
        <v>41127.812303240738</v>
      </c>
      <c r="T2220" s="15">
        <f t="shared" si="141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s="11" t="s">
        <v>8323</v>
      </c>
      <c r="R2221" s="11" t="s">
        <v>8328</v>
      </c>
      <c r="S2221" s="15">
        <f t="shared" si="140"/>
        <v>42205.718888888892</v>
      </c>
      <c r="T2221" s="15">
        <f t="shared" si="141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s="11" t="s">
        <v>8323</v>
      </c>
      <c r="R2222" s="11" t="s">
        <v>8328</v>
      </c>
      <c r="S2222" s="15">
        <f t="shared" si="140"/>
        <v>41452.060601851852</v>
      </c>
      <c r="T2222" s="15">
        <f t="shared" si="141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s="11" t="s">
        <v>8331</v>
      </c>
      <c r="R2223" s="11" t="s">
        <v>8349</v>
      </c>
      <c r="S2223" s="15">
        <f t="shared" si="140"/>
        <v>42452.666770833333</v>
      </c>
      <c r="T2223" s="15">
        <f t="shared" si="141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s="11" t="s">
        <v>8331</v>
      </c>
      <c r="R2224" s="11" t="s">
        <v>8349</v>
      </c>
      <c r="S2224" s="15">
        <f t="shared" si="140"/>
        <v>40906.787581018521</v>
      </c>
      <c r="T2224" s="15">
        <f t="shared" si="141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s="11" t="s">
        <v>8331</v>
      </c>
      <c r="R2225" s="11" t="s">
        <v>8349</v>
      </c>
      <c r="S2225" s="15">
        <f t="shared" si="140"/>
        <v>42152.640833333338</v>
      </c>
      <c r="T2225" s="15">
        <f t="shared" si="141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s="11" t="s">
        <v>8331</v>
      </c>
      <c r="R2226" s="11" t="s">
        <v>8349</v>
      </c>
      <c r="S2226" s="15">
        <f t="shared" si="140"/>
        <v>42644.667534722219</v>
      </c>
      <c r="T2226" s="15">
        <f t="shared" si="141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s="11" t="s">
        <v>8331</v>
      </c>
      <c r="R2227" s="11" t="s">
        <v>8349</v>
      </c>
      <c r="S2227" s="15">
        <f t="shared" si="140"/>
        <v>41873.79184027778</v>
      </c>
      <c r="T2227" s="15">
        <f t="shared" si="141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s="11" t="s">
        <v>8331</v>
      </c>
      <c r="R2228" s="11" t="s">
        <v>8349</v>
      </c>
      <c r="S2228" s="15">
        <f t="shared" si="140"/>
        <v>42381.79886574074</v>
      </c>
      <c r="T2228" s="15">
        <f t="shared" si="141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s="11" t="s">
        <v>8331</v>
      </c>
      <c r="R2229" s="11" t="s">
        <v>8349</v>
      </c>
      <c r="S2229" s="15">
        <f t="shared" si="140"/>
        <v>41561.807349537034</v>
      </c>
      <c r="T2229" s="15">
        <f t="shared" si="141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s="11" t="s">
        <v>8331</v>
      </c>
      <c r="R2230" s="11" t="s">
        <v>8349</v>
      </c>
      <c r="S2230" s="15">
        <f t="shared" si="140"/>
        <v>42202.278194444443</v>
      </c>
      <c r="T2230" s="15">
        <f t="shared" si="141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s="11" t="s">
        <v>8331</v>
      </c>
      <c r="R2231" s="11" t="s">
        <v>8349</v>
      </c>
      <c r="S2231" s="15">
        <f t="shared" si="140"/>
        <v>41484.664247685185</v>
      </c>
      <c r="T2231" s="15">
        <f t="shared" si="141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s="11" t="s">
        <v>8331</v>
      </c>
      <c r="R2232" s="11" t="s">
        <v>8349</v>
      </c>
      <c r="S2232" s="15">
        <f t="shared" si="140"/>
        <v>41724.881099537037</v>
      </c>
      <c r="T2232" s="15">
        <f t="shared" si="141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s="11" t="s">
        <v>8331</v>
      </c>
      <c r="R2233" s="11" t="s">
        <v>8349</v>
      </c>
      <c r="S2233" s="15">
        <f t="shared" si="140"/>
        <v>41423.910891203705</v>
      </c>
      <c r="T2233" s="15">
        <f t="shared" si="141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s="11" t="s">
        <v>8331</v>
      </c>
      <c r="R2234" s="11" t="s">
        <v>8349</v>
      </c>
      <c r="S2234" s="15">
        <f t="shared" si="140"/>
        <v>41806.794074074074</v>
      </c>
      <c r="T2234" s="15">
        <f t="shared" si="141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s="11" t="s">
        <v>8331</v>
      </c>
      <c r="R2235" s="11" t="s">
        <v>8349</v>
      </c>
      <c r="S2235" s="15">
        <f t="shared" si="140"/>
        <v>42331.378923611104</v>
      </c>
      <c r="T2235" s="15">
        <f t="shared" si="141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s="11" t="s">
        <v>8331</v>
      </c>
      <c r="R2236" s="11" t="s">
        <v>8349</v>
      </c>
      <c r="S2236" s="15">
        <f t="shared" si="140"/>
        <v>42710.824618055558</v>
      </c>
      <c r="T2236" s="15">
        <f t="shared" si="141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s="11" t="s">
        <v>8331</v>
      </c>
      <c r="R2237" s="11" t="s">
        <v>8349</v>
      </c>
      <c r="S2237" s="15">
        <f t="shared" si="140"/>
        <v>42062.022118055553</v>
      </c>
      <c r="T2237" s="15">
        <f t="shared" si="141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s="11" t="s">
        <v>8331</v>
      </c>
      <c r="R2238" s="11" t="s">
        <v>8349</v>
      </c>
      <c r="S2238" s="15">
        <f t="shared" si="140"/>
        <v>42371.617164351846</v>
      </c>
      <c r="T2238" s="15">
        <f t="shared" si="141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s="11" t="s">
        <v>8331</v>
      </c>
      <c r="R2239" s="11" t="s">
        <v>8349</v>
      </c>
      <c r="S2239" s="15">
        <f t="shared" si="140"/>
        <v>41915.003275462965</v>
      </c>
      <c r="T2239" s="15">
        <f t="shared" si="141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s="11" t="s">
        <v>8331</v>
      </c>
      <c r="R2240" s="11" t="s">
        <v>8349</v>
      </c>
      <c r="S2240" s="15">
        <f t="shared" si="140"/>
        <v>42774.621712962966</v>
      </c>
      <c r="T2240" s="15">
        <f t="shared" si="141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s="11" t="s">
        <v>8331</v>
      </c>
      <c r="R2241" s="11" t="s">
        <v>8349</v>
      </c>
      <c r="S2241" s="15">
        <f t="shared" si="140"/>
        <v>41572.958495370374</v>
      </c>
      <c r="T2241" s="15">
        <f t="shared" si="141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s="11" t="s">
        <v>8331</v>
      </c>
      <c r="R2242" s="11" t="s">
        <v>8349</v>
      </c>
      <c r="S2242" s="15">
        <f t="shared" si="140"/>
        <v>42452.825740740736</v>
      </c>
      <c r="T2242" s="15">
        <f t="shared" si="141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s="11" t="s">
        <v>8331</v>
      </c>
      <c r="R2243" s="11" t="s">
        <v>8349</v>
      </c>
      <c r="S2243" s="15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s="11" t="s">
        <v>8331</v>
      </c>
      <c r="R2244" s="11" t="s">
        <v>8349</v>
      </c>
      <c r="S2244" s="15">
        <f t="shared" si="144"/>
        <v>41569.575613425928</v>
      </c>
      <c r="T2244" s="15">
        <f t="shared" si="145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s="11" t="s">
        <v>8331</v>
      </c>
      <c r="R2245" s="11" t="s">
        <v>8349</v>
      </c>
      <c r="S2245" s="15">
        <f t="shared" si="144"/>
        <v>42800.751041666663</v>
      </c>
      <c r="T2245" s="15">
        <f t="shared" si="145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s="11" t="s">
        <v>8331</v>
      </c>
      <c r="R2246" s="11" t="s">
        <v>8349</v>
      </c>
      <c r="S2246" s="15">
        <f t="shared" si="144"/>
        <v>42647.818819444445</v>
      </c>
      <c r="T2246" s="15">
        <f t="shared" si="145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s="11" t="s">
        <v>8331</v>
      </c>
      <c r="R2247" s="11" t="s">
        <v>8349</v>
      </c>
      <c r="S2247" s="15">
        <f t="shared" si="144"/>
        <v>41660.708530092597</v>
      </c>
      <c r="T2247" s="15">
        <f t="shared" si="145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s="11" t="s">
        <v>8331</v>
      </c>
      <c r="R2248" s="11" t="s">
        <v>8349</v>
      </c>
      <c r="S2248" s="15">
        <f t="shared" si="144"/>
        <v>42221.79178240741</v>
      </c>
      <c r="T2248" s="15">
        <f t="shared" si="145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s="11" t="s">
        <v>8331</v>
      </c>
      <c r="R2249" s="11" t="s">
        <v>8349</v>
      </c>
      <c r="S2249" s="15">
        <f t="shared" si="144"/>
        <v>42200.666261574079</v>
      </c>
      <c r="T2249" s="15">
        <f t="shared" si="145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s="11" t="s">
        <v>8331</v>
      </c>
      <c r="R2250" s="11" t="s">
        <v>8349</v>
      </c>
      <c r="S2250" s="15">
        <f t="shared" si="144"/>
        <v>42688.875902777778</v>
      </c>
      <c r="T2250" s="15">
        <f t="shared" si="145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s="11" t="s">
        <v>8331</v>
      </c>
      <c r="R2251" s="11" t="s">
        <v>8349</v>
      </c>
      <c r="S2251" s="15">
        <f t="shared" si="144"/>
        <v>41336.703298611108</v>
      </c>
      <c r="T2251" s="15">
        <f t="shared" si="145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s="11" t="s">
        <v>8331</v>
      </c>
      <c r="R2252" s="11" t="s">
        <v>8349</v>
      </c>
      <c r="S2252" s="15">
        <f t="shared" si="144"/>
        <v>42677.005474537036</v>
      </c>
      <c r="T2252" s="15">
        <f t="shared" si="145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s="11" t="s">
        <v>8331</v>
      </c>
      <c r="R2253" s="11" t="s">
        <v>8349</v>
      </c>
      <c r="S2253" s="15">
        <f t="shared" si="144"/>
        <v>41846.34579861111</v>
      </c>
      <c r="T2253" s="15">
        <f t="shared" si="145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s="11" t="s">
        <v>8331</v>
      </c>
      <c r="R2254" s="11" t="s">
        <v>8349</v>
      </c>
      <c r="S2254" s="15">
        <f t="shared" si="144"/>
        <v>42573.327986111108</v>
      </c>
      <c r="T2254" s="15">
        <f t="shared" si="145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s="11" t="s">
        <v>8331</v>
      </c>
      <c r="R2255" s="11" t="s">
        <v>8349</v>
      </c>
      <c r="S2255" s="15">
        <f t="shared" si="144"/>
        <v>42296.631331018521</v>
      </c>
      <c r="T2255" s="15">
        <f t="shared" si="145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s="11" t="s">
        <v>8331</v>
      </c>
      <c r="R2256" s="11" t="s">
        <v>8349</v>
      </c>
      <c r="S2256" s="15">
        <f t="shared" si="144"/>
        <v>42752.647777777776</v>
      </c>
      <c r="T2256" s="15">
        <f t="shared" si="145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s="11" t="s">
        <v>8331</v>
      </c>
      <c r="R2257" s="11" t="s">
        <v>8349</v>
      </c>
      <c r="S2257" s="15">
        <f t="shared" si="144"/>
        <v>42467.951979166668</v>
      </c>
      <c r="T2257" s="15">
        <f t="shared" si="145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s="11" t="s">
        <v>8331</v>
      </c>
      <c r="R2258" s="11" t="s">
        <v>8349</v>
      </c>
      <c r="S2258" s="15">
        <f t="shared" si="144"/>
        <v>42682.451921296291</v>
      </c>
      <c r="T2258" s="15">
        <f t="shared" si="145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s="11" t="s">
        <v>8331</v>
      </c>
      <c r="R2259" s="11" t="s">
        <v>8349</v>
      </c>
      <c r="S2259" s="15">
        <f t="shared" si="144"/>
        <v>42505.936678240745</v>
      </c>
      <c r="T2259" s="15">
        <f t="shared" si="145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s="11" t="s">
        <v>8331</v>
      </c>
      <c r="R2260" s="11" t="s">
        <v>8349</v>
      </c>
      <c r="S2260" s="15">
        <f t="shared" si="144"/>
        <v>42136.75100694444</v>
      </c>
      <c r="T2260" s="15">
        <f t="shared" si="145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s="11" t="s">
        <v>8331</v>
      </c>
      <c r="R2261" s="11" t="s">
        <v>8349</v>
      </c>
      <c r="S2261" s="15">
        <f t="shared" si="144"/>
        <v>42702.804814814815</v>
      </c>
      <c r="T2261" s="15">
        <f t="shared" si="145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s="11" t="s">
        <v>8331</v>
      </c>
      <c r="R2262" s="11" t="s">
        <v>8349</v>
      </c>
      <c r="S2262" s="15">
        <f t="shared" si="144"/>
        <v>41695.016782407409</v>
      </c>
      <c r="T2262" s="15">
        <f t="shared" si="145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s="11" t="s">
        <v>8331</v>
      </c>
      <c r="R2263" s="11" t="s">
        <v>8349</v>
      </c>
      <c r="S2263" s="15">
        <f t="shared" si="144"/>
        <v>42759.724768518514</v>
      </c>
      <c r="T2263" s="15">
        <f t="shared" si="145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s="11" t="s">
        <v>8331</v>
      </c>
      <c r="R2264" s="11" t="s">
        <v>8349</v>
      </c>
      <c r="S2264" s="15">
        <f t="shared" si="144"/>
        <v>41926.585162037038</v>
      </c>
      <c r="T2264" s="15">
        <f t="shared" si="145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s="11" t="s">
        <v>8331</v>
      </c>
      <c r="R2265" s="11" t="s">
        <v>8349</v>
      </c>
      <c r="S2265" s="15">
        <f t="shared" si="144"/>
        <v>42014.832326388889</v>
      </c>
      <c r="T2265" s="15">
        <f t="shared" si="145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s="11" t="s">
        <v>8331</v>
      </c>
      <c r="R2266" s="11" t="s">
        <v>8349</v>
      </c>
      <c r="S2266" s="15">
        <f t="shared" si="144"/>
        <v>42496.582337962958</v>
      </c>
      <c r="T2266" s="15">
        <f t="shared" si="145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s="11" t="s">
        <v>8331</v>
      </c>
      <c r="R2267" s="11" t="s">
        <v>8349</v>
      </c>
      <c r="S2267" s="15">
        <f t="shared" si="144"/>
        <v>42689.853090277778</v>
      </c>
      <c r="T2267" s="15">
        <f t="shared" si="145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s="11" t="s">
        <v>8331</v>
      </c>
      <c r="R2268" s="11" t="s">
        <v>8349</v>
      </c>
      <c r="S2268" s="15">
        <f t="shared" si="144"/>
        <v>42469.874907407408</v>
      </c>
      <c r="T2268" s="15">
        <f t="shared" si="145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s="11" t="s">
        <v>8331</v>
      </c>
      <c r="R2269" s="11" t="s">
        <v>8349</v>
      </c>
      <c r="S2269" s="15">
        <f t="shared" si="144"/>
        <v>41968.829826388886</v>
      </c>
      <c r="T2269" s="15">
        <f t="shared" si="145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s="11" t="s">
        <v>8331</v>
      </c>
      <c r="R2270" s="11" t="s">
        <v>8349</v>
      </c>
      <c r="S2270" s="15">
        <f t="shared" si="144"/>
        <v>42776.082349537035</v>
      </c>
      <c r="T2270" s="15">
        <f t="shared" si="145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s="11" t="s">
        <v>8331</v>
      </c>
      <c r="R2271" s="11" t="s">
        <v>8349</v>
      </c>
      <c r="S2271" s="15">
        <f t="shared" si="144"/>
        <v>42776.704432870371</v>
      </c>
      <c r="T2271" s="15">
        <f t="shared" si="145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s="11" t="s">
        <v>8331</v>
      </c>
      <c r="R2272" s="11" t="s">
        <v>8349</v>
      </c>
      <c r="S2272" s="15">
        <f t="shared" si="144"/>
        <v>42725.869363425925</v>
      </c>
      <c r="T2272" s="15">
        <f t="shared" si="145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s="11" t="s">
        <v>8331</v>
      </c>
      <c r="R2273" s="11" t="s">
        <v>8349</v>
      </c>
      <c r="S2273" s="15">
        <f t="shared" si="144"/>
        <v>42684.000046296293</v>
      </c>
      <c r="T2273" s="15">
        <f t="shared" si="145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s="11" t="s">
        <v>8331</v>
      </c>
      <c r="R2274" s="11" t="s">
        <v>8349</v>
      </c>
      <c r="S2274" s="15">
        <f t="shared" si="144"/>
        <v>42315.699490740735</v>
      </c>
      <c r="T2274" s="15">
        <f t="shared" si="145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s="11" t="s">
        <v>8331</v>
      </c>
      <c r="R2275" s="11" t="s">
        <v>8349</v>
      </c>
      <c r="S2275" s="15">
        <f t="shared" si="144"/>
        <v>42781.549097222218</v>
      </c>
      <c r="T2275" s="15">
        <f t="shared" si="145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s="11" t="s">
        <v>8331</v>
      </c>
      <c r="R2276" s="11" t="s">
        <v>8349</v>
      </c>
      <c r="S2276" s="15">
        <f t="shared" si="144"/>
        <v>41663.500659722224</v>
      </c>
      <c r="T2276" s="15">
        <f t="shared" si="145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s="11" t="s">
        <v>8331</v>
      </c>
      <c r="R2277" s="11" t="s">
        <v>8349</v>
      </c>
      <c r="S2277" s="15">
        <f t="shared" si="144"/>
        <v>41965.616655092599</v>
      </c>
      <c r="T2277" s="15">
        <f t="shared" si="145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s="11" t="s">
        <v>8331</v>
      </c>
      <c r="R2278" s="11" t="s">
        <v>8349</v>
      </c>
      <c r="S2278" s="15">
        <f t="shared" si="144"/>
        <v>41614.651493055557</v>
      </c>
      <c r="T2278" s="15">
        <f t="shared" si="145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s="11" t="s">
        <v>8331</v>
      </c>
      <c r="R2279" s="11" t="s">
        <v>8349</v>
      </c>
      <c r="S2279" s="15">
        <f t="shared" si="144"/>
        <v>40936.678506944445</v>
      </c>
      <c r="T2279" s="15">
        <f t="shared" si="145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s="11" t="s">
        <v>8331</v>
      </c>
      <c r="R2280" s="11" t="s">
        <v>8349</v>
      </c>
      <c r="S2280" s="15">
        <f t="shared" si="144"/>
        <v>42338.709108796291</v>
      </c>
      <c r="T2280" s="15">
        <f t="shared" si="145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s="11" t="s">
        <v>8331</v>
      </c>
      <c r="R2281" s="11" t="s">
        <v>8349</v>
      </c>
      <c r="S2281" s="15">
        <f t="shared" si="144"/>
        <v>42020.806701388887</v>
      </c>
      <c r="T2281" s="15">
        <f t="shared" si="145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s="11" t="s">
        <v>8331</v>
      </c>
      <c r="R2282" s="11" t="s">
        <v>8349</v>
      </c>
      <c r="S2282" s="15">
        <f t="shared" si="144"/>
        <v>42234.624895833331</v>
      </c>
      <c r="T2282" s="15">
        <f t="shared" si="145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s="11" t="s">
        <v>8323</v>
      </c>
      <c r="R2283" s="11" t="s">
        <v>8324</v>
      </c>
      <c r="S2283" s="15">
        <f t="shared" si="144"/>
        <v>40687.285844907405</v>
      </c>
      <c r="T2283" s="15">
        <f t="shared" si="145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s="11" t="s">
        <v>8323</v>
      </c>
      <c r="R2284" s="11" t="s">
        <v>8324</v>
      </c>
      <c r="S2284" s="15">
        <f t="shared" si="144"/>
        <v>42323.17460648148</v>
      </c>
      <c r="T2284" s="15">
        <f t="shared" si="145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s="11" t="s">
        <v>8323</v>
      </c>
      <c r="R2285" s="11" t="s">
        <v>8324</v>
      </c>
      <c r="S2285" s="15">
        <f t="shared" si="144"/>
        <v>40978.125046296293</v>
      </c>
      <c r="T2285" s="15">
        <f t="shared" si="145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s="11" t="s">
        <v>8323</v>
      </c>
      <c r="R2286" s="11" t="s">
        <v>8324</v>
      </c>
      <c r="S2286" s="15">
        <f t="shared" si="144"/>
        <v>40585.796817129631</v>
      </c>
      <c r="T2286" s="15">
        <f t="shared" si="145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s="11" t="s">
        <v>8323</v>
      </c>
      <c r="R2287" s="11" t="s">
        <v>8324</v>
      </c>
      <c r="S2287" s="15">
        <f t="shared" si="144"/>
        <v>41059.185682870368</v>
      </c>
      <c r="T2287" s="15">
        <f t="shared" si="145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s="11" t="s">
        <v>8323</v>
      </c>
      <c r="R2288" s="11" t="s">
        <v>8324</v>
      </c>
      <c r="S2288" s="15">
        <f t="shared" si="144"/>
        <v>41494.963587962964</v>
      </c>
      <c r="T2288" s="15">
        <f t="shared" si="145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s="11" t="s">
        <v>8323</v>
      </c>
      <c r="R2289" s="11" t="s">
        <v>8324</v>
      </c>
      <c r="S2289" s="15">
        <f t="shared" si="144"/>
        <v>41792.667361111111</v>
      </c>
      <c r="T2289" s="15">
        <f t="shared" si="145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s="11" t="s">
        <v>8323</v>
      </c>
      <c r="R2290" s="11" t="s">
        <v>8324</v>
      </c>
      <c r="S2290" s="15">
        <f t="shared" si="144"/>
        <v>41067.827418981484</v>
      </c>
      <c r="T2290" s="15">
        <f t="shared" si="145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s="11" t="s">
        <v>8323</v>
      </c>
      <c r="R2291" s="11" t="s">
        <v>8324</v>
      </c>
      <c r="S2291" s="15">
        <f t="shared" si="144"/>
        <v>41571.998379629629</v>
      </c>
      <c r="T2291" s="15">
        <f t="shared" si="145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s="11" t="s">
        <v>8323</v>
      </c>
      <c r="R2292" s="11" t="s">
        <v>8324</v>
      </c>
      <c r="S2292" s="15">
        <f t="shared" si="144"/>
        <v>40070.253819444442</v>
      </c>
      <c r="T2292" s="15">
        <f t="shared" si="145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s="11" t="s">
        <v>8323</v>
      </c>
      <c r="R2293" s="11" t="s">
        <v>8324</v>
      </c>
      <c r="S2293" s="15">
        <f t="shared" si="144"/>
        <v>40987.977060185185</v>
      </c>
      <c r="T2293" s="15">
        <f t="shared" si="145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s="11" t="s">
        <v>8323</v>
      </c>
      <c r="R2294" s="11" t="s">
        <v>8324</v>
      </c>
      <c r="S2294" s="15">
        <f t="shared" si="144"/>
        <v>40987.697638888887</v>
      </c>
      <c r="T2294" s="15">
        <f t="shared" si="145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s="11" t="s">
        <v>8323</v>
      </c>
      <c r="R2295" s="11" t="s">
        <v>8324</v>
      </c>
      <c r="S2295" s="15">
        <f t="shared" si="144"/>
        <v>41151.708321759259</v>
      </c>
      <c r="T2295" s="15">
        <f t="shared" si="145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s="11" t="s">
        <v>8323</v>
      </c>
      <c r="R2296" s="11" t="s">
        <v>8324</v>
      </c>
      <c r="S2296" s="15">
        <f t="shared" si="144"/>
        <v>41264.72314814815</v>
      </c>
      <c r="T2296" s="15">
        <f t="shared" si="145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s="11" t="s">
        <v>8323</v>
      </c>
      <c r="R2297" s="11" t="s">
        <v>8324</v>
      </c>
      <c r="S2297" s="15">
        <f t="shared" si="144"/>
        <v>41270.954351851848</v>
      </c>
      <c r="T2297" s="15">
        <f t="shared" si="145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s="11" t="s">
        <v>8323</v>
      </c>
      <c r="R2298" s="11" t="s">
        <v>8324</v>
      </c>
      <c r="S2298" s="15">
        <f t="shared" si="144"/>
        <v>40927.731782407405</v>
      </c>
      <c r="T2298" s="15">
        <f t="shared" si="145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s="11" t="s">
        <v>8323</v>
      </c>
      <c r="R2299" s="11" t="s">
        <v>8324</v>
      </c>
      <c r="S2299" s="15">
        <f t="shared" si="144"/>
        <v>40948.042233796295</v>
      </c>
      <c r="T2299" s="15">
        <f t="shared" si="145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s="11" t="s">
        <v>8323</v>
      </c>
      <c r="R2300" s="11" t="s">
        <v>8324</v>
      </c>
      <c r="S2300" s="15">
        <f t="shared" si="144"/>
        <v>41694.84065972222</v>
      </c>
      <c r="T2300" s="15">
        <f t="shared" si="145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s="11" t="s">
        <v>8323</v>
      </c>
      <c r="R2301" s="11" t="s">
        <v>8324</v>
      </c>
      <c r="S2301" s="15">
        <f t="shared" si="144"/>
        <v>40565.032511574071</v>
      </c>
      <c r="T2301" s="15">
        <f t="shared" si="145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s="11" t="s">
        <v>8323</v>
      </c>
      <c r="R2302" s="11" t="s">
        <v>8324</v>
      </c>
      <c r="S2302" s="15">
        <f t="shared" si="144"/>
        <v>41074.727037037039</v>
      </c>
      <c r="T2302" s="15">
        <f t="shared" si="145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s="11" t="s">
        <v>8323</v>
      </c>
      <c r="R2303" s="11" t="s">
        <v>8327</v>
      </c>
      <c r="S2303" s="15">
        <f t="shared" si="144"/>
        <v>41416.146944444445</v>
      </c>
      <c r="T2303" s="15">
        <f t="shared" si="145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s="11" t="s">
        <v>8323</v>
      </c>
      <c r="R2304" s="11" t="s">
        <v>8327</v>
      </c>
      <c r="S2304" s="15">
        <f t="shared" si="144"/>
        <v>41605.868449074071</v>
      </c>
      <c r="T2304" s="15">
        <f t="shared" si="145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s="11" t="s">
        <v>8323</v>
      </c>
      <c r="R2305" s="11" t="s">
        <v>8327</v>
      </c>
      <c r="S2305" s="15">
        <f t="shared" si="144"/>
        <v>40850.111064814817</v>
      </c>
      <c r="T2305" s="15">
        <f t="shared" si="145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s="11" t="s">
        <v>8323</v>
      </c>
      <c r="R2306" s="11" t="s">
        <v>8327</v>
      </c>
      <c r="S2306" s="15">
        <f t="shared" si="144"/>
        <v>40502.815868055557</v>
      </c>
      <c r="T2306" s="15">
        <f t="shared" si="145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s="11" t="s">
        <v>8323</v>
      </c>
      <c r="R2307" s="11" t="s">
        <v>8327</v>
      </c>
      <c r="S2307" s="15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s="11" t="s">
        <v>8323</v>
      </c>
      <c r="R2308" s="11" t="s">
        <v>8327</v>
      </c>
      <c r="S2308" s="15">
        <f t="shared" si="148"/>
        <v>40948.16815972222</v>
      </c>
      <c r="T2308" s="15">
        <f t="shared" si="149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s="11" t="s">
        <v>8323</v>
      </c>
      <c r="R2309" s="11" t="s">
        <v>8327</v>
      </c>
      <c r="S2309" s="15">
        <f t="shared" si="148"/>
        <v>41004.802465277775</v>
      </c>
      <c r="T2309" s="15">
        <f t="shared" si="149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s="11" t="s">
        <v>8323</v>
      </c>
      <c r="R2310" s="11" t="s">
        <v>8327</v>
      </c>
      <c r="S2310" s="15">
        <f t="shared" si="148"/>
        <v>41851.962916666671</v>
      </c>
      <c r="T2310" s="15">
        <f t="shared" si="149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s="11" t="s">
        <v>8323</v>
      </c>
      <c r="R2311" s="11" t="s">
        <v>8327</v>
      </c>
      <c r="S2311" s="15">
        <f t="shared" si="148"/>
        <v>41307.987696759257</v>
      </c>
      <c r="T2311" s="15">
        <f t="shared" si="149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s="11" t="s">
        <v>8323</v>
      </c>
      <c r="R2312" s="11" t="s">
        <v>8327</v>
      </c>
      <c r="S2312" s="15">
        <f t="shared" si="148"/>
        <v>41324.79415509259</v>
      </c>
      <c r="T2312" s="15">
        <f t="shared" si="149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s="11" t="s">
        <v>8323</v>
      </c>
      <c r="R2313" s="11" t="s">
        <v>8327</v>
      </c>
      <c r="S2313" s="15">
        <f t="shared" si="148"/>
        <v>41736.004502314812</v>
      </c>
      <c r="T2313" s="15">
        <f t="shared" si="149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s="11" t="s">
        <v>8323</v>
      </c>
      <c r="R2314" s="11" t="s">
        <v>8327</v>
      </c>
      <c r="S2314" s="15">
        <f t="shared" si="148"/>
        <v>41716.632847222223</v>
      </c>
      <c r="T2314" s="15">
        <f t="shared" si="149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s="11" t="s">
        <v>8323</v>
      </c>
      <c r="R2315" s="11" t="s">
        <v>8327</v>
      </c>
      <c r="S2315" s="15">
        <f t="shared" si="148"/>
        <v>41002.958634259259</v>
      </c>
      <c r="T2315" s="15">
        <f t="shared" si="149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s="11" t="s">
        <v>8323</v>
      </c>
      <c r="R2316" s="11" t="s">
        <v>8327</v>
      </c>
      <c r="S2316" s="15">
        <f t="shared" si="148"/>
        <v>41037.551585648151</v>
      </c>
      <c r="T2316" s="15">
        <f t="shared" si="149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s="11" t="s">
        <v>8323</v>
      </c>
      <c r="R2317" s="11" t="s">
        <v>8327</v>
      </c>
      <c r="S2317" s="15">
        <f t="shared" si="148"/>
        <v>41004.72619212963</v>
      </c>
      <c r="T2317" s="15">
        <f t="shared" si="149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s="11" t="s">
        <v>8323</v>
      </c>
      <c r="R2318" s="11" t="s">
        <v>8327</v>
      </c>
      <c r="S2318" s="15">
        <f t="shared" si="148"/>
        <v>40079.725115740745</v>
      </c>
      <c r="T2318" s="15">
        <f t="shared" si="149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s="11" t="s">
        <v>8323</v>
      </c>
      <c r="R2319" s="11" t="s">
        <v>8327</v>
      </c>
      <c r="S2319" s="15">
        <f t="shared" si="148"/>
        <v>40192.542233796295</v>
      </c>
      <c r="T2319" s="15">
        <f t="shared" si="149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s="11" t="s">
        <v>8323</v>
      </c>
      <c r="R2320" s="11" t="s">
        <v>8327</v>
      </c>
      <c r="S2320" s="15">
        <f t="shared" si="148"/>
        <v>40050.643680555557</v>
      </c>
      <c r="T2320" s="15">
        <f t="shared" si="149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s="11" t="s">
        <v>8323</v>
      </c>
      <c r="R2321" s="11" t="s">
        <v>8327</v>
      </c>
      <c r="S2321" s="15">
        <f t="shared" si="148"/>
        <v>41593.082002314812</v>
      </c>
      <c r="T2321" s="15">
        <f t="shared" si="149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s="11" t="s">
        <v>8323</v>
      </c>
      <c r="R2322" s="11" t="s">
        <v>8327</v>
      </c>
      <c r="S2322" s="15">
        <f t="shared" si="148"/>
        <v>41696.817129629628</v>
      </c>
      <c r="T2322" s="15">
        <f t="shared" si="149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s="11" t="s">
        <v>8334</v>
      </c>
      <c r="R2323" s="11" t="s">
        <v>8350</v>
      </c>
      <c r="S2323" s="15">
        <f t="shared" si="148"/>
        <v>42799.260428240741</v>
      </c>
      <c r="T2323" s="15">
        <f t="shared" si="149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s="11" t="s">
        <v>8334</v>
      </c>
      <c r="R2324" s="11" t="s">
        <v>8350</v>
      </c>
      <c r="S2324" s="15">
        <f t="shared" si="148"/>
        <v>42804.895474537043</v>
      </c>
      <c r="T2324" s="15">
        <f t="shared" si="149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s="11" t="s">
        <v>8334</v>
      </c>
      <c r="R2325" s="11" t="s">
        <v>8350</v>
      </c>
      <c r="S2325" s="15">
        <f t="shared" si="148"/>
        <v>42807.755173611105</v>
      </c>
      <c r="T2325" s="15">
        <f t="shared" si="149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s="11" t="s">
        <v>8334</v>
      </c>
      <c r="R2326" s="11" t="s">
        <v>8350</v>
      </c>
      <c r="S2326" s="15">
        <f t="shared" si="148"/>
        <v>42790.885243055556</v>
      </c>
      <c r="T2326" s="15">
        <f t="shared" si="149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s="11" t="s">
        <v>8334</v>
      </c>
      <c r="R2327" s="11" t="s">
        <v>8350</v>
      </c>
      <c r="S2327" s="15">
        <f t="shared" si="148"/>
        <v>42794.022349537037</v>
      </c>
      <c r="T2327" s="15">
        <f t="shared" si="149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s="11" t="s">
        <v>8334</v>
      </c>
      <c r="R2328" s="11" t="s">
        <v>8350</v>
      </c>
      <c r="S2328" s="15">
        <f t="shared" si="148"/>
        <v>42804.034120370372</v>
      </c>
      <c r="T2328" s="15">
        <f t="shared" si="149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s="11" t="s">
        <v>8334</v>
      </c>
      <c r="R2329" s="11" t="s">
        <v>8350</v>
      </c>
      <c r="S2329" s="15">
        <f t="shared" si="148"/>
        <v>41842.917129629634</v>
      </c>
      <c r="T2329" s="15">
        <f t="shared" si="149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s="11" t="s">
        <v>8334</v>
      </c>
      <c r="R2330" s="11" t="s">
        <v>8350</v>
      </c>
      <c r="S2330" s="15">
        <f t="shared" si="148"/>
        <v>42139.781678240746</v>
      </c>
      <c r="T2330" s="15">
        <f t="shared" si="149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s="11" t="s">
        <v>8334</v>
      </c>
      <c r="R2331" s="11" t="s">
        <v>8350</v>
      </c>
      <c r="S2331" s="15">
        <f t="shared" si="148"/>
        <v>41807.624374999999</v>
      </c>
      <c r="T2331" s="15">
        <f t="shared" si="149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s="11" t="s">
        <v>8334</v>
      </c>
      <c r="R2332" s="11" t="s">
        <v>8350</v>
      </c>
      <c r="S2332" s="15">
        <f t="shared" si="148"/>
        <v>42332.89980324074</v>
      </c>
      <c r="T2332" s="15">
        <f t="shared" si="149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s="11" t="s">
        <v>8334</v>
      </c>
      <c r="R2333" s="11" t="s">
        <v>8350</v>
      </c>
      <c r="S2333" s="15">
        <f t="shared" si="148"/>
        <v>41839.005671296298</v>
      </c>
      <c r="T2333" s="15">
        <f t="shared" si="149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s="11" t="s">
        <v>8334</v>
      </c>
      <c r="R2334" s="11" t="s">
        <v>8350</v>
      </c>
      <c r="S2334" s="15">
        <f t="shared" si="148"/>
        <v>42011.628136574072</v>
      </c>
      <c r="T2334" s="15">
        <f t="shared" si="149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s="11" t="s">
        <v>8334</v>
      </c>
      <c r="R2335" s="11" t="s">
        <v>8350</v>
      </c>
      <c r="S2335" s="15">
        <f t="shared" si="148"/>
        <v>41767.650347222225</v>
      </c>
      <c r="T2335" s="15">
        <f t="shared" si="149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s="11" t="s">
        <v>8334</v>
      </c>
      <c r="R2336" s="11" t="s">
        <v>8350</v>
      </c>
      <c r="S2336" s="15">
        <f t="shared" si="148"/>
        <v>41918.670115740737</v>
      </c>
      <c r="T2336" s="15">
        <f t="shared" si="149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s="11" t="s">
        <v>8334</v>
      </c>
      <c r="R2337" s="11" t="s">
        <v>8350</v>
      </c>
      <c r="S2337" s="15">
        <f t="shared" si="148"/>
        <v>41771.572256944448</v>
      </c>
      <c r="T2337" s="15">
        <f t="shared" si="149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s="11" t="s">
        <v>8334</v>
      </c>
      <c r="R2338" s="11" t="s">
        <v>8350</v>
      </c>
      <c r="S2338" s="15">
        <f t="shared" si="148"/>
        <v>41666.924710648149</v>
      </c>
      <c r="T2338" s="15">
        <f t="shared" si="149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s="11" t="s">
        <v>8334</v>
      </c>
      <c r="R2339" s="11" t="s">
        <v>8350</v>
      </c>
      <c r="S2339" s="15">
        <f t="shared" si="148"/>
        <v>41786.640543981484</v>
      </c>
      <c r="T2339" s="15">
        <f t="shared" si="149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s="11" t="s">
        <v>8334</v>
      </c>
      <c r="R2340" s="11" t="s">
        <v>8350</v>
      </c>
      <c r="S2340" s="15">
        <f t="shared" si="148"/>
        <v>41789.896805555552</v>
      </c>
      <c r="T2340" s="15">
        <f t="shared" si="149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s="11" t="s">
        <v>8334</v>
      </c>
      <c r="R2341" s="11" t="s">
        <v>8350</v>
      </c>
      <c r="S2341" s="15">
        <f t="shared" si="148"/>
        <v>42692.79987268518</v>
      </c>
      <c r="T2341" s="15">
        <f t="shared" si="149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s="11" t="s">
        <v>8334</v>
      </c>
      <c r="R2342" s="11" t="s">
        <v>8350</v>
      </c>
      <c r="S2342" s="15">
        <f t="shared" si="148"/>
        <v>42643.642800925925</v>
      </c>
      <c r="T2342" s="15">
        <f t="shared" si="149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s="11" t="s">
        <v>8317</v>
      </c>
      <c r="R2343" s="11" t="s">
        <v>8318</v>
      </c>
      <c r="S2343" s="15">
        <f t="shared" si="148"/>
        <v>42167.813703703709</v>
      </c>
      <c r="T2343" s="15">
        <f t="shared" si="149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s="11" t="s">
        <v>8317</v>
      </c>
      <c r="R2344" s="11" t="s">
        <v>8318</v>
      </c>
      <c r="S2344" s="15">
        <f t="shared" si="148"/>
        <v>41897.702199074076</v>
      </c>
      <c r="T2344" s="15">
        <f t="shared" si="149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s="11" t="s">
        <v>8317</v>
      </c>
      <c r="R2345" s="11" t="s">
        <v>8318</v>
      </c>
      <c r="S2345" s="15">
        <f t="shared" si="148"/>
        <v>42327.825289351851</v>
      </c>
      <c r="T2345" s="15">
        <f t="shared" si="149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s="11" t="s">
        <v>8317</v>
      </c>
      <c r="R2346" s="11" t="s">
        <v>8318</v>
      </c>
      <c r="S2346" s="15">
        <f t="shared" si="148"/>
        <v>42515.727650462963</v>
      </c>
      <c r="T2346" s="15">
        <f t="shared" si="149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s="11" t="s">
        <v>8317</v>
      </c>
      <c r="R2347" s="11" t="s">
        <v>8318</v>
      </c>
      <c r="S2347" s="15">
        <f t="shared" si="148"/>
        <v>42060.001805555556</v>
      </c>
      <c r="T2347" s="15">
        <f t="shared" si="149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s="11" t="s">
        <v>8317</v>
      </c>
      <c r="R2348" s="11" t="s">
        <v>8318</v>
      </c>
      <c r="S2348" s="15">
        <f t="shared" si="148"/>
        <v>42615.79896990741</v>
      </c>
      <c r="T2348" s="15">
        <f t="shared" si="149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s="11" t="s">
        <v>8317</v>
      </c>
      <c r="R2349" s="11" t="s">
        <v>8318</v>
      </c>
      <c r="S2349" s="15">
        <f t="shared" si="148"/>
        <v>42577.607361111113</v>
      </c>
      <c r="T2349" s="15">
        <f t="shared" si="149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s="11" t="s">
        <v>8317</v>
      </c>
      <c r="R2350" s="11" t="s">
        <v>8318</v>
      </c>
      <c r="S2350" s="15">
        <f t="shared" si="148"/>
        <v>42360.932152777779</v>
      </c>
      <c r="T2350" s="15">
        <f t="shared" si="149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s="11" t="s">
        <v>8317</v>
      </c>
      <c r="R2351" s="11" t="s">
        <v>8318</v>
      </c>
      <c r="S2351" s="15">
        <f t="shared" si="148"/>
        <v>42198.775787037041</v>
      </c>
      <c r="T2351" s="15">
        <f t="shared" si="149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s="11" t="s">
        <v>8317</v>
      </c>
      <c r="R2352" s="11" t="s">
        <v>8318</v>
      </c>
      <c r="S2352" s="15">
        <f t="shared" si="148"/>
        <v>42708.842245370368</v>
      </c>
      <c r="T2352" s="15">
        <f t="shared" si="149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s="11" t="s">
        <v>8317</v>
      </c>
      <c r="R2353" s="11" t="s">
        <v>8318</v>
      </c>
      <c r="S2353" s="15">
        <f t="shared" si="148"/>
        <v>42094.101145833338</v>
      </c>
      <c r="T2353" s="15">
        <f t="shared" si="149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s="11" t="s">
        <v>8317</v>
      </c>
      <c r="R2354" s="11" t="s">
        <v>8318</v>
      </c>
      <c r="S2354" s="15">
        <f t="shared" si="148"/>
        <v>42101.633703703701</v>
      </c>
      <c r="T2354" s="15">
        <f t="shared" si="149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s="11" t="s">
        <v>8317</v>
      </c>
      <c r="R2355" s="11" t="s">
        <v>8318</v>
      </c>
      <c r="S2355" s="15">
        <f t="shared" si="148"/>
        <v>42103.676180555558</v>
      </c>
      <c r="T2355" s="15">
        <f t="shared" si="149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s="11" t="s">
        <v>8317</v>
      </c>
      <c r="R2356" s="11" t="s">
        <v>8318</v>
      </c>
      <c r="S2356" s="15">
        <f t="shared" si="148"/>
        <v>41954.722916666666</v>
      </c>
      <c r="T2356" s="15">
        <f t="shared" si="149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s="11" t="s">
        <v>8317</v>
      </c>
      <c r="R2357" s="11" t="s">
        <v>8318</v>
      </c>
      <c r="S2357" s="15">
        <f t="shared" si="148"/>
        <v>42096.918240740735</v>
      </c>
      <c r="T2357" s="15">
        <f t="shared" si="149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s="11" t="s">
        <v>8317</v>
      </c>
      <c r="R2358" s="11" t="s">
        <v>8318</v>
      </c>
      <c r="S2358" s="15">
        <f t="shared" si="148"/>
        <v>42130.78361111111</v>
      </c>
      <c r="T2358" s="15">
        <f t="shared" si="149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s="11" t="s">
        <v>8317</v>
      </c>
      <c r="R2359" s="11" t="s">
        <v>8318</v>
      </c>
      <c r="S2359" s="15">
        <f t="shared" si="148"/>
        <v>42264.620115740734</v>
      </c>
      <c r="T2359" s="15">
        <f t="shared" si="149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s="11" t="s">
        <v>8317</v>
      </c>
      <c r="R2360" s="11" t="s">
        <v>8318</v>
      </c>
      <c r="S2360" s="15">
        <f t="shared" si="148"/>
        <v>41978.930972222224</v>
      </c>
      <c r="T2360" s="15">
        <f t="shared" si="149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s="11" t="s">
        <v>8317</v>
      </c>
      <c r="R2361" s="11" t="s">
        <v>8318</v>
      </c>
      <c r="S2361" s="15">
        <f t="shared" si="148"/>
        <v>42159.649583333332</v>
      </c>
      <c r="T2361" s="15">
        <f t="shared" si="149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s="11" t="s">
        <v>8317</v>
      </c>
      <c r="R2362" s="11" t="s">
        <v>8318</v>
      </c>
      <c r="S2362" s="15">
        <f t="shared" si="148"/>
        <v>42377.70694444445</v>
      </c>
      <c r="T2362" s="15">
        <f t="shared" si="149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s="11" t="s">
        <v>8317</v>
      </c>
      <c r="R2363" s="11" t="s">
        <v>8318</v>
      </c>
      <c r="S2363" s="15">
        <f t="shared" si="148"/>
        <v>42466.858888888892</v>
      </c>
      <c r="T2363" s="15">
        <f t="shared" si="149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s="11" t="s">
        <v>8317</v>
      </c>
      <c r="R2364" s="11" t="s">
        <v>8318</v>
      </c>
      <c r="S2364" s="15">
        <f t="shared" si="148"/>
        <v>41954.688310185185</v>
      </c>
      <c r="T2364" s="15">
        <f t="shared" si="149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s="11" t="s">
        <v>8317</v>
      </c>
      <c r="R2365" s="11" t="s">
        <v>8318</v>
      </c>
      <c r="S2365" s="15">
        <f t="shared" si="148"/>
        <v>42322.011574074073</v>
      </c>
      <c r="T2365" s="15">
        <f t="shared" si="149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s="11" t="s">
        <v>8317</v>
      </c>
      <c r="R2366" s="11" t="s">
        <v>8318</v>
      </c>
      <c r="S2366" s="15">
        <f t="shared" si="148"/>
        <v>42248.934675925921</v>
      </c>
      <c r="T2366" s="15">
        <f t="shared" si="149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s="11" t="s">
        <v>8317</v>
      </c>
      <c r="R2367" s="11" t="s">
        <v>8318</v>
      </c>
      <c r="S2367" s="15">
        <f t="shared" si="148"/>
        <v>42346.736400462964</v>
      </c>
      <c r="T2367" s="15">
        <f t="shared" si="149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s="11" t="s">
        <v>8317</v>
      </c>
      <c r="R2368" s="11" t="s">
        <v>8318</v>
      </c>
      <c r="S2368" s="15">
        <f t="shared" si="148"/>
        <v>42268.531631944439</v>
      </c>
      <c r="T2368" s="15">
        <f t="shared" si="149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s="11" t="s">
        <v>8317</v>
      </c>
      <c r="R2369" s="11" t="s">
        <v>8318</v>
      </c>
      <c r="S2369" s="15">
        <f t="shared" si="148"/>
        <v>42425.970092592594</v>
      </c>
      <c r="T2369" s="15">
        <f t="shared" si="149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s="11" t="s">
        <v>8317</v>
      </c>
      <c r="R2370" s="11" t="s">
        <v>8318</v>
      </c>
      <c r="S2370" s="15">
        <f t="shared" si="148"/>
        <v>42063.721817129626</v>
      </c>
      <c r="T2370" s="15">
        <f t="shared" si="149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s="11" t="s">
        <v>8317</v>
      </c>
      <c r="R2371" s="11" t="s">
        <v>8318</v>
      </c>
      <c r="S2371" s="15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s="11" t="s">
        <v>8317</v>
      </c>
      <c r="R2372" s="11" t="s">
        <v>8318</v>
      </c>
      <c r="S2372" s="15">
        <f t="shared" si="152"/>
        <v>41961.18913194444</v>
      </c>
      <c r="T2372" s="15">
        <f t="shared" si="15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s="11" t="s">
        <v>8317</v>
      </c>
      <c r="R2373" s="11" t="s">
        <v>8318</v>
      </c>
      <c r="S2373" s="15">
        <f t="shared" si="152"/>
        <v>42150.777731481481</v>
      </c>
      <c r="T2373" s="15">
        <f t="shared" si="153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s="11" t="s">
        <v>8317</v>
      </c>
      <c r="R2374" s="11" t="s">
        <v>8318</v>
      </c>
      <c r="S2374" s="15">
        <f t="shared" si="152"/>
        <v>42088.069108796291</v>
      </c>
      <c r="T2374" s="15">
        <f t="shared" si="15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s="11" t="s">
        <v>8317</v>
      </c>
      <c r="R2375" s="11" t="s">
        <v>8318</v>
      </c>
      <c r="S2375" s="15">
        <f t="shared" si="152"/>
        <v>42215.662314814821</v>
      </c>
      <c r="T2375" s="15">
        <f t="shared" si="15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s="11" t="s">
        <v>8317</v>
      </c>
      <c r="R2376" s="11" t="s">
        <v>8318</v>
      </c>
      <c r="S2376" s="15">
        <f t="shared" si="152"/>
        <v>42017.843287037031</v>
      </c>
      <c r="T2376" s="15">
        <f t="shared" si="15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s="11" t="s">
        <v>8317</v>
      </c>
      <c r="R2377" s="11" t="s">
        <v>8318</v>
      </c>
      <c r="S2377" s="15">
        <f t="shared" si="152"/>
        <v>42592.836076388892</v>
      </c>
      <c r="T2377" s="15">
        <f t="shared" si="15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s="11" t="s">
        <v>8317</v>
      </c>
      <c r="R2378" s="11" t="s">
        <v>8318</v>
      </c>
      <c r="S2378" s="15">
        <f t="shared" si="152"/>
        <v>42318.925532407404</v>
      </c>
      <c r="T2378" s="15">
        <f t="shared" si="15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s="11" t="s">
        <v>8317</v>
      </c>
      <c r="R2379" s="11" t="s">
        <v>8318</v>
      </c>
      <c r="S2379" s="15">
        <f t="shared" si="152"/>
        <v>42669.870173611111</v>
      </c>
      <c r="T2379" s="15">
        <f t="shared" si="15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s="11" t="s">
        <v>8317</v>
      </c>
      <c r="R2380" s="11" t="s">
        <v>8318</v>
      </c>
      <c r="S2380" s="15">
        <f t="shared" si="152"/>
        <v>42213.013078703705</v>
      </c>
      <c r="T2380" s="15">
        <f t="shared" si="15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s="11" t="s">
        <v>8317</v>
      </c>
      <c r="R2381" s="11" t="s">
        <v>8318</v>
      </c>
      <c r="S2381" s="15">
        <f t="shared" si="152"/>
        <v>42237.016388888893</v>
      </c>
      <c r="T2381" s="15">
        <f t="shared" si="15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s="11" t="s">
        <v>8317</v>
      </c>
      <c r="R2382" s="11" t="s">
        <v>8318</v>
      </c>
      <c r="S2382" s="15">
        <f t="shared" si="152"/>
        <v>42248.793310185181</v>
      </c>
      <c r="T2382" s="15">
        <f t="shared" si="15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s="11" t="s">
        <v>8317</v>
      </c>
      <c r="R2383" s="11" t="s">
        <v>8318</v>
      </c>
      <c r="S2383" s="15">
        <f t="shared" si="152"/>
        <v>42074.935740740737</v>
      </c>
      <c r="T2383" s="15">
        <f t="shared" si="15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s="11" t="s">
        <v>8317</v>
      </c>
      <c r="R2384" s="11" t="s">
        <v>8318</v>
      </c>
      <c r="S2384" s="15">
        <f t="shared" si="152"/>
        <v>42195.187534722223</v>
      </c>
      <c r="T2384" s="15">
        <f t="shared" si="15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s="11" t="s">
        <v>8317</v>
      </c>
      <c r="R2385" s="11" t="s">
        <v>8318</v>
      </c>
      <c r="S2385" s="15">
        <f t="shared" si="152"/>
        <v>42027.056793981479</v>
      </c>
      <c r="T2385" s="15">
        <f t="shared" si="15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s="11" t="s">
        <v>8317</v>
      </c>
      <c r="R2386" s="11" t="s">
        <v>8318</v>
      </c>
      <c r="S2386" s="15">
        <f t="shared" si="152"/>
        <v>41927.067627314813</v>
      </c>
      <c r="T2386" s="15">
        <f t="shared" si="15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s="11" t="s">
        <v>8317</v>
      </c>
      <c r="R2387" s="11" t="s">
        <v>8318</v>
      </c>
      <c r="S2387" s="15">
        <f t="shared" si="152"/>
        <v>42191.70175925926</v>
      </c>
      <c r="T2387" s="15">
        <f t="shared" si="15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s="11" t="s">
        <v>8317</v>
      </c>
      <c r="R2388" s="11" t="s">
        <v>8318</v>
      </c>
      <c r="S2388" s="15">
        <f t="shared" si="152"/>
        <v>41954.838240740741</v>
      </c>
      <c r="T2388" s="15">
        <f t="shared" si="15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s="11" t="s">
        <v>8317</v>
      </c>
      <c r="R2389" s="11" t="s">
        <v>8318</v>
      </c>
      <c r="S2389" s="15">
        <f t="shared" si="152"/>
        <v>42528.626620370371</v>
      </c>
      <c r="T2389" s="15">
        <f t="shared" si="15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s="11" t="s">
        <v>8317</v>
      </c>
      <c r="R2390" s="11" t="s">
        <v>8318</v>
      </c>
      <c r="S2390" s="15">
        <f t="shared" si="152"/>
        <v>41989.853692129633</v>
      </c>
      <c r="T2390" s="15">
        <f t="shared" si="15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s="11" t="s">
        <v>8317</v>
      </c>
      <c r="R2391" s="11" t="s">
        <v>8318</v>
      </c>
      <c r="S2391" s="15">
        <f t="shared" si="152"/>
        <v>42179.653379629628</v>
      </c>
      <c r="T2391" s="15">
        <f t="shared" si="15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s="11" t="s">
        <v>8317</v>
      </c>
      <c r="R2392" s="11" t="s">
        <v>8318</v>
      </c>
      <c r="S2392" s="15">
        <f t="shared" si="152"/>
        <v>41968.262314814812</v>
      </c>
      <c r="T2392" s="15">
        <f t="shared" si="15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s="11" t="s">
        <v>8317</v>
      </c>
      <c r="R2393" s="11" t="s">
        <v>8318</v>
      </c>
      <c r="S2393" s="15">
        <f t="shared" si="152"/>
        <v>42064.794490740736</v>
      </c>
      <c r="T2393" s="15">
        <f t="shared" si="15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s="11" t="s">
        <v>8317</v>
      </c>
      <c r="R2394" s="11" t="s">
        <v>8318</v>
      </c>
      <c r="S2394" s="15">
        <f t="shared" si="152"/>
        <v>42276.120636574073</v>
      </c>
      <c r="T2394" s="15">
        <f t="shared" si="15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s="11" t="s">
        <v>8317</v>
      </c>
      <c r="R2395" s="11" t="s">
        <v>8318</v>
      </c>
      <c r="S2395" s="15">
        <f t="shared" si="152"/>
        <v>42194.648344907408</v>
      </c>
      <c r="T2395" s="15">
        <f t="shared" si="15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s="11" t="s">
        <v>8317</v>
      </c>
      <c r="R2396" s="11" t="s">
        <v>8318</v>
      </c>
      <c r="S2396" s="15">
        <f t="shared" si="152"/>
        <v>42031.362187499995</v>
      </c>
      <c r="T2396" s="15">
        <f t="shared" si="15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s="11" t="s">
        <v>8317</v>
      </c>
      <c r="R2397" s="11" t="s">
        <v>8318</v>
      </c>
      <c r="S2397" s="15">
        <f t="shared" si="152"/>
        <v>42717.121377314819</v>
      </c>
      <c r="T2397" s="15">
        <f t="shared" si="15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s="11" t="s">
        <v>8317</v>
      </c>
      <c r="R2398" s="11" t="s">
        <v>8318</v>
      </c>
      <c r="S2398" s="15">
        <f t="shared" si="152"/>
        <v>42262.849050925928</v>
      </c>
      <c r="T2398" s="15">
        <f t="shared" si="15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s="11" t="s">
        <v>8317</v>
      </c>
      <c r="R2399" s="11" t="s">
        <v>8318</v>
      </c>
      <c r="S2399" s="15">
        <f t="shared" si="152"/>
        <v>41976.88490740741</v>
      </c>
      <c r="T2399" s="15">
        <f t="shared" si="15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s="11" t="s">
        <v>8317</v>
      </c>
      <c r="R2400" s="11" t="s">
        <v>8318</v>
      </c>
      <c r="S2400" s="15">
        <f t="shared" si="152"/>
        <v>42157.916481481487</v>
      </c>
      <c r="T2400" s="15">
        <f t="shared" si="15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s="11" t="s">
        <v>8317</v>
      </c>
      <c r="R2401" s="11" t="s">
        <v>8318</v>
      </c>
      <c r="S2401" s="15">
        <f t="shared" si="152"/>
        <v>41956.853078703702</v>
      </c>
      <c r="T2401" s="15">
        <f t="shared" si="15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s="11" t="s">
        <v>8317</v>
      </c>
      <c r="R2402" s="11" t="s">
        <v>8318</v>
      </c>
      <c r="S2402" s="15">
        <f t="shared" si="152"/>
        <v>42444.268101851849</v>
      </c>
      <c r="T2402" s="15">
        <f t="shared" si="15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s="11" t="s">
        <v>8334</v>
      </c>
      <c r="R2403" s="11" t="s">
        <v>8335</v>
      </c>
      <c r="S2403" s="15">
        <f t="shared" si="152"/>
        <v>42374.822870370372</v>
      </c>
      <c r="T2403" s="15">
        <f t="shared" si="15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s="11" t="s">
        <v>8334</v>
      </c>
      <c r="R2404" s="11" t="s">
        <v>8335</v>
      </c>
      <c r="S2404" s="15">
        <f t="shared" si="152"/>
        <v>42107.679756944446</v>
      </c>
      <c r="T2404" s="15">
        <f t="shared" si="15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s="11" t="s">
        <v>8334</v>
      </c>
      <c r="R2405" s="11" t="s">
        <v>8335</v>
      </c>
      <c r="S2405" s="15">
        <f t="shared" si="152"/>
        <v>42399.882615740738</v>
      </c>
      <c r="T2405" s="15">
        <f t="shared" si="15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s="11" t="s">
        <v>8334</v>
      </c>
      <c r="R2406" s="11" t="s">
        <v>8335</v>
      </c>
      <c r="S2406" s="15">
        <f t="shared" si="152"/>
        <v>42342.03943287037</v>
      </c>
      <c r="T2406" s="15">
        <f t="shared" si="15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s="11" t="s">
        <v>8334</v>
      </c>
      <c r="R2407" s="11" t="s">
        <v>8335</v>
      </c>
      <c r="S2407" s="15">
        <f t="shared" si="152"/>
        <v>42595.585358796292</v>
      </c>
      <c r="T2407" s="15">
        <f t="shared" si="15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s="11" t="s">
        <v>8334</v>
      </c>
      <c r="R2408" s="11" t="s">
        <v>8335</v>
      </c>
      <c r="S2408" s="15">
        <f t="shared" si="152"/>
        <v>41983.110995370371</v>
      </c>
      <c r="T2408" s="15">
        <f t="shared" si="15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s="11" t="s">
        <v>8334</v>
      </c>
      <c r="R2409" s="11" t="s">
        <v>8335</v>
      </c>
      <c r="S2409" s="15">
        <f t="shared" si="152"/>
        <v>42082.575555555552</v>
      </c>
      <c r="T2409" s="15">
        <f t="shared" si="15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s="11" t="s">
        <v>8334</v>
      </c>
      <c r="R2410" s="11" t="s">
        <v>8335</v>
      </c>
      <c r="S2410" s="15">
        <f t="shared" si="152"/>
        <v>41919.140706018516</v>
      </c>
      <c r="T2410" s="15">
        <f t="shared" si="15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s="11" t="s">
        <v>8334</v>
      </c>
      <c r="R2411" s="11" t="s">
        <v>8335</v>
      </c>
      <c r="S2411" s="15">
        <f t="shared" si="152"/>
        <v>42204.875868055555</v>
      </c>
      <c r="T2411" s="15">
        <f t="shared" si="15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s="11" t="s">
        <v>8334</v>
      </c>
      <c r="R2412" s="11" t="s">
        <v>8335</v>
      </c>
      <c r="S2412" s="15">
        <f t="shared" si="152"/>
        <v>42224.408275462964</v>
      </c>
      <c r="T2412" s="15">
        <f t="shared" si="15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s="11" t="s">
        <v>8334</v>
      </c>
      <c r="R2413" s="11" t="s">
        <v>8335</v>
      </c>
      <c r="S2413" s="15">
        <f t="shared" si="152"/>
        <v>42211.732430555552</v>
      </c>
      <c r="T2413" s="15">
        <f t="shared" si="15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s="11" t="s">
        <v>8334</v>
      </c>
      <c r="R2414" s="11" t="s">
        <v>8335</v>
      </c>
      <c r="S2414" s="15">
        <f t="shared" si="152"/>
        <v>42655.736956018518</v>
      </c>
      <c r="T2414" s="15">
        <f t="shared" si="15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s="11" t="s">
        <v>8334</v>
      </c>
      <c r="R2415" s="11" t="s">
        <v>8335</v>
      </c>
      <c r="S2415" s="15">
        <f t="shared" si="152"/>
        <v>41760.10974537037</v>
      </c>
      <c r="T2415" s="15">
        <f t="shared" si="15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s="11" t="s">
        <v>8334</v>
      </c>
      <c r="R2416" s="11" t="s">
        <v>8335</v>
      </c>
      <c r="S2416" s="15">
        <f t="shared" si="152"/>
        <v>42198.695138888885</v>
      </c>
      <c r="T2416" s="15">
        <f t="shared" si="15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s="11" t="s">
        <v>8334</v>
      </c>
      <c r="R2417" s="11" t="s">
        <v>8335</v>
      </c>
      <c r="S2417" s="15">
        <f t="shared" si="152"/>
        <v>42536.862800925926</v>
      </c>
      <c r="T2417" s="15">
        <f t="shared" si="15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s="11" t="s">
        <v>8334</v>
      </c>
      <c r="R2418" s="11" t="s">
        <v>8335</v>
      </c>
      <c r="S2418" s="15">
        <f t="shared" si="152"/>
        <v>42019.737766203703</v>
      </c>
      <c r="T2418" s="15">
        <f t="shared" si="15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s="11" t="s">
        <v>8334</v>
      </c>
      <c r="R2419" s="11" t="s">
        <v>8335</v>
      </c>
      <c r="S2419" s="15">
        <f t="shared" si="152"/>
        <v>41831.884108796294</v>
      </c>
      <c r="T2419" s="15">
        <f t="shared" si="15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s="11" t="s">
        <v>8334</v>
      </c>
      <c r="R2420" s="11" t="s">
        <v>8335</v>
      </c>
      <c r="S2420" s="15">
        <f t="shared" si="152"/>
        <v>42027.856990740736</v>
      </c>
      <c r="T2420" s="15">
        <f t="shared" si="15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s="11" t="s">
        <v>8334</v>
      </c>
      <c r="R2421" s="11" t="s">
        <v>8335</v>
      </c>
      <c r="S2421" s="15">
        <f t="shared" si="152"/>
        <v>41993.738298611104</v>
      </c>
      <c r="T2421" s="15">
        <f t="shared" si="15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s="11" t="s">
        <v>8334</v>
      </c>
      <c r="R2422" s="11" t="s">
        <v>8335</v>
      </c>
      <c r="S2422" s="15">
        <f t="shared" si="152"/>
        <v>41893.028877314813</v>
      </c>
      <c r="T2422" s="15">
        <f t="shared" si="15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s="11" t="s">
        <v>8334</v>
      </c>
      <c r="R2423" s="11" t="s">
        <v>8335</v>
      </c>
      <c r="S2423" s="15">
        <f t="shared" si="152"/>
        <v>42026.687453703707</v>
      </c>
      <c r="T2423" s="15">
        <f t="shared" si="15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s="11" t="s">
        <v>8334</v>
      </c>
      <c r="R2424" s="11" t="s">
        <v>8335</v>
      </c>
      <c r="S2424" s="15">
        <f t="shared" si="152"/>
        <v>42044.724953703699</v>
      </c>
      <c r="T2424" s="15">
        <f t="shared" si="15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s="11" t="s">
        <v>8334</v>
      </c>
      <c r="R2425" s="11" t="s">
        <v>8335</v>
      </c>
      <c r="S2425" s="15">
        <f t="shared" si="152"/>
        <v>41974.704745370371</v>
      </c>
      <c r="T2425" s="15">
        <f t="shared" si="15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s="11" t="s">
        <v>8334</v>
      </c>
      <c r="R2426" s="11" t="s">
        <v>8335</v>
      </c>
      <c r="S2426" s="15">
        <f t="shared" si="152"/>
        <v>41909.892453703702</v>
      </c>
      <c r="T2426" s="15">
        <f t="shared" si="15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s="11" t="s">
        <v>8334</v>
      </c>
      <c r="R2427" s="11" t="s">
        <v>8335</v>
      </c>
      <c r="S2427" s="15">
        <f t="shared" si="152"/>
        <v>42502.913761574076</v>
      </c>
      <c r="T2427" s="15">
        <f t="shared" si="15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s="11" t="s">
        <v>8334</v>
      </c>
      <c r="R2428" s="11" t="s">
        <v>8335</v>
      </c>
      <c r="S2428" s="15">
        <f t="shared" si="152"/>
        <v>42164.170046296291</v>
      </c>
      <c r="T2428" s="15">
        <f t="shared" si="15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s="11" t="s">
        <v>8334</v>
      </c>
      <c r="R2429" s="11" t="s">
        <v>8335</v>
      </c>
      <c r="S2429" s="15">
        <f t="shared" si="152"/>
        <v>42412.318668981476</v>
      </c>
      <c r="T2429" s="15">
        <f t="shared" si="15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s="11" t="s">
        <v>8334</v>
      </c>
      <c r="R2430" s="11" t="s">
        <v>8335</v>
      </c>
      <c r="S2430" s="15">
        <f t="shared" si="152"/>
        <v>42045.784155092595</v>
      </c>
      <c r="T2430" s="15">
        <f t="shared" si="15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s="11" t="s">
        <v>8334</v>
      </c>
      <c r="R2431" s="11" t="s">
        <v>8335</v>
      </c>
      <c r="S2431" s="15">
        <f t="shared" si="152"/>
        <v>42734.879236111112</v>
      </c>
      <c r="T2431" s="15">
        <f t="shared" si="15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s="11" t="s">
        <v>8334</v>
      </c>
      <c r="R2432" s="11" t="s">
        <v>8335</v>
      </c>
      <c r="S2432" s="15">
        <f t="shared" si="152"/>
        <v>42382.130833333329</v>
      </c>
      <c r="T2432" s="15">
        <f t="shared" si="15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s="11" t="s">
        <v>8334</v>
      </c>
      <c r="R2433" s="11" t="s">
        <v>8335</v>
      </c>
      <c r="S2433" s="15">
        <f t="shared" si="152"/>
        <v>42489.099687499998</v>
      </c>
      <c r="T2433" s="15">
        <f t="shared" si="15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s="11" t="s">
        <v>8334</v>
      </c>
      <c r="R2434" s="11" t="s">
        <v>8335</v>
      </c>
      <c r="S2434" s="15">
        <f t="shared" si="152"/>
        <v>42041.218715277777</v>
      </c>
      <c r="T2434" s="15">
        <f t="shared" si="15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s="11" t="s">
        <v>8334</v>
      </c>
      <c r="R2435" s="11" t="s">
        <v>8335</v>
      </c>
      <c r="S2435" s="15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s="11" t="s">
        <v>8334</v>
      </c>
      <c r="R2436" s="11" t="s">
        <v>8335</v>
      </c>
      <c r="S2436" s="15">
        <f t="shared" si="156"/>
        <v>42180.18604166666</v>
      </c>
      <c r="T2436" s="15">
        <f t="shared" si="157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s="11" t="s">
        <v>8334</v>
      </c>
      <c r="R2437" s="11" t="s">
        <v>8335</v>
      </c>
      <c r="S2437" s="15">
        <f t="shared" si="156"/>
        <v>42252.277615740735</v>
      </c>
      <c r="T2437" s="15">
        <f t="shared" si="157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s="11" t="s">
        <v>8334</v>
      </c>
      <c r="R2438" s="11" t="s">
        <v>8335</v>
      </c>
      <c r="S2438" s="15">
        <f t="shared" si="156"/>
        <v>42338.615393518514</v>
      </c>
      <c r="T2438" s="15">
        <f t="shared" si="157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s="11" t="s">
        <v>8334</v>
      </c>
      <c r="R2439" s="11" t="s">
        <v>8335</v>
      </c>
      <c r="S2439" s="15">
        <f t="shared" si="156"/>
        <v>42031.965138888889</v>
      </c>
      <c r="T2439" s="15">
        <f t="shared" si="157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s="11" t="s">
        <v>8334</v>
      </c>
      <c r="R2440" s="11" t="s">
        <v>8335</v>
      </c>
      <c r="S2440" s="15">
        <f t="shared" si="156"/>
        <v>42285.91506944444</v>
      </c>
      <c r="T2440" s="15">
        <f t="shared" si="157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s="11" t="s">
        <v>8334</v>
      </c>
      <c r="R2441" s="11" t="s">
        <v>8335</v>
      </c>
      <c r="S2441" s="15">
        <f t="shared" si="156"/>
        <v>42265.818622685183</v>
      </c>
      <c r="T2441" s="15">
        <f t="shared" si="157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s="11" t="s">
        <v>8334</v>
      </c>
      <c r="R2442" s="11" t="s">
        <v>8335</v>
      </c>
      <c r="S2442" s="15">
        <f t="shared" si="156"/>
        <v>42383.899456018517</v>
      </c>
      <c r="T2442" s="15">
        <f t="shared" si="157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s="11" t="s">
        <v>8334</v>
      </c>
      <c r="R2443" s="11" t="s">
        <v>8350</v>
      </c>
      <c r="S2443" s="15">
        <f t="shared" si="156"/>
        <v>42187.125625000001</v>
      </c>
      <c r="T2443" s="15">
        <f t="shared" si="157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s="11" t="s">
        <v>8334</v>
      </c>
      <c r="R2444" s="11" t="s">
        <v>8350</v>
      </c>
      <c r="S2444" s="15">
        <f t="shared" si="156"/>
        <v>42052.666990740734</v>
      </c>
      <c r="T2444" s="15">
        <f t="shared" si="157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s="11" t="s">
        <v>8334</v>
      </c>
      <c r="R2445" s="11" t="s">
        <v>8350</v>
      </c>
      <c r="S2445" s="15">
        <f t="shared" si="156"/>
        <v>41836.625254629631</v>
      </c>
      <c r="T2445" s="15">
        <f t="shared" si="157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s="11" t="s">
        <v>8334</v>
      </c>
      <c r="R2446" s="11" t="s">
        <v>8350</v>
      </c>
      <c r="S2446" s="15">
        <f t="shared" si="156"/>
        <v>42485.754525462966</v>
      </c>
      <c r="T2446" s="15">
        <f t="shared" si="157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s="11" t="s">
        <v>8334</v>
      </c>
      <c r="R2447" s="11" t="s">
        <v>8350</v>
      </c>
      <c r="S2447" s="15">
        <f t="shared" si="156"/>
        <v>42243.190057870372</v>
      </c>
      <c r="T2447" s="15">
        <f t="shared" si="157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s="11" t="s">
        <v>8334</v>
      </c>
      <c r="R2448" s="11" t="s">
        <v>8350</v>
      </c>
      <c r="S2448" s="15">
        <f t="shared" si="156"/>
        <v>42670.602673611109</v>
      </c>
      <c r="T2448" s="15">
        <f t="shared" si="157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s="11" t="s">
        <v>8334</v>
      </c>
      <c r="R2449" s="11" t="s">
        <v>8350</v>
      </c>
      <c r="S2449" s="15">
        <f t="shared" si="156"/>
        <v>42654.469826388886</v>
      </c>
      <c r="T2449" s="15">
        <f t="shared" si="157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s="11" t="s">
        <v>8334</v>
      </c>
      <c r="R2450" s="11" t="s">
        <v>8350</v>
      </c>
      <c r="S2450" s="15">
        <f t="shared" si="156"/>
        <v>42607.316122685181</v>
      </c>
      <c r="T2450" s="15">
        <f t="shared" si="157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s="11" t="s">
        <v>8334</v>
      </c>
      <c r="R2451" s="11" t="s">
        <v>8350</v>
      </c>
      <c r="S2451" s="15">
        <f t="shared" si="156"/>
        <v>41943.142534722225</v>
      </c>
      <c r="T2451" s="15">
        <f t="shared" si="157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s="11" t="s">
        <v>8334</v>
      </c>
      <c r="R2452" s="11" t="s">
        <v>8350</v>
      </c>
      <c r="S2452" s="15">
        <f t="shared" si="156"/>
        <v>41902.07240740741</v>
      </c>
      <c r="T2452" s="15">
        <f t="shared" si="157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s="11" t="s">
        <v>8334</v>
      </c>
      <c r="R2453" s="11" t="s">
        <v>8350</v>
      </c>
      <c r="S2453" s="15">
        <f t="shared" si="156"/>
        <v>42779.908449074079</v>
      </c>
      <c r="T2453" s="15">
        <f t="shared" si="157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s="11" t="s">
        <v>8334</v>
      </c>
      <c r="R2454" s="11" t="s">
        <v>8350</v>
      </c>
      <c r="S2454" s="15">
        <f t="shared" si="156"/>
        <v>42338.84375</v>
      </c>
      <c r="T2454" s="15">
        <f t="shared" si="157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s="11" t="s">
        <v>8334</v>
      </c>
      <c r="R2455" s="11" t="s">
        <v>8350</v>
      </c>
      <c r="S2455" s="15">
        <f t="shared" si="156"/>
        <v>42738.692233796297</v>
      </c>
      <c r="T2455" s="15">
        <f t="shared" si="157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s="11" t="s">
        <v>8334</v>
      </c>
      <c r="R2456" s="11" t="s">
        <v>8350</v>
      </c>
      <c r="S2456" s="15">
        <f t="shared" si="156"/>
        <v>42770.201481481476</v>
      </c>
      <c r="T2456" s="15">
        <f t="shared" si="157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s="11" t="s">
        <v>8334</v>
      </c>
      <c r="R2457" s="11" t="s">
        <v>8350</v>
      </c>
      <c r="S2457" s="15">
        <f t="shared" si="156"/>
        <v>42452.781828703708</v>
      </c>
      <c r="T2457" s="15">
        <f t="shared" si="157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s="11" t="s">
        <v>8334</v>
      </c>
      <c r="R2458" s="11" t="s">
        <v>8350</v>
      </c>
      <c r="S2458" s="15">
        <f t="shared" si="156"/>
        <v>42761.961099537039</v>
      </c>
      <c r="T2458" s="15">
        <f t="shared" si="157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s="11" t="s">
        <v>8334</v>
      </c>
      <c r="R2459" s="11" t="s">
        <v>8350</v>
      </c>
      <c r="S2459" s="15">
        <f t="shared" si="156"/>
        <v>42423.602500000001</v>
      </c>
      <c r="T2459" s="15">
        <f t="shared" si="157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s="11" t="s">
        <v>8334</v>
      </c>
      <c r="R2460" s="11" t="s">
        <v>8350</v>
      </c>
      <c r="S2460" s="15">
        <f t="shared" si="156"/>
        <v>42495.871736111112</v>
      </c>
      <c r="T2460" s="15">
        <f t="shared" si="157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s="11" t="s">
        <v>8334</v>
      </c>
      <c r="R2461" s="11" t="s">
        <v>8350</v>
      </c>
      <c r="S2461" s="15">
        <f t="shared" si="156"/>
        <v>42407.637557870374</v>
      </c>
      <c r="T2461" s="15">
        <f t="shared" si="157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s="11" t="s">
        <v>8334</v>
      </c>
      <c r="R2462" s="11" t="s">
        <v>8350</v>
      </c>
      <c r="S2462" s="15">
        <f t="shared" si="156"/>
        <v>42704.187118055561</v>
      </c>
      <c r="T2462" s="15">
        <f t="shared" si="157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s="11" t="s">
        <v>8323</v>
      </c>
      <c r="R2463" s="11" t="s">
        <v>8327</v>
      </c>
      <c r="S2463" s="15">
        <f t="shared" si="156"/>
        <v>40784.012696759259</v>
      </c>
      <c r="T2463" s="15">
        <f t="shared" si="157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s="11" t="s">
        <v>8323</v>
      </c>
      <c r="R2464" s="11" t="s">
        <v>8327</v>
      </c>
      <c r="S2464" s="15">
        <f t="shared" si="156"/>
        <v>41089.186296296299</v>
      </c>
      <c r="T2464" s="15">
        <f t="shared" si="157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s="11" t="s">
        <v>8323</v>
      </c>
      <c r="R2465" s="11" t="s">
        <v>8327</v>
      </c>
      <c r="S2465" s="15">
        <f t="shared" si="156"/>
        <v>41341.111400462964</v>
      </c>
      <c r="T2465" s="15">
        <f t="shared" si="157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s="11" t="s">
        <v>8323</v>
      </c>
      <c r="R2466" s="11" t="s">
        <v>8327</v>
      </c>
      <c r="S2466" s="15">
        <f t="shared" si="156"/>
        <v>42248.90042824074</v>
      </c>
      <c r="T2466" s="15">
        <f t="shared" si="157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s="11" t="s">
        <v>8323</v>
      </c>
      <c r="R2467" s="11" t="s">
        <v>8327</v>
      </c>
      <c r="S2467" s="15">
        <f t="shared" si="156"/>
        <v>41145.719305555554</v>
      </c>
      <c r="T2467" s="15">
        <f t="shared" si="157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s="11" t="s">
        <v>8323</v>
      </c>
      <c r="R2468" s="11" t="s">
        <v>8327</v>
      </c>
      <c r="S2468" s="15">
        <f t="shared" si="156"/>
        <v>41373.102465277778</v>
      </c>
      <c r="T2468" s="15">
        <f t="shared" si="157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s="11" t="s">
        <v>8323</v>
      </c>
      <c r="R2469" s="11" t="s">
        <v>8327</v>
      </c>
      <c r="S2469" s="15">
        <f t="shared" si="156"/>
        <v>41025.874201388891</v>
      </c>
      <c r="T2469" s="15">
        <f t="shared" si="157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s="11" t="s">
        <v>8323</v>
      </c>
      <c r="R2470" s="11" t="s">
        <v>8327</v>
      </c>
      <c r="S2470" s="15">
        <f t="shared" si="156"/>
        <v>41174.154178240737</v>
      </c>
      <c r="T2470" s="15">
        <f t="shared" si="157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s="11" t="s">
        <v>8323</v>
      </c>
      <c r="R2471" s="11" t="s">
        <v>8327</v>
      </c>
      <c r="S2471" s="15">
        <f t="shared" si="156"/>
        <v>40557.429733796293</v>
      </c>
      <c r="T2471" s="15">
        <f t="shared" si="157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s="11" t="s">
        <v>8323</v>
      </c>
      <c r="R2472" s="11" t="s">
        <v>8327</v>
      </c>
      <c r="S2472" s="15">
        <f t="shared" si="156"/>
        <v>41023.07471064815</v>
      </c>
      <c r="T2472" s="15">
        <f t="shared" si="157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s="11" t="s">
        <v>8323</v>
      </c>
      <c r="R2473" s="11" t="s">
        <v>8327</v>
      </c>
      <c r="S2473" s="15">
        <f t="shared" si="156"/>
        <v>40893.992962962962</v>
      </c>
      <c r="T2473" s="15">
        <f t="shared" si="157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s="11" t="s">
        <v>8323</v>
      </c>
      <c r="R2474" s="11" t="s">
        <v>8327</v>
      </c>
      <c r="S2474" s="15">
        <f t="shared" si="156"/>
        <v>40354.11550925926</v>
      </c>
      <c r="T2474" s="15">
        <f t="shared" si="157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s="11" t="s">
        <v>8323</v>
      </c>
      <c r="R2475" s="11" t="s">
        <v>8327</v>
      </c>
      <c r="S2475" s="15">
        <f t="shared" si="156"/>
        <v>41193.748483796298</v>
      </c>
      <c r="T2475" s="15">
        <f t="shared" si="157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s="11" t="s">
        <v>8323</v>
      </c>
      <c r="R2476" s="11" t="s">
        <v>8327</v>
      </c>
      <c r="S2476" s="15">
        <f t="shared" si="156"/>
        <v>40417.011296296296</v>
      </c>
      <c r="T2476" s="15">
        <f t="shared" si="157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s="11" t="s">
        <v>8323</v>
      </c>
      <c r="R2477" s="11" t="s">
        <v>8327</v>
      </c>
      <c r="S2477" s="15">
        <f t="shared" si="156"/>
        <v>40310.287673611114</v>
      </c>
      <c r="T2477" s="15">
        <f t="shared" si="157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s="11" t="s">
        <v>8323</v>
      </c>
      <c r="R2478" s="11" t="s">
        <v>8327</v>
      </c>
      <c r="S2478" s="15">
        <f t="shared" si="156"/>
        <v>41913.328356481477</v>
      </c>
      <c r="T2478" s="15">
        <f t="shared" si="157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s="11" t="s">
        <v>8323</v>
      </c>
      <c r="R2479" s="11" t="s">
        <v>8327</v>
      </c>
      <c r="S2479" s="15">
        <f t="shared" si="156"/>
        <v>41088.691493055558</v>
      </c>
      <c r="T2479" s="15">
        <f t="shared" si="157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s="11" t="s">
        <v>8323</v>
      </c>
      <c r="R2480" s="11" t="s">
        <v>8327</v>
      </c>
      <c r="S2480" s="15">
        <f t="shared" si="156"/>
        <v>41257.950381944444</v>
      </c>
      <c r="T2480" s="15">
        <f t="shared" si="157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s="11" t="s">
        <v>8323</v>
      </c>
      <c r="R2481" s="11" t="s">
        <v>8327</v>
      </c>
      <c r="S2481" s="15">
        <f t="shared" si="156"/>
        <v>41107.726782407408</v>
      </c>
      <c r="T2481" s="15">
        <f t="shared" si="157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s="11" t="s">
        <v>8323</v>
      </c>
      <c r="R2482" s="11" t="s">
        <v>8327</v>
      </c>
      <c r="S2482" s="15">
        <f t="shared" si="156"/>
        <v>42227.936157407406</v>
      </c>
      <c r="T2482" s="15">
        <f t="shared" si="157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s="11" t="s">
        <v>8323</v>
      </c>
      <c r="R2483" s="11" t="s">
        <v>8327</v>
      </c>
      <c r="S2483" s="15">
        <f t="shared" si="156"/>
        <v>40999.645925925928</v>
      </c>
      <c r="T2483" s="15">
        <f t="shared" si="157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s="11" t="s">
        <v>8323</v>
      </c>
      <c r="R2484" s="11" t="s">
        <v>8327</v>
      </c>
      <c r="S2484" s="15">
        <f t="shared" si="156"/>
        <v>40711.782210648147</v>
      </c>
      <c r="T2484" s="15">
        <f t="shared" si="157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s="11" t="s">
        <v>8323</v>
      </c>
      <c r="R2485" s="11" t="s">
        <v>8327</v>
      </c>
      <c r="S2485" s="15">
        <f t="shared" si="156"/>
        <v>40970.750034722223</v>
      </c>
      <c r="T2485" s="15">
        <f t="shared" si="157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s="11" t="s">
        <v>8323</v>
      </c>
      <c r="R2486" s="11" t="s">
        <v>8327</v>
      </c>
      <c r="S2486" s="15">
        <f t="shared" si="156"/>
        <v>40771.916701388887</v>
      </c>
      <c r="T2486" s="15">
        <f t="shared" si="157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s="11" t="s">
        <v>8323</v>
      </c>
      <c r="R2487" s="11" t="s">
        <v>8327</v>
      </c>
      <c r="S2487" s="15">
        <f t="shared" si="156"/>
        <v>40793.998599537037</v>
      </c>
      <c r="T2487" s="15">
        <f t="shared" si="157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s="11" t="s">
        <v>8323</v>
      </c>
      <c r="R2488" s="11" t="s">
        <v>8327</v>
      </c>
      <c r="S2488" s="15">
        <f t="shared" si="156"/>
        <v>40991.708055555559</v>
      </c>
      <c r="T2488" s="15">
        <f t="shared" si="157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s="11" t="s">
        <v>8323</v>
      </c>
      <c r="R2489" s="11" t="s">
        <v>8327</v>
      </c>
      <c r="S2489" s="15">
        <f t="shared" si="156"/>
        <v>41026.083298611113</v>
      </c>
      <c r="T2489" s="15">
        <f t="shared" si="157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s="11" t="s">
        <v>8323</v>
      </c>
      <c r="R2490" s="11" t="s">
        <v>8327</v>
      </c>
      <c r="S2490" s="15">
        <f t="shared" si="156"/>
        <v>40833.633194444446</v>
      </c>
      <c r="T2490" s="15">
        <f t="shared" si="157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s="11" t="s">
        <v>8323</v>
      </c>
      <c r="R2491" s="11" t="s">
        <v>8327</v>
      </c>
      <c r="S2491" s="15">
        <f t="shared" si="156"/>
        <v>41373.690266203703</v>
      </c>
      <c r="T2491" s="15">
        <f t="shared" si="157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s="11" t="s">
        <v>8323</v>
      </c>
      <c r="R2492" s="11" t="s">
        <v>8327</v>
      </c>
      <c r="S2492" s="15">
        <f t="shared" si="156"/>
        <v>41023.227731481478</v>
      </c>
      <c r="T2492" s="15">
        <f t="shared" si="157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s="11" t="s">
        <v>8323</v>
      </c>
      <c r="R2493" s="11" t="s">
        <v>8327</v>
      </c>
      <c r="S2493" s="15">
        <f t="shared" si="156"/>
        <v>40542.839282407411</v>
      </c>
      <c r="T2493" s="15">
        <f t="shared" si="157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s="11" t="s">
        <v>8323</v>
      </c>
      <c r="R2494" s="11" t="s">
        <v>8327</v>
      </c>
      <c r="S2494" s="15">
        <f t="shared" si="156"/>
        <v>41024.985972222225</v>
      </c>
      <c r="T2494" s="15">
        <f t="shared" si="157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s="11" t="s">
        <v>8323</v>
      </c>
      <c r="R2495" s="11" t="s">
        <v>8327</v>
      </c>
      <c r="S2495" s="15">
        <f t="shared" si="156"/>
        <v>41348.168287037035</v>
      </c>
      <c r="T2495" s="15">
        <f t="shared" si="157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s="11" t="s">
        <v>8323</v>
      </c>
      <c r="R2496" s="11" t="s">
        <v>8327</v>
      </c>
      <c r="S2496" s="15">
        <f t="shared" si="156"/>
        <v>41022.645185185182</v>
      </c>
      <c r="T2496" s="15">
        <f t="shared" si="157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s="11" t="s">
        <v>8323</v>
      </c>
      <c r="R2497" s="11" t="s">
        <v>8327</v>
      </c>
      <c r="S2497" s="15">
        <f t="shared" si="156"/>
        <v>41036.946469907409</v>
      </c>
      <c r="T2497" s="15">
        <f t="shared" si="157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s="11" t="s">
        <v>8323</v>
      </c>
      <c r="R2498" s="11" t="s">
        <v>8327</v>
      </c>
      <c r="S2498" s="15">
        <f t="shared" si="156"/>
        <v>41327.996435185189</v>
      </c>
      <c r="T2498" s="15">
        <f t="shared" si="157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s="11" t="s">
        <v>8323</v>
      </c>
      <c r="R2499" s="11" t="s">
        <v>8327</v>
      </c>
      <c r="S2499" s="15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s="11" t="s">
        <v>8323</v>
      </c>
      <c r="R2500" s="11" t="s">
        <v>8327</v>
      </c>
      <c r="S2500" s="15">
        <f t="shared" si="160"/>
        <v>42017.967442129629</v>
      </c>
      <c r="T2500" s="15">
        <f t="shared" si="161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s="11" t="s">
        <v>8323</v>
      </c>
      <c r="R2501" s="11" t="s">
        <v>8327</v>
      </c>
      <c r="S2501" s="15">
        <f t="shared" si="160"/>
        <v>41226.648576388885</v>
      </c>
      <c r="T2501" s="15">
        <f t="shared" si="161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s="11" t="s">
        <v>8323</v>
      </c>
      <c r="R2502" s="11" t="s">
        <v>8327</v>
      </c>
      <c r="S2502" s="15">
        <f t="shared" si="160"/>
        <v>41053.772858796299</v>
      </c>
      <c r="T2502" s="15">
        <f t="shared" si="161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s="11" t="s">
        <v>8334</v>
      </c>
      <c r="R2503" s="11" t="s">
        <v>8351</v>
      </c>
      <c r="S2503" s="15">
        <f t="shared" si="160"/>
        <v>42244.776666666665</v>
      </c>
      <c r="T2503" s="15">
        <f t="shared" si="161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s="11" t="s">
        <v>8334</v>
      </c>
      <c r="R2504" s="11" t="s">
        <v>8351</v>
      </c>
      <c r="S2504" s="15">
        <f t="shared" si="160"/>
        <v>41858.825439814813</v>
      </c>
      <c r="T2504" s="15">
        <f t="shared" si="161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s="11" t="s">
        <v>8334</v>
      </c>
      <c r="R2505" s="11" t="s">
        <v>8351</v>
      </c>
      <c r="S2505" s="15">
        <f t="shared" si="160"/>
        <v>42498.899398148147</v>
      </c>
      <c r="T2505" s="15">
        <f t="shared" si="161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s="11" t="s">
        <v>8334</v>
      </c>
      <c r="R2506" s="11" t="s">
        <v>8351</v>
      </c>
      <c r="S2506" s="15">
        <f t="shared" si="160"/>
        <v>41928.015439814815</v>
      </c>
      <c r="T2506" s="15">
        <f t="shared" si="161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s="11" t="s">
        <v>8334</v>
      </c>
      <c r="R2507" s="11" t="s">
        <v>8351</v>
      </c>
      <c r="S2507" s="15">
        <f t="shared" si="160"/>
        <v>42047.05574074074</v>
      </c>
      <c r="T2507" s="15">
        <f t="shared" si="161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s="11" t="s">
        <v>8334</v>
      </c>
      <c r="R2508" s="11" t="s">
        <v>8351</v>
      </c>
      <c r="S2508" s="15">
        <f t="shared" si="160"/>
        <v>42258.297094907408</v>
      </c>
      <c r="T2508" s="15">
        <f t="shared" si="161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s="11" t="s">
        <v>8334</v>
      </c>
      <c r="R2509" s="11" t="s">
        <v>8351</v>
      </c>
      <c r="S2509" s="15">
        <f t="shared" si="160"/>
        <v>42105.072962962964</v>
      </c>
      <c r="T2509" s="15">
        <f t="shared" si="161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s="11" t="s">
        <v>8334</v>
      </c>
      <c r="R2510" s="11" t="s">
        <v>8351</v>
      </c>
      <c r="S2510" s="15">
        <f t="shared" si="160"/>
        <v>41835.951782407406</v>
      </c>
      <c r="T2510" s="15">
        <f t="shared" si="161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s="11" t="s">
        <v>8334</v>
      </c>
      <c r="R2511" s="11" t="s">
        <v>8351</v>
      </c>
      <c r="S2511" s="15">
        <f t="shared" si="160"/>
        <v>42058.809594907405</v>
      </c>
      <c r="T2511" s="15">
        <f t="shared" si="161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s="11" t="s">
        <v>8334</v>
      </c>
      <c r="R2512" s="11" t="s">
        <v>8351</v>
      </c>
      <c r="S2512" s="15">
        <f t="shared" si="160"/>
        <v>42078.997361111105</v>
      </c>
      <c r="T2512" s="15">
        <f t="shared" si="161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s="11" t="s">
        <v>8334</v>
      </c>
      <c r="R2513" s="11" t="s">
        <v>8351</v>
      </c>
      <c r="S2513" s="15">
        <f t="shared" si="160"/>
        <v>42371.446909722217</v>
      </c>
      <c r="T2513" s="15">
        <f t="shared" si="161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s="11" t="s">
        <v>8334</v>
      </c>
      <c r="R2514" s="11" t="s">
        <v>8351</v>
      </c>
      <c r="S2514" s="15">
        <f t="shared" si="160"/>
        <v>41971.876863425925</v>
      </c>
      <c r="T2514" s="15">
        <f t="shared" si="161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s="11" t="s">
        <v>8334</v>
      </c>
      <c r="R2515" s="11" t="s">
        <v>8351</v>
      </c>
      <c r="S2515" s="15">
        <f t="shared" si="160"/>
        <v>42732.00681712963</v>
      </c>
      <c r="T2515" s="15">
        <f t="shared" si="161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s="11" t="s">
        <v>8334</v>
      </c>
      <c r="R2516" s="11" t="s">
        <v>8351</v>
      </c>
      <c r="S2516" s="15">
        <f t="shared" si="160"/>
        <v>41854.389780092592</v>
      </c>
      <c r="T2516" s="15">
        <f t="shared" si="161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s="11" t="s">
        <v>8334</v>
      </c>
      <c r="R2517" s="11" t="s">
        <v>8351</v>
      </c>
      <c r="S2517" s="15">
        <f t="shared" si="160"/>
        <v>42027.839733796296</v>
      </c>
      <c r="T2517" s="15">
        <f t="shared" si="161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s="11" t="s">
        <v>8334</v>
      </c>
      <c r="R2518" s="11" t="s">
        <v>8351</v>
      </c>
      <c r="S2518" s="15">
        <f t="shared" si="160"/>
        <v>41942.653379629628</v>
      </c>
      <c r="T2518" s="15">
        <f t="shared" si="161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s="11" t="s">
        <v>8334</v>
      </c>
      <c r="R2519" s="11" t="s">
        <v>8351</v>
      </c>
      <c r="S2519" s="15">
        <f t="shared" si="160"/>
        <v>42052.802430555559</v>
      </c>
      <c r="T2519" s="15">
        <f t="shared" si="161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s="11" t="s">
        <v>8334</v>
      </c>
      <c r="R2520" s="11" t="s">
        <v>8351</v>
      </c>
      <c r="S2520" s="15">
        <f t="shared" si="160"/>
        <v>41926.680879629632</v>
      </c>
      <c r="T2520" s="15">
        <f t="shared" si="161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s="11" t="s">
        <v>8334</v>
      </c>
      <c r="R2521" s="11" t="s">
        <v>8351</v>
      </c>
      <c r="S2521" s="15">
        <f t="shared" si="160"/>
        <v>41809.155138888891</v>
      </c>
      <c r="T2521" s="15">
        <f t="shared" si="161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s="11" t="s">
        <v>8334</v>
      </c>
      <c r="R2522" s="11" t="s">
        <v>8351</v>
      </c>
      <c r="S2522" s="15">
        <f t="shared" si="160"/>
        <v>42612.600520833337</v>
      </c>
      <c r="T2522" s="15">
        <f t="shared" si="161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s="11" t="s">
        <v>8323</v>
      </c>
      <c r="R2523" s="11" t="s">
        <v>8352</v>
      </c>
      <c r="S2523" s="15">
        <f t="shared" si="160"/>
        <v>42269.967835648145</v>
      </c>
      <c r="T2523" s="15">
        <f t="shared" si="161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s="11" t="s">
        <v>8323</v>
      </c>
      <c r="R2524" s="11" t="s">
        <v>8352</v>
      </c>
      <c r="S2524" s="15">
        <f t="shared" si="160"/>
        <v>42460.573611111111</v>
      </c>
      <c r="T2524" s="15">
        <f t="shared" si="161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s="11" t="s">
        <v>8323</v>
      </c>
      <c r="R2525" s="11" t="s">
        <v>8352</v>
      </c>
      <c r="S2525" s="15">
        <f t="shared" si="160"/>
        <v>41930.975601851853</v>
      </c>
      <c r="T2525" s="15">
        <f t="shared" si="161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s="11" t="s">
        <v>8323</v>
      </c>
      <c r="R2526" s="11" t="s">
        <v>8352</v>
      </c>
      <c r="S2526" s="15">
        <f t="shared" si="160"/>
        <v>41961.807372685187</v>
      </c>
      <c r="T2526" s="15">
        <f t="shared" si="161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s="11" t="s">
        <v>8323</v>
      </c>
      <c r="R2527" s="11" t="s">
        <v>8352</v>
      </c>
      <c r="S2527" s="15">
        <f t="shared" si="160"/>
        <v>41058.844571759262</v>
      </c>
      <c r="T2527" s="15">
        <f t="shared" si="161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s="11" t="s">
        <v>8323</v>
      </c>
      <c r="R2528" s="11" t="s">
        <v>8352</v>
      </c>
      <c r="S2528" s="15">
        <f t="shared" si="160"/>
        <v>41953.091134259259</v>
      </c>
      <c r="T2528" s="15">
        <f t="shared" si="161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s="11" t="s">
        <v>8323</v>
      </c>
      <c r="R2529" s="11" t="s">
        <v>8352</v>
      </c>
      <c r="S2529" s="15">
        <f t="shared" si="160"/>
        <v>41546.75105324074</v>
      </c>
      <c r="T2529" s="15">
        <f t="shared" si="161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s="11" t="s">
        <v>8323</v>
      </c>
      <c r="R2530" s="11" t="s">
        <v>8352</v>
      </c>
      <c r="S2530" s="15">
        <f t="shared" si="160"/>
        <v>42217.834525462968</v>
      </c>
      <c r="T2530" s="15">
        <f t="shared" si="161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s="11" t="s">
        <v>8323</v>
      </c>
      <c r="R2531" s="11" t="s">
        <v>8352</v>
      </c>
      <c r="S2531" s="15">
        <f t="shared" si="160"/>
        <v>40948.080729166664</v>
      </c>
      <c r="T2531" s="15">
        <f t="shared" si="161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s="11" t="s">
        <v>8323</v>
      </c>
      <c r="R2532" s="11" t="s">
        <v>8352</v>
      </c>
      <c r="S2532" s="15">
        <f t="shared" si="160"/>
        <v>42081.864641203705</v>
      </c>
      <c r="T2532" s="15">
        <f t="shared" si="161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s="11" t="s">
        <v>8323</v>
      </c>
      <c r="R2533" s="11" t="s">
        <v>8352</v>
      </c>
      <c r="S2533" s="15">
        <f t="shared" si="160"/>
        <v>42208.680023148147</v>
      </c>
      <c r="T2533" s="15">
        <f t="shared" si="161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s="11" t="s">
        <v>8323</v>
      </c>
      <c r="R2534" s="11" t="s">
        <v>8352</v>
      </c>
      <c r="S2534" s="15">
        <f t="shared" si="160"/>
        <v>41107.849143518521</v>
      </c>
      <c r="T2534" s="15">
        <f t="shared" si="161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s="11" t="s">
        <v>8323</v>
      </c>
      <c r="R2535" s="11" t="s">
        <v>8352</v>
      </c>
      <c r="S2535" s="15">
        <f t="shared" si="160"/>
        <v>41304.751284722224</v>
      </c>
      <c r="T2535" s="15">
        <f t="shared" si="161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s="11" t="s">
        <v>8323</v>
      </c>
      <c r="R2536" s="11" t="s">
        <v>8352</v>
      </c>
      <c r="S2536" s="15">
        <f t="shared" si="160"/>
        <v>40127.700370370374</v>
      </c>
      <c r="T2536" s="15">
        <f t="shared" si="161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s="11" t="s">
        <v>8323</v>
      </c>
      <c r="R2537" s="11" t="s">
        <v>8352</v>
      </c>
      <c r="S2537" s="15">
        <f t="shared" si="160"/>
        <v>41943.791030092594</v>
      </c>
      <c r="T2537" s="15">
        <f t="shared" si="161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s="11" t="s">
        <v>8323</v>
      </c>
      <c r="R2538" s="11" t="s">
        <v>8352</v>
      </c>
      <c r="S2538" s="15">
        <f t="shared" si="160"/>
        <v>41464.106087962966</v>
      </c>
      <c r="T2538" s="15">
        <f t="shared" si="161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s="11" t="s">
        <v>8323</v>
      </c>
      <c r="R2539" s="11" t="s">
        <v>8352</v>
      </c>
      <c r="S2539" s="15">
        <f t="shared" si="160"/>
        <v>40696.648784722223</v>
      </c>
      <c r="T2539" s="15">
        <f t="shared" si="161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s="11" t="s">
        <v>8323</v>
      </c>
      <c r="R2540" s="11" t="s">
        <v>8352</v>
      </c>
      <c r="S2540" s="15">
        <f t="shared" si="160"/>
        <v>41298.509965277779</v>
      </c>
      <c r="T2540" s="15">
        <f t="shared" si="161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s="11" t="s">
        <v>8323</v>
      </c>
      <c r="R2541" s="11" t="s">
        <v>8352</v>
      </c>
      <c r="S2541" s="15">
        <f t="shared" si="160"/>
        <v>41977.902222222227</v>
      </c>
      <c r="T2541" s="15">
        <f t="shared" si="161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s="11" t="s">
        <v>8323</v>
      </c>
      <c r="R2542" s="11" t="s">
        <v>8352</v>
      </c>
      <c r="S2542" s="15">
        <f t="shared" si="160"/>
        <v>40785.675011574072</v>
      </c>
      <c r="T2542" s="15">
        <f t="shared" si="161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s="11" t="s">
        <v>8323</v>
      </c>
      <c r="R2543" s="11" t="s">
        <v>8352</v>
      </c>
      <c r="S2543" s="15">
        <f t="shared" si="160"/>
        <v>41483.449282407404</v>
      </c>
      <c r="T2543" s="15">
        <f t="shared" si="161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s="11" t="s">
        <v>8323</v>
      </c>
      <c r="R2544" s="11" t="s">
        <v>8352</v>
      </c>
      <c r="S2544" s="15">
        <f t="shared" si="160"/>
        <v>41509.426585648151</v>
      </c>
      <c r="T2544" s="15">
        <f t="shared" si="161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s="11" t="s">
        <v>8323</v>
      </c>
      <c r="R2545" s="11" t="s">
        <v>8352</v>
      </c>
      <c r="S2545" s="15">
        <f t="shared" si="160"/>
        <v>40514.107615740737</v>
      </c>
      <c r="T2545" s="15">
        <f t="shared" si="161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s="11" t="s">
        <v>8323</v>
      </c>
      <c r="R2546" s="11" t="s">
        <v>8352</v>
      </c>
      <c r="S2546" s="15">
        <f t="shared" si="160"/>
        <v>41068.520474537036</v>
      </c>
      <c r="T2546" s="15">
        <f t="shared" si="161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s="11" t="s">
        <v>8323</v>
      </c>
      <c r="R2547" s="11" t="s">
        <v>8352</v>
      </c>
      <c r="S2547" s="15">
        <f t="shared" si="160"/>
        <v>42027.13817129629</v>
      </c>
      <c r="T2547" s="15">
        <f t="shared" si="161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s="11" t="s">
        <v>8323</v>
      </c>
      <c r="R2548" s="11" t="s">
        <v>8352</v>
      </c>
      <c r="S2548" s="15">
        <f t="shared" si="160"/>
        <v>41524.858553240738</v>
      </c>
      <c r="T2548" s="15">
        <f t="shared" si="161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s="11" t="s">
        <v>8323</v>
      </c>
      <c r="R2549" s="11" t="s">
        <v>8352</v>
      </c>
      <c r="S2549" s="15">
        <f t="shared" si="160"/>
        <v>40973.773182870369</v>
      </c>
      <c r="T2549" s="15">
        <f t="shared" si="161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s="11" t="s">
        <v>8323</v>
      </c>
      <c r="R2550" s="11" t="s">
        <v>8352</v>
      </c>
      <c r="S2550" s="15">
        <f t="shared" si="160"/>
        <v>42618.625428240746</v>
      </c>
      <c r="T2550" s="15">
        <f t="shared" si="161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s="11" t="s">
        <v>8323</v>
      </c>
      <c r="R2551" s="11" t="s">
        <v>8352</v>
      </c>
      <c r="S2551" s="15">
        <f t="shared" si="160"/>
        <v>41390.757754629631</v>
      </c>
      <c r="T2551" s="15">
        <f t="shared" si="161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s="11" t="s">
        <v>8323</v>
      </c>
      <c r="R2552" s="11" t="s">
        <v>8352</v>
      </c>
      <c r="S2552" s="15">
        <f t="shared" si="160"/>
        <v>42228.634328703702</v>
      </c>
      <c r="T2552" s="15">
        <f t="shared" si="161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s="11" t="s">
        <v>8323</v>
      </c>
      <c r="R2553" s="11" t="s">
        <v>8352</v>
      </c>
      <c r="S2553" s="15">
        <f t="shared" si="160"/>
        <v>40961.252141203702</v>
      </c>
      <c r="T2553" s="15">
        <f t="shared" si="161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s="11" t="s">
        <v>8323</v>
      </c>
      <c r="R2554" s="11" t="s">
        <v>8352</v>
      </c>
      <c r="S2554" s="15">
        <f t="shared" si="160"/>
        <v>42769.809965277775</v>
      </c>
      <c r="T2554" s="15">
        <f t="shared" si="161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s="11" t="s">
        <v>8323</v>
      </c>
      <c r="R2555" s="11" t="s">
        <v>8352</v>
      </c>
      <c r="S2555" s="15">
        <f t="shared" si="160"/>
        <v>41113.199155092596</v>
      </c>
      <c r="T2555" s="15">
        <f t="shared" si="161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s="11" t="s">
        <v>8323</v>
      </c>
      <c r="R2556" s="11" t="s">
        <v>8352</v>
      </c>
      <c r="S2556" s="15">
        <f t="shared" si="160"/>
        <v>42125.078275462962</v>
      </c>
      <c r="T2556" s="15">
        <f t="shared" si="161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s="11" t="s">
        <v>8323</v>
      </c>
      <c r="R2557" s="11" t="s">
        <v>8352</v>
      </c>
      <c r="S2557" s="15">
        <f t="shared" si="160"/>
        <v>41026.655011574076</v>
      </c>
      <c r="T2557" s="15">
        <f t="shared" si="161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s="11" t="s">
        <v>8323</v>
      </c>
      <c r="R2558" s="11" t="s">
        <v>8352</v>
      </c>
      <c r="S2558" s="15">
        <f t="shared" si="160"/>
        <v>41222.991400462961</v>
      </c>
      <c r="T2558" s="15">
        <f t="shared" si="161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s="11" t="s">
        <v>8323</v>
      </c>
      <c r="R2559" s="11" t="s">
        <v>8352</v>
      </c>
      <c r="S2559" s="15">
        <f t="shared" si="160"/>
        <v>41744.745208333334</v>
      </c>
      <c r="T2559" s="15">
        <f t="shared" si="161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s="11" t="s">
        <v>8323</v>
      </c>
      <c r="R2560" s="11" t="s">
        <v>8352</v>
      </c>
      <c r="S2560" s="15">
        <f t="shared" si="160"/>
        <v>42093.860023148154</v>
      </c>
      <c r="T2560" s="15">
        <f t="shared" si="161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s="11" t="s">
        <v>8323</v>
      </c>
      <c r="R2561" s="11" t="s">
        <v>8352</v>
      </c>
      <c r="S2561" s="15">
        <f t="shared" si="160"/>
        <v>40829.873657407406</v>
      </c>
      <c r="T2561" s="15">
        <f t="shared" si="161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s="11" t="s">
        <v>8323</v>
      </c>
      <c r="R2562" s="11" t="s">
        <v>8352</v>
      </c>
      <c r="S2562" s="15">
        <f t="shared" si="160"/>
        <v>42039.951087962967</v>
      </c>
      <c r="T2562" s="15">
        <f t="shared" si="161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s="11" t="s">
        <v>8334</v>
      </c>
      <c r="R2563" s="11" t="s">
        <v>8335</v>
      </c>
      <c r="S2563" s="15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s="11" t="s">
        <v>8334</v>
      </c>
      <c r="R2564" s="11" t="s">
        <v>8335</v>
      </c>
      <c r="S2564" s="15">
        <f t="shared" si="164"/>
        <v>42594.524756944447</v>
      </c>
      <c r="T2564" s="15">
        <f t="shared" si="165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s="11" t="s">
        <v>8334</v>
      </c>
      <c r="R2565" s="11" t="s">
        <v>8335</v>
      </c>
      <c r="S2565" s="15">
        <f t="shared" si="164"/>
        <v>42155.139479166668</v>
      </c>
      <c r="T2565" s="15">
        <f t="shared" si="165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s="11" t="s">
        <v>8334</v>
      </c>
      <c r="R2566" s="11" t="s">
        <v>8335</v>
      </c>
      <c r="S2566" s="15">
        <f t="shared" si="164"/>
        <v>41822.040497685186</v>
      </c>
      <c r="T2566" s="15">
        <f t="shared" si="165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s="11" t="s">
        <v>8334</v>
      </c>
      <c r="R2567" s="11" t="s">
        <v>8335</v>
      </c>
      <c r="S2567" s="15">
        <f t="shared" si="164"/>
        <v>42440.650335648148</v>
      </c>
      <c r="T2567" s="15">
        <f t="shared" si="165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s="11" t="s">
        <v>8334</v>
      </c>
      <c r="R2568" s="11" t="s">
        <v>8335</v>
      </c>
      <c r="S2568" s="15">
        <f t="shared" si="164"/>
        <v>41842.980879629627</v>
      </c>
      <c r="T2568" s="15">
        <f t="shared" si="165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s="11" t="s">
        <v>8334</v>
      </c>
      <c r="R2569" s="11" t="s">
        <v>8335</v>
      </c>
      <c r="S2569" s="15">
        <f t="shared" si="164"/>
        <v>42087.878912037035</v>
      </c>
      <c r="T2569" s="15">
        <f t="shared" si="165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s="11" t="s">
        <v>8334</v>
      </c>
      <c r="R2570" s="11" t="s">
        <v>8335</v>
      </c>
      <c r="S2570" s="15">
        <f t="shared" si="164"/>
        <v>42584.666597222225</v>
      </c>
      <c r="T2570" s="15">
        <f t="shared" si="165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s="11" t="s">
        <v>8334</v>
      </c>
      <c r="R2571" s="11" t="s">
        <v>8335</v>
      </c>
      <c r="S2571" s="15">
        <f t="shared" si="164"/>
        <v>42234.105462962965</v>
      </c>
      <c r="T2571" s="15">
        <f t="shared" si="165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s="11" t="s">
        <v>8334</v>
      </c>
      <c r="R2572" s="11" t="s">
        <v>8335</v>
      </c>
      <c r="S2572" s="15">
        <f t="shared" si="164"/>
        <v>42744.903182870374</v>
      </c>
      <c r="T2572" s="15">
        <f t="shared" si="165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s="11" t="s">
        <v>8334</v>
      </c>
      <c r="R2573" s="11" t="s">
        <v>8335</v>
      </c>
      <c r="S2573" s="15">
        <f t="shared" si="164"/>
        <v>42449.341678240744</v>
      </c>
      <c r="T2573" s="15">
        <f t="shared" si="165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s="11" t="s">
        <v>8334</v>
      </c>
      <c r="R2574" s="11" t="s">
        <v>8335</v>
      </c>
      <c r="S2574" s="15">
        <f t="shared" si="164"/>
        <v>42077.119409722218</v>
      </c>
      <c r="T2574" s="15">
        <f t="shared" si="165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s="11" t="s">
        <v>8334</v>
      </c>
      <c r="R2575" s="11" t="s">
        <v>8335</v>
      </c>
      <c r="S2575" s="15">
        <f t="shared" si="164"/>
        <v>41829.592002314814</v>
      </c>
      <c r="T2575" s="15">
        <f t="shared" si="165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s="11" t="s">
        <v>8334</v>
      </c>
      <c r="R2576" s="11" t="s">
        <v>8335</v>
      </c>
      <c r="S2576" s="15">
        <f t="shared" si="164"/>
        <v>42487.825752314813</v>
      </c>
      <c r="T2576" s="15">
        <f t="shared" si="165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s="11" t="s">
        <v>8334</v>
      </c>
      <c r="R2577" s="11" t="s">
        <v>8335</v>
      </c>
      <c r="S2577" s="15">
        <f t="shared" si="164"/>
        <v>41986.108726851846</v>
      </c>
      <c r="T2577" s="15">
        <f t="shared" si="165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s="11" t="s">
        <v>8334</v>
      </c>
      <c r="R2578" s="11" t="s">
        <v>8335</v>
      </c>
      <c r="S2578" s="15">
        <f t="shared" si="164"/>
        <v>42060.00980324074</v>
      </c>
      <c r="T2578" s="15">
        <f t="shared" si="165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s="11" t="s">
        <v>8334</v>
      </c>
      <c r="R2579" s="11" t="s">
        <v>8335</v>
      </c>
      <c r="S2579" s="15">
        <f t="shared" si="164"/>
        <v>41830.820567129631</v>
      </c>
      <c r="T2579" s="15">
        <f t="shared" si="165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s="11" t="s">
        <v>8334</v>
      </c>
      <c r="R2580" s="11" t="s">
        <v>8335</v>
      </c>
      <c r="S2580" s="15">
        <f t="shared" si="164"/>
        <v>42238.022905092599</v>
      </c>
      <c r="T2580" s="15">
        <f t="shared" si="165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s="11" t="s">
        <v>8334</v>
      </c>
      <c r="R2581" s="11" t="s">
        <v>8335</v>
      </c>
      <c r="S2581" s="15">
        <f t="shared" si="164"/>
        <v>41837.829895833333</v>
      </c>
      <c r="T2581" s="15">
        <f t="shared" si="165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s="11" t="s">
        <v>8334</v>
      </c>
      <c r="R2582" s="11" t="s">
        <v>8335</v>
      </c>
      <c r="S2582" s="15">
        <f t="shared" si="164"/>
        <v>42110.326423611114</v>
      </c>
      <c r="T2582" s="15">
        <f t="shared" si="165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s="11" t="s">
        <v>8334</v>
      </c>
      <c r="R2583" s="11" t="s">
        <v>8335</v>
      </c>
      <c r="S2583" s="15">
        <f t="shared" si="164"/>
        <v>42294.628449074073</v>
      </c>
      <c r="T2583" s="15">
        <f t="shared" si="165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s="11" t="s">
        <v>8334</v>
      </c>
      <c r="R2584" s="11" t="s">
        <v>8335</v>
      </c>
      <c r="S2584" s="15">
        <f t="shared" si="164"/>
        <v>42642.988819444443</v>
      </c>
      <c r="T2584" s="15">
        <f t="shared" si="165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s="11" t="s">
        <v>8334</v>
      </c>
      <c r="R2585" s="11" t="s">
        <v>8335</v>
      </c>
      <c r="S2585" s="15">
        <f t="shared" si="164"/>
        <v>42019.76944444445</v>
      </c>
      <c r="T2585" s="15">
        <f t="shared" si="165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s="11" t="s">
        <v>8334</v>
      </c>
      <c r="R2586" s="11" t="s">
        <v>8335</v>
      </c>
      <c r="S2586" s="15">
        <f t="shared" si="164"/>
        <v>42140.173252314817</v>
      </c>
      <c r="T2586" s="15">
        <f t="shared" si="165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s="11" t="s">
        <v>8334</v>
      </c>
      <c r="R2587" s="11" t="s">
        <v>8335</v>
      </c>
      <c r="S2587" s="15">
        <f t="shared" si="164"/>
        <v>41795.963333333333</v>
      </c>
      <c r="T2587" s="15">
        <f t="shared" si="165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s="11" t="s">
        <v>8334</v>
      </c>
      <c r="R2588" s="11" t="s">
        <v>8335</v>
      </c>
      <c r="S2588" s="15">
        <f t="shared" si="164"/>
        <v>42333.330277777779</v>
      </c>
      <c r="T2588" s="15">
        <f t="shared" si="165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s="11" t="s">
        <v>8334</v>
      </c>
      <c r="R2589" s="11" t="s">
        <v>8335</v>
      </c>
      <c r="S2589" s="15">
        <f t="shared" si="164"/>
        <v>42338.675381944442</v>
      </c>
      <c r="T2589" s="15">
        <f t="shared" si="165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s="11" t="s">
        <v>8334</v>
      </c>
      <c r="R2590" s="11" t="s">
        <v>8335</v>
      </c>
      <c r="S2590" s="15">
        <f t="shared" si="164"/>
        <v>42042.676226851851</v>
      </c>
      <c r="T2590" s="15">
        <f t="shared" si="165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s="11" t="s">
        <v>8334</v>
      </c>
      <c r="R2591" s="11" t="s">
        <v>8335</v>
      </c>
      <c r="S2591" s="15">
        <f t="shared" si="164"/>
        <v>42422.536192129628</v>
      </c>
      <c r="T2591" s="15">
        <f t="shared" si="165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s="11" t="s">
        <v>8334</v>
      </c>
      <c r="R2592" s="11" t="s">
        <v>8335</v>
      </c>
      <c r="S2592" s="15">
        <f t="shared" si="164"/>
        <v>42388.589085648149</v>
      </c>
      <c r="T2592" s="15">
        <f t="shared" si="165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s="11" t="s">
        <v>8334</v>
      </c>
      <c r="R2593" s="11" t="s">
        <v>8335</v>
      </c>
      <c r="S2593" s="15">
        <f t="shared" si="164"/>
        <v>42382.906527777777</v>
      </c>
      <c r="T2593" s="15">
        <f t="shared" si="165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s="11" t="s">
        <v>8334</v>
      </c>
      <c r="R2594" s="11" t="s">
        <v>8335</v>
      </c>
      <c r="S2594" s="15">
        <f t="shared" si="164"/>
        <v>41887.801168981481</v>
      </c>
      <c r="T2594" s="15">
        <f t="shared" si="165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s="11" t="s">
        <v>8334</v>
      </c>
      <c r="R2595" s="11" t="s">
        <v>8335</v>
      </c>
      <c r="S2595" s="15">
        <f t="shared" si="164"/>
        <v>42089.84520833334</v>
      </c>
      <c r="T2595" s="15">
        <f t="shared" si="165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s="11" t="s">
        <v>8334</v>
      </c>
      <c r="R2596" s="11" t="s">
        <v>8335</v>
      </c>
      <c r="S2596" s="15">
        <f t="shared" si="164"/>
        <v>41828.967916666668</v>
      </c>
      <c r="T2596" s="15">
        <f t="shared" si="165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s="11" t="s">
        <v>8334</v>
      </c>
      <c r="R2597" s="11" t="s">
        <v>8335</v>
      </c>
      <c r="S2597" s="15">
        <f t="shared" si="164"/>
        <v>42760.244212962964</v>
      </c>
      <c r="T2597" s="15">
        <f t="shared" si="165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s="11" t="s">
        <v>8334</v>
      </c>
      <c r="R2598" s="11" t="s">
        <v>8335</v>
      </c>
      <c r="S2598" s="15">
        <f t="shared" si="164"/>
        <v>41828.664456018516</v>
      </c>
      <c r="T2598" s="15">
        <f t="shared" si="165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s="11" t="s">
        <v>8334</v>
      </c>
      <c r="R2599" s="11" t="s">
        <v>8335</v>
      </c>
      <c r="S2599" s="15">
        <f t="shared" si="164"/>
        <v>42510.341631944444</v>
      </c>
      <c r="T2599" s="15">
        <f t="shared" si="165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s="11" t="s">
        <v>8334</v>
      </c>
      <c r="R2600" s="11" t="s">
        <v>8335</v>
      </c>
      <c r="S2600" s="15">
        <f t="shared" si="164"/>
        <v>42240.840289351851</v>
      </c>
      <c r="T2600" s="15">
        <f t="shared" si="165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s="11" t="s">
        <v>8334</v>
      </c>
      <c r="R2601" s="11" t="s">
        <v>8335</v>
      </c>
      <c r="S2601" s="15">
        <f t="shared" si="164"/>
        <v>41809.754016203704</v>
      </c>
      <c r="T2601" s="15">
        <f t="shared" si="165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s="11" t="s">
        <v>8334</v>
      </c>
      <c r="R2602" s="11" t="s">
        <v>8335</v>
      </c>
      <c r="S2602" s="15">
        <f t="shared" si="164"/>
        <v>42394.900462962964</v>
      </c>
      <c r="T2602" s="15">
        <f t="shared" si="165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s="11" t="s">
        <v>8317</v>
      </c>
      <c r="R2603" s="11" t="s">
        <v>8353</v>
      </c>
      <c r="S2603" s="15">
        <f t="shared" si="164"/>
        <v>41150.902187499996</v>
      </c>
      <c r="T2603" s="15">
        <f t="shared" si="165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s="11" t="s">
        <v>8317</v>
      </c>
      <c r="R2604" s="11" t="s">
        <v>8353</v>
      </c>
      <c r="S2604" s="15">
        <f t="shared" si="164"/>
        <v>41915.747314814813</v>
      </c>
      <c r="T2604" s="15">
        <f t="shared" si="165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s="11" t="s">
        <v>8317</v>
      </c>
      <c r="R2605" s="11" t="s">
        <v>8353</v>
      </c>
      <c r="S2605" s="15">
        <f t="shared" si="164"/>
        <v>41617.912662037037</v>
      </c>
      <c r="T2605" s="15">
        <f t="shared" si="165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s="11" t="s">
        <v>8317</v>
      </c>
      <c r="R2606" s="11" t="s">
        <v>8353</v>
      </c>
      <c r="S2606" s="15">
        <f t="shared" si="164"/>
        <v>40998.051192129627</v>
      </c>
      <c r="T2606" s="15">
        <f t="shared" si="165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s="11" t="s">
        <v>8317</v>
      </c>
      <c r="R2607" s="11" t="s">
        <v>8353</v>
      </c>
      <c r="S2607" s="15">
        <f t="shared" si="164"/>
        <v>42508.541550925926</v>
      </c>
      <c r="T2607" s="15">
        <f t="shared" si="165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s="11" t="s">
        <v>8317</v>
      </c>
      <c r="R2608" s="11" t="s">
        <v>8353</v>
      </c>
      <c r="S2608" s="15">
        <f t="shared" si="164"/>
        <v>41726.712754629632</v>
      </c>
      <c r="T2608" s="15">
        <f t="shared" si="165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s="11" t="s">
        <v>8317</v>
      </c>
      <c r="R2609" s="11" t="s">
        <v>8353</v>
      </c>
      <c r="S2609" s="15">
        <f t="shared" si="164"/>
        <v>42184.874675925923</v>
      </c>
      <c r="T2609" s="15">
        <f t="shared" si="165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s="11" t="s">
        <v>8317</v>
      </c>
      <c r="R2610" s="11" t="s">
        <v>8353</v>
      </c>
      <c r="S2610" s="15">
        <f t="shared" si="164"/>
        <v>42767.801712962959</v>
      </c>
      <c r="T2610" s="15">
        <f t="shared" si="165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s="11" t="s">
        <v>8317</v>
      </c>
      <c r="R2611" s="11" t="s">
        <v>8353</v>
      </c>
      <c r="S2611" s="15">
        <f t="shared" si="164"/>
        <v>41075.237858796296</v>
      </c>
      <c r="T2611" s="15">
        <f t="shared" si="165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s="11" t="s">
        <v>8317</v>
      </c>
      <c r="R2612" s="11" t="s">
        <v>8353</v>
      </c>
      <c r="S2612" s="15">
        <f t="shared" si="164"/>
        <v>42564.881076388891</v>
      </c>
      <c r="T2612" s="15">
        <f t="shared" si="165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s="11" t="s">
        <v>8317</v>
      </c>
      <c r="R2613" s="11" t="s">
        <v>8353</v>
      </c>
      <c r="S2613" s="15">
        <f t="shared" si="164"/>
        <v>42704.335810185185</v>
      </c>
      <c r="T2613" s="15">
        <f t="shared" si="165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s="11" t="s">
        <v>8317</v>
      </c>
      <c r="R2614" s="11" t="s">
        <v>8353</v>
      </c>
      <c r="S2614" s="15">
        <f t="shared" si="164"/>
        <v>41982.143171296295</v>
      </c>
      <c r="T2614" s="15">
        <f t="shared" si="165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s="11" t="s">
        <v>8317</v>
      </c>
      <c r="R2615" s="11" t="s">
        <v>8353</v>
      </c>
      <c r="S2615" s="15">
        <f t="shared" si="164"/>
        <v>41143.81821759259</v>
      </c>
      <c r="T2615" s="15">
        <f t="shared" si="165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s="11" t="s">
        <v>8317</v>
      </c>
      <c r="R2616" s="11" t="s">
        <v>8353</v>
      </c>
      <c r="S2616" s="15">
        <f t="shared" si="164"/>
        <v>41730.708472222221</v>
      </c>
      <c r="T2616" s="15">
        <f t="shared" si="165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s="11" t="s">
        <v>8317</v>
      </c>
      <c r="R2617" s="11" t="s">
        <v>8353</v>
      </c>
      <c r="S2617" s="15">
        <f t="shared" si="164"/>
        <v>42453.49726851852</v>
      </c>
      <c r="T2617" s="15">
        <f t="shared" si="165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s="11" t="s">
        <v>8317</v>
      </c>
      <c r="R2618" s="11" t="s">
        <v>8353</v>
      </c>
      <c r="S2618" s="15">
        <f t="shared" si="164"/>
        <v>42211.99454861111</v>
      </c>
      <c r="T2618" s="15">
        <f t="shared" si="165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s="11" t="s">
        <v>8317</v>
      </c>
      <c r="R2619" s="11" t="s">
        <v>8353</v>
      </c>
      <c r="S2619" s="15">
        <f t="shared" si="164"/>
        <v>41902.874432870369</v>
      </c>
      <c r="T2619" s="15">
        <f t="shared" si="165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s="11" t="s">
        <v>8317</v>
      </c>
      <c r="R2620" s="11" t="s">
        <v>8353</v>
      </c>
      <c r="S2620" s="15">
        <f t="shared" si="164"/>
        <v>42279.792372685188</v>
      </c>
      <c r="T2620" s="15">
        <f t="shared" si="165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s="11" t="s">
        <v>8317</v>
      </c>
      <c r="R2621" s="11" t="s">
        <v>8353</v>
      </c>
      <c r="S2621" s="15">
        <f t="shared" si="164"/>
        <v>42273.884305555555</v>
      </c>
      <c r="T2621" s="15">
        <f t="shared" si="165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s="11" t="s">
        <v>8317</v>
      </c>
      <c r="R2622" s="11" t="s">
        <v>8353</v>
      </c>
      <c r="S2622" s="15">
        <f t="shared" si="164"/>
        <v>42251.16715277778</v>
      </c>
      <c r="T2622" s="15">
        <f t="shared" si="165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s="11" t="s">
        <v>8317</v>
      </c>
      <c r="R2623" s="11" t="s">
        <v>8353</v>
      </c>
      <c r="S2623" s="15">
        <f t="shared" si="164"/>
        <v>42115.74754629629</v>
      </c>
      <c r="T2623" s="15">
        <f t="shared" si="165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s="11" t="s">
        <v>8317</v>
      </c>
      <c r="R2624" s="11" t="s">
        <v>8353</v>
      </c>
      <c r="S2624" s="15">
        <f t="shared" si="164"/>
        <v>42689.74324074074</v>
      </c>
      <c r="T2624" s="15">
        <f t="shared" si="165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s="11" t="s">
        <v>8317</v>
      </c>
      <c r="R2625" s="11" t="s">
        <v>8353</v>
      </c>
      <c r="S2625" s="15">
        <f t="shared" si="164"/>
        <v>42692.256550925929</v>
      </c>
      <c r="T2625" s="15">
        <f t="shared" si="165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s="11" t="s">
        <v>8317</v>
      </c>
      <c r="R2626" s="11" t="s">
        <v>8353</v>
      </c>
      <c r="S2626" s="15">
        <f t="shared" si="164"/>
        <v>41144.42155092593</v>
      </c>
      <c r="T2626" s="15">
        <f t="shared" si="165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s="11" t="s">
        <v>8317</v>
      </c>
      <c r="R2627" s="11" t="s">
        <v>8353</v>
      </c>
      <c r="S2627" s="15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s="11" t="s">
        <v>8317</v>
      </c>
      <c r="R2628" s="11" t="s">
        <v>8353</v>
      </c>
      <c r="S2628" s="15">
        <f t="shared" si="168"/>
        <v>42128.628113425926</v>
      </c>
      <c r="T2628" s="15">
        <f t="shared" si="169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s="11" t="s">
        <v>8317</v>
      </c>
      <c r="R2629" s="11" t="s">
        <v>8353</v>
      </c>
      <c r="S2629" s="15">
        <f t="shared" si="168"/>
        <v>42304.829409722224</v>
      </c>
      <c r="T2629" s="15">
        <f t="shared" si="169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s="11" t="s">
        <v>8317</v>
      </c>
      <c r="R2630" s="11" t="s">
        <v>8353</v>
      </c>
      <c r="S2630" s="15">
        <f t="shared" si="168"/>
        <v>41953.966053240743</v>
      </c>
      <c r="T2630" s="15">
        <f t="shared" si="169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s="11" t="s">
        <v>8317</v>
      </c>
      <c r="R2631" s="11" t="s">
        <v>8353</v>
      </c>
      <c r="S2631" s="15">
        <f t="shared" si="168"/>
        <v>42108.538449074069</v>
      </c>
      <c r="T2631" s="15">
        <f t="shared" si="169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s="11" t="s">
        <v>8317</v>
      </c>
      <c r="R2632" s="11" t="s">
        <v>8353</v>
      </c>
      <c r="S2632" s="15">
        <f t="shared" si="168"/>
        <v>42524.105462962965</v>
      </c>
      <c r="T2632" s="15">
        <f t="shared" si="169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s="11" t="s">
        <v>8317</v>
      </c>
      <c r="R2633" s="11" t="s">
        <v>8353</v>
      </c>
      <c r="S2633" s="15">
        <f t="shared" si="168"/>
        <v>42218.169293981482</v>
      </c>
      <c r="T2633" s="15">
        <f t="shared" si="169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s="11" t="s">
        <v>8317</v>
      </c>
      <c r="R2634" s="11" t="s">
        <v>8353</v>
      </c>
      <c r="S2634" s="15">
        <f t="shared" si="168"/>
        <v>42494.061793981484</v>
      </c>
      <c r="T2634" s="15">
        <f t="shared" si="169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s="11" t="s">
        <v>8317</v>
      </c>
      <c r="R2635" s="11" t="s">
        <v>8353</v>
      </c>
      <c r="S2635" s="15">
        <f t="shared" si="168"/>
        <v>41667.823287037041</v>
      </c>
      <c r="T2635" s="15">
        <f t="shared" si="169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s="11" t="s">
        <v>8317</v>
      </c>
      <c r="R2636" s="11" t="s">
        <v>8353</v>
      </c>
      <c r="S2636" s="15">
        <f t="shared" si="168"/>
        <v>42612.656493055561</v>
      </c>
      <c r="T2636" s="15">
        <f t="shared" si="169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s="11" t="s">
        <v>8317</v>
      </c>
      <c r="R2637" s="11" t="s">
        <v>8353</v>
      </c>
      <c r="S2637" s="15">
        <f t="shared" si="168"/>
        <v>42037.950937500005</v>
      </c>
      <c r="T2637" s="15">
        <f t="shared" si="169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s="11" t="s">
        <v>8317</v>
      </c>
      <c r="R2638" s="11" t="s">
        <v>8353</v>
      </c>
      <c r="S2638" s="15">
        <f t="shared" si="168"/>
        <v>42636.614745370374</v>
      </c>
      <c r="T2638" s="15">
        <f t="shared" si="169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s="11" t="s">
        <v>8317</v>
      </c>
      <c r="R2639" s="11" t="s">
        <v>8353</v>
      </c>
      <c r="S2639" s="15">
        <f t="shared" si="168"/>
        <v>42639.549479166672</v>
      </c>
      <c r="T2639" s="15">
        <f t="shared" si="169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s="11" t="s">
        <v>8317</v>
      </c>
      <c r="R2640" s="11" t="s">
        <v>8353</v>
      </c>
      <c r="S2640" s="15">
        <f t="shared" si="168"/>
        <v>41989.913136574076</v>
      </c>
      <c r="T2640" s="15">
        <f t="shared" si="169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s="11" t="s">
        <v>8317</v>
      </c>
      <c r="R2641" s="11" t="s">
        <v>8353</v>
      </c>
      <c r="S2641" s="15">
        <f t="shared" si="168"/>
        <v>42024.86513888889</v>
      </c>
      <c r="T2641" s="15">
        <f t="shared" si="169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s="11" t="s">
        <v>8317</v>
      </c>
      <c r="R2642" s="11" t="s">
        <v>8353</v>
      </c>
      <c r="S2642" s="15">
        <f t="shared" si="168"/>
        <v>42103.160578703704</v>
      </c>
      <c r="T2642" s="15">
        <f t="shared" si="169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s="11" t="s">
        <v>8317</v>
      </c>
      <c r="R2643" s="11" t="s">
        <v>8353</v>
      </c>
      <c r="S2643" s="15">
        <f t="shared" si="168"/>
        <v>41880.827118055553</v>
      </c>
      <c r="T2643" s="15">
        <f t="shared" si="169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s="11" t="s">
        <v>8317</v>
      </c>
      <c r="R2644" s="11" t="s">
        <v>8353</v>
      </c>
      <c r="S2644" s="15">
        <f t="shared" si="168"/>
        <v>42536.246620370366</v>
      </c>
      <c r="T2644" s="15">
        <f t="shared" si="169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s="11" t="s">
        <v>8317</v>
      </c>
      <c r="R2645" s="11" t="s">
        <v>8353</v>
      </c>
      <c r="S2645" s="15">
        <f t="shared" si="168"/>
        <v>42689.582349537035</v>
      </c>
      <c r="T2645" s="15">
        <f t="shared" si="169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s="11" t="s">
        <v>8317</v>
      </c>
      <c r="R2646" s="11" t="s">
        <v>8353</v>
      </c>
      <c r="S2646" s="15">
        <f t="shared" si="168"/>
        <v>42774.792071759264</v>
      </c>
      <c r="T2646" s="15">
        <f t="shared" si="169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s="11" t="s">
        <v>8317</v>
      </c>
      <c r="R2647" s="11" t="s">
        <v>8353</v>
      </c>
      <c r="S2647" s="15">
        <f t="shared" si="168"/>
        <v>41921.842627314814</v>
      </c>
      <c r="T2647" s="15">
        <f t="shared" si="169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s="11" t="s">
        <v>8317</v>
      </c>
      <c r="R2648" s="11" t="s">
        <v>8353</v>
      </c>
      <c r="S2648" s="15">
        <f t="shared" si="168"/>
        <v>42226.313298611116</v>
      </c>
      <c r="T2648" s="15">
        <f t="shared" si="169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s="11" t="s">
        <v>8317</v>
      </c>
      <c r="R2649" s="11" t="s">
        <v>8353</v>
      </c>
      <c r="S2649" s="15">
        <f t="shared" si="168"/>
        <v>42200.261793981481</v>
      </c>
      <c r="T2649" s="15">
        <f t="shared" si="169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s="11" t="s">
        <v>8317</v>
      </c>
      <c r="R2650" s="11" t="s">
        <v>8353</v>
      </c>
      <c r="S2650" s="15">
        <f t="shared" si="168"/>
        <v>42408.714814814812</v>
      </c>
      <c r="T2650" s="15">
        <f t="shared" si="169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s="11" t="s">
        <v>8317</v>
      </c>
      <c r="R2651" s="11" t="s">
        <v>8353</v>
      </c>
      <c r="S2651" s="15">
        <f t="shared" si="168"/>
        <v>42341.99700231482</v>
      </c>
      <c r="T2651" s="15">
        <f t="shared" si="169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s="11" t="s">
        <v>8317</v>
      </c>
      <c r="R2652" s="11" t="s">
        <v>8353</v>
      </c>
      <c r="S2652" s="15">
        <f t="shared" si="168"/>
        <v>42695.624340277776</v>
      </c>
      <c r="T2652" s="15">
        <f t="shared" si="169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s="11" t="s">
        <v>8317</v>
      </c>
      <c r="R2653" s="11" t="s">
        <v>8353</v>
      </c>
      <c r="S2653" s="15">
        <f t="shared" si="168"/>
        <v>42327.805659722217</v>
      </c>
      <c r="T2653" s="15">
        <f t="shared" si="169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s="11" t="s">
        <v>8317</v>
      </c>
      <c r="R2654" s="11" t="s">
        <v>8353</v>
      </c>
      <c r="S2654" s="15">
        <f t="shared" si="168"/>
        <v>41953.158854166672</v>
      </c>
      <c r="T2654" s="15">
        <f t="shared" si="169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s="11" t="s">
        <v>8317</v>
      </c>
      <c r="R2655" s="11" t="s">
        <v>8353</v>
      </c>
      <c r="S2655" s="15">
        <f t="shared" si="168"/>
        <v>41771.651932870373</v>
      </c>
      <c r="T2655" s="15">
        <f t="shared" si="169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s="11" t="s">
        <v>8317</v>
      </c>
      <c r="R2656" s="11" t="s">
        <v>8353</v>
      </c>
      <c r="S2656" s="15">
        <f t="shared" si="168"/>
        <v>42055.600995370376</v>
      </c>
      <c r="T2656" s="15">
        <f t="shared" si="169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s="11" t="s">
        <v>8317</v>
      </c>
      <c r="R2657" s="11" t="s">
        <v>8353</v>
      </c>
      <c r="S2657" s="15">
        <f t="shared" si="168"/>
        <v>42381.866284722222</v>
      </c>
      <c r="T2657" s="15">
        <f t="shared" si="169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s="11" t="s">
        <v>8317</v>
      </c>
      <c r="R2658" s="11" t="s">
        <v>8353</v>
      </c>
      <c r="S2658" s="15">
        <f t="shared" si="168"/>
        <v>42767.688518518517</v>
      </c>
      <c r="T2658" s="15">
        <f t="shared" si="169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s="11" t="s">
        <v>8317</v>
      </c>
      <c r="R2659" s="11" t="s">
        <v>8353</v>
      </c>
      <c r="S2659" s="15">
        <f t="shared" si="168"/>
        <v>42551.928854166668</v>
      </c>
      <c r="T2659" s="15">
        <f t="shared" si="169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s="11" t="s">
        <v>8317</v>
      </c>
      <c r="R2660" s="11" t="s">
        <v>8353</v>
      </c>
      <c r="S2660" s="15">
        <f t="shared" si="168"/>
        <v>42551.884189814817</v>
      </c>
      <c r="T2660" s="15">
        <f t="shared" si="169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s="11" t="s">
        <v>8317</v>
      </c>
      <c r="R2661" s="11" t="s">
        <v>8353</v>
      </c>
      <c r="S2661" s="15">
        <f t="shared" si="168"/>
        <v>42082.069560185191</v>
      </c>
      <c r="T2661" s="15">
        <f t="shared" si="169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s="11" t="s">
        <v>8317</v>
      </c>
      <c r="R2662" s="11" t="s">
        <v>8353</v>
      </c>
      <c r="S2662" s="15">
        <f t="shared" si="168"/>
        <v>42272.713171296295</v>
      </c>
      <c r="T2662" s="15">
        <f t="shared" si="169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s="11" t="s">
        <v>8317</v>
      </c>
      <c r="R2663" s="11" t="s">
        <v>8354</v>
      </c>
      <c r="S2663" s="15">
        <f t="shared" si="168"/>
        <v>41542.958449074074</v>
      </c>
      <c r="T2663" s="15">
        <f t="shared" si="169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s="11" t="s">
        <v>8317</v>
      </c>
      <c r="R2664" s="11" t="s">
        <v>8354</v>
      </c>
      <c r="S2664" s="15">
        <f t="shared" si="168"/>
        <v>42207.746678240743</v>
      </c>
      <c r="T2664" s="15">
        <f t="shared" si="169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s="11" t="s">
        <v>8317</v>
      </c>
      <c r="R2665" s="11" t="s">
        <v>8354</v>
      </c>
      <c r="S2665" s="15">
        <f t="shared" si="168"/>
        <v>42222.622766203705</v>
      </c>
      <c r="T2665" s="15">
        <f t="shared" si="169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s="11" t="s">
        <v>8317</v>
      </c>
      <c r="R2666" s="11" t="s">
        <v>8354</v>
      </c>
      <c r="S2666" s="15">
        <f t="shared" si="168"/>
        <v>42313.02542824074</v>
      </c>
      <c r="T2666" s="15">
        <f t="shared" si="169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s="11" t="s">
        <v>8317</v>
      </c>
      <c r="R2667" s="11" t="s">
        <v>8354</v>
      </c>
      <c r="S2667" s="15">
        <f t="shared" si="168"/>
        <v>42083.895532407405</v>
      </c>
      <c r="T2667" s="15">
        <f t="shared" si="169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s="11" t="s">
        <v>8317</v>
      </c>
      <c r="R2668" s="11" t="s">
        <v>8354</v>
      </c>
      <c r="S2668" s="15">
        <f t="shared" si="168"/>
        <v>42235.764340277776</v>
      </c>
      <c r="T2668" s="15">
        <f t="shared" si="169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s="11" t="s">
        <v>8317</v>
      </c>
      <c r="R2669" s="11" t="s">
        <v>8354</v>
      </c>
      <c r="S2669" s="15">
        <f t="shared" si="168"/>
        <v>42380.926111111112</v>
      </c>
      <c r="T2669" s="15">
        <f t="shared" si="169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s="11" t="s">
        <v>8317</v>
      </c>
      <c r="R2670" s="11" t="s">
        <v>8354</v>
      </c>
      <c r="S2670" s="15">
        <f t="shared" si="168"/>
        <v>42275.588715277772</v>
      </c>
      <c r="T2670" s="15">
        <f t="shared" si="169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s="11" t="s">
        <v>8317</v>
      </c>
      <c r="R2671" s="11" t="s">
        <v>8354</v>
      </c>
      <c r="S2671" s="15">
        <f t="shared" si="168"/>
        <v>42319.035833333335</v>
      </c>
      <c r="T2671" s="15">
        <f t="shared" si="169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s="11" t="s">
        <v>8317</v>
      </c>
      <c r="R2672" s="11" t="s">
        <v>8354</v>
      </c>
      <c r="S2672" s="15">
        <f t="shared" si="168"/>
        <v>41821.020601851851</v>
      </c>
      <c r="T2672" s="15">
        <f t="shared" si="169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s="11" t="s">
        <v>8317</v>
      </c>
      <c r="R2673" s="11" t="s">
        <v>8354</v>
      </c>
      <c r="S2673" s="15">
        <f t="shared" si="168"/>
        <v>41962.749027777783</v>
      </c>
      <c r="T2673" s="15">
        <f t="shared" si="169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s="11" t="s">
        <v>8317</v>
      </c>
      <c r="R2674" s="11" t="s">
        <v>8354</v>
      </c>
      <c r="S2674" s="15">
        <f t="shared" si="168"/>
        <v>42344.884143518517</v>
      </c>
      <c r="T2674" s="15">
        <f t="shared" si="169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s="11" t="s">
        <v>8317</v>
      </c>
      <c r="R2675" s="11" t="s">
        <v>8354</v>
      </c>
      <c r="S2675" s="15">
        <f t="shared" si="168"/>
        <v>41912.541655092595</v>
      </c>
      <c r="T2675" s="15">
        <f t="shared" si="169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s="11" t="s">
        <v>8317</v>
      </c>
      <c r="R2676" s="11" t="s">
        <v>8354</v>
      </c>
      <c r="S2676" s="15">
        <f t="shared" si="168"/>
        <v>42529.632754629631</v>
      </c>
      <c r="T2676" s="15">
        <f t="shared" si="169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s="11" t="s">
        <v>8317</v>
      </c>
      <c r="R2677" s="11" t="s">
        <v>8354</v>
      </c>
      <c r="S2677" s="15">
        <f t="shared" si="168"/>
        <v>41923.857511574075</v>
      </c>
      <c r="T2677" s="15">
        <f t="shared" si="169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s="11" t="s">
        <v>8317</v>
      </c>
      <c r="R2678" s="11" t="s">
        <v>8354</v>
      </c>
      <c r="S2678" s="15">
        <f t="shared" si="168"/>
        <v>42482.624699074076</v>
      </c>
      <c r="T2678" s="15">
        <f t="shared" si="169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s="11" t="s">
        <v>8317</v>
      </c>
      <c r="R2679" s="11" t="s">
        <v>8354</v>
      </c>
      <c r="S2679" s="15">
        <f t="shared" si="168"/>
        <v>41793.029432870368</v>
      </c>
      <c r="T2679" s="15">
        <f t="shared" si="169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s="11" t="s">
        <v>8317</v>
      </c>
      <c r="R2680" s="11" t="s">
        <v>8354</v>
      </c>
      <c r="S2680" s="15">
        <f t="shared" si="168"/>
        <v>42241.798206018517</v>
      </c>
      <c r="T2680" s="15">
        <f t="shared" si="169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s="11" t="s">
        <v>8317</v>
      </c>
      <c r="R2681" s="11" t="s">
        <v>8354</v>
      </c>
      <c r="S2681" s="15">
        <f t="shared" si="168"/>
        <v>42033.001087962963</v>
      </c>
      <c r="T2681" s="15">
        <f t="shared" si="169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s="11" t="s">
        <v>8317</v>
      </c>
      <c r="R2682" s="11" t="s">
        <v>8354</v>
      </c>
      <c r="S2682" s="15">
        <f t="shared" si="168"/>
        <v>42436.211701388893</v>
      </c>
      <c r="T2682" s="15">
        <f t="shared" si="169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s="11" t="s">
        <v>8334</v>
      </c>
      <c r="R2683" s="11" t="s">
        <v>8335</v>
      </c>
      <c r="S2683" s="15">
        <f t="shared" si="168"/>
        <v>41805.895254629628</v>
      </c>
      <c r="T2683" s="15">
        <f t="shared" si="169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s="11" t="s">
        <v>8334</v>
      </c>
      <c r="R2684" s="11" t="s">
        <v>8335</v>
      </c>
      <c r="S2684" s="15">
        <f t="shared" si="168"/>
        <v>41932.871990740743</v>
      </c>
      <c r="T2684" s="15">
        <f t="shared" si="169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s="11" t="s">
        <v>8334</v>
      </c>
      <c r="R2685" s="11" t="s">
        <v>8335</v>
      </c>
      <c r="S2685" s="15">
        <f t="shared" si="168"/>
        <v>42034.75509259259</v>
      </c>
      <c r="T2685" s="15">
        <f t="shared" si="169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s="11" t="s">
        <v>8334</v>
      </c>
      <c r="R2686" s="11" t="s">
        <v>8335</v>
      </c>
      <c r="S2686" s="15">
        <f t="shared" si="168"/>
        <v>41820.914641203701</v>
      </c>
      <c r="T2686" s="15">
        <f t="shared" si="169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s="11" t="s">
        <v>8334</v>
      </c>
      <c r="R2687" s="11" t="s">
        <v>8335</v>
      </c>
      <c r="S2687" s="15">
        <f t="shared" si="168"/>
        <v>42061.69594907407</v>
      </c>
      <c r="T2687" s="15">
        <f t="shared" si="169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s="11" t="s">
        <v>8334</v>
      </c>
      <c r="R2688" s="11" t="s">
        <v>8335</v>
      </c>
      <c r="S2688" s="15">
        <f t="shared" si="168"/>
        <v>41892.974803240737</v>
      </c>
      <c r="T2688" s="15">
        <f t="shared" si="169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s="11" t="s">
        <v>8334</v>
      </c>
      <c r="R2689" s="11" t="s">
        <v>8335</v>
      </c>
      <c r="S2689" s="15">
        <f t="shared" si="168"/>
        <v>42154.64025462963</v>
      </c>
      <c r="T2689" s="15">
        <f t="shared" si="169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s="11" t="s">
        <v>8334</v>
      </c>
      <c r="R2690" s="11" t="s">
        <v>8335</v>
      </c>
      <c r="S2690" s="15">
        <f t="shared" si="168"/>
        <v>42028.118865740747</v>
      </c>
      <c r="T2690" s="15">
        <f t="shared" si="169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22" si="171">IFERROR(ROUND(E2691/L2691,2),0)</f>
        <v>1</v>
      </c>
      <c r="Q2691" s="11" t="s">
        <v>8334</v>
      </c>
      <c r="R2691" s="11" t="s">
        <v>8335</v>
      </c>
      <c r="S2691" s="15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s="11" t="s">
        <v>8334</v>
      </c>
      <c r="R2692" s="11" t="s">
        <v>8335</v>
      </c>
      <c r="S2692" s="15">
        <f t="shared" si="172"/>
        <v>42113.105046296296</v>
      </c>
      <c r="T2692" s="15">
        <f t="shared" si="173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s="11" t="s">
        <v>8334</v>
      </c>
      <c r="R2693" s="11" t="s">
        <v>8335</v>
      </c>
      <c r="S2693" s="15">
        <f t="shared" si="172"/>
        <v>42089.724039351851</v>
      </c>
      <c r="T2693" s="15">
        <f t="shared" si="173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s="11" t="s">
        <v>8334</v>
      </c>
      <c r="R2694" s="11" t="s">
        <v>8335</v>
      </c>
      <c r="S2694" s="15">
        <f t="shared" si="172"/>
        <v>42058.334027777775</v>
      </c>
      <c r="T2694" s="15">
        <f t="shared" si="173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s="11" t="s">
        <v>8334</v>
      </c>
      <c r="R2695" s="11" t="s">
        <v>8335</v>
      </c>
      <c r="S2695" s="15">
        <f t="shared" si="172"/>
        <v>41834.138495370367</v>
      </c>
      <c r="T2695" s="15">
        <f t="shared" si="173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s="11" t="s">
        <v>8334</v>
      </c>
      <c r="R2696" s="11" t="s">
        <v>8335</v>
      </c>
      <c r="S2696" s="15">
        <f t="shared" si="172"/>
        <v>41878.140497685185</v>
      </c>
      <c r="T2696" s="15">
        <f t="shared" si="173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s="11" t="s">
        <v>8334</v>
      </c>
      <c r="R2697" s="11" t="s">
        <v>8335</v>
      </c>
      <c r="S2697" s="15">
        <f t="shared" si="172"/>
        <v>42048.181921296295</v>
      </c>
      <c r="T2697" s="15">
        <f t="shared" si="173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s="11" t="s">
        <v>8334</v>
      </c>
      <c r="R2698" s="11" t="s">
        <v>8335</v>
      </c>
      <c r="S2698" s="15">
        <f t="shared" si="172"/>
        <v>41964.844444444447</v>
      </c>
      <c r="T2698" s="15">
        <f t="shared" si="173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s="11" t="s">
        <v>8334</v>
      </c>
      <c r="R2699" s="11" t="s">
        <v>8335</v>
      </c>
      <c r="S2699" s="15">
        <f t="shared" si="172"/>
        <v>42187.940081018518</v>
      </c>
      <c r="T2699" s="15">
        <f t="shared" si="173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s="11" t="s">
        <v>8334</v>
      </c>
      <c r="R2700" s="11" t="s">
        <v>8335</v>
      </c>
      <c r="S2700" s="15">
        <f t="shared" si="172"/>
        <v>41787.898240740738</v>
      </c>
      <c r="T2700" s="15">
        <f t="shared" si="173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s="11" t="s">
        <v>8334</v>
      </c>
      <c r="R2701" s="11" t="s">
        <v>8335</v>
      </c>
      <c r="S2701" s="15">
        <f t="shared" si="172"/>
        <v>41829.896562499998</v>
      </c>
      <c r="T2701" s="15">
        <f t="shared" si="173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s="11" t="s">
        <v>8334</v>
      </c>
      <c r="R2702" s="11" t="s">
        <v>8335</v>
      </c>
      <c r="S2702" s="15">
        <f t="shared" si="172"/>
        <v>41870.87467592593</v>
      </c>
      <c r="T2702" s="15">
        <f t="shared" si="173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s="11" t="s">
        <v>8315</v>
      </c>
      <c r="R2703" s="11" t="s">
        <v>8355</v>
      </c>
      <c r="S2703" s="15">
        <f t="shared" si="172"/>
        <v>42801.774699074071</v>
      </c>
      <c r="T2703" s="15">
        <f t="shared" si="173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s="11" t="s">
        <v>8315</v>
      </c>
      <c r="R2704" s="11" t="s">
        <v>8355</v>
      </c>
      <c r="S2704" s="15">
        <f t="shared" si="172"/>
        <v>42800.801817129628</v>
      </c>
      <c r="T2704" s="15">
        <f t="shared" si="173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s="11" t="s">
        <v>8315</v>
      </c>
      <c r="R2705" s="11" t="s">
        <v>8355</v>
      </c>
      <c r="S2705" s="15">
        <f t="shared" si="172"/>
        <v>42756.690162037034</v>
      </c>
      <c r="T2705" s="15">
        <f t="shared" si="173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s="11" t="s">
        <v>8315</v>
      </c>
      <c r="R2706" s="11" t="s">
        <v>8355</v>
      </c>
      <c r="S2706" s="15">
        <f t="shared" si="172"/>
        <v>42787.862430555557</v>
      </c>
      <c r="T2706" s="15">
        <f t="shared" si="173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s="11" t="s">
        <v>8315</v>
      </c>
      <c r="R2707" s="11" t="s">
        <v>8355</v>
      </c>
      <c r="S2707" s="15">
        <f t="shared" si="172"/>
        <v>42773.916180555556</v>
      </c>
      <c r="T2707" s="15">
        <f t="shared" si="173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s="11" t="s">
        <v>8315</v>
      </c>
      <c r="R2708" s="11" t="s">
        <v>8355</v>
      </c>
      <c r="S2708" s="15">
        <f t="shared" si="172"/>
        <v>41899.294942129629</v>
      </c>
      <c r="T2708" s="15">
        <f t="shared" si="173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s="11" t="s">
        <v>8315</v>
      </c>
      <c r="R2709" s="11" t="s">
        <v>8355</v>
      </c>
      <c r="S2709" s="15">
        <f t="shared" si="172"/>
        <v>41391.782905092594</v>
      </c>
      <c r="T2709" s="15">
        <f t="shared" si="173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s="11" t="s">
        <v>8315</v>
      </c>
      <c r="R2710" s="11" t="s">
        <v>8355</v>
      </c>
      <c r="S2710" s="15">
        <f t="shared" si="172"/>
        <v>42512.698217592595</v>
      </c>
      <c r="T2710" s="15">
        <f t="shared" si="173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s="11" t="s">
        <v>8315</v>
      </c>
      <c r="R2711" s="11" t="s">
        <v>8355</v>
      </c>
      <c r="S2711" s="15">
        <f t="shared" si="172"/>
        <v>42612.149780092594</v>
      </c>
      <c r="T2711" s="15">
        <f t="shared" si="173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s="11" t="s">
        <v>8315</v>
      </c>
      <c r="R2712" s="11" t="s">
        <v>8355</v>
      </c>
      <c r="S2712" s="15">
        <f t="shared" si="172"/>
        <v>41828.229490740741</v>
      </c>
      <c r="T2712" s="15">
        <f t="shared" si="173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s="11" t="s">
        <v>8315</v>
      </c>
      <c r="R2713" s="11" t="s">
        <v>8355</v>
      </c>
      <c r="S2713" s="15">
        <f t="shared" si="172"/>
        <v>41780.745254629634</v>
      </c>
      <c r="T2713" s="15">
        <f t="shared" si="173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s="11" t="s">
        <v>8315</v>
      </c>
      <c r="R2714" s="11" t="s">
        <v>8355</v>
      </c>
      <c r="S2714" s="15">
        <f t="shared" si="172"/>
        <v>41432.062037037038</v>
      </c>
      <c r="T2714" s="15">
        <f t="shared" si="173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s="11" t="s">
        <v>8315</v>
      </c>
      <c r="R2715" s="11" t="s">
        <v>8355</v>
      </c>
      <c r="S2715" s="15">
        <f t="shared" si="172"/>
        <v>42322.653749999998</v>
      </c>
      <c r="T2715" s="15">
        <f t="shared" si="173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s="11" t="s">
        <v>8315</v>
      </c>
      <c r="R2716" s="11" t="s">
        <v>8355</v>
      </c>
      <c r="S2716" s="15">
        <f t="shared" si="172"/>
        <v>42629.655046296291</v>
      </c>
      <c r="T2716" s="15">
        <f t="shared" si="173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s="11" t="s">
        <v>8315</v>
      </c>
      <c r="R2717" s="11" t="s">
        <v>8355</v>
      </c>
      <c r="S2717" s="15">
        <f t="shared" si="172"/>
        <v>42387.398472222223</v>
      </c>
      <c r="T2717" s="15">
        <f t="shared" si="173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s="11" t="s">
        <v>8315</v>
      </c>
      <c r="R2718" s="11" t="s">
        <v>8355</v>
      </c>
      <c r="S2718" s="15">
        <f t="shared" si="172"/>
        <v>42255.333252314813</v>
      </c>
      <c r="T2718" s="15">
        <f t="shared" si="173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s="11" t="s">
        <v>8315</v>
      </c>
      <c r="R2719" s="11" t="s">
        <v>8355</v>
      </c>
      <c r="S2719" s="15">
        <f t="shared" si="172"/>
        <v>41934.914918981485</v>
      </c>
      <c r="T2719" s="15">
        <f t="shared" si="173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s="11" t="s">
        <v>8315</v>
      </c>
      <c r="R2720" s="11" t="s">
        <v>8355</v>
      </c>
      <c r="S2720" s="15">
        <f t="shared" si="172"/>
        <v>42465.596585648149</v>
      </c>
      <c r="T2720" s="15">
        <f t="shared" si="173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s="11" t="s">
        <v>8315</v>
      </c>
      <c r="R2721" s="11" t="s">
        <v>8355</v>
      </c>
      <c r="S2721" s="15">
        <f t="shared" si="172"/>
        <v>42418.031180555554</v>
      </c>
      <c r="T2721" s="15">
        <f t="shared" si="173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s="11" t="s">
        <v>8315</v>
      </c>
      <c r="R2722" s="11" t="s">
        <v>8355</v>
      </c>
      <c r="S2722" s="15">
        <f t="shared" si="172"/>
        <v>42655.465891203698</v>
      </c>
      <c r="T2722" s="15">
        <f t="shared" si="173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ref="P2723:P2754" si="174">IFERROR(ROUND(E2723/L2723,2),0)</f>
        <v>40.76</v>
      </c>
      <c r="Q2723" s="11" t="s">
        <v>8317</v>
      </c>
      <c r="R2723" s="11" t="s">
        <v>8347</v>
      </c>
      <c r="S2723" s="15">
        <f t="shared" si="172"/>
        <v>41493.543958333335</v>
      </c>
      <c r="T2723" s="15">
        <f t="shared" si="173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4"/>
        <v>68.25</v>
      </c>
      <c r="Q2724" s="11" t="s">
        <v>8317</v>
      </c>
      <c r="R2724" s="11" t="s">
        <v>8347</v>
      </c>
      <c r="S2724" s="15">
        <f t="shared" si="172"/>
        <v>42704.857094907406</v>
      </c>
      <c r="T2724" s="15">
        <f t="shared" si="173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4"/>
        <v>95.49</v>
      </c>
      <c r="Q2725" s="11" t="s">
        <v>8317</v>
      </c>
      <c r="R2725" s="11" t="s">
        <v>8347</v>
      </c>
      <c r="S2725" s="15">
        <f t="shared" si="172"/>
        <v>41944.83898148148</v>
      </c>
      <c r="T2725" s="15">
        <f t="shared" si="173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4"/>
        <v>7.19</v>
      </c>
      <c r="Q2726" s="11" t="s">
        <v>8317</v>
      </c>
      <c r="R2726" s="11" t="s">
        <v>8347</v>
      </c>
      <c r="S2726" s="15">
        <f t="shared" si="172"/>
        <v>42199.32707175926</v>
      </c>
      <c r="T2726" s="15">
        <f t="shared" si="173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4"/>
        <v>511.65</v>
      </c>
      <c r="Q2727" s="11" t="s">
        <v>8317</v>
      </c>
      <c r="R2727" s="11" t="s">
        <v>8347</v>
      </c>
      <c r="S2727" s="15">
        <f t="shared" si="172"/>
        <v>42745.744618055556</v>
      </c>
      <c r="T2727" s="15">
        <f t="shared" si="173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4"/>
        <v>261.75</v>
      </c>
      <c r="Q2728" s="11" t="s">
        <v>8317</v>
      </c>
      <c r="R2728" s="11" t="s">
        <v>8347</v>
      </c>
      <c r="S2728" s="15">
        <f t="shared" si="172"/>
        <v>42452.579988425925</v>
      </c>
      <c r="T2728" s="15">
        <f t="shared" si="173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4"/>
        <v>69.760000000000005</v>
      </c>
      <c r="Q2729" s="11" t="s">
        <v>8317</v>
      </c>
      <c r="R2729" s="11" t="s">
        <v>8347</v>
      </c>
      <c r="S2729" s="15">
        <f t="shared" si="172"/>
        <v>42198.676655092597</v>
      </c>
      <c r="T2729" s="15">
        <f t="shared" si="173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4"/>
        <v>77.23</v>
      </c>
      <c r="Q2730" s="11" t="s">
        <v>8317</v>
      </c>
      <c r="R2730" s="11" t="s">
        <v>8347</v>
      </c>
      <c r="S2730" s="15">
        <f t="shared" si="172"/>
        <v>42333.59993055556</v>
      </c>
      <c r="T2730" s="15">
        <f t="shared" si="173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4"/>
        <v>340.57</v>
      </c>
      <c r="Q2731" s="11" t="s">
        <v>8317</v>
      </c>
      <c r="R2731" s="11" t="s">
        <v>8347</v>
      </c>
      <c r="S2731" s="15">
        <f t="shared" si="172"/>
        <v>42095.240706018521</v>
      </c>
      <c r="T2731" s="15">
        <f t="shared" si="173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4"/>
        <v>67.42</v>
      </c>
      <c r="Q2732" s="11" t="s">
        <v>8317</v>
      </c>
      <c r="R2732" s="11" t="s">
        <v>8347</v>
      </c>
      <c r="S2732" s="15">
        <f t="shared" si="172"/>
        <v>41351.541377314818</v>
      </c>
      <c r="T2732" s="15">
        <f t="shared" si="173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4"/>
        <v>845.7</v>
      </c>
      <c r="Q2733" s="11" t="s">
        <v>8317</v>
      </c>
      <c r="R2733" s="11" t="s">
        <v>8347</v>
      </c>
      <c r="S2733" s="15">
        <f t="shared" si="172"/>
        <v>41872.525717592594</v>
      </c>
      <c r="T2733" s="15">
        <f t="shared" si="173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4"/>
        <v>97.19</v>
      </c>
      <c r="Q2734" s="11" t="s">
        <v>8317</v>
      </c>
      <c r="R2734" s="11" t="s">
        <v>8347</v>
      </c>
      <c r="S2734" s="15">
        <f t="shared" si="172"/>
        <v>41389.808194444442</v>
      </c>
      <c r="T2734" s="15">
        <f t="shared" si="173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4"/>
        <v>451.84</v>
      </c>
      <c r="Q2735" s="11" t="s">
        <v>8317</v>
      </c>
      <c r="R2735" s="11" t="s">
        <v>8347</v>
      </c>
      <c r="S2735" s="15">
        <f t="shared" si="172"/>
        <v>42044.272847222222</v>
      </c>
      <c r="T2735" s="15">
        <f t="shared" si="173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4"/>
        <v>138.66999999999999</v>
      </c>
      <c r="Q2736" s="11" t="s">
        <v>8317</v>
      </c>
      <c r="R2736" s="11" t="s">
        <v>8347</v>
      </c>
      <c r="S2736" s="15">
        <f t="shared" si="172"/>
        <v>42626.668888888889</v>
      </c>
      <c r="T2736" s="15">
        <f t="shared" si="173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4"/>
        <v>21.64</v>
      </c>
      <c r="Q2737" s="11" t="s">
        <v>8317</v>
      </c>
      <c r="R2737" s="11" t="s">
        <v>8347</v>
      </c>
      <c r="S2737" s="15">
        <f t="shared" si="172"/>
        <v>41316.120949074073</v>
      </c>
      <c r="T2737" s="15">
        <f t="shared" si="173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4"/>
        <v>169.52</v>
      </c>
      <c r="Q2738" s="11" t="s">
        <v>8317</v>
      </c>
      <c r="R2738" s="11" t="s">
        <v>8347</v>
      </c>
      <c r="S2738" s="15">
        <f t="shared" si="172"/>
        <v>41722.666354166664</v>
      </c>
      <c r="T2738" s="15">
        <f t="shared" si="173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4"/>
        <v>161.88</v>
      </c>
      <c r="Q2739" s="11" t="s">
        <v>8317</v>
      </c>
      <c r="R2739" s="11" t="s">
        <v>8347</v>
      </c>
      <c r="S2739" s="15">
        <f t="shared" si="172"/>
        <v>41611.917673611111</v>
      </c>
      <c r="T2739" s="15">
        <f t="shared" si="173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4"/>
        <v>493.13</v>
      </c>
      <c r="Q2740" s="11" t="s">
        <v>8317</v>
      </c>
      <c r="R2740" s="11" t="s">
        <v>8347</v>
      </c>
      <c r="S2740" s="15">
        <f t="shared" si="172"/>
        <v>42620.143564814818</v>
      </c>
      <c r="T2740" s="15">
        <f t="shared" si="173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4"/>
        <v>22.12</v>
      </c>
      <c r="Q2741" s="11" t="s">
        <v>8317</v>
      </c>
      <c r="R2741" s="11" t="s">
        <v>8347</v>
      </c>
      <c r="S2741" s="15">
        <f t="shared" si="172"/>
        <v>41719.887928240743</v>
      </c>
      <c r="T2741" s="15">
        <f t="shared" si="173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4"/>
        <v>18.239999999999998</v>
      </c>
      <c r="Q2742" s="11" t="s">
        <v>8317</v>
      </c>
      <c r="R2742" s="11" t="s">
        <v>8347</v>
      </c>
      <c r="S2742" s="15">
        <f t="shared" si="172"/>
        <v>42045.031851851847</v>
      </c>
      <c r="T2742" s="15">
        <f t="shared" si="173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4"/>
        <v>8.75</v>
      </c>
      <c r="Q2743" s="11" t="s">
        <v>8320</v>
      </c>
      <c r="R2743" s="11" t="s">
        <v>8356</v>
      </c>
      <c r="S2743" s="15">
        <f t="shared" si="172"/>
        <v>41911.657430555555</v>
      </c>
      <c r="T2743" s="15">
        <f t="shared" si="173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4"/>
        <v>40.61</v>
      </c>
      <c r="Q2744" s="11" t="s">
        <v>8320</v>
      </c>
      <c r="R2744" s="11" t="s">
        <v>8356</v>
      </c>
      <c r="S2744" s="15">
        <f t="shared" si="172"/>
        <v>41030.719756944447</v>
      </c>
      <c r="T2744" s="15">
        <f t="shared" si="173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4"/>
        <v>0</v>
      </c>
      <c r="Q2745" s="11" t="s">
        <v>8320</v>
      </c>
      <c r="R2745" s="11" t="s">
        <v>8356</v>
      </c>
      <c r="S2745" s="15">
        <f t="shared" si="172"/>
        <v>42632.328784722224</v>
      </c>
      <c r="T2745" s="15">
        <f t="shared" si="173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4"/>
        <v>37.950000000000003</v>
      </c>
      <c r="Q2746" s="11" t="s">
        <v>8320</v>
      </c>
      <c r="R2746" s="11" t="s">
        <v>8356</v>
      </c>
      <c r="S2746" s="15">
        <f t="shared" si="172"/>
        <v>40938.062476851854</v>
      </c>
      <c r="T2746" s="15">
        <f t="shared" si="173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4"/>
        <v>35.729999999999997</v>
      </c>
      <c r="Q2747" s="11" t="s">
        <v>8320</v>
      </c>
      <c r="R2747" s="11" t="s">
        <v>8356</v>
      </c>
      <c r="S2747" s="15">
        <f t="shared" si="172"/>
        <v>41044.988055555557</v>
      </c>
      <c r="T2747" s="15">
        <f t="shared" si="173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4"/>
        <v>42.16</v>
      </c>
      <c r="Q2748" s="11" t="s">
        <v>8320</v>
      </c>
      <c r="R2748" s="11" t="s">
        <v>8356</v>
      </c>
      <c r="S2748" s="15">
        <f t="shared" si="172"/>
        <v>41850.781377314815</v>
      </c>
      <c r="T2748" s="15">
        <f t="shared" si="173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4"/>
        <v>35</v>
      </c>
      <c r="Q2749" s="11" t="s">
        <v>8320</v>
      </c>
      <c r="R2749" s="11" t="s">
        <v>8356</v>
      </c>
      <c r="S2749" s="15">
        <f t="shared" si="172"/>
        <v>41044.64811342593</v>
      </c>
      <c r="T2749" s="15">
        <f t="shared" si="173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4"/>
        <v>13.25</v>
      </c>
      <c r="Q2750" s="11" t="s">
        <v>8320</v>
      </c>
      <c r="R2750" s="11" t="s">
        <v>8356</v>
      </c>
      <c r="S2750" s="15">
        <f t="shared" si="172"/>
        <v>42585.7106712963</v>
      </c>
      <c r="T2750" s="15">
        <f t="shared" si="173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4"/>
        <v>55</v>
      </c>
      <c r="Q2751" s="11" t="s">
        <v>8320</v>
      </c>
      <c r="R2751" s="11" t="s">
        <v>8356</v>
      </c>
      <c r="S2751" s="15">
        <f t="shared" si="172"/>
        <v>42068.799039351856</v>
      </c>
      <c r="T2751" s="15">
        <f t="shared" si="173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4"/>
        <v>0</v>
      </c>
      <c r="Q2752" s="11" t="s">
        <v>8320</v>
      </c>
      <c r="R2752" s="11" t="s">
        <v>8356</v>
      </c>
      <c r="S2752" s="15">
        <f t="shared" si="172"/>
        <v>41078.899826388886</v>
      </c>
      <c r="T2752" s="15">
        <f t="shared" si="173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4"/>
        <v>0</v>
      </c>
      <c r="Q2753" s="11" t="s">
        <v>8320</v>
      </c>
      <c r="R2753" s="11" t="s">
        <v>8356</v>
      </c>
      <c r="S2753" s="15">
        <f t="shared" si="172"/>
        <v>41747.887060185189</v>
      </c>
      <c r="T2753" s="15">
        <f t="shared" si="173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5">ROUND(E2754/D2754*100,0)</f>
        <v>11</v>
      </c>
      <c r="P2754">
        <f t="shared" si="174"/>
        <v>39.29</v>
      </c>
      <c r="Q2754" s="11" t="s">
        <v>8320</v>
      </c>
      <c r="R2754" s="11" t="s">
        <v>8356</v>
      </c>
      <c r="S2754" s="15">
        <f t="shared" si="172"/>
        <v>40855.765092592592</v>
      </c>
      <c r="T2754" s="15">
        <f t="shared" si="173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5"/>
        <v>19</v>
      </c>
      <c r="P2755">
        <f t="shared" ref="P2755:P2786" si="176">IFERROR(ROUND(E2755/L2755,2),0)</f>
        <v>47.5</v>
      </c>
      <c r="Q2755" s="11" t="s">
        <v>8320</v>
      </c>
      <c r="R2755" s="11" t="s">
        <v>8356</v>
      </c>
      <c r="S2755" s="15">
        <f t="shared" ref="S2755:S2818" si="177">(((J2755/60)/60)/24)+DATE(1970,1,1)</f>
        <v>41117.900729166664</v>
      </c>
      <c r="T2755" s="15">
        <f t="shared" ref="T2755:T2818" si="178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6"/>
        <v>0</v>
      </c>
      <c r="Q2756" s="11" t="s">
        <v>8320</v>
      </c>
      <c r="R2756" s="11" t="s">
        <v>8356</v>
      </c>
      <c r="S2756" s="15">
        <f t="shared" si="177"/>
        <v>41863.636006944449</v>
      </c>
      <c r="T2756" s="15">
        <f t="shared" si="178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6"/>
        <v>17.329999999999998</v>
      </c>
      <c r="Q2757" s="11" t="s">
        <v>8320</v>
      </c>
      <c r="R2757" s="11" t="s">
        <v>8356</v>
      </c>
      <c r="S2757" s="15">
        <f t="shared" si="177"/>
        <v>42072.790821759263</v>
      </c>
      <c r="T2757" s="15">
        <f t="shared" si="178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6"/>
        <v>31.76</v>
      </c>
      <c r="Q2758" s="11" t="s">
        <v>8320</v>
      </c>
      <c r="R2758" s="11" t="s">
        <v>8356</v>
      </c>
      <c r="S2758" s="15">
        <f t="shared" si="177"/>
        <v>41620.90047453704</v>
      </c>
      <c r="T2758" s="15">
        <f t="shared" si="178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6"/>
        <v>5</v>
      </c>
      <c r="Q2759" s="11" t="s">
        <v>8320</v>
      </c>
      <c r="R2759" s="11" t="s">
        <v>8356</v>
      </c>
      <c r="S2759" s="15">
        <f t="shared" si="177"/>
        <v>42573.65662037037</v>
      </c>
      <c r="T2759" s="15">
        <f t="shared" si="178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6"/>
        <v>39</v>
      </c>
      <c r="Q2760" s="11" t="s">
        <v>8320</v>
      </c>
      <c r="R2760" s="11" t="s">
        <v>8356</v>
      </c>
      <c r="S2760" s="15">
        <f t="shared" si="177"/>
        <v>42639.441932870366</v>
      </c>
      <c r="T2760" s="15">
        <f t="shared" si="178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6"/>
        <v>52.5</v>
      </c>
      <c r="Q2761" s="11" t="s">
        <v>8320</v>
      </c>
      <c r="R2761" s="11" t="s">
        <v>8356</v>
      </c>
      <c r="S2761" s="15">
        <f t="shared" si="177"/>
        <v>42524.36650462963</v>
      </c>
      <c r="T2761" s="15">
        <f t="shared" si="178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6"/>
        <v>0</v>
      </c>
      <c r="Q2762" s="11" t="s">
        <v>8320</v>
      </c>
      <c r="R2762" s="11" t="s">
        <v>8356</v>
      </c>
      <c r="S2762" s="15">
        <f t="shared" si="177"/>
        <v>41415.461319444446</v>
      </c>
      <c r="T2762" s="15">
        <f t="shared" si="178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6"/>
        <v>9</v>
      </c>
      <c r="Q2763" s="11" t="s">
        <v>8320</v>
      </c>
      <c r="R2763" s="11" t="s">
        <v>8356</v>
      </c>
      <c r="S2763" s="15">
        <f t="shared" si="177"/>
        <v>41247.063576388886</v>
      </c>
      <c r="T2763" s="15">
        <f t="shared" si="178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6"/>
        <v>25</v>
      </c>
      <c r="Q2764" s="11" t="s">
        <v>8320</v>
      </c>
      <c r="R2764" s="11" t="s">
        <v>8356</v>
      </c>
      <c r="S2764" s="15">
        <f t="shared" si="177"/>
        <v>40927.036979166667</v>
      </c>
      <c r="T2764" s="15">
        <f t="shared" si="178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6"/>
        <v>30</v>
      </c>
      <c r="Q2765" s="11" t="s">
        <v>8320</v>
      </c>
      <c r="R2765" s="11" t="s">
        <v>8356</v>
      </c>
      <c r="S2765" s="15">
        <f t="shared" si="177"/>
        <v>41373.579675925925</v>
      </c>
      <c r="T2765" s="15">
        <f t="shared" si="178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6"/>
        <v>11.25</v>
      </c>
      <c r="Q2766" s="11" t="s">
        <v>8320</v>
      </c>
      <c r="R2766" s="11" t="s">
        <v>8356</v>
      </c>
      <c r="S2766" s="15">
        <f t="shared" si="177"/>
        <v>41030.292025462964</v>
      </c>
      <c r="T2766" s="15">
        <f t="shared" si="178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6"/>
        <v>0</v>
      </c>
      <c r="Q2767" s="11" t="s">
        <v>8320</v>
      </c>
      <c r="R2767" s="11" t="s">
        <v>8356</v>
      </c>
      <c r="S2767" s="15">
        <f t="shared" si="177"/>
        <v>41194.579027777778</v>
      </c>
      <c r="T2767" s="15">
        <f t="shared" si="178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6"/>
        <v>25</v>
      </c>
      <c r="Q2768" s="11" t="s">
        <v>8320</v>
      </c>
      <c r="R2768" s="11" t="s">
        <v>8356</v>
      </c>
      <c r="S2768" s="15">
        <f t="shared" si="177"/>
        <v>40736.668032407404</v>
      </c>
      <c r="T2768" s="15">
        <f t="shared" si="178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6"/>
        <v>11.33</v>
      </c>
      <c r="Q2769" s="11" t="s">
        <v>8320</v>
      </c>
      <c r="R2769" s="11" t="s">
        <v>8356</v>
      </c>
      <c r="S2769" s="15">
        <f t="shared" si="177"/>
        <v>42172.958912037036</v>
      </c>
      <c r="T2769" s="15">
        <f t="shared" si="178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6"/>
        <v>29.47</v>
      </c>
      <c r="Q2770" s="11" t="s">
        <v>8320</v>
      </c>
      <c r="R2770" s="11" t="s">
        <v>8356</v>
      </c>
      <c r="S2770" s="15">
        <f t="shared" si="177"/>
        <v>40967.614849537036</v>
      </c>
      <c r="T2770" s="15">
        <f t="shared" si="178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6"/>
        <v>1</v>
      </c>
      <c r="Q2771" s="11" t="s">
        <v>8320</v>
      </c>
      <c r="R2771" s="11" t="s">
        <v>8356</v>
      </c>
      <c r="S2771" s="15">
        <f t="shared" si="177"/>
        <v>41745.826273148145</v>
      </c>
      <c r="T2771" s="15">
        <f t="shared" si="178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6"/>
        <v>63.1</v>
      </c>
      <c r="Q2772" s="11" t="s">
        <v>8320</v>
      </c>
      <c r="R2772" s="11" t="s">
        <v>8356</v>
      </c>
      <c r="S2772" s="15">
        <f t="shared" si="177"/>
        <v>41686.705208333333</v>
      </c>
      <c r="T2772" s="15">
        <f t="shared" si="178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6"/>
        <v>0</v>
      </c>
      <c r="Q2773" s="11" t="s">
        <v>8320</v>
      </c>
      <c r="R2773" s="11" t="s">
        <v>8356</v>
      </c>
      <c r="S2773" s="15">
        <f t="shared" si="177"/>
        <v>41257.531712962962</v>
      </c>
      <c r="T2773" s="15">
        <f t="shared" si="178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6"/>
        <v>0</v>
      </c>
      <c r="Q2774" s="11" t="s">
        <v>8320</v>
      </c>
      <c r="R2774" s="11" t="s">
        <v>8356</v>
      </c>
      <c r="S2774" s="15">
        <f t="shared" si="177"/>
        <v>41537.869143518517</v>
      </c>
      <c r="T2774" s="15">
        <f t="shared" si="178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6"/>
        <v>1</v>
      </c>
      <c r="Q2775" s="11" t="s">
        <v>8320</v>
      </c>
      <c r="R2775" s="11" t="s">
        <v>8356</v>
      </c>
      <c r="S2775" s="15">
        <f t="shared" si="177"/>
        <v>42474.86482638889</v>
      </c>
      <c r="T2775" s="15">
        <f t="shared" si="178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6"/>
        <v>43.85</v>
      </c>
      <c r="Q2776" s="11" t="s">
        <v>8320</v>
      </c>
      <c r="R2776" s="11" t="s">
        <v>8356</v>
      </c>
      <c r="S2776" s="15">
        <f t="shared" si="177"/>
        <v>41311.126481481479</v>
      </c>
      <c r="T2776" s="15">
        <f t="shared" si="178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6"/>
        <v>75</v>
      </c>
      <c r="Q2777" s="11" t="s">
        <v>8320</v>
      </c>
      <c r="R2777" s="11" t="s">
        <v>8356</v>
      </c>
      <c r="S2777" s="15">
        <f t="shared" si="177"/>
        <v>40863.013356481482</v>
      </c>
      <c r="T2777" s="15">
        <f t="shared" si="178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6"/>
        <v>45.97</v>
      </c>
      <c r="Q2778" s="11" t="s">
        <v>8320</v>
      </c>
      <c r="R2778" s="11" t="s">
        <v>8356</v>
      </c>
      <c r="S2778" s="15">
        <f t="shared" si="177"/>
        <v>42136.297175925924</v>
      </c>
      <c r="T2778" s="15">
        <f t="shared" si="178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6"/>
        <v>10</v>
      </c>
      <c r="Q2779" s="11" t="s">
        <v>8320</v>
      </c>
      <c r="R2779" s="11" t="s">
        <v>8356</v>
      </c>
      <c r="S2779" s="15">
        <f t="shared" si="177"/>
        <v>42172.669027777782</v>
      </c>
      <c r="T2779" s="15">
        <f t="shared" si="178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6"/>
        <v>93.67</v>
      </c>
      <c r="Q2780" s="11" t="s">
        <v>8320</v>
      </c>
      <c r="R2780" s="11" t="s">
        <v>8356</v>
      </c>
      <c r="S2780" s="15">
        <f t="shared" si="177"/>
        <v>41846.978078703702</v>
      </c>
      <c r="T2780" s="15">
        <f t="shared" si="178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6"/>
        <v>53</v>
      </c>
      <c r="Q2781" s="11" t="s">
        <v>8320</v>
      </c>
      <c r="R2781" s="11" t="s">
        <v>8356</v>
      </c>
      <c r="S2781" s="15">
        <f t="shared" si="177"/>
        <v>42300.585891203707</v>
      </c>
      <c r="T2781" s="15">
        <f t="shared" si="178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6"/>
        <v>0</v>
      </c>
      <c r="Q2782" s="11" t="s">
        <v>8320</v>
      </c>
      <c r="R2782" s="11" t="s">
        <v>8356</v>
      </c>
      <c r="S2782" s="15">
        <f t="shared" si="177"/>
        <v>42774.447777777779</v>
      </c>
      <c r="T2782" s="15">
        <f t="shared" si="178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6"/>
        <v>47</v>
      </c>
      <c r="Q2783" s="11" t="s">
        <v>8315</v>
      </c>
      <c r="R2783" s="11" t="s">
        <v>8316</v>
      </c>
      <c r="S2783" s="15">
        <f t="shared" si="177"/>
        <v>42018.94159722222</v>
      </c>
      <c r="T2783" s="15">
        <f t="shared" si="178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6"/>
        <v>66.67</v>
      </c>
      <c r="Q2784" s="11" t="s">
        <v>8315</v>
      </c>
      <c r="R2784" s="11" t="s">
        <v>8316</v>
      </c>
      <c r="S2784" s="15">
        <f t="shared" si="177"/>
        <v>42026.924976851849</v>
      </c>
      <c r="T2784" s="15">
        <f t="shared" si="178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6"/>
        <v>18.77</v>
      </c>
      <c r="Q2785" s="11" t="s">
        <v>8315</v>
      </c>
      <c r="R2785" s="11" t="s">
        <v>8316</v>
      </c>
      <c r="S2785" s="15">
        <f t="shared" si="177"/>
        <v>42103.535254629634</v>
      </c>
      <c r="T2785" s="15">
        <f t="shared" si="178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6"/>
        <v>66.11</v>
      </c>
      <c r="Q2786" s="11" t="s">
        <v>8315</v>
      </c>
      <c r="R2786" s="11" t="s">
        <v>8316</v>
      </c>
      <c r="S2786" s="15">
        <f t="shared" si="177"/>
        <v>41920.787534722222</v>
      </c>
      <c r="T2786" s="15">
        <f t="shared" si="178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ref="P2787:P2818" si="179">IFERROR(ROUND(E2787/L2787,2),0)</f>
        <v>36.86</v>
      </c>
      <c r="Q2787" s="11" t="s">
        <v>8315</v>
      </c>
      <c r="R2787" s="11" t="s">
        <v>8316</v>
      </c>
      <c r="S2787" s="15">
        <f t="shared" si="177"/>
        <v>42558.189432870371</v>
      </c>
      <c r="T2787" s="15">
        <f t="shared" si="178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9"/>
        <v>39.81</v>
      </c>
      <c r="Q2788" s="11" t="s">
        <v>8315</v>
      </c>
      <c r="R2788" s="11" t="s">
        <v>8316</v>
      </c>
      <c r="S2788" s="15">
        <f t="shared" si="177"/>
        <v>41815.569212962961</v>
      </c>
      <c r="T2788" s="15">
        <f t="shared" si="178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9"/>
        <v>31.5</v>
      </c>
      <c r="Q2789" s="11" t="s">
        <v>8315</v>
      </c>
      <c r="R2789" s="11" t="s">
        <v>8316</v>
      </c>
      <c r="S2789" s="15">
        <f t="shared" si="177"/>
        <v>41808.198518518519</v>
      </c>
      <c r="T2789" s="15">
        <f t="shared" si="178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9"/>
        <v>102.5</v>
      </c>
      <c r="Q2790" s="11" t="s">
        <v>8315</v>
      </c>
      <c r="R2790" s="11" t="s">
        <v>8316</v>
      </c>
      <c r="S2790" s="15">
        <f t="shared" si="177"/>
        <v>42550.701886574068</v>
      </c>
      <c r="T2790" s="15">
        <f t="shared" si="178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9"/>
        <v>126.46</v>
      </c>
      <c r="Q2791" s="11" t="s">
        <v>8315</v>
      </c>
      <c r="R2791" s="11" t="s">
        <v>8316</v>
      </c>
      <c r="S2791" s="15">
        <f t="shared" si="177"/>
        <v>42056.013124999998</v>
      </c>
      <c r="T2791" s="15">
        <f t="shared" si="178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9"/>
        <v>47.88</v>
      </c>
      <c r="Q2792" s="11" t="s">
        <v>8315</v>
      </c>
      <c r="R2792" s="11" t="s">
        <v>8316</v>
      </c>
      <c r="S2792" s="15">
        <f t="shared" si="177"/>
        <v>42016.938692129625</v>
      </c>
      <c r="T2792" s="15">
        <f t="shared" si="178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9"/>
        <v>73.209999999999994</v>
      </c>
      <c r="Q2793" s="11" t="s">
        <v>8315</v>
      </c>
      <c r="R2793" s="11" t="s">
        <v>8316</v>
      </c>
      <c r="S2793" s="15">
        <f t="shared" si="177"/>
        <v>42591.899988425925</v>
      </c>
      <c r="T2793" s="15">
        <f t="shared" si="178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9"/>
        <v>89.67</v>
      </c>
      <c r="Q2794" s="11" t="s">
        <v>8315</v>
      </c>
      <c r="R2794" s="11" t="s">
        <v>8316</v>
      </c>
      <c r="S2794" s="15">
        <f t="shared" si="177"/>
        <v>42183.231006944443</v>
      </c>
      <c r="T2794" s="15">
        <f t="shared" si="178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9"/>
        <v>151.46</v>
      </c>
      <c r="Q2795" s="11" t="s">
        <v>8315</v>
      </c>
      <c r="R2795" s="11" t="s">
        <v>8316</v>
      </c>
      <c r="S2795" s="15">
        <f t="shared" si="177"/>
        <v>42176.419039351851</v>
      </c>
      <c r="T2795" s="15">
        <f t="shared" si="178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9"/>
        <v>25</v>
      </c>
      <c r="Q2796" s="11" t="s">
        <v>8315</v>
      </c>
      <c r="R2796" s="11" t="s">
        <v>8316</v>
      </c>
      <c r="S2796" s="15">
        <f t="shared" si="177"/>
        <v>42416.691655092596</v>
      </c>
      <c r="T2796" s="15">
        <f t="shared" si="178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9"/>
        <v>36.5</v>
      </c>
      <c r="Q2797" s="11" t="s">
        <v>8315</v>
      </c>
      <c r="R2797" s="11" t="s">
        <v>8316</v>
      </c>
      <c r="S2797" s="15">
        <f t="shared" si="177"/>
        <v>41780.525937500002</v>
      </c>
      <c r="T2797" s="15">
        <f t="shared" si="178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9"/>
        <v>44</v>
      </c>
      <c r="Q2798" s="11" t="s">
        <v>8315</v>
      </c>
      <c r="R2798" s="11" t="s">
        <v>8316</v>
      </c>
      <c r="S2798" s="15">
        <f t="shared" si="177"/>
        <v>41795.528101851851</v>
      </c>
      <c r="T2798" s="15">
        <f t="shared" si="178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9"/>
        <v>87.36</v>
      </c>
      <c r="Q2799" s="11" t="s">
        <v>8315</v>
      </c>
      <c r="R2799" s="11" t="s">
        <v>8316</v>
      </c>
      <c r="S2799" s="15">
        <f t="shared" si="177"/>
        <v>41798.94027777778</v>
      </c>
      <c r="T2799" s="15">
        <f t="shared" si="178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9"/>
        <v>36.47</v>
      </c>
      <c r="Q2800" s="11" t="s">
        <v>8315</v>
      </c>
      <c r="R2800" s="11" t="s">
        <v>8316</v>
      </c>
      <c r="S2800" s="15">
        <f t="shared" si="177"/>
        <v>42201.675011574072</v>
      </c>
      <c r="T2800" s="15">
        <f t="shared" si="178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9"/>
        <v>44.86</v>
      </c>
      <c r="Q2801" s="11" t="s">
        <v>8315</v>
      </c>
      <c r="R2801" s="11" t="s">
        <v>8316</v>
      </c>
      <c r="S2801" s="15">
        <f t="shared" si="177"/>
        <v>42507.264699074076</v>
      </c>
      <c r="T2801" s="15">
        <f t="shared" si="178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9"/>
        <v>42.9</v>
      </c>
      <c r="Q2802" s="11" t="s">
        <v>8315</v>
      </c>
      <c r="R2802" s="11" t="s">
        <v>8316</v>
      </c>
      <c r="S2802" s="15">
        <f t="shared" si="177"/>
        <v>41948.552847222221</v>
      </c>
      <c r="T2802" s="15">
        <f t="shared" si="178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9"/>
        <v>51.23</v>
      </c>
      <c r="Q2803" s="11" t="s">
        <v>8315</v>
      </c>
      <c r="R2803" s="11" t="s">
        <v>8316</v>
      </c>
      <c r="S2803" s="15">
        <f t="shared" si="177"/>
        <v>41900.243159722224</v>
      </c>
      <c r="T2803" s="15">
        <f t="shared" si="178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9"/>
        <v>33.94</v>
      </c>
      <c r="Q2804" s="11" t="s">
        <v>8315</v>
      </c>
      <c r="R2804" s="11" t="s">
        <v>8316</v>
      </c>
      <c r="S2804" s="15">
        <f t="shared" si="177"/>
        <v>42192.64707175926</v>
      </c>
      <c r="T2804" s="15">
        <f t="shared" si="178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9"/>
        <v>90.74</v>
      </c>
      <c r="Q2805" s="11" t="s">
        <v>8315</v>
      </c>
      <c r="R2805" s="11" t="s">
        <v>8316</v>
      </c>
      <c r="S2805" s="15">
        <f t="shared" si="177"/>
        <v>42158.065694444449</v>
      </c>
      <c r="T2805" s="15">
        <f t="shared" si="178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9"/>
        <v>50</v>
      </c>
      <c r="Q2806" s="11" t="s">
        <v>8315</v>
      </c>
      <c r="R2806" s="11" t="s">
        <v>8316</v>
      </c>
      <c r="S2806" s="15">
        <f t="shared" si="177"/>
        <v>41881.453587962962</v>
      </c>
      <c r="T2806" s="15">
        <f t="shared" si="178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9"/>
        <v>24.44</v>
      </c>
      <c r="Q2807" s="11" t="s">
        <v>8315</v>
      </c>
      <c r="R2807" s="11" t="s">
        <v>8316</v>
      </c>
      <c r="S2807" s="15">
        <f t="shared" si="177"/>
        <v>42213.505474537036</v>
      </c>
      <c r="T2807" s="15">
        <f t="shared" si="178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9"/>
        <v>44.25</v>
      </c>
      <c r="Q2808" s="11" t="s">
        <v>8315</v>
      </c>
      <c r="R2808" s="11" t="s">
        <v>8316</v>
      </c>
      <c r="S2808" s="15">
        <f t="shared" si="177"/>
        <v>42185.267245370371</v>
      </c>
      <c r="T2808" s="15">
        <f t="shared" si="178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9"/>
        <v>67.739999999999995</v>
      </c>
      <c r="Q2809" s="11" t="s">
        <v>8315</v>
      </c>
      <c r="R2809" s="11" t="s">
        <v>8316</v>
      </c>
      <c r="S2809" s="15">
        <f t="shared" si="177"/>
        <v>42154.873124999998</v>
      </c>
      <c r="T2809" s="15">
        <f t="shared" si="178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9"/>
        <v>65.38</v>
      </c>
      <c r="Q2810" s="11" t="s">
        <v>8315</v>
      </c>
      <c r="R2810" s="11" t="s">
        <v>8316</v>
      </c>
      <c r="S2810" s="15">
        <f t="shared" si="177"/>
        <v>42208.84646990741</v>
      </c>
      <c r="T2810" s="15">
        <f t="shared" si="178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9"/>
        <v>121.9</v>
      </c>
      <c r="Q2811" s="11" t="s">
        <v>8315</v>
      </c>
      <c r="R2811" s="11" t="s">
        <v>8316</v>
      </c>
      <c r="S2811" s="15">
        <f t="shared" si="177"/>
        <v>42451.496817129635</v>
      </c>
      <c r="T2811" s="15">
        <f t="shared" si="178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9"/>
        <v>47.46</v>
      </c>
      <c r="Q2812" s="11" t="s">
        <v>8315</v>
      </c>
      <c r="R2812" s="11" t="s">
        <v>8316</v>
      </c>
      <c r="S2812" s="15">
        <f t="shared" si="177"/>
        <v>41759.13962962963</v>
      </c>
      <c r="T2812" s="15">
        <f t="shared" si="178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9"/>
        <v>92.84</v>
      </c>
      <c r="Q2813" s="11" t="s">
        <v>8315</v>
      </c>
      <c r="R2813" s="11" t="s">
        <v>8316</v>
      </c>
      <c r="S2813" s="15">
        <f t="shared" si="177"/>
        <v>42028.496562500004</v>
      </c>
      <c r="T2813" s="15">
        <f t="shared" si="178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9"/>
        <v>68.25</v>
      </c>
      <c r="Q2814" s="11" t="s">
        <v>8315</v>
      </c>
      <c r="R2814" s="11" t="s">
        <v>8316</v>
      </c>
      <c r="S2814" s="15">
        <f t="shared" si="177"/>
        <v>42054.74418981481</v>
      </c>
      <c r="T2814" s="15">
        <f t="shared" si="178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9"/>
        <v>37.21</v>
      </c>
      <c r="Q2815" s="11" t="s">
        <v>8315</v>
      </c>
      <c r="R2815" s="11" t="s">
        <v>8316</v>
      </c>
      <c r="S2815" s="15">
        <f t="shared" si="177"/>
        <v>42693.742604166662</v>
      </c>
      <c r="T2815" s="15">
        <f t="shared" si="178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9"/>
        <v>25.25</v>
      </c>
      <c r="Q2816" s="11" t="s">
        <v>8315</v>
      </c>
      <c r="R2816" s="11" t="s">
        <v>8316</v>
      </c>
      <c r="S2816" s="15">
        <f t="shared" si="177"/>
        <v>42103.399479166663</v>
      </c>
      <c r="T2816" s="15">
        <f t="shared" si="178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9"/>
        <v>43.21</v>
      </c>
      <c r="Q2817" s="11" t="s">
        <v>8315</v>
      </c>
      <c r="R2817" s="11" t="s">
        <v>8316</v>
      </c>
      <c r="S2817" s="15">
        <f t="shared" si="177"/>
        <v>42559.776724537034</v>
      </c>
      <c r="T2817" s="15">
        <f t="shared" si="178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0">ROUND(E2818/D2818*100,0)</f>
        <v>142</v>
      </c>
      <c r="P2818">
        <f t="shared" si="179"/>
        <v>25.13</v>
      </c>
      <c r="Q2818" s="11" t="s">
        <v>8315</v>
      </c>
      <c r="R2818" s="11" t="s">
        <v>8316</v>
      </c>
      <c r="S2818" s="15">
        <f t="shared" si="177"/>
        <v>42188.467499999999</v>
      </c>
      <c r="T2818" s="15">
        <f t="shared" si="178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0"/>
        <v>130</v>
      </c>
      <c r="P2819">
        <f t="shared" ref="P2819:P2882" si="181">IFERROR(ROUND(E2819/L2819,2),0)</f>
        <v>23.64</v>
      </c>
      <c r="Q2819" s="11" t="s">
        <v>8315</v>
      </c>
      <c r="R2819" s="11" t="s">
        <v>8316</v>
      </c>
      <c r="S2819" s="15">
        <f t="shared" ref="S2819:S2882" si="182">(((J2819/60)/60)/24)+DATE(1970,1,1)</f>
        <v>42023.634976851856</v>
      </c>
      <c r="T2819" s="15">
        <f t="shared" ref="T2819:T2882" si="183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0"/>
        <v>106</v>
      </c>
      <c r="P2820">
        <f t="shared" si="181"/>
        <v>103.95</v>
      </c>
      <c r="Q2820" s="11" t="s">
        <v>8315</v>
      </c>
      <c r="R2820" s="11" t="s">
        <v>8316</v>
      </c>
      <c r="S2820" s="15">
        <f t="shared" si="182"/>
        <v>42250.598217592589</v>
      </c>
      <c r="T2820" s="15">
        <f t="shared" si="183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0"/>
        <v>105</v>
      </c>
      <c r="P2821">
        <f t="shared" si="181"/>
        <v>50.38</v>
      </c>
      <c r="Q2821" s="11" t="s">
        <v>8315</v>
      </c>
      <c r="R2821" s="11" t="s">
        <v>8316</v>
      </c>
      <c r="S2821" s="15">
        <f t="shared" si="182"/>
        <v>42139.525567129633</v>
      </c>
      <c r="T2821" s="15">
        <f t="shared" si="183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0"/>
        <v>136</v>
      </c>
      <c r="P2822">
        <f t="shared" si="181"/>
        <v>13.6</v>
      </c>
      <c r="Q2822" s="11" t="s">
        <v>8315</v>
      </c>
      <c r="R2822" s="11" t="s">
        <v>8316</v>
      </c>
      <c r="S2822" s="15">
        <f t="shared" si="182"/>
        <v>42401.610983796301</v>
      </c>
      <c r="T2822" s="15">
        <f t="shared" si="183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0"/>
        <v>100</v>
      </c>
      <c r="P2823">
        <f t="shared" si="181"/>
        <v>28.57</v>
      </c>
      <c r="Q2823" s="11" t="s">
        <v>8315</v>
      </c>
      <c r="R2823" s="11" t="s">
        <v>8316</v>
      </c>
      <c r="S2823" s="15">
        <f t="shared" si="182"/>
        <v>41875.922858796301</v>
      </c>
      <c r="T2823" s="15">
        <f t="shared" si="183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0"/>
        <v>100</v>
      </c>
      <c r="P2824">
        <f t="shared" si="181"/>
        <v>63.83</v>
      </c>
      <c r="Q2824" s="11" t="s">
        <v>8315</v>
      </c>
      <c r="R2824" s="11" t="s">
        <v>8316</v>
      </c>
      <c r="S2824" s="15">
        <f t="shared" si="182"/>
        <v>42060.683935185181</v>
      </c>
      <c r="T2824" s="15">
        <f t="shared" si="183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0"/>
        <v>124</v>
      </c>
      <c r="P2825">
        <f t="shared" si="181"/>
        <v>8.86</v>
      </c>
      <c r="Q2825" s="11" t="s">
        <v>8315</v>
      </c>
      <c r="R2825" s="11" t="s">
        <v>8316</v>
      </c>
      <c r="S2825" s="15">
        <f t="shared" si="182"/>
        <v>42067.011643518519</v>
      </c>
      <c r="T2825" s="15">
        <f t="shared" si="183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0"/>
        <v>117</v>
      </c>
      <c r="P2826">
        <f t="shared" si="181"/>
        <v>50.67</v>
      </c>
      <c r="Q2826" s="11" t="s">
        <v>8315</v>
      </c>
      <c r="R2826" s="11" t="s">
        <v>8316</v>
      </c>
      <c r="S2826" s="15">
        <f t="shared" si="182"/>
        <v>42136.270787037036</v>
      </c>
      <c r="T2826" s="15">
        <f t="shared" si="183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0"/>
        <v>103</v>
      </c>
      <c r="P2827">
        <f t="shared" si="181"/>
        <v>60.78</v>
      </c>
      <c r="Q2827" s="11" t="s">
        <v>8315</v>
      </c>
      <c r="R2827" s="11" t="s">
        <v>8316</v>
      </c>
      <c r="S2827" s="15">
        <f t="shared" si="182"/>
        <v>42312.792662037042</v>
      </c>
      <c r="T2827" s="15">
        <f t="shared" si="183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0"/>
        <v>108</v>
      </c>
      <c r="P2828">
        <f t="shared" si="181"/>
        <v>113.42</v>
      </c>
      <c r="Q2828" s="11" t="s">
        <v>8315</v>
      </c>
      <c r="R2828" s="11" t="s">
        <v>8316</v>
      </c>
      <c r="S2828" s="15">
        <f t="shared" si="182"/>
        <v>42171.034861111111</v>
      </c>
      <c r="T2828" s="15">
        <f t="shared" si="183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0"/>
        <v>120</v>
      </c>
      <c r="P2829">
        <f t="shared" si="181"/>
        <v>104.57</v>
      </c>
      <c r="Q2829" s="11" t="s">
        <v>8315</v>
      </c>
      <c r="R2829" s="11" t="s">
        <v>8316</v>
      </c>
      <c r="S2829" s="15">
        <f t="shared" si="182"/>
        <v>42494.683634259258</v>
      </c>
      <c r="T2829" s="15">
        <f t="shared" si="183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0"/>
        <v>100</v>
      </c>
      <c r="P2830">
        <f t="shared" si="181"/>
        <v>98.31</v>
      </c>
      <c r="Q2830" s="11" t="s">
        <v>8315</v>
      </c>
      <c r="R2830" s="11" t="s">
        <v>8316</v>
      </c>
      <c r="S2830" s="15">
        <f t="shared" si="182"/>
        <v>42254.264687499999</v>
      </c>
      <c r="T2830" s="15">
        <f t="shared" si="183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0"/>
        <v>107</v>
      </c>
      <c r="P2831">
        <f t="shared" si="181"/>
        <v>35.04</v>
      </c>
      <c r="Q2831" s="11" t="s">
        <v>8315</v>
      </c>
      <c r="R2831" s="11" t="s">
        <v>8316</v>
      </c>
      <c r="S2831" s="15">
        <f t="shared" si="182"/>
        <v>42495.434236111112</v>
      </c>
      <c r="T2831" s="15">
        <f t="shared" si="183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0"/>
        <v>100</v>
      </c>
      <c r="P2832">
        <f t="shared" si="181"/>
        <v>272.73</v>
      </c>
      <c r="Q2832" s="11" t="s">
        <v>8315</v>
      </c>
      <c r="R2832" s="11" t="s">
        <v>8316</v>
      </c>
      <c r="S2832" s="15">
        <f t="shared" si="182"/>
        <v>41758.839675925927</v>
      </c>
      <c r="T2832" s="15">
        <f t="shared" si="183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0"/>
        <v>111</v>
      </c>
      <c r="P2833">
        <f t="shared" si="181"/>
        <v>63.85</v>
      </c>
      <c r="Q2833" s="11" t="s">
        <v>8315</v>
      </c>
      <c r="R2833" s="11" t="s">
        <v>8316</v>
      </c>
      <c r="S2833" s="15">
        <f t="shared" si="182"/>
        <v>42171.824884259258</v>
      </c>
      <c r="T2833" s="15">
        <f t="shared" si="183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0"/>
        <v>115</v>
      </c>
      <c r="P2834">
        <f t="shared" si="181"/>
        <v>30.19</v>
      </c>
      <c r="Q2834" s="11" t="s">
        <v>8315</v>
      </c>
      <c r="R2834" s="11" t="s">
        <v>8316</v>
      </c>
      <c r="S2834" s="15">
        <f t="shared" si="182"/>
        <v>41938.709421296298</v>
      </c>
      <c r="T2834" s="15">
        <f t="shared" si="183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0"/>
        <v>108</v>
      </c>
      <c r="P2835">
        <f t="shared" si="181"/>
        <v>83.51</v>
      </c>
      <c r="Q2835" s="11" t="s">
        <v>8315</v>
      </c>
      <c r="R2835" s="11" t="s">
        <v>8316</v>
      </c>
      <c r="S2835" s="15">
        <f t="shared" si="182"/>
        <v>42268.127696759257</v>
      </c>
      <c r="T2835" s="15">
        <f t="shared" si="183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81"/>
        <v>64.760000000000005</v>
      </c>
      <c r="Q2836" s="11" t="s">
        <v>8315</v>
      </c>
      <c r="R2836" s="11" t="s">
        <v>8316</v>
      </c>
      <c r="S2836" s="15">
        <f t="shared" si="182"/>
        <v>42019.959837962961</v>
      </c>
      <c r="T2836" s="15">
        <f t="shared" si="183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81"/>
        <v>20.12</v>
      </c>
      <c r="Q2837" s="11" t="s">
        <v>8315</v>
      </c>
      <c r="R2837" s="11" t="s">
        <v>8316</v>
      </c>
      <c r="S2837" s="15">
        <f t="shared" si="182"/>
        <v>42313.703900462962</v>
      </c>
      <c r="T2837" s="15">
        <f t="shared" si="183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81"/>
        <v>44.09</v>
      </c>
      <c r="Q2838" s="11" t="s">
        <v>8315</v>
      </c>
      <c r="R2838" s="11" t="s">
        <v>8316</v>
      </c>
      <c r="S2838" s="15">
        <f t="shared" si="182"/>
        <v>42746.261782407411</v>
      </c>
      <c r="T2838" s="15">
        <f t="shared" si="183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81"/>
        <v>40.479999999999997</v>
      </c>
      <c r="Q2839" s="11" t="s">
        <v>8315</v>
      </c>
      <c r="R2839" s="11" t="s">
        <v>8316</v>
      </c>
      <c r="S2839" s="15">
        <f t="shared" si="182"/>
        <v>42307.908379629633</v>
      </c>
      <c r="T2839" s="15">
        <f t="shared" si="183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81"/>
        <v>44.54</v>
      </c>
      <c r="Q2840" s="11" t="s">
        <v>8315</v>
      </c>
      <c r="R2840" s="11" t="s">
        <v>8316</v>
      </c>
      <c r="S2840" s="15">
        <f t="shared" si="182"/>
        <v>41842.607592592591</v>
      </c>
      <c r="T2840" s="15">
        <f t="shared" si="183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81"/>
        <v>125.81</v>
      </c>
      <c r="Q2841" s="11" t="s">
        <v>8315</v>
      </c>
      <c r="R2841" s="11" t="s">
        <v>8316</v>
      </c>
      <c r="S2841" s="15">
        <f t="shared" si="182"/>
        <v>41853.240208333329</v>
      </c>
      <c r="T2841" s="15">
        <f t="shared" si="183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81"/>
        <v>19.7</v>
      </c>
      <c r="Q2842" s="11" t="s">
        <v>8315</v>
      </c>
      <c r="R2842" s="11" t="s">
        <v>8316</v>
      </c>
      <c r="S2842" s="15">
        <f t="shared" si="182"/>
        <v>42060.035636574074</v>
      </c>
      <c r="T2842" s="15">
        <f t="shared" si="183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81"/>
        <v>10</v>
      </c>
      <c r="Q2843" s="11" t="s">
        <v>8315</v>
      </c>
      <c r="R2843" s="11" t="s">
        <v>8316</v>
      </c>
      <c r="S2843" s="15">
        <f t="shared" si="182"/>
        <v>42291.739548611105</v>
      </c>
      <c r="T2843" s="15">
        <f t="shared" si="183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81"/>
        <v>0</v>
      </c>
      <c r="Q2844" s="11" t="s">
        <v>8315</v>
      </c>
      <c r="R2844" s="11" t="s">
        <v>8316</v>
      </c>
      <c r="S2844" s="15">
        <f t="shared" si="182"/>
        <v>41784.952488425923</v>
      </c>
      <c r="T2844" s="15">
        <f t="shared" si="183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81"/>
        <v>0</v>
      </c>
      <c r="Q2845" s="11" t="s">
        <v>8315</v>
      </c>
      <c r="R2845" s="11" t="s">
        <v>8316</v>
      </c>
      <c r="S2845" s="15">
        <f t="shared" si="182"/>
        <v>42492.737847222219</v>
      </c>
      <c r="T2845" s="15">
        <f t="shared" si="183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81"/>
        <v>30</v>
      </c>
      <c r="Q2846" s="11" t="s">
        <v>8315</v>
      </c>
      <c r="R2846" s="11" t="s">
        <v>8316</v>
      </c>
      <c r="S2846" s="15">
        <f t="shared" si="182"/>
        <v>42709.546064814815</v>
      </c>
      <c r="T2846" s="15">
        <f t="shared" si="183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81"/>
        <v>60.67</v>
      </c>
      <c r="Q2847" s="11" t="s">
        <v>8315</v>
      </c>
      <c r="R2847" s="11" t="s">
        <v>8316</v>
      </c>
      <c r="S2847" s="15">
        <f t="shared" si="182"/>
        <v>42103.016585648147</v>
      </c>
      <c r="T2847" s="15">
        <f t="shared" si="183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81"/>
        <v>0</v>
      </c>
      <c r="Q2848" s="11" t="s">
        <v>8315</v>
      </c>
      <c r="R2848" s="11" t="s">
        <v>8316</v>
      </c>
      <c r="S2848" s="15">
        <f t="shared" si="182"/>
        <v>42108.692060185189</v>
      </c>
      <c r="T2848" s="15">
        <f t="shared" si="183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81"/>
        <v>0</v>
      </c>
      <c r="Q2849" s="11" t="s">
        <v>8315</v>
      </c>
      <c r="R2849" s="11" t="s">
        <v>8316</v>
      </c>
      <c r="S2849" s="15">
        <f t="shared" si="182"/>
        <v>42453.806307870371</v>
      </c>
      <c r="T2849" s="15">
        <f t="shared" si="183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81"/>
        <v>23.33</v>
      </c>
      <c r="Q2850" s="11" t="s">
        <v>8315</v>
      </c>
      <c r="R2850" s="11" t="s">
        <v>8316</v>
      </c>
      <c r="S2850" s="15">
        <f t="shared" si="182"/>
        <v>42123.648831018523</v>
      </c>
      <c r="T2850" s="15">
        <f t="shared" si="183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81"/>
        <v>5</v>
      </c>
      <c r="Q2851" s="11" t="s">
        <v>8315</v>
      </c>
      <c r="R2851" s="11" t="s">
        <v>8316</v>
      </c>
      <c r="S2851" s="15">
        <f t="shared" si="182"/>
        <v>42453.428240740745</v>
      </c>
      <c r="T2851" s="15">
        <f t="shared" si="183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81"/>
        <v>23.92</v>
      </c>
      <c r="Q2852" s="11" t="s">
        <v>8315</v>
      </c>
      <c r="R2852" s="11" t="s">
        <v>8316</v>
      </c>
      <c r="S2852" s="15">
        <f t="shared" si="182"/>
        <v>41858.007071759261</v>
      </c>
      <c r="T2852" s="15">
        <f t="shared" si="183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81"/>
        <v>0</v>
      </c>
      <c r="Q2853" s="11" t="s">
        <v>8315</v>
      </c>
      <c r="R2853" s="11" t="s">
        <v>8316</v>
      </c>
      <c r="S2853" s="15">
        <f t="shared" si="182"/>
        <v>42390.002650462964</v>
      </c>
      <c r="T2853" s="15">
        <f t="shared" si="183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81"/>
        <v>15.83</v>
      </c>
      <c r="Q2854" s="11" t="s">
        <v>8315</v>
      </c>
      <c r="R2854" s="11" t="s">
        <v>8316</v>
      </c>
      <c r="S2854" s="15">
        <f t="shared" si="182"/>
        <v>41781.045173611114</v>
      </c>
      <c r="T2854" s="15">
        <f t="shared" si="183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81"/>
        <v>0</v>
      </c>
      <c r="Q2855" s="11" t="s">
        <v>8315</v>
      </c>
      <c r="R2855" s="11" t="s">
        <v>8316</v>
      </c>
      <c r="S2855" s="15">
        <f t="shared" si="182"/>
        <v>41836.190937499996</v>
      </c>
      <c r="T2855" s="15">
        <f t="shared" si="183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81"/>
        <v>29.79</v>
      </c>
      <c r="Q2856" s="11" t="s">
        <v>8315</v>
      </c>
      <c r="R2856" s="11" t="s">
        <v>8316</v>
      </c>
      <c r="S2856" s="15">
        <f t="shared" si="182"/>
        <v>42111.71665509259</v>
      </c>
      <c r="T2856" s="15">
        <f t="shared" si="183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81"/>
        <v>60</v>
      </c>
      <c r="Q2857" s="11" t="s">
        <v>8315</v>
      </c>
      <c r="R2857" s="11" t="s">
        <v>8316</v>
      </c>
      <c r="S2857" s="15">
        <f t="shared" si="182"/>
        <v>42370.007766203707</v>
      </c>
      <c r="T2857" s="15">
        <f t="shared" si="183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81"/>
        <v>24.33</v>
      </c>
      <c r="Q2858" s="11" t="s">
        <v>8315</v>
      </c>
      <c r="R2858" s="11" t="s">
        <v>8316</v>
      </c>
      <c r="S2858" s="15">
        <f t="shared" si="182"/>
        <v>42165.037581018521</v>
      </c>
      <c r="T2858" s="15">
        <f t="shared" si="183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81"/>
        <v>500</v>
      </c>
      <c r="Q2859" s="11" t="s">
        <v>8315</v>
      </c>
      <c r="R2859" s="11" t="s">
        <v>8316</v>
      </c>
      <c r="S2859" s="15">
        <f t="shared" si="182"/>
        <v>42726.920081018514</v>
      </c>
      <c r="T2859" s="15">
        <f t="shared" si="183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81"/>
        <v>0</v>
      </c>
      <c r="Q2860" s="11" t="s">
        <v>8315</v>
      </c>
      <c r="R2860" s="11" t="s">
        <v>8316</v>
      </c>
      <c r="S2860" s="15">
        <f t="shared" si="182"/>
        <v>41954.545081018514</v>
      </c>
      <c r="T2860" s="15">
        <f t="shared" si="183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81"/>
        <v>35</v>
      </c>
      <c r="Q2861" s="11" t="s">
        <v>8315</v>
      </c>
      <c r="R2861" s="11" t="s">
        <v>8316</v>
      </c>
      <c r="S2861" s="15">
        <f t="shared" si="182"/>
        <v>42233.362314814818</v>
      </c>
      <c r="T2861" s="15">
        <f t="shared" si="183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81"/>
        <v>29.56</v>
      </c>
      <c r="Q2862" s="11" t="s">
        <v>8315</v>
      </c>
      <c r="R2862" s="11" t="s">
        <v>8316</v>
      </c>
      <c r="S2862" s="15">
        <f t="shared" si="182"/>
        <v>42480.800648148142</v>
      </c>
      <c r="T2862" s="15">
        <f t="shared" si="183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81"/>
        <v>26.67</v>
      </c>
      <c r="Q2863" s="11" t="s">
        <v>8315</v>
      </c>
      <c r="R2863" s="11" t="s">
        <v>8316</v>
      </c>
      <c r="S2863" s="15">
        <f t="shared" si="182"/>
        <v>42257.590833333335</v>
      </c>
      <c r="T2863" s="15">
        <f t="shared" si="183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81"/>
        <v>18.329999999999998</v>
      </c>
      <c r="Q2864" s="11" t="s">
        <v>8315</v>
      </c>
      <c r="R2864" s="11" t="s">
        <v>8316</v>
      </c>
      <c r="S2864" s="15">
        <f t="shared" si="182"/>
        <v>41784.789687500001</v>
      </c>
      <c r="T2864" s="15">
        <f t="shared" si="183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81"/>
        <v>20</v>
      </c>
      <c r="Q2865" s="11" t="s">
        <v>8315</v>
      </c>
      <c r="R2865" s="11" t="s">
        <v>8316</v>
      </c>
      <c r="S2865" s="15">
        <f t="shared" si="182"/>
        <v>41831.675034722226</v>
      </c>
      <c r="T2865" s="15">
        <f t="shared" si="183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81"/>
        <v>13.33</v>
      </c>
      <c r="Q2866" s="11" t="s">
        <v>8315</v>
      </c>
      <c r="R2866" s="11" t="s">
        <v>8316</v>
      </c>
      <c r="S2866" s="15">
        <f t="shared" si="182"/>
        <v>42172.613506944443</v>
      </c>
      <c r="T2866" s="15">
        <f t="shared" si="183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81"/>
        <v>0</v>
      </c>
      <c r="Q2867" s="11" t="s">
        <v>8315</v>
      </c>
      <c r="R2867" s="11" t="s">
        <v>8316</v>
      </c>
      <c r="S2867" s="15">
        <f t="shared" si="182"/>
        <v>41950.114108796297</v>
      </c>
      <c r="T2867" s="15">
        <f t="shared" si="183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1"/>
        <v>22.5</v>
      </c>
      <c r="Q2868" s="11" t="s">
        <v>8315</v>
      </c>
      <c r="R2868" s="11" t="s">
        <v>8316</v>
      </c>
      <c r="S2868" s="15">
        <f t="shared" si="182"/>
        <v>42627.955104166671</v>
      </c>
      <c r="T2868" s="15">
        <f t="shared" si="183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81"/>
        <v>50.4</v>
      </c>
      <c r="Q2869" s="11" t="s">
        <v>8315</v>
      </c>
      <c r="R2869" s="11" t="s">
        <v>8316</v>
      </c>
      <c r="S2869" s="15">
        <f t="shared" si="182"/>
        <v>42531.195277777777</v>
      </c>
      <c r="T2869" s="15">
        <f t="shared" si="183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81"/>
        <v>105.03</v>
      </c>
      <c r="Q2870" s="11" t="s">
        <v>8315</v>
      </c>
      <c r="R2870" s="11" t="s">
        <v>8316</v>
      </c>
      <c r="S2870" s="15">
        <f t="shared" si="182"/>
        <v>42618.827013888891</v>
      </c>
      <c r="T2870" s="15">
        <f t="shared" si="183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81"/>
        <v>35.4</v>
      </c>
      <c r="Q2871" s="11" t="s">
        <v>8315</v>
      </c>
      <c r="R2871" s="11" t="s">
        <v>8316</v>
      </c>
      <c r="S2871" s="15">
        <f t="shared" si="182"/>
        <v>42540.593530092592</v>
      </c>
      <c r="T2871" s="15">
        <f t="shared" si="183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81"/>
        <v>83.33</v>
      </c>
      <c r="Q2872" s="11" t="s">
        <v>8315</v>
      </c>
      <c r="R2872" s="11" t="s">
        <v>8316</v>
      </c>
      <c r="S2872" s="15">
        <f t="shared" si="182"/>
        <v>41746.189409722225</v>
      </c>
      <c r="T2872" s="15">
        <f t="shared" si="183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81"/>
        <v>35.92</v>
      </c>
      <c r="Q2873" s="11" t="s">
        <v>8315</v>
      </c>
      <c r="R2873" s="11" t="s">
        <v>8316</v>
      </c>
      <c r="S2873" s="15">
        <f t="shared" si="182"/>
        <v>41974.738576388889</v>
      </c>
      <c r="T2873" s="15">
        <f t="shared" si="183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1"/>
        <v>0</v>
      </c>
      <c r="Q2874" s="11" t="s">
        <v>8315</v>
      </c>
      <c r="R2874" s="11" t="s">
        <v>8316</v>
      </c>
      <c r="S2874" s="15">
        <f t="shared" si="182"/>
        <v>42115.11618055556</v>
      </c>
      <c r="T2874" s="15">
        <f t="shared" si="183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81"/>
        <v>119.13</v>
      </c>
      <c r="Q2875" s="11" t="s">
        <v>8315</v>
      </c>
      <c r="R2875" s="11" t="s">
        <v>8316</v>
      </c>
      <c r="S2875" s="15">
        <f t="shared" si="182"/>
        <v>42002.817488425921</v>
      </c>
      <c r="T2875" s="15">
        <f t="shared" si="183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81"/>
        <v>90.33</v>
      </c>
      <c r="Q2876" s="11" t="s">
        <v>8315</v>
      </c>
      <c r="R2876" s="11" t="s">
        <v>8316</v>
      </c>
      <c r="S2876" s="15">
        <f t="shared" si="182"/>
        <v>42722.84474537037</v>
      </c>
      <c r="T2876" s="15">
        <f t="shared" si="183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81"/>
        <v>2.33</v>
      </c>
      <c r="Q2877" s="11" t="s">
        <v>8315</v>
      </c>
      <c r="R2877" s="11" t="s">
        <v>8316</v>
      </c>
      <c r="S2877" s="15">
        <f t="shared" si="182"/>
        <v>42465.128391203703</v>
      </c>
      <c r="T2877" s="15">
        <f t="shared" si="183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81"/>
        <v>0</v>
      </c>
      <c r="Q2878" s="11" t="s">
        <v>8315</v>
      </c>
      <c r="R2878" s="11" t="s">
        <v>8316</v>
      </c>
      <c r="S2878" s="15">
        <f t="shared" si="182"/>
        <v>42171.743969907402</v>
      </c>
      <c r="T2878" s="15">
        <f t="shared" si="183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81"/>
        <v>108.33</v>
      </c>
      <c r="Q2879" s="11" t="s">
        <v>8315</v>
      </c>
      <c r="R2879" s="11" t="s">
        <v>8316</v>
      </c>
      <c r="S2879" s="15">
        <f t="shared" si="182"/>
        <v>42672.955138888887</v>
      </c>
      <c r="T2879" s="15">
        <f t="shared" si="183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81"/>
        <v>15.75</v>
      </c>
      <c r="Q2880" s="11" t="s">
        <v>8315</v>
      </c>
      <c r="R2880" s="11" t="s">
        <v>8316</v>
      </c>
      <c r="S2880" s="15">
        <f t="shared" si="182"/>
        <v>42128.615682870368</v>
      </c>
      <c r="T2880" s="15">
        <f t="shared" si="183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81"/>
        <v>29</v>
      </c>
      <c r="Q2881" s="11" t="s">
        <v>8315</v>
      </c>
      <c r="R2881" s="11" t="s">
        <v>8316</v>
      </c>
      <c r="S2881" s="15">
        <f t="shared" si="182"/>
        <v>42359.725243055553</v>
      </c>
      <c r="T2881" s="15">
        <f t="shared" si="183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1"/>
        <v>96.55</v>
      </c>
      <c r="Q2882" s="11" t="s">
        <v>8315</v>
      </c>
      <c r="R2882" s="11" t="s">
        <v>8316</v>
      </c>
      <c r="S2882" s="15">
        <f t="shared" si="182"/>
        <v>42192.905694444446</v>
      </c>
      <c r="T2882" s="15">
        <f t="shared" si="183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ref="P2883:P2946" si="185">IFERROR(ROUND(E2883/L2883,2),0)</f>
        <v>0</v>
      </c>
      <c r="Q2883" s="11" t="s">
        <v>8315</v>
      </c>
      <c r="R2883" s="11" t="s">
        <v>8316</v>
      </c>
      <c r="S2883" s="15">
        <f t="shared" ref="S2883:S2946" si="186">(((J2883/60)/60)/24)+DATE(1970,1,1)</f>
        <v>41916.597638888888</v>
      </c>
      <c r="T2883" s="15">
        <f t="shared" ref="T2883:T2946" si="18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5"/>
        <v>63</v>
      </c>
      <c r="Q2884" s="11" t="s">
        <v>8315</v>
      </c>
      <c r="R2884" s="11" t="s">
        <v>8316</v>
      </c>
      <c r="S2884" s="15">
        <f t="shared" si="186"/>
        <v>42461.596273148149</v>
      </c>
      <c r="T2884" s="15">
        <f t="shared" si="18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5"/>
        <v>381.6</v>
      </c>
      <c r="Q2885" s="11" t="s">
        <v>8315</v>
      </c>
      <c r="R2885" s="11" t="s">
        <v>8316</v>
      </c>
      <c r="S2885" s="15">
        <f t="shared" si="186"/>
        <v>42370.90320601852</v>
      </c>
      <c r="T2885" s="15">
        <f t="shared" si="18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5"/>
        <v>46.25</v>
      </c>
      <c r="Q2886" s="11" t="s">
        <v>8315</v>
      </c>
      <c r="R2886" s="11" t="s">
        <v>8316</v>
      </c>
      <c r="S2886" s="15">
        <f t="shared" si="186"/>
        <v>41948.727256944447</v>
      </c>
      <c r="T2886" s="15">
        <f t="shared" si="18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5"/>
        <v>26</v>
      </c>
      <c r="Q2887" s="11" t="s">
        <v>8315</v>
      </c>
      <c r="R2887" s="11" t="s">
        <v>8316</v>
      </c>
      <c r="S2887" s="15">
        <f t="shared" si="186"/>
        <v>42047.07640046296</v>
      </c>
      <c r="T2887" s="15">
        <f t="shared" si="18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5"/>
        <v>10</v>
      </c>
      <c r="Q2888" s="11" t="s">
        <v>8315</v>
      </c>
      <c r="R2888" s="11" t="s">
        <v>8316</v>
      </c>
      <c r="S2888" s="15">
        <f t="shared" si="186"/>
        <v>42261.632916666669</v>
      </c>
      <c r="T2888" s="15">
        <f t="shared" si="18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5"/>
        <v>5</v>
      </c>
      <c r="Q2889" s="11" t="s">
        <v>8315</v>
      </c>
      <c r="R2889" s="11" t="s">
        <v>8316</v>
      </c>
      <c r="S2889" s="15">
        <f t="shared" si="186"/>
        <v>41985.427361111113</v>
      </c>
      <c r="T2889" s="15">
        <f t="shared" si="18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5"/>
        <v>0</v>
      </c>
      <c r="Q2890" s="11" t="s">
        <v>8315</v>
      </c>
      <c r="R2890" s="11" t="s">
        <v>8316</v>
      </c>
      <c r="S2890" s="15">
        <f t="shared" si="186"/>
        <v>41922.535185185188</v>
      </c>
      <c r="T2890" s="15">
        <f t="shared" si="18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s="11" t="s">
        <v>8315</v>
      </c>
      <c r="R2891" s="11" t="s">
        <v>8316</v>
      </c>
      <c r="S2891" s="15">
        <f t="shared" si="186"/>
        <v>41850.863252314812</v>
      </c>
      <c r="T2891" s="15">
        <f t="shared" si="18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s="11" t="s">
        <v>8315</v>
      </c>
      <c r="R2892" s="11" t="s">
        <v>8316</v>
      </c>
      <c r="S2892" s="15">
        <f t="shared" si="186"/>
        <v>41831.742962962962</v>
      </c>
      <c r="T2892" s="15">
        <f t="shared" si="18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s="11" t="s">
        <v>8315</v>
      </c>
      <c r="R2893" s="11" t="s">
        <v>8316</v>
      </c>
      <c r="S2893" s="15">
        <f t="shared" si="186"/>
        <v>42415.883425925931</v>
      </c>
      <c r="T2893" s="15">
        <f t="shared" si="18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s="11" t="s">
        <v>8315</v>
      </c>
      <c r="R2894" s="11" t="s">
        <v>8316</v>
      </c>
      <c r="S2894" s="15">
        <f t="shared" si="186"/>
        <v>41869.714166666665</v>
      </c>
      <c r="T2894" s="15">
        <f t="shared" si="18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s="11" t="s">
        <v>8315</v>
      </c>
      <c r="R2895" s="11" t="s">
        <v>8316</v>
      </c>
      <c r="S2895" s="15">
        <f t="shared" si="186"/>
        <v>41953.773090277777</v>
      </c>
      <c r="T2895" s="15">
        <f t="shared" si="18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s="11" t="s">
        <v>8315</v>
      </c>
      <c r="R2896" s="11" t="s">
        <v>8316</v>
      </c>
      <c r="S2896" s="15">
        <f t="shared" si="186"/>
        <v>42037.986284722225</v>
      </c>
      <c r="T2896" s="15">
        <f t="shared" si="18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s="11" t="s">
        <v>8315</v>
      </c>
      <c r="R2897" s="11" t="s">
        <v>8316</v>
      </c>
      <c r="S2897" s="15">
        <f t="shared" si="186"/>
        <v>41811.555462962962</v>
      </c>
      <c r="T2897" s="15">
        <f t="shared" si="18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s="11" t="s">
        <v>8315</v>
      </c>
      <c r="R2898" s="11" t="s">
        <v>8316</v>
      </c>
      <c r="S2898" s="15">
        <f t="shared" si="186"/>
        <v>42701.908807870372</v>
      </c>
      <c r="T2898" s="15">
        <f t="shared" si="18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s="11" t="s">
        <v>8315</v>
      </c>
      <c r="R2899" s="11" t="s">
        <v>8316</v>
      </c>
      <c r="S2899" s="15">
        <f t="shared" si="186"/>
        <v>42258.646504629629</v>
      </c>
      <c r="T2899" s="15">
        <f t="shared" si="18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s="11" t="s">
        <v>8315</v>
      </c>
      <c r="R2900" s="11" t="s">
        <v>8316</v>
      </c>
      <c r="S2900" s="15">
        <f t="shared" si="186"/>
        <v>42278.664965277778</v>
      </c>
      <c r="T2900" s="15">
        <f t="shared" si="18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s="11" t="s">
        <v>8315</v>
      </c>
      <c r="R2901" s="11" t="s">
        <v>8316</v>
      </c>
      <c r="S2901" s="15">
        <f t="shared" si="186"/>
        <v>42515.078217592592</v>
      </c>
      <c r="T2901" s="15">
        <f t="shared" si="18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s="11" t="s">
        <v>8315</v>
      </c>
      <c r="R2902" s="11" t="s">
        <v>8316</v>
      </c>
      <c r="S2902" s="15">
        <f t="shared" si="186"/>
        <v>41830.234166666669</v>
      </c>
      <c r="T2902" s="15">
        <f t="shared" si="18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s="11" t="s">
        <v>8315</v>
      </c>
      <c r="R2903" s="11" t="s">
        <v>8316</v>
      </c>
      <c r="S2903" s="15">
        <f t="shared" si="186"/>
        <v>41982.904386574075</v>
      </c>
      <c r="T2903" s="15">
        <f t="shared" si="18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s="11" t="s">
        <v>8315</v>
      </c>
      <c r="R2904" s="11" t="s">
        <v>8316</v>
      </c>
      <c r="S2904" s="15">
        <f t="shared" si="186"/>
        <v>42210.439768518518</v>
      </c>
      <c r="T2904" s="15">
        <f t="shared" si="18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s="11" t="s">
        <v>8315</v>
      </c>
      <c r="R2905" s="11" t="s">
        <v>8316</v>
      </c>
      <c r="S2905" s="15">
        <f t="shared" si="186"/>
        <v>42196.166874999995</v>
      </c>
      <c r="T2905" s="15">
        <f t="shared" si="187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s="11" t="s">
        <v>8315</v>
      </c>
      <c r="R2906" s="11" t="s">
        <v>8316</v>
      </c>
      <c r="S2906" s="15">
        <f t="shared" si="186"/>
        <v>41940.967951388891</v>
      </c>
      <c r="T2906" s="15">
        <f t="shared" si="18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s="11" t="s">
        <v>8315</v>
      </c>
      <c r="R2907" s="11" t="s">
        <v>8316</v>
      </c>
      <c r="S2907" s="15">
        <f t="shared" si="186"/>
        <v>42606.056863425925</v>
      </c>
      <c r="T2907" s="15">
        <f t="shared" si="18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s="11" t="s">
        <v>8315</v>
      </c>
      <c r="R2908" s="11" t="s">
        <v>8316</v>
      </c>
      <c r="S2908" s="15">
        <f t="shared" si="186"/>
        <v>42199.648912037039</v>
      </c>
      <c r="T2908" s="15">
        <f t="shared" si="18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s="11" t="s">
        <v>8315</v>
      </c>
      <c r="R2909" s="11" t="s">
        <v>8316</v>
      </c>
      <c r="S2909" s="15">
        <f t="shared" si="186"/>
        <v>42444.877743055549</v>
      </c>
      <c r="T2909" s="15">
        <f t="shared" si="18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s="11" t="s">
        <v>8315</v>
      </c>
      <c r="R2910" s="11" t="s">
        <v>8316</v>
      </c>
      <c r="S2910" s="15">
        <f t="shared" si="186"/>
        <v>42499.731701388882</v>
      </c>
      <c r="T2910" s="15">
        <f t="shared" si="18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5"/>
        <v>20</v>
      </c>
      <c r="Q2911" s="11" t="s">
        <v>8315</v>
      </c>
      <c r="R2911" s="11" t="s">
        <v>8316</v>
      </c>
      <c r="S2911" s="15">
        <f t="shared" si="186"/>
        <v>41929.266215277778</v>
      </c>
      <c r="T2911" s="15">
        <f t="shared" si="18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5"/>
        <v>1</v>
      </c>
      <c r="Q2912" s="11" t="s">
        <v>8315</v>
      </c>
      <c r="R2912" s="11" t="s">
        <v>8316</v>
      </c>
      <c r="S2912" s="15">
        <f t="shared" si="186"/>
        <v>42107.841284722221</v>
      </c>
      <c r="T2912" s="15">
        <f t="shared" si="18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5"/>
        <v>46.93</v>
      </c>
      <c r="Q2913" s="11" t="s">
        <v>8315</v>
      </c>
      <c r="R2913" s="11" t="s">
        <v>8316</v>
      </c>
      <c r="S2913" s="15">
        <f t="shared" si="186"/>
        <v>42142.768819444449</v>
      </c>
      <c r="T2913" s="15">
        <f t="shared" si="18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5"/>
        <v>78.08</v>
      </c>
      <c r="Q2914" s="11" t="s">
        <v>8315</v>
      </c>
      <c r="R2914" s="11" t="s">
        <v>8316</v>
      </c>
      <c r="S2914" s="15">
        <f t="shared" si="186"/>
        <v>42354.131643518514</v>
      </c>
      <c r="T2914" s="15">
        <f t="shared" si="18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5"/>
        <v>1</v>
      </c>
      <c r="Q2915" s="11" t="s">
        <v>8315</v>
      </c>
      <c r="R2915" s="11" t="s">
        <v>8316</v>
      </c>
      <c r="S2915" s="15">
        <f t="shared" si="186"/>
        <v>41828.922905092593</v>
      </c>
      <c r="T2915" s="15">
        <f t="shared" si="18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5"/>
        <v>1</v>
      </c>
      <c r="Q2916" s="11" t="s">
        <v>8315</v>
      </c>
      <c r="R2916" s="11" t="s">
        <v>8316</v>
      </c>
      <c r="S2916" s="15">
        <f t="shared" si="186"/>
        <v>42017.907337962963</v>
      </c>
      <c r="T2916" s="15">
        <f t="shared" si="18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5"/>
        <v>203.67</v>
      </c>
      <c r="Q2917" s="11" t="s">
        <v>8315</v>
      </c>
      <c r="R2917" s="11" t="s">
        <v>8316</v>
      </c>
      <c r="S2917" s="15">
        <f t="shared" si="186"/>
        <v>42415.398032407407</v>
      </c>
      <c r="T2917" s="15">
        <f t="shared" si="18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5"/>
        <v>20.71</v>
      </c>
      <c r="Q2918" s="11" t="s">
        <v>8315</v>
      </c>
      <c r="R2918" s="11" t="s">
        <v>8316</v>
      </c>
      <c r="S2918" s="15">
        <f t="shared" si="186"/>
        <v>41755.476724537039</v>
      </c>
      <c r="T2918" s="15">
        <f t="shared" si="18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5"/>
        <v>48.56</v>
      </c>
      <c r="Q2919" s="11" t="s">
        <v>8315</v>
      </c>
      <c r="R2919" s="11" t="s">
        <v>8316</v>
      </c>
      <c r="S2919" s="15">
        <f t="shared" si="186"/>
        <v>42245.234340277777</v>
      </c>
      <c r="T2919" s="15">
        <f t="shared" si="18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5"/>
        <v>68.099999999999994</v>
      </c>
      <c r="Q2920" s="11" t="s">
        <v>8315</v>
      </c>
      <c r="R2920" s="11" t="s">
        <v>8316</v>
      </c>
      <c r="S2920" s="15">
        <f t="shared" si="186"/>
        <v>42278.629710648151</v>
      </c>
      <c r="T2920" s="15">
        <f t="shared" si="18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5"/>
        <v>8.5</v>
      </c>
      <c r="Q2921" s="11" t="s">
        <v>8315</v>
      </c>
      <c r="R2921" s="11" t="s">
        <v>8316</v>
      </c>
      <c r="S2921" s="15">
        <f t="shared" si="186"/>
        <v>41826.61954861111</v>
      </c>
      <c r="T2921" s="15">
        <f t="shared" si="18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5"/>
        <v>51.62</v>
      </c>
      <c r="Q2922" s="11" t="s">
        <v>8315</v>
      </c>
      <c r="R2922" s="11" t="s">
        <v>8316</v>
      </c>
      <c r="S2922" s="15">
        <f t="shared" si="186"/>
        <v>42058.792476851857</v>
      </c>
      <c r="T2922" s="15">
        <f t="shared" si="18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11" t="s">
        <v>8315</v>
      </c>
      <c r="R2923" s="11" t="s">
        <v>8357</v>
      </c>
      <c r="S2923" s="15">
        <f t="shared" si="186"/>
        <v>41877.886620370373</v>
      </c>
      <c r="T2923" s="15">
        <f t="shared" si="18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s="11" t="s">
        <v>8315</v>
      </c>
      <c r="R2924" s="11" t="s">
        <v>8357</v>
      </c>
      <c r="S2924" s="15">
        <f t="shared" si="186"/>
        <v>42097.874155092592</v>
      </c>
      <c r="T2924" s="15">
        <f t="shared" si="18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s="11" t="s">
        <v>8315</v>
      </c>
      <c r="R2925" s="11" t="s">
        <v>8357</v>
      </c>
      <c r="S2925" s="15">
        <f t="shared" si="186"/>
        <v>42013.15253472222</v>
      </c>
      <c r="T2925" s="15">
        <f t="shared" si="187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s="11" t="s">
        <v>8315</v>
      </c>
      <c r="R2926" s="11" t="s">
        <v>8357</v>
      </c>
      <c r="S2926" s="15">
        <f t="shared" si="186"/>
        <v>42103.556828703702</v>
      </c>
      <c r="T2926" s="15">
        <f t="shared" si="18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s="11" t="s">
        <v>8315</v>
      </c>
      <c r="R2927" s="11" t="s">
        <v>8357</v>
      </c>
      <c r="S2927" s="15">
        <f t="shared" si="186"/>
        <v>41863.584120370368</v>
      </c>
      <c r="T2927" s="15">
        <f t="shared" si="18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s="11" t="s">
        <v>8315</v>
      </c>
      <c r="R2928" s="11" t="s">
        <v>8357</v>
      </c>
      <c r="S2928" s="15">
        <f t="shared" si="186"/>
        <v>42044.765960648147</v>
      </c>
      <c r="T2928" s="15">
        <f t="shared" si="18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s="11" t="s">
        <v>8315</v>
      </c>
      <c r="R2929" s="11" t="s">
        <v>8357</v>
      </c>
      <c r="S2929" s="15">
        <f t="shared" si="186"/>
        <v>41806.669317129628</v>
      </c>
      <c r="T2929" s="15">
        <f t="shared" si="18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s="11" t="s">
        <v>8315</v>
      </c>
      <c r="R2930" s="11" t="s">
        <v>8357</v>
      </c>
      <c r="S2930" s="15">
        <f t="shared" si="186"/>
        <v>42403.998217592598</v>
      </c>
      <c r="T2930" s="15">
        <f t="shared" si="18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s="11" t="s">
        <v>8315</v>
      </c>
      <c r="R2931" s="11" t="s">
        <v>8357</v>
      </c>
      <c r="S2931" s="15">
        <f t="shared" si="186"/>
        <v>41754.564328703702</v>
      </c>
      <c r="T2931" s="15">
        <f t="shared" si="18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s="11" t="s">
        <v>8315</v>
      </c>
      <c r="R2932" s="11" t="s">
        <v>8357</v>
      </c>
      <c r="S2932" s="15">
        <f t="shared" si="186"/>
        <v>42101.584074074075</v>
      </c>
      <c r="T2932" s="15">
        <f t="shared" si="18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s="11" t="s">
        <v>8315</v>
      </c>
      <c r="R2933" s="11" t="s">
        <v>8357</v>
      </c>
      <c r="S2933" s="15">
        <f t="shared" si="186"/>
        <v>41872.291238425925</v>
      </c>
      <c r="T2933" s="15">
        <f t="shared" si="18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s="11" t="s">
        <v>8315</v>
      </c>
      <c r="R2934" s="11" t="s">
        <v>8357</v>
      </c>
      <c r="S2934" s="15">
        <f t="shared" si="186"/>
        <v>42025.164780092593</v>
      </c>
      <c r="T2934" s="15">
        <f t="shared" si="18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s="11" t="s">
        <v>8315</v>
      </c>
      <c r="R2935" s="11" t="s">
        <v>8357</v>
      </c>
      <c r="S2935" s="15">
        <f t="shared" si="186"/>
        <v>42495.956631944442</v>
      </c>
      <c r="T2935" s="15">
        <f t="shared" si="18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s="11" t="s">
        <v>8315</v>
      </c>
      <c r="R2936" s="11" t="s">
        <v>8357</v>
      </c>
      <c r="S2936" s="15">
        <f t="shared" si="186"/>
        <v>41775.636157407411</v>
      </c>
      <c r="T2936" s="15">
        <f t="shared" si="18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s="11" t="s">
        <v>8315</v>
      </c>
      <c r="R2937" s="11" t="s">
        <v>8357</v>
      </c>
      <c r="S2937" s="15">
        <f t="shared" si="186"/>
        <v>42553.583425925928</v>
      </c>
      <c r="T2937" s="15">
        <f t="shared" si="18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s="11" t="s">
        <v>8315</v>
      </c>
      <c r="R2938" s="11" t="s">
        <v>8357</v>
      </c>
      <c r="S2938" s="15">
        <f t="shared" si="186"/>
        <v>41912.650729166664</v>
      </c>
      <c r="T2938" s="15">
        <f t="shared" si="18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1" t="s">
        <v>8315</v>
      </c>
      <c r="R2939" s="11" t="s">
        <v>8357</v>
      </c>
      <c r="S2939" s="15">
        <f t="shared" si="186"/>
        <v>41803.457326388889</v>
      </c>
      <c r="T2939" s="15">
        <f t="shared" si="18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1" t="s">
        <v>8315</v>
      </c>
      <c r="R2940" s="11" t="s">
        <v>8357</v>
      </c>
      <c r="S2940" s="15">
        <f t="shared" si="186"/>
        <v>42004.703865740739</v>
      </c>
      <c r="T2940" s="15">
        <f t="shared" si="18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1" t="s">
        <v>8315</v>
      </c>
      <c r="R2941" s="11" t="s">
        <v>8357</v>
      </c>
      <c r="S2941" s="15">
        <f t="shared" si="186"/>
        <v>41845.809166666666</v>
      </c>
      <c r="T2941" s="15">
        <f t="shared" si="18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1" t="s">
        <v>8315</v>
      </c>
      <c r="R2942" s="11" t="s">
        <v>8357</v>
      </c>
      <c r="S2942" s="15">
        <f t="shared" si="186"/>
        <v>41982.773356481484</v>
      </c>
      <c r="T2942" s="15">
        <f t="shared" si="18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1" t="s">
        <v>8315</v>
      </c>
      <c r="R2943" s="11" t="s">
        <v>8355</v>
      </c>
      <c r="S2943" s="15">
        <f t="shared" si="186"/>
        <v>42034.960127314815</v>
      </c>
      <c r="T2943" s="15">
        <f t="shared" si="18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1" t="s">
        <v>8315</v>
      </c>
      <c r="R2944" s="11" t="s">
        <v>8355</v>
      </c>
      <c r="S2944" s="15">
        <f t="shared" si="186"/>
        <v>42334.803923611107</v>
      </c>
      <c r="T2944" s="15">
        <f t="shared" si="187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1" t="s">
        <v>8315</v>
      </c>
      <c r="R2945" s="11" t="s">
        <v>8355</v>
      </c>
      <c r="S2945" s="15">
        <f t="shared" si="186"/>
        <v>42077.129398148143</v>
      </c>
      <c r="T2945" s="15">
        <f t="shared" si="18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5"/>
        <v>100</v>
      </c>
      <c r="Q2946" s="11" t="s">
        <v>8315</v>
      </c>
      <c r="R2946" s="11" t="s">
        <v>8355</v>
      </c>
      <c r="S2946" s="15">
        <f t="shared" si="186"/>
        <v>42132.9143287037</v>
      </c>
      <c r="T2946" s="15">
        <f t="shared" si="18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>
        <f t="shared" ref="P2947:P3010" si="189">IFERROR(ROUND(E2947/L2947,2),0)</f>
        <v>0</v>
      </c>
      <c r="Q2947" s="11" t="s">
        <v>8315</v>
      </c>
      <c r="R2947" s="11" t="s">
        <v>8355</v>
      </c>
      <c r="S2947" s="15">
        <f t="shared" ref="S2947:S3010" si="190">(((J2947/60)/60)/24)+DATE(1970,1,1)</f>
        <v>42118.139583333337</v>
      </c>
      <c r="T2947" s="15">
        <f t="shared" ref="T2947:T3010" si="191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9"/>
        <v>1</v>
      </c>
      <c r="Q2948" s="11" t="s">
        <v>8315</v>
      </c>
      <c r="R2948" s="11" t="s">
        <v>8355</v>
      </c>
      <c r="S2948" s="15">
        <f t="shared" si="190"/>
        <v>42567.531157407408</v>
      </c>
      <c r="T2948" s="15">
        <f t="shared" si="191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9"/>
        <v>82.46</v>
      </c>
      <c r="Q2949" s="11" t="s">
        <v>8315</v>
      </c>
      <c r="R2949" s="11" t="s">
        <v>8355</v>
      </c>
      <c r="S2949" s="15">
        <f t="shared" si="190"/>
        <v>42649.562118055561</v>
      </c>
      <c r="T2949" s="15">
        <f t="shared" si="191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9"/>
        <v>2.67</v>
      </c>
      <c r="Q2950" s="11" t="s">
        <v>8315</v>
      </c>
      <c r="R2950" s="11" t="s">
        <v>8355</v>
      </c>
      <c r="S2950" s="15">
        <f t="shared" si="190"/>
        <v>42097.649224537032</v>
      </c>
      <c r="T2950" s="15">
        <f t="shared" si="191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9"/>
        <v>12.5</v>
      </c>
      <c r="Q2951" s="11" t="s">
        <v>8315</v>
      </c>
      <c r="R2951" s="11" t="s">
        <v>8355</v>
      </c>
      <c r="S2951" s="15">
        <f t="shared" si="190"/>
        <v>42297.823113425926</v>
      </c>
      <c r="T2951" s="15">
        <f t="shared" si="191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>
        <f t="shared" si="189"/>
        <v>0</v>
      </c>
      <c r="Q2952" s="11" t="s">
        <v>8315</v>
      </c>
      <c r="R2952" s="11" t="s">
        <v>8355</v>
      </c>
      <c r="S2952" s="15">
        <f t="shared" si="190"/>
        <v>42362.36518518519</v>
      </c>
      <c r="T2952" s="15">
        <f t="shared" si="191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9"/>
        <v>18.899999999999999</v>
      </c>
      <c r="Q2953" s="11" t="s">
        <v>8315</v>
      </c>
      <c r="R2953" s="11" t="s">
        <v>8355</v>
      </c>
      <c r="S2953" s="15">
        <f t="shared" si="190"/>
        <v>41872.802928240737</v>
      </c>
      <c r="T2953" s="15">
        <f t="shared" si="191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9"/>
        <v>200.63</v>
      </c>
      <c r="Q2954" s="11" t="s">
        <v>8315</v>
      </c>
      <c r="R2954" s="11" t="s">
        <v>8355</v>
      </c>
      <c r="S2954" s="15">
        <f t="shared" si="190"/>
        <v>42628.690266203703</v>
      </c>
      <c r="T2954" s="15">
        <f t="shared" si="191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1" t="s">
        <v>8315</v>
      </c>
      <c r="R2955" s="11" t="s">
        <v>8355</v>
      </c>
      <c r="S2955" s="15">
        <f t="shared" si="190"/>
        <v>42255.791909722218</v>
      </c>
      <c r="T2955" s="15">
        <f t="shared" si="191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1" t="s">
        <v>8315</v>
      </c>
      <c r="R2956" s="11" t="s">
        <v>8355</v>
      </c>
      <c r="S2956" s="15">
        <f t="shared" si="190"/>
        <v>42790.583368055552</v>
      </c>
      <c r="T2956" s="15">
        <f t="shared" si="191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1" t="s">
        <v>8315</v>
      </c>
      <c r="R2957" s="11" t="s">
        <v>8355</v>
      </c>
      <c r="S2957" s="15">
        <f t="shared" si="190"/>
        <v>42141.741307870368</v>
      </c>
      <c r="T2957" s="15">
        <f t="shared" si="191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1" t="s">
        <v>8315</v>
      </c>
      <c r="R2958" s="11" t="s">
        <v>8355</v>
      </c>
      <c r="S2958" s="15">
        <f t="shared" si="190"/>
        <v>42464.958912037036</v>
      </c>
      <c r="T2958" s="15">
        <f t="shared" si="191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1" t="s">
        <v>8315</v>
      </c>
      <c r="R2959" s="11" t="s">
        <v>8355</v>
      </c>
      <c r="S2959" s="15">
        <f t="shared" si="190"/>
        <v>42031.011249999996</v>
      </c>
      <c r="T2959" s="15">
        <f t="shared" si="191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1" t="s">
        <v>8315</v>
      </c>
      <c r="R2960" s="11" t="s">
        <v>8355</v>
      </c>
      <c r="S2960" s="15">
        <f t="shared" si="190"/>
        <v>42438.779131944444</v>
      </c>
      <c r="T2960" s="15">
        <f t="shared" si="191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1" t="s">
        <v>8315</v>
      </c>
      <c r="R2961" s="11" t="s">
        <v>8355</v>
      </c>
      <c r="S2961" s="15">
        <f t="shared" si="190"/>
        <v>42498.008391203708</v>
      </c>
      <c r="T2961" s="15">
        <f t="shared" si="191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1" t="s">
        <v>8315</v>
      </c>
      <c r="R2962" s="11" t="s">
        <v>8355</v>
      </c>
      <c r="S2962" s="15">
        <f t="shared" si="190"/>
        <v>41863.757210648146</v>
      </c>
      <c r="T2962" s="15">
        <f t="shared" si="191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>
        <f t="shared" si="189"/>
        <v>50.75</v>
      </c>
      <c r="Q2963" s="11" t="s">
        <v>8315</v>
      </c>
      <c r="R2963" s="11" t="s">
        <v>8316</v>
      </c>
      <c r="S2963" s="15">
        <f t="shared" si="190"/>
        <v>42061.212488425925</v>
      </c>
      <c r="T2963" s="15">
        <f t="shared" si="191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9"/>
        <v>60.9</v>
      </c>
      <c r="Q2964" s="11" t="s">
        <v>8315</v>
      </c>
      <c r="R2964" s="11" t="s">
        <v>8316</v>
      </c>
      <c r="S2964" s="15">
        <f t="shared" si="190"/>
        <v>42036.24428240741</v>
      </c>
      <c r="T2964" s="15">
        <f t="shared" si="191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9"/>
        <v>109.03</v>
      </c>
      <c r="Q2965" s="11" t="s">
        <v>8315</v>
      </c>
      <c r="R2965" s="11" t="s">
        <v>8316</v>
      </c>
      <c r="S2965" s="15">
        <f t="shared" si="190"/>
        <v>42157.470185185186</v>
      </c>
      <c r="T2965" s="15">
        <f t="shared" si="191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9"/>
        <v>25.69</v>
      </c>
      <c r="Q2966" s="11" t="s">
        <v>8315</v>
      </c>
      <c r="R2966" s="11" t="s">
        <v>8316</v>
      </c>
      <c r="S2966" s="15">
        <f t="shared" si="190"/>
        <v>41827.909942129627</v>
      </c>
      <c r="T2966" s="15">
        <f t="shared" si="191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9"/>
        <v>41.92</v>
      </c>
      <c r="Q2967" s="11" t="s">
        <v>8315</v>
      </c>
      <c r="R2967" s="11" t="s">
        <v>8316</v>
      </c>
      <c r="S2967" s="15">
        <f t="shared" si="190"/>
        <v>42162.729548611111</v>
      </c>
      <c r="T2967" s="15">
        <f t="shared" si="191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9"/>
        <v>88.77</v>
      </c>
      <c r="Q2968" s="11" t="s">
        <v>8315</v>
      </c>
      <c r="R2968" s="11" t="s">
        <v>8316</v>
      </c>
      <c r="S2968" s="15">
        <f t="shared" si="190"/>
        <v>42233.738564814819</v>
      </c>
      <c r="T2968" s="15">
        <f t="shared" si="191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9"/>
        <v>80.23</v>
      </c>
      <c r="Q2969" s="11" t="s">
        <v>8315</v>
      </c>
      <c r="R2969" s="11" t="s">
        <v>8316</v>
      </c>
      <c r="S2969" s="15">
        <f t="shared" si="190"/>
        <v>42042.197824074072</v>
      </c>
      <c r="T2969" s="15">
        <f t="shared" si="191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9"/>
        <v>78.94</v>
      </c>
      <c r="Q2970" s="11" t="s">
        <v>8315</v>
      </c>
      <c r="R2970" s="11" t="s">
        <v>8316</v>
      </c>
      <c r="S2970" s="15">
        <f t="shared" si="190"/>
        <v>42585.523842592593</v>
      </c>
      <c r="T2970" s="15">
        <f t="shared" si="191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9"/>
        <v>95.59</v>
      </c>
      <c r="Q2971" s="11" t="s">
        <v>8315</v>
      </c>
      <c r="R2971" s="11" t="s">
        <v>8316</v>
      </c>
      <c r="S2971" s="15">
        <f t="shared" si="190"/>
        <v>42097.786493055552</v>
      </c>
      <c r="T2971" s="15">
        <f t="shared" si="191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9"/>
        <v>69.89</v>
      </c>
      <c r="Q2972" s="11" t="s">
        <v>8315</v>
      </c>
      <c r="R2972" s="11" t="s">
        <v>8316</v>
      </c>
      <c r="S2972" s="15">
        <f t="shared" si="190"/>
        <v>41808.669571759259</v>
      </c>
      <c r="T2972" s="15">
        <f t="shared" si="191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9"/>
        <v>74.53</v>
      </c>
      <c r="Q2973" s="11" t="s">
        <v>8315</v>
      </c>
      <c r="R2973" s="11" t="s">
        <v>8316</v>
      </c>
      <c r="S2973" s="15">
        <f t="shared" si="190"/>
        <v>41852.658310185187</v>
      </c>
      <c r="T2973" s="15">
        <f t="shared" si="191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9"/>
        <v>123.94</v>
      </c>
      <c r="Q2974" s="11" t="s">
        <v>8315</v>
      </c>
      <c r="R2974" s="11" t="s">
        <v>8316</v>
      </c>
      <c r="S2974" s="15">
        <f t="shared" si="190"/>
        <v>42694.110185185185</v>
      </c>
      <c r="T2974" s="15">
        <f t="shared" si="191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9"/>
        <v>264.85000000000002</v>
      </c>
      <c r="Q2975" s="11" t="s">
        <v>8315</v>
      </c>
      <c r="R2975" s="11" t="s">
        <v>8316</v>
      </c>
      <c r="S2975" s="15">
        <f t="shared" si="190"/>
        <v>42341.818379629629</v>
      </c>
      <c r="T2975" s="15">
        <f t="shared" si="191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9"/>
        <v>58.62</v>
      </c>
      <c r="Q2976" s="11" t="s">
        <v>8315</v>
      </c>
      <c r="R2976" s="11" t="s">
        <v>8316</v>
      </c>
      <c r="S2976" s="15">
        <f t="shared" si="190"/>
        <v>41880.061006944445</v>
      </c>
      <c r="T2976" s="15">
        <f t="shared" si="191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9"/>
        <v>70.88</v>
      </c>
      <c r="Q2977" s="11" t="s">
        <v>8315</v>
      </c>
      <c r="R2977" s="11" t="s">
        <v>8316</v>
      </c>
      <c r="S2977" s="15">
        <f t="shared" si="190"/>
        <v>41941.683865740742</v>
      </c>
      <c r="T2977" s="15">
        <f t="shared" si="191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9"/>
        <v>8.57</v>
      </c>
      <c r="Q2978" s="11" t="s">
        <v>8315</v>
      </c>
      <c r="R2978" s="11" t="s">
        <v>8316</v>
      </c>
      <c r="S2978" s="15">
        <f t="shared" si="190"/>
        <v>42425.730671296296</v>
      </c>
      <c r="T2978" s="15">
        <f t="shared" si="191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9"/>
        <v>113.57</v>
      </c>
      <c r="Q2979" s="11" t="s">
        <v>8315</v>
      </c>
      <c r="R2979" s="11" t="s">
        <v>8316</v>
      </c>
      <c r="S2979" s="15">
        <f t="shared" si="190"/>
        <v>42026.88118055556</v>
      </c>
      <c r="T2979" s="15">
        <f t="shared" si="191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9"/>
        <v>60.69</v>
      </c>
      <c r="Q2980" s="11" t="s">
        <v>8315</v>
      </c>
      <c r="R2980" s="11" t="s">
        <v>8316</v>
      </c>
      <c r="S2980" s="15">
        <f t="shared" si="190"/>
        <v>41922.640590277777</v>
      </c>
      <c r="T2980" s="15">
        <f t="shared" si="191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9"/>
        <v>110.22</v>
      </c>
      <c r="Q2981" s="11" t="s">
        <v>8315</v>
      </c>
      <c r="R2981" s="11" t="s">
        <v>8316</v>
      </c>
      <c r="S2981" s="15">
        <f t="shared" si="190"/>
        <v>41993.824340277773</v>
      </c>
      <c r="T2981" s="15">
        <f t="shared" si="191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9"/>
        <v>136.46</v>
      </c>
      <c r="Q2982" s="11" t="s">
        <v>8315</v>
      </c>
      <c r="R2982" s="11" t="s">
        <v>8316</v>
      </c>
      <c r="S2982" s="15">
        <f t="shared" si="190"/>
        <v>42219.915856481486</v>
      </c>
      <c r="T2982" s="15">
        <f t="shared" si="191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53.16</v>
      </c>
      <c r="Q2983" s="11" t="s">
        <v>8315</v>
      </c>
      <c r="R2983" s="11" t="s">
        <v>8355</v>
      </c>
      <c r="S2983" s="15">
        <f t="shared" si="190"/>
        <v>42225.559675925921</v>
      </c>
      <c r="T2983" s="15">
        <f t="shared" si="191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86.49</v>
      </c>
      <c r="Q2984" s="11" t="s">
        <v>8315</v>
      </c>
      <c r="R2984" s="11" t="s">
        <v>8355</v>
      </c>
      <c r="S2984" s="15">
        <f t="shared" si="190"/>
        <v>42381.686840277776</v>
      </c>
      <c r="T2984" s="15">
        <f t="shared" si="191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155.24</v>
      </c>
      <c r="Q2985" s="11" t="s">
        <v>8315</v>
      </c>
      <c r="R2985" s="11" t="s">
        <v>8355</v>
      </c>
      <c r="S2985" s="15">
        <f t="shared" si="190"/>
        <v>41894.632361111115</v>
      </c>
      <c r="T2985" s="15">
        <f t="shared" si="191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115.08</v>
      </c>
      <c r="Q2986" s="11" t="s">
        <v>8315</v>
      </c>
      <c r="R2986" s="11" t="s">
        <v>8355</v>
      </c>
      <c r="S2986" s="15">
        <f t="shared" si="190"/>
        <v>42576.278715277775</v>
      </c>
      <c r="T2986" s="15">
        <f t="shared" si="191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109.59</v>
      </c>
      <c r="Q2987" s="11" t="s">
        <v>8315</v>
      </c>
      <c r="R2987" s="11" t="s">
        <v>8355</v>
      </c>
      <c r="S2987" s="15">
        <f t="shared" si="190"/>
        <v>42654.973703703698</v>
      </c>
      <c r="T2987" s="15">
        <f t="shared" si="191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45.21</v>
      </c>
      <c r="Q2988" s="11" t="s">
        <v>8315</v>
      </c>
      <c r="R2988" s="11" t="s">
        <v>8355</v>
      </c>
      <c r="S2988" s="15">
        <f t="shared" si="190"/>
        <v>42431.500069444446</v>
      </c>
      <c r="T2988" s="15">
        <f t="shared" si="191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104.15</v>
      </c>
      <c r="Q2989" s="11" t="s">
        <v>8315</v>
      </c>
      <c r="R2989" s="11" t="s">
        <v>8355</v>
      </c>
      <c r="S2989" s="15">
        <f t="shared" si="190"/>
        <v>42627.307303240741</v>
      </c>
      <c r="T2989" s="15">
        <f t="shared" si="191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35.71</v>
      </c>
      <c r="Q2990" s="11" t="s">
        <v>8315</v>
      </c>
      <c r="R2990" s="11" t="s">
        <v>8355</v>
      </c>
      <c r="S2990" s="15">
        <f t="shared" si="190"/>
        <v>42511.362048611118</v>
      </c>
      <c r="T2990" s="15">
        <f t="shared" si="191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97</v>
      </c>
      <c r="Q2991" s="11" t="s">
        <v>8315</v>
      </c>
      <c r="R2991" s="11" t="s">
        <v>8355</v>
      </c>
      <c r="S2991" s="15">
        <f t="shared" si="190"/>
        <v>42337.02039351852</v>
      </c>
      <c r="T2991" s="15">
        <f t="shared" si="191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370.37</v>
      </c>
      <c r="Q2992" s="11" t="s">
        <v>8315</v>
      </c>
      <c r="R2992" s="11" t="s">
        <v>8355</v>
      </c>
      <c r="S2992" s="15">
        <f t="shared" si="190"/>
        <v>42341.57430555555</v>
      </c>
      <c r="T2992" s="15">
        <f t="shared" si="191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94.41</v>
      </c>
      <c r="Q2993" s="11" t="s">
        <v>8315</v>
      </c>
      <c r="R2993" s="11" t="s">
        <v>8355</v>
      </c>
      <c r="S2993" s="15">
        <f t="shared" si="190"/>
        <v>42740.837152777778</v>
      </c>
      <c r="T2993" s="15">
        <f t="shared" si="191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48.98</v>
      </c>
      <c r="Q2994" s="11" t="s">
        <v>8315</v>
      </c>
      <c r="R2994" s="11" t="s">
        <v>8355</v>
      </c>
      <c r="S2994" s="15">
        <f t="shared" si="190"/>
        <v>42622.767476851848</v>
      </c>
      <c r="T2994" s="15">
        <f t="shared" si="191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45.59</v>
      </c>
      <c r="Q2995" s="11" t="s">
        <v>8315</v>
      </c>
      <c r="R2995" s="11" t="s">
        <v>8355</v>
      </c>
      <c r="S2995" s="15">
        <f t="shared" si="190"/>
        <v>42390.838738425926</v>
      </c>
      <c r="T2995" s="15">
        <f t="shared" si="191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23.28</v>
      </c>
      <c r="Q2996" s="11" t="s">
        <v>8315</v>
      </c>
      <c r="R2996" s="11" t="s">
        <v>8355</v>
      </c>
      <c r="S2996" s="15">
        <f t="shared" si="190"/>
        <v>41885.478842592594</v>
      </c>
      <c r="T2996" s="15">
        <f t="shared" si="191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63.23</v>
      </c>
      <c r="Q2997" s="11" t="s">
        <v>8315</v>
      </c>
      <c r="R2997" s="11" t="s">
        <v>8355</v>
      </c>
      <c r="S2997" s="15">
        <f t="shared" si="190"/>
        <v>42724.665173611109</v>
      </c>
      <c r="T2997" s="15">
        <f t="shared" si="191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153.52000000000001</v>
      </c>
      <c r="Q2998" s="11" t="s">
        <v>8315</v>
      </c>
      <c r="R2998" s="11" t="s">
        <v>8355</v>
      </c>
      <c r="S2998" s="15">
        <f t="shared" si="190"/>
        <v>42090.912500000006</v>
      </c>
      <c r="T2998" s="15">
        <f t="shared" si="191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90.2</v>
      </c>
      <c r="Q2999" s="11" t="s">
        <v>8315</v>
      </c>
      <c r="R2999" s="11" t="s">
        <v>8355</v>
      </c>
      <c r="S2999" s="15">
        <f t="shared" si="190"/>
        <v>42775.733715277776</v>
      </c>
      <c r="T2999" s="15">
        <f t="shared" si="191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118.97</v>
      </c>
      <c r="Q3000" s="11" t="s">
        <v>8315</v>
      </c>
      <c r="R3000" s="11" t="s">
        <v>8355</v>
      </c>
      <c r="S3000" s="15">
        <f t="shared" si="190"/>
        <v>41778.193622685183</v>
      </c>
      <c r="T3000" s="15">
        <f t="shared" si="191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80.25</v>
      </c>
      <c r="Q3001" s="11" t="s">
        <v>8315</v>
      </c>
      <c r="R3001" s="11" t="s">
        <v>8355</v>
      </c>
      <c r="S3001" s="15">
        <f t="shared" si="190"/>
        <v>42780.740277777775</v>
      </c>
      <c r="T3001" s="15">
        <f t="shared" si="191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62.5</v>
      </c>
      <c r="Q3002" s="11" t="s">
        <v>8315</v>
      </c>
      <c r="R3002" s="11" t="s">
        <v>8355</v>
      </c>
      <c r="S3002" s="15">
        <f t="shared" si="190"/>
        <v>42752.827199074076</v>
      </c>
      <c r="T3002" s="15">
        <f t="shared" si="191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1" t="s">
        <v>8315</v>
      </c>
      <c r="R3003" s="11" t="s">
        <v>8355</v>
      </c>
      <c r="S3003" s="15">
        <f t="shared" si="190"/>
        <v>42534.895625000005</v>
      </c>
      <c r="T3003" s="15">
        <f t="shared" si="191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1" t="s">
        <v>8315</v>
      </c>
      <c r="R3004" s="11" t="s">
        <v>8355</v>
      </c>
      <c r="S3004" s="15">
        <f t="shared" si="190"/>
        <v>41239.83625</v>
      </c>
      <c r="T3004" s="15">
        <f t="shared" si="191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1" t="s">
        <v>8315</v>
      </c>
      <c r="R3005" s="11" t="s">
        <v>8355</v>
      </c>
      <c r="S3005" s="15">
        <f t="shared" si="190"/>
        <v>42398.849259259259</v>
      </c>
      <c r="T3005" s="15">
        <f t="shared" si="191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1" t="s">
        <v>8315</v>
      </c>
      <c r="R3006" s="11" t="s">
        <v>8355</v>
      </c>
      <c r="S3006" s="15">
        <f t="shared" si="190"/>
        <v>41928.881064814814</v>
      </c>
      <c r="T3006" s="15">
        <f t="shared" si="191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1" t="s">
        <v>8315</v>
      </c>
      <c r="R3007" s="11" t="s">
        <v>8355</v>
      </c>
      <c r="S3007" s="15">
        <f t="shared" si="190"/>
        <v>41888.674826388888</v>
      </c>
      <c r="T3007" s="15">
        <f t="shared" si="191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1" t="s">
        <v>8315</v>
      </c>
      <c r="R3008" s="11" t="s">
        <v>8355</v>
      </c>
      <c r="S3008" s="15">
        <f t="shared" si="190"/>
        <v>41957.756840277783</v>
      </c>
      <c r="T3008" s="15">
        <f t="shared" si="191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1" t="s">
        <v>8315</v>
      </c>
      <c r="R3009" s="11" t="s">
        <v>8355</v>
      </c>
      <c r="S3009" s="15">
        <f t="shared" si="190"/>
        <v>42098.216238425928</v>
      </c>
      <c r="T3009" s="15">
        <f t="shared" si="191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2">ROUND(E3010/D3010*100,0)</f>
        <v>101</v>
      </c>
      <c r="P3010">
        <f t="shared" si="189"/>
        <v>116.73</v>
      </c>
      <c r="Q3010" s="11" t="s">
        <v>8315</v>
      </c>
      <c r="R3010" s="11" t="s">
        <v>8355</v>
      </c>
      <c r="S3010" s="15">
        <f t="shared" si="190"/>
        <v>42360.212025462963</v>
      </c>
      <c r="T3010" s="15">
        <f t="shared" si="191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2"/>
        <v>120</v>
      </c>
      <c r="P3011">
        <f t="shared" ref="P3011:P3074" si="193">IFERROR(ROUND(E3011/L3011,2),0)</f>
        <v>233.9</v>
      </c>
      <c r="Q3011" s="11" t="s">
        <v>8315</v>
      </c>
      <c r="R3011" s="11" t="s">
        <v>8355</v>
      </c>
      <c r="S3011" s="15">
        <f t="shared" ref="S3011:S3074" si="194">(((J3011/60)/60)/24)+DATE(1970,1,1)</f>
        <v>41939.569907407407</v>
      </c>
      <c r="T3011" s="15">
        <f t="shared" ref="T3011:T3074" si="195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2"/>
        <v>158</v>
      </c>
      <c r="P3012">
        <f t="shared" si="193"/>
        <v>158</v>
      </c>
      <c r="Q3012" s="11" t="s">
        <v>8315</v>
      </c>
      <c r="R3012" s="11" t="s">
        <v>8355</v>
      </c>
      <c r="S3012" s="15">
        <f t="shared" si="194"/>
        <v>41996.832395833335</v>
      </c>
      <c r="T3012" s="15">
        <f t="shared" si="195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2"/>
        <v>124</v>
      </c>
      <c r="P3013">
        <f t="shared" si="193"/>
        <v>14.84</v>
      </c>
      <c r="Q3013" s="11" t="s">
        <v>8315</v>
      </c>
      <c r="R3013" s="11" t="s">
        <v>8355</v>
      </c>
      <c r="S3013" s="15">
        <f t="shared" si="194"/>
        <v>42334.468935185185</v>
      </c>
      <c r="T3013" s="15">
        <f t="shared" si="195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2"/>
        <v>117</v>
      </c>
      <c r="P3014">
        <f t="shared" si="193"/>
        <v>85.18</v>
      </c>
      <c r="Q3014" s="11" t="s">
        <v>8315</v>
      </c>
      <c r="R3014" s="11" t="s">
        <v>8355</v>
      </c>
      <c r="S3014" s="15">
        <f t="shared" si="194"/>
        <v>42024.702893518523</v>
      </c>
      <c r="T3014" s="15">
        <f t="shared" si="195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2"/>
        <v>157</v>
      </c>
      <c r="P3015">
        <f t="shared" si="193"/>
        <v>146.69</v>
      </c>
      <c r="Q3015" s="11" t="s">
        <v>8315</v>
      </c>
      <c r="R3015" s="11" t="s">
        <v>8355</v>
      </c>
      <c r="S3015" s="15">
        <f t="shared" si="194"/>
        <v>42146.836215277777</v>
      </c>
      <c r="T3015" s="15">
        <f t="shared" si="195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2"/>
        <v>113</v>
      </c>
      <c r="P3016">
        <f t="shared" si="193"/>
        <v>50.76</v>
      </c>
      <c r="Q3016" s="11" t="s">
        <v>8315</v>
      </c>
      <c r="R3016" s="11" t="s">
        <v>8355</v>
      </c>
      <c r="S3016" s="15">
        <f t="shared" si="194"/>
        <v>41920.123611111114</v>
      </c>
      <c r="T3016" s="15">
        <f t="shared" si="195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2"/>
        <v>103</v>
      </c>
      <c r="P3017">
        <f t="shared" si="193"/>
        <v>87.7</v>
      </c>
      <c r="Q3017" s="11" t="s">
        <v>8315</v>
      </c>
      <c r="R3017" s="11" t="s">
        <v>8355</v>
      </c>
      <c r="S3017" s="15">
        <f t="shared" si="194"/>
        <v>41785.72729166667</v>
      </c>
      <c r="T3017" s="15">
        <f t="shared" si="195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2"/>
        <v>103</v>
      </c>
      <c r="P3018">
        <f t="shared" si="193"/>
        <v>242.28</v>
      </c>
      <c r="Q3018" s="11" t="s">
        <v>8315</v>
      </c>
      <c r="R3018" s="11" t="s">
        <v>8355</v>
      </c>
      <c r="S3018" s="15">
        <f t="shared" si="194"/>
        <v>41778.548055555555</v>
      </c>
      <c r="T3018" s="15">
        <f t="shared" si="195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1" t="s">
        <v>8315</v>
      </c>
      <c r="R3019" s="11" t="s">
        <v>8355</v>
      </c>
      <c r="S3019" s="15">
        <f t="shared" si="194"/>
        <v>41841.850034722222</v>
      </c>
      <c r="T3019" s="15">
        <f t="shared" si="195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1" t="s">
        <v>8315</v>
      </c>
      <c r="R3020" s="11" t="s">
        <v>8355</v>
      </c>
      <c r="S3020" s="15">
        <f t="shared" si="194"/>
        <v>42163.29833333334</v>
      </c>
      <c r="T3020" s="15">
        <f t="shared" si="195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1" t="s">
        <v>8315</v>
      </c>
      <c r="R3021" s="11" t="s">
        <v>8355</v>
      </c>
      <c r="S3021" s="15">
        <f t="shared" si="194"/>
        <v>41758.833564814813</v>
      </c>
      <c r="T3021" s="15">
        <f t="shared" si="195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1" t="s">
        <v>8315</v>
      </c>
      <c r="R3022" s="11" t="s">
        <v>8355</v>
      </c>
      <c r="S3022" s="15">
        <f t="shared" si="194"/>
        <v>42170.846446759257</v>
      </c>
      <c r="T3022" s="15">
        <f t="shared" si="195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1" t="s">
        <v>8315</v>
      </c>
      <c r="R3023" s="11" t="s">
        <v>8355</v>
      </c>
      <c r="S3023" s="15">
        <f t="shared" si="194"/>
        <v>42660.618854166663</v>
      </c>
      <c r="T3023" s="15">
        <f t="shared" si="195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1" t="s">
        <v>8315</v>
      </c>
      <c r="R3024" s="11" t="s">
        <v>8355</v>
      </c>
      <c r="S3024" s="15">
        <f t="shared" si="194"/>
        <v>42564.95380787037</v>
      </c>
      <c r="T3024" s="15">
        <f t="shared" si="195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1" t="s">
        <v>8315</v>
      </c>
      <c r="R3025" s="11" t="s">
        <v>8355</v>
      </c>
      <c r="S3025" s="15">
        <f t="shared" si="194"/>
        <v>42121.675763888896</v>
      </c>
      <c r="T3025" s="15">
        <f t="shared" si="195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1" t="s">
        <v>8315</v>
      </c>
      <c r="R3026" s="11" t="s">
        <v>8355</v>
      </c>
      <c r="S3026" s="15">
        <f t="shared" si="194"/>
        <v>41158.993923611109</v>
      </c>
      <c r="T3026" s="15">
        <f t="shared" si="195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1" t="s">
        <v>8315</v>
      </c>
      <c r="R3027" s="11" t="s">
        <v>8355</v>
      </c>
      <c r="S3027" s="15">
        <f t="shared" si="194"/>
        <v>41761.509409722225</v>
      </c>
      <c r="T3027" s="15">
        <f t="shared" si="195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1" t="s">
        <v>8315</v>
      </c>
      <c r="R3028" s="11" t="s">
        <v>8355</v>
      </c>
      <c r="S3028" s="15">
        <f t="shared" si="194"/>
        <v>42783.459398148145</v>
      </c>
      <c r="T3028" s="15">
        <f t="shared" si="195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1" t="s">
        <v>8315</v>
      </c>
      <c r="R3029" s="11" t="s">
        <v>8355</v>
      </c>
      <c r="S3029" s="15">
        <f t="shared" si="194"/>
        <v>42053.704293981486</v>
      </c>
      <c r="T3029" s="15">
        <f t="shared" si="195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1" t="s">
        <v>8315</v>
      </c>
      <c r="R3030" s="11" t="s">
        <v>8355</v>
      </c>
      <c r="S3030" s="15">
        <f t="shared" si="194"/>
        <v>42567.264178240745</v>
      </c>
      <c r="T3030" s="15">
        <f t="shared" si="195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1" t="s">
        <v>8315</v>
      </c>
      <c r="R3031" s="11" t="s">
        <v>8355</v>
      </c>
      <c r="S3031" s="15">
        <f t="shared" si="194"/>
        <v>41932.708877314813</v>
      </c>
      <c r="T3031" s="15">
        <f t="shared" si="195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1" t="s">
        <v>8315</v>
      </c>
      <c r="R3032" s="11" t="s">
        <v>8355</v>
      </c>
      <c r="S3032" s="15">
        <f t="shared" si="194"/>
        <v>42233.747349537036</v>
      </c>
      <c r="T3032" s="15">
        <f t="shared" si="195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1" t="s">
        <v>8315</v>
      </c>
      <c r="R3033" s="11" t="s">
        <v>8355</v>
      </c>
      <c r="S3033" s="15">
        <f t="shared" si="194"/>
        <v>42597.882488425923</v>
      </c>
      <c r="T3033" s="15">
        <f t="shared" si="195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1" t="s">
        <v>8315</v>
      </c>
      <c r="R3034" s="11" t="s">
        <v>8355</v>
      </c>
      <c r="S3034" s="15">
        <f t="shared" si="194"/>
        <v>42228.044664351852</v>
      </c>
      <c r="T3034" s="15">
        <f t="shared" si="195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1" t="s">
        <v>8315</v>
      </c>
      <c r="R3035" s="11" t="s">
        <v>8355</v>
      </c>
      <c r="S3035" s="15">
        <f t="shared" si="194"/>
        <v>42570.110243055555</v>
      </c>
      <c r="T3035" s="15">
        <f t="shared" si="195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1" t="s">
        <v>8315</v>
      </c>
      <c r="R3036" s="11" t="s">
        <v>8355</v>
      </c>
      <c r="S3036" s="15">
        <f t="shared" si="194"/>
        <v>42644.535358796296</v>
      </c>
      <c r="T3036" s="15">
        <f t="shared" si="195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1" t="s">
        <v>8315</v>
      </c>
      <c r="R3037" s="11" t="s">
        <v>8355</v>
      </c>
      <c r="S3037" s="15">
        <f t="shared" si="194"/>
        <v>41368.560289351852</v>
      </c>
      <c r="T3037" s="15">
        <f t="shared" si="195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1" t="s">
        <v>8315</v>
      </c>
      <c r="R3038" s="11" t="s">
        <v>8355</v>
      </c>
      <c r="S3038" s="15">
        <f t="shared" si="194"/>
        <v>41466.785231481481</v>
      </c>
      <c r="T3038" s="15">
        <f t="shared" si="195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3"/>
        <v>33.31</v>
      </c>
      <c r="Q3039" s="11" t="s">
        <v>8315</v>
      </c>
      <c r="R3039" s="11" t="s">
        <v>8355</v>
      </c>
      <c r="S3039" s="15">
        <f t="shared" si="194"/>
        <v>40378.893206018518</v>
      </c>
      <c r="T3039" s="15">
        <f t="shared" si="195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3"/>
        <v>37.22</v>
      </c>
      <c r="Q3040" s="11" t="s">
        <v>8315</v>
      </c>
      <c r="R3040" s="11" t="s">
        <v>8355</v>
      </c>
      <c r="S3040" s="15">
        <f t="shared" si="194"/>
        <v>42373.252280092594</v>
      </c>
      <c r="T3040" s="15">
        <f t="shared" si="195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3"/>
        <v>92.13</v>
      </c>
      <c r="Q3041" s="11" t="s">
        <v>8315</v>
      </c>
      <c r="R3041" s="11" t="s">
        <v>8355</v>
      </c>
      <c r="S3041" s="15">
        <f t="shared" si="194"/>
        <v>41610.794421296298</v>
      </c>
      <c r="T3041" s="15">
        <f t="shared" si="195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3"/>
        <v>76.790000000000006</v>
      </c>
      <c r="Q3042" s="11" t="s">
        <v>8315</v>
      </c>
      <c r="R3042" s="11" t="s">
        <v>8355</v>
      </c>
      <c r="S3042" s="15">
        <f t="shared" si="194"/>
        <v>42177.791909722218</v>
      </c>
      <c r="T3042" s="15">
        <f t="shared" si="195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3"/>
        <v>96.53</v>
      </c>
      <c r="Q3043" s="11" t="s">
        <v>8315</v>
      </c>
      <c r="R3043" s="11" t="s">
        <v>8355</v>
      </c>
      <c r="S3043" s="15">
        <f t="shared" si="194"/>
        <v>42359.868611111116</v>
      </c>
      <c r="T3043" s="15">
        <f t="shared" si="195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3"/>
        <v>51.89</v>
      </c>
      <c r="Q3044" s="11" t="s">
        <v>8315</v>
      </c>
      <c r="R3044" s="11" t="s">
        <v>8355</v>
      </c>
      <c r="S3044" s="15">
        <f t="shared" si="194"/>
        <v>42253.688043981485</v>
      </c>
      <c r="T3044" s="15">
        <f t="shared" si="195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3"/>
        <v>128.91</v>
      </c>
      <c r="Q3045" s="11" t="s">
        <v>8315</v>
      </c>
      <c r="R3045" s="11" t="s">
        <v>8355</v>
      </c>
      <c r="S3045" s="15">
        <f t="shared" si="194"/>
        <v>42083.070590277777</v>
      </c>
      <c r="T3045" s="15">
        <f t="shared" si="195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3"/>
        <v>84.11</v>
      </c>
      <c r="Q3046" s="11" t="s">
        <v>8315</v>
      </c>
      <c r="R3046" s="11" t="s">
        <v>8355</v>
      </c>
      <c r="S3046" s="15">
        <f t="shared" si="194"/>
        <v>42387.7268287037</v>
      </c>
      <c r="T3046" s="15">
        <f t="shared" si="195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3"/>
        <v>82.94</v>
      </c>
      <c r="Q3047" s="11" t="s">
        <v>8315</v>
      </c>
      <c r="R3047" s="11" t="s">
        <v>8355</v>
      </c>
      <c r="S3047" s="15">
        <f t="shared" si="194"/>
        <v>41843.155729166669</v>
      </c>
      <c r="T3047" s="15">
        <f t="shared" si="195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3"/>
        <v>259.95</v>
      </c>
      <c r="Q3048" s="11" t="s">
        <v>8315</v>
      </c>
      <c r="R3048" s="11" t="s">
        <v>8355</v>
      </c>
      <c r="S3048" s="15">
        <f t="shared" si="194"/>
        <v>41862.803078703706</v>
      </c>
      <c r="T3048" s="15">
        <f t="shared" si="195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3"/>
        <v>37.25</v>
      </c>
      <c r="Q3049" s="11" t="s">
        <v>8315</v>
      </c>
      <c r="R3049" s="11" t="s">
        <v>8355</v>
      </c>
      <c r="S3049" s="15">
        <f t="shared" si="194"/>
        <v>42443.989050925928</v>
      </c>
      <c r="T3049" s="15">
        <f t="shared" si="195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3"/>
        <v>177.02</v>
      </c>
      <c r="Q3050" s="11" t="s">
        <v>8315</v>
      </c>
      <c r="R3050" s="11" t="s">
        <v>8355</v>
      </c>
      <c r="S3050" s="15">
        <f t="shared" si="194"/>
        <v>41975.901180555549</v>
      </c>
      <c r="T3050" s="15">
        <f t="shared" si="195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3"/>
        <v>74.069999999999993</v>
      </c>
      <c r="Q3051" s="11" t="s">
        <v>8315</v>
      </c>
      <c r="R3051" s="11" t="s">
        <v>8355</v>
      </c>
      <c r="S3051" s="15">
        <f t="shared" si="194"/>
        <v>42139.014525462961</v>
      </c>
      <c r="T3051" s="15">
        <f t="shared" si="195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3"/>
        <v>70.67</v>
      </c>
      <c r="Q3052" s="11" t="s">
        <v>8315</v>
      </c>
      <c r="R3052" s="11" t="s">
        <v>8355</v>
      </c>
      <c r="S3052" s="15">
        <f t="shared" si="194"/>
        <v>42465.16851851852</v>
      </c>
      <c r="T3052" s="15">
        <f t="shared" si="195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3"/>
        <v>23.63</v>
      </c>
      <c r="Q3053" s="11" t="s">
        <v>8315</v>
      </c>
      <c r="R3053" s="11" t="s">
        <v>8355</v>
      </c>
      <c r="S3053" s="15">
        <f t="shared" si="194"/>
        <v>42744.416030092587</v>
      </c>
      <c r="T3053" s="15">
        <f t="shared" si="195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3"/>
        <v>37.5</v>
      </c>
      <c r="Q3054" s="11" t="s">
        <v>8315</v>
      </c>
      <c r="R3054" s="11" t="s">
        <v>8355</v>
      </c>
      <c r="S3054" s="15">
        <f t="shared" si="194"/>
        <v>42122.670069444444</v>
      </c>
      <c r="T3054" s="15">
        <f t="shared" si="195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3"/>
        <v>13.33</v>
      </c>
      <c r="Q3055" s="11" t="s">
        <v>8315</v>
      </c>
      <c r="R3055" s="11" t="s">
        <v>8355</v>
      </c>
      <c r="S3055" s="15">
        <f t="shared" si="194"/>
        <v>41862.761724537035</v>
      </c>
      <c r="T3055" s="15">
        <f t="shared" si="195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3"/>
        <v>0</v>
      </c>
      <c r="Q3056" s="11" t="s">
        <v>8315</v>
      </c>
      <c r="R3056" s="11" t="s">
        <v>8355</v>
      </c>
      <c r="S3056" s="15">
        <f t="shared" si="194"/>
        <v>42027.832800925928</v>
      </c>
      <c r="T3056" s="15">
        <f t="shared" si="195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3"/>
        <v>1</v>
      </c>
      <c r="Q3057" s="11" t="s">
        <v>8315</v>
      </c>
      <c r="R3057" s="11" t="s">
        <v>8355</v>
      </c>
      <c r="S3057" s="15">
        <f t="shared" si="194"/>
        <v>41953.95821759259</v>
      </c>
      <c r="T3057" s="15">
        <f t="shared" si="195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3"/>
        <v>0</v>
      </c>
      <c r="Q3058" s="11" t="s">
        <v>8315</v>
      </c>
      <c r="R3058" s="11" t="s">
        <v>8355</v>
      </c>
      <c r="S3058" s="15">
        <f t="shared" si="194"/>
        <v>41851.636388888888</v>
      </c>
      <c r="T3058" s="15">
        <f t="shared" si="195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3"/>
        <v>0</v>
      </c>
      <c r="Q3059" s="11" t="s">
        <v>8315</v>
      </c>
      <c r="R3059" s="11" t="s">
        <v>8355</v>
      </c>
      <c r="S3059" s="15">
        <f t="shared" si="194"/>
        <v>42433.650590277779</v>
      </c>
      <c r="T3059" s="15">
        <f t="shared" si="195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3"/>
        <v>1</v>
      </c>
      <c r="Q3060" s="11" t="s">
        <v>8315</v>
      </c>
      <c r="R3060" s="11" t="s">
        <v>8355</v>
      </c>
      <c r="S3060" s="15">
        <f t="shared" si="194"/>
        <v>42460.374305555553</v>
      </c>
      <c r="T3060" s="15">
        <f t="shared" si="195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3"/>
        <v>41</v>
      </c>
      <c r="Q3061" s="11" t="s">
        <v>8315</v>
      </c>
      <c r="R3061" s="11" t="s">
        <v>8355</v>
      </c>
      <c r="S3061" s="15">
        <f t="shared" si="194"/>
        <v>41829.935717592591</v>
      </c>
      <c r="T3061" s="15">
        <f t="shared" si="195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3"/>
        <v>55.83</v>
      </c>
      <c r="Q3062" s="11" t="s">
        <v>8315</v>
      </c>
      <c r="R3062" s="11" t="s">
        <v>8355</v>
      </c>
      <c r="S3062" s="15">
        <f t="shared" si="194"/>
        <v>42245.274699074071</v>
      </c>
      <c r="T3062" s="15">
        <f t="shared" si="195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3"/>
        <v>0</v>
      </c>
      <c r="Q3063" s="11" t="s">
        <v>8315</v>
      </c>
      <c r="R3063" s="11" t="s">
        <v>8355</v>
      </c>
      <c r="S3063" s="15">
        <f t="shared" si="194"/>
        <v>41834.784120370372</v>
      </c>
      <c r="T3063" s="15">
        <f t="shared" si="195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3"/>
        <v>99.76</v>
      </c>
      <c r="Q3064" s="11" t="s">
        <v>8315</v>
      </c>
      <c r="R3064" s="11" t="s">
        <v>8355</v>
      </c>
      <c r="S3064" s="15">
        <f t="shared" si="194"/>
        <v>42248.535787037035</v>
      </c>
      <c r="T3064" s="15">
        <f t="shared" si="195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3"/>
        <v>25.52</v>
      </c>
      <c r="Q3065" s="11" t="s">
        <v>8315</v>
      </c>
      <c r="R3065" s="11" t="s">
        <v>8355</v>
      </c>
      <c r="S3065" s="15">
        <f t="shared" si="194"/>
        <v>42630.922893518517</v>
      </c>
      <c r="T3065" s="15">
        <f t="shared" si="195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3"/>
        <v>117.65</v>
      </c>
      <c r="Q3066" s="11" t="s">
        <v>8315</v>
      </c>
      <c r="R3066" s="11" t="s">
        <v>8355</v>
      </c>
      <c r="S3066" s="15">
        <f t="shared" si="194"/>
        <v>42299.130162037036</v>
      </c>
      <c r="T3066" s="15">
        <f t="shared" si="195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1" t="s">
        <v>8315</v>
      </c>
      <c r="R3067" s="11" t="s">
        <v>8355</v>
      </c>
      <c r="S3067" s="15">
        <f t="shared" si="194"/>
        <v>41825.055231481485</v>
      </c>
      <c r="T3067" s="15">
        <f t="shared" si="195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1" t="s">
        <v>8315</v>
      </c>
      <c r="R3068" s="11" t="s">
        <v>8355</v>
      </c>
      <c r="S3068" s="15">
        <f t="shared" si="194"/>
        <v>42531.228437500002</v>
      </c>
      <c r="T3068" s="15">
        <f t="shared" si="195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1" t="s">
        <v>8315</v>
      </c>
      <c r="R3069" s="11" t="s">
        <v>8355</v>
      </c>
      <c r="S3069" s="15">
        <f t="shared" si="194"/>
        <v>42226.938414351855</v>
      </c>
      <c r="T3069" s="15">
        <f t="shared" si="195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1" t="s">
        <v>8315</v>
      </c>
      <c r="R3070" s="11" t="s">
        <v>8355</v>
      </c>
      <c r="S3070" s="15">
        <f t="shared" si="194"/>
        <v>42263.691574074073</v>
      </c>
      <c r="T3070" s="15">
        <f t="shared" si="195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1" t="s">
        <v>8315</v>
      </c>
      <c r="R3071" s="11" t="s">
        <v>8355</v>
      </c>
      <c r="S3071" s="15">
        <f t="shared" si="194"/>
        <v>41957.833726851852</v>
      </c>
      <c r="T3071" s="15">
        <f t="shared" si="195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1" t="s">
        <v>8315</v>
      </c>
      <c r="R3072" s="11" t="s">
        <v>8355</v>
      </c>
      <c r="S3072" s="15">
        <f t="shared" si="194"/>
        <v>42690.733437499999</v>
      </c>
      <c r="T3072" s="15">
        <f t="shared" si="195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1" t="s">
        <v>8315</v>
      </c>
      <c r="R3073" s="11" t="s">
        <v>8355</v>
      </c>
      <c r="S3073" s="15">
        <f t="shared" si="194"/>
        <v>42097.732418981483</v>
      </c>
      <c r="T3073" s="15">
        <f t="shared" si="195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6">ROUND(E3074/D3074*100,0)</f>
        <v>0</v>
      </c>
      <c r="P3074">
        <f t="shared" si="193"/>
        <v>1</v>
      </c>
      <c r="Q3074" s="11" t="s">
        <v>8315</v>
      </c>
      <c r="R3074" s="11" t="s">
        <v>8355</v>
      </c>
      <c r="S3074" s="15">
        <f t="shared" si="194"/>
        <v>42658.690532407403</v>
      </c>
      <c r="T3074" s="15">
        <f t="shared" si="195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6"/>
        <v>0</v>
      </c>
      <c r="P3075">
        <f t="shared" ref="P3075:P3138" si="197">IFERROR(ROUND(E3075/L3075,2),0)</f>
        <v>92.14</v>
      </c>
      <c r="Q3075" s="11" t="s">
        <v>8315</v>
      </c>
      <c r="R3075" s="11" t="s">
        <v>8355</v>
      </c>
      <c r="S3075" s="15">
        <f t="shared" ref="S3075:S3138" si="198">(((J3075/60)/60)/24)+DATE(1970,1,1)</f>
        <v>42111.684027777781</v>
      </c>
      <c r="T3075" s="15">
        <f t="shared" ref="T3075:T3138" si="199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6"/>
        <v>0</v>
      </c>
      <c r="P3076">
        <f t="shared" si="197"/>
        <v>7.33</v>
      </c>
      <c r="Q3076" s="11" t="s">
        <v>8315</v>
      </c>
      <c r="R3076" s="11" t="s">
        <v>8355</v>
      </c>
      <c r="S3076" s="15">
        <f t="shared" si="198"/>
        <v>42409.571284722217</v>
      </c>
      <c r="T3076" s="15">
        <f t="shared" si="199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6"/>
        <v>9</v>
      </c>
      <c r="P3077">
        <f t="shared" si="197"/>
        <v>64.8</v>
      </c>
      <c r="Q3077" s="11" t="s">
        <v>8315</v>
      </c>
      <c r="R3077" s="11" t="s">
        <v>8355</v>
      </c>
      <c r="S3077" s="15">
        <f t="shared" si="198"/>
        <v>42551.102314814809</v>
      </c>
      <c r="T3077" s="15">
        <f t="shared" si="199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6"/>
        <v>15</v>
      </c>
      <c r="P3078">
        <f t="shared" si="197"/>
        <v>30.12</v>
      </c>
      <c r="Q3078" s="11" t="s">
        <v>8315</v>
      </c>
      <c r="R3078" s="11" t="s">
        <v>8355</v>
      </c>
      <c r="S3078" s="15">
        <f t="shared" si="198"/>
        <v>42226.651886574073</v>
      </c>
      <c r="T3078" s="15">
        <f t="shared" si="199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6"/>
        <v>0</v>
      </c>
      <c r="P3079">
        <f t="shared" si="197"/>
        <v>52.5</v>
      </c>
      <c r="Q3079" s="11" t="s">
        <v>8315</v>
      </c>
      <c r="R3079" s="11" t="s">
        <v>8355</v>
      </c>
      <c r="S3079" s="15">
        <f t="shared" si="198"/>
        <v>42766.956921296296</v>
      </c>
      <c r="T3079" s="15">
        <f t="shared" si="199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6"/>
        <v>0</v>
      </c>
      <c r="P3080">
        <f t="shared" si="197"/>
        <v>23.67</v>
      </c>
      <c r="Q3080" s="11" t="s">
        <v>8315</v>
      </c>
      <c r="R3080" s="11" t="s">
        <v>8355</v>
      </c>
      <c r="S3080" s="15">
        <f t="shared" si="198"/>
        <v>42031.138831018514</v>
      </c>
      <c r="T3080" s="15">
        <f t="shared" si="199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6"/>
        <v>1</v>
      </c>
      <c r="P3081">
        <f t="shared" si="197"/>
        <v>415.78</v>
      </c>
      <c r="Q3081" s="11" t="s">
        <v>8315</v>
      </c>
      <c r="R3081" s="11" t="s">
        <v>8355</v>
      </c>
      <c r="S3081" s="15">
        <f t="shared" si="198"/>
        <v>42055.713368055556</v>
      </c>
      <c r="T3081" s="15">
        <f t="shared" si="199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6"/>
        <v>0</v>
      </c>
      <c r="P3082">
        <f t="shared" si="197"/>
        <v>53.71</v>
      </c>
      <c r="Q3082" s="11" t="s">
        <v>8315</v>
      </c>
      <c r="R3082" s="11" t="s">
        <v>8355</v>
      </c>
      <c r="S3082" s="15">
        <f t="shared" si="198"/>
        <v>41940.028287037036</v>
      </c>
      <c r="T3082" s="15">
        <f t="shared" si="199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1" t="s">
        <v>8315</v>
      </c>
      <c r="R3083" s="11" t="s">
        <v>8355</v>
      </c>
      <c r="S3083" s="15">
        <f t="shared" si="198"/>
        <v>42237.181608796294</v>
      </c>
      <c r="T3083" s="15">
        <f t="shared" si="199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1" t="s">
        <v>8315</v>
      </c>
      <c r="R3084" s="11" t="s">
        <v>8355</v>
      </c>
      <c r="S3084" s="15">
        <f t="shared" si="198"/>
        <v>42293.922986111109</v>
      </c>
      <c r="T3084" s="15">
        <f t="shared" si="199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1" t="s">
        <v>8315</v>
      </c>
      <c r="R3085" s="11" t="s">
        <v>8355</v>
      </c>
      <c r="S3085" s="15">
        <f t="shared" si="198"/>
        <v>41853.563402777778</v>
      </c>
      <c r="T3085" s="15">
        <f t="shared" si="199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1" t="s">
        <v>8315</v>
      </c>
      <c r="R3086" s="11" t="s">
        <v>8355</v>
      </c>
      <c r="S3086" s="15">
        <f t="shared" si="198"/>
        <v>42100.723738425921</v>
      </c>
      <c r="T3086" s="15">
        <f t="shared" si="199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1" t="s">
        <v>8315</v>
      </c>
      <c r="R3087" s="11" t="s">
        <v>8355</v>
      </c>
      <c r="S3087" s="15">
        <f t="shared" si="198"/>
        <v>42246.883784722217</v>
      </c>
      <c r="T3087" s="15">
        <f t="shared" si="199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1" t="s">
        <v>8315</v>
      </c>
      <c r="R3088" s="11" t="s">
        <v>8355</v>
      </c>
      <c r="S3088" s="15">
        <f t="shared" si="198"/>
        <v>42173.67082175926</v>
      </c>
      <c r="T3088" s="15">
        <f t="shared" si="199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1" t="s">
        <v>8315</v>
      </c>
      <c r="R3089" s="11" t="s">
        <v>8355</v>
      </c>
      <c r="S3089" s="15">
        <f t="shared" si="198"/>
        <v>42665.150347222225</v>
      </c>
      <c r="T3089" s="15">
        <f t="shared" si="199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1" t="s">
        <v>8315</v>
      </c>
      <c r="R3090" s="11" t="s">
        <v>8355</v>
      </c>
      <c r="S3090" s="15">
        <f t="shared" si="198"/>
        <v>41981.57230324074</v>
      </c>
      <c r="T3090" s="15">
        <f t="shared" si="199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1" t="s">
        <v>8315</v>
      </c>
      <c r="R3091" s="11" t="s">
        <v>8355</v>
      </c>
      <c r="S3091" s="15">
        <f t="shared" si="198"/>
        <v>42528.542627314819</v>
      </c>
      <c r="T3091" s="15">
        <f t="shared" si="199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1" t="s">
        <v>8315</v>
      </c>
      <c r="R3092" s="11" t="s">
        <v>8355</v>
      </c>
      <c r="S3092" s="15">
        <f t="shared" si="198"/>
        <v>42065.818807870368</v>
      </c>
      <c r="T3092" s="15">
        <f t="shared" si="199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1" t="s">
        <v>8315</v>
      </c>
      <c r="R3093" s="11" t="s">
        <v>8355</v>
      </c>
      <c r="S3093" s="15">
        <f t="shared" si="198"/>
        <v>42566.948414351849</v>
      </c>
      <c r="T3093" s="15">
        <f t="shared" si="199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1" t="s">
        <v>8315</v>
      </c>
      <c r="R3094" s="11" t="s">
        <v>8355</v>
      </c>
      <c r="S3094" s="15">
        <f t="shared" si="198"/>
        <v>42255.619351851856</v>
      </c>
      <c r="T3094" s="15">
        <f t="shared" si="199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1" t="s">
        <v>8315</v>
      </c>
      <c r="R3095" s="11" t="s">
        <v>8355</v>
      </c>
      <c r="S3095" s="15">
        <f t="shared" si="198"/>
        <v>41760.909039351849</v>
      </c>
      <c r="T3095" s="15">
        <f t="shared" si="199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1" t="s">
        <v>8315</v>
      </c>
      <c r="R3096" s="11" t="s">
        <v>8355</v>
      </c>
      <c r="S3096" s="15">
        <f t="shared" si="198"/>
        <v>42207.795787037037</v>
      </c>
      <c r="T3096" s="15">
        <f t="shared" si="199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1" t="s">
        <v>8315</v>
      </c>
      <c r="R3097" s="11" t="s">
        <v>8355</v>
      </c>
      <c r="S3097" s="15">
        <f t="shared" si="198"/>
        <v>42523.025231481486</v>
      </c>
      <c r="T3097" s="15">
        <f t="shared" si="199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1" t="s">
        <v>8315</v>
      </c>
      <c r="R3098" s="11" t="s">
        <v>8355</v>
      </c>
      <c r="S3098" s="15">
        <f t="shared" si="198"/>
        <v>42114.825532407413</v>
      </c>
      <c r="T3098" s="15">
        <f t="shared" si="199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1" t="s">
        <v>8315</v>
      </c>
      <c r="R3099" s="11" t="s">
        <v>8355</v>
      </c>
      <c r="S3099" s="15">
        <f t="shared" si="198"/>
        <v>42629.503483796296</v>
      </c>
      <c r="T3099" s="15">
        <f t="shared" si="199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1" t="s">
        <v>8315</v>
      </c>
      <c r="R3100" s="11" t="s">
        <v>8355</v>
      </c>
      <c r="S3100" s="15">
        <f t="shared" si="198"/>
        <v>42359.792233796295</v>
      </c>
      <c r="T3100" s="15">
        <f t="shared" si="199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1" t="s">
        <v>8315</v>
      </c>
      <c r="R3101" s="11" t="s">
        <v>8355</v>
      </c>
      <c r="S3101" s="15">
        <f t="shared" si="198"/>
        <v>42382.189710648148</v>
      </c>
      <c r="T3101" s="15">
        <f t="shared" si="199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1" t="s">
        <v>8315</v>
      </c>
      <c r="R3102" s="11" t="s">
        <v>8355</v>
      </c>
      <c r="S3102" s="15">
        <f t="shared" si="198"/>
        <v>41902.622395833336</v>
      </c>
      <c r="T3102" s="15">
        <f t="shared" si="199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7"/>
        <v>25</v>
      </c>
      <c r="Q3103" s="11" t="s">
        <v>8315</v>
      </c>
      <c r="R3103" s="11" t="s">
        <v>8355</v>
      </c>
      <c r="S3103" s="15">
        <f t="shared" si="198"/>
        <v>42171.383530092593</v>
      </c>
      <c r="T3103" s="15">
        <f t="shared" si="199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7"/>
        <v>69.53</v>
      </c>
      <c r="Q3104" s="11" t="s">
        <v>8315</v>
      </c>
      <c r="R3104" s="11" t="s">
        <v>8355</v>
      </c>
      <c r="S3104" s="15">
        <f t="shared" si="198"/>
        <v>42555.340486111112</v>
      </c>
      <c r="T3104" s="15">
        <f t="shared" si="199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7"/>
        <v>5.5</v>
      </c>
      <c r="Q3105" s="11" t="s">
        <v>8315</v>
      </c>
      <c r="R3105" s="11" t="s">
        <v>8355</v>
      </c>
      <c r="S3105" s="15">
        <f t="shared" si="198"/>
        <v>42107.156319444446</v>
      </c>
      <c r="T3105" s="15">
        <f t="shared" si="199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7"/>
        <v>237</v>
      </c>
      <c r="Q3106" s="11" t="s">
        <v>8315</v>
      </c>
      <c r="R3106" s="11" t="s">
        <v>8355</v>
      </c>
      <c r="S3106" s="15">
        <f t="shared" si="198"/>
        <v>42006.908692129626</v>
      </c>
      <c r="T3106" s="15">
        <f t="shared" si="199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7"/>
        <v>79.87</v>
      </c>
      <c r="Q3107" s="11" t="s">
        <v>8315</v>
      </c>
      <c r="R3107" s="11" t="s">
        <v>8355</v>
      </c>
      <c r="S3107" s="15">
        <f t="shared" si="198"/>
        <v>41876.718935185185</v>
      </c>
      <c r="T3107" s="15">
        <f t="shared" si="199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7"/>
        <v>10.25</v>
      </c>
      <c r="Q3108" s="11" t="s">
        <v>8315</v>
      </c>
      <c r="R3108" s="11" t="s">
        <v>8355</v>
      </c>
      <c r="S3108" s="15">
        <f t="shared" si="198"/>
        <v>42241.429120370376</v>
      </c>
      <c r="T3108" s="15">
        <f t="shared" si="199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7"/>
        <v>272.58999999999997</v>
      </c>
      <c r="Q3109" s="11" t="s">
        <v>8315</v>
      </c>
      <c r="R3109" s="11" t="s">
        <v>8355</v>
      </c>
      <c r="S3109" s="15">
        <f t="shared" si="198"/>
        <v>42128.814247685179</v>
      </c>
      <c r="T3109" s="15">
        <f t="shared" si="199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7"/>
        <v>13</v>
      </c>
      <c r="Q3110" s="11" t="s">
        <v>8315</v>
      </c>
      <c r="R3110" s="11" t="s">
        <v>8355</v>
      </c>
      <c r="S3110" s="15">
        <f t="shared" si="198"/>
        <v>42062.680486111116</v>
      </c>
      <c r="T3110" s="15">
        <f t="shared" si="199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7"/>
        <v>58.18</v>
      </c>
      <c r="Q3111" s="11" t="s">
        <v>8315</v>
      </c>
      <c r="R3111" s="11" t="s">
        <v>8355</v>
      </c>
      <c r="S3111" s="15">
        <f t="shared" si="198"/>
        <v>41844.125115740739</v>
      </c>
      <c r="T3111" s="15">
        <f t="shared" si="199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7"/>
        <v>10</v>
      </c>
      <c r="Q3112" s="11" t="s">
        <v>8315</v>
      </c>
      <c r="R3112" s="11" t="s">
        <v>8355</v>
      </c>
      <c r="S3112" s="15">
        <f t="shared" si="198"/>
        <v>42745.031469907408</v>
      </c>
      <c r="T3112" s="15">
        <f t="shared" si="199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7"/>
        <v>70.11</v>
      </c>
      <c r="Q3113" s="11" t="s">
        <v>8315</v>
      </c>
      <c r="R3113" s="11" t="s">
        <v>8355</v>
      </c>
      <c r="S3113" s="15">
        <f t="shared" si="198"/>
        <v>41885.595138888886</v>
      </c>
      <c r="T3113" s="15">
        <f t="shared" si="199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7"/>
        <v>57.89</v>
      </c>
      <c r="Q3114" s="11" t="s">
        <v>8315</v>
      </c>
      <c r="R3114" s="11" t="s">
        <v>8355</v>
      </c>
      <c r="S3114" s="15">
        <f t="shared" si="198"/>
        <v>42615.121921296297</v>
      </c>
      <c r="T3114" s="15">
        <f t="shared" si="199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7"/>
        <v>125.27</v>
      </c>
      <c r="Q3115" s="11" t="s">
        <v>8315</v>
      </c>
      <c r="R3115" s="11" t="s">
        <v>8355</v>
      </c>
      <c r="S3115" s="15">
        <f t="shared" si="198"/>
        <v>42081.731273148151</v>
      </c>
      <c r="T3115" s="15">
        <f t="shared" si="199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7"/>
        <v>0</v>
      </c>
      <c r="Q3116" s="11" t="s">
        <v>8315</v>
      </c>
      <c r="R3116" s="11" t="s">
        <v>8355</v>
      </c>
      <c r="S3116" s="15">
        <f t="shared" si="198"/>
        <v>41843.632523148146</v>
      </c>
      <c r="T3116" s="15">
        <f t="shared" si="199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7"/>
        <v>300</v>
      </c>
      <c r="Q3117" s="11" t="s">
        <v>8315</v>
      </c>
      <c r="R3117" s="11" t="s">
        <v>8355</v>
      </c>
      <c r="S3117" s="15">
        <f t="shared" si="198"/>
        <v>42496.447071759263</v>
      </c>
      <c r="T3117" s="15">
        <f t="shared" si="199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7"/>
        <v>43</v>
      </c>
      <c r="Q3118" s="11" t="s">
        <v>8315</v>
      </c>
      <c r="R3118" s="11" t="s">
        <v>8355</v>
      </c>
      <c r="S3118" s="15">
        <f t="shared" si="198"/>
        <v>42081.515335648146</v>
      </c>
      <c r="T3118" s="15">
        <f t="shared" si="199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7"/>
        <v>1</v>
      </c>
      <c r="Q3119" s="11" t="s">
        <v>8315</v>
      </c>
      <c r="R3119" s="11" t="s">
        <v>8355</v>
      </c>
      <c r="S3119" s="15">
        <f t="shared" si="198"/>
        <v>42509.374537037031</v>
      </c>
      <c r="T3119" s="15">
        <f t="shared" si="199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7"/>
        <v>775</v>
      </c>
      <c r="Q3120" s="11" t="s">
        <v>8315</v>
      </c>
      <c r="R3120" s="11" t="s">
        <v>8355</v>
      </c>
      <c r="S3120" s="15">
        <f t="shared" si="198"/>
        <v>42534.649571759262</v>
      </c>
      <c r="T3120" s="15">
        <f t="shared" si="199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7"/>
        <v>5</v>
      </c>
      <c r="Q3121" s="11" t="s">
        <v>8315</v>
      </c>
      <c r="R3121" s="11" t="s">
        <v>8355</v>
      </c>
      <c r="S3121" s="15">
        <f t="shared" si="198"/>
        <v>42060.04550925926</v>
      </c>
      <c r="T3121" s="15">
        <f t="shared" si="199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7"/>
        <v>12.8</v>
      </c>
      <c r="Q3122" s="11" t="s">
        <v>8315</v>
      </c>
      <c r="R3122" s="11" t="s">
        <v>8355</v>
      </c>
      <c r="S3122" s="15">
        <f t="shared" si="198"/>
        <v>42435.942083333335</v>
      </c>
      <c r="T3122" s="15">
        <f t="shared" si="199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7"/>
        <v>10</v>
      </c>
      <c r="Q3123" s="11" t="s">
        <v>8315</v>
      </c>
      <c r="R3123" s="11" t="s">
        <v>8355</v>
      </c>
      <c r="S3123" s="15">
        <f t="shared" si="198"/>
        <v>41848.679803240739</v>
      </c>
      <c r="T3123" s="15">
        <f t="shared" si="199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7"/>
        <v>58</v>
      </c>
      <c r="Q3124" s="11" t="s">
        <v>8315</v>
      </c>
      <c r="R3124" s="11" t="s">
        <v>8355</v>
      </c>
      <c r="S3124" s="15">
        <f t="shared" si="198"/>
        <v>42678.932083333333</v>
      </c>
      <c r="T3124" s="15">
        <f t="shared" si="199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7"/>
        <v>244.8</v>
      </c>
      <c r="Q3125" s="11" t="s">
        <v>8315</v>
      </c>
      <c r="R3125" s="11" t="s">
        <v>8355</v>
      </c>
      <c r="S3125" s="15">
        <f t="shared" si="198"/>
        <v>42530.993032407408</v>
      </c>
      <c r="T3125" s="15">
        <f t="shared" si="199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7"/>
        <v>6.5</v>
      </c>
      <c r="Q3126" s="11" t="s">
        <v>8315</v>
      </c>
      <c r="R3126" s="11" t="s">
        <v>8355</v>
      </c>
      <c r="S3126" s="15">
        <f t="shared" si="198"/>
        <v>41977.780104166668</v>
      </c>
      <c r="T3126" s="15">
        <f t="shared" si="199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7"/>
        <v>0</v>
      </c>
      <c r="Q3127" s="11" t="s">
        <v>8315</v>
      </c>
      <c r="R3127" s="11" t="s">
        <v>8355</v>
      </c>
      <c r="S3127" s="15">
        <f t="shared" si="198"/>
        <v>42346.20685185185</v>
      </c>
      <c r="T3127" s="15">
        <f t="shared" si="199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7"/>
        <v>61.18</v>
      </c>
      <c r="Q3128" s="11" t="s">
        <v>8315</v>
      </c>
      <c r="R3128" s="11" t="s">
        <v>8355</v>
      </c>
      <c r="S3128" s="15">
        <f t="shared" si="198"/>
        <v>42427.01807870371</v>
      </c>
      <c r="T3128" s="15">
        <f t="shared" si="199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7"/>
        <v>0</v>
      </c>
      <c r="Q3129" s="11" t="s">
        <v>8315</v>
      </c>
      <c r="R3129" s="11" t="s">
        <v>8355</v>
      </c>
      <c r="S3129" s="15">
        <f t="shared" si="198"/>
        <v>42034.856817129628</v>
      </c>
      <c r="T3129" s="15">
        <f t="shared" si="199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7"/>
        <v>139.24</v>
      </c>
      <c r="Q3130" s="11" t="s">
        <v>8315</v>
      </c>
      <c r="R3130" s="11" t="s">
        <v>8316</v>
      </c>
      <c r="S3130" s="15">
        <f t="shared" si="198"/>
        <v>42780.825706018513</v>
      </c>
      <c r="T3130" s="15">
        <f t="shared" si="199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7"/>
        <v>10</v>
      </c>
      <c r="Q3131" s="11" t="s">
        <v>8315</v>
      </c>
      <c r="R3131" s="11" t="s">
        <v>8316</v>
      </c>
      <c r="S3131" s="15">
        <f t="shared" si="198"/>
        <v>42803.842812499999</v>
      </c>
      <c r="T3131" s="15">
        <f t="shared" si="199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7"/>
        <v>93.75</v>
      </c>
      <c r="Q3132" s="11" t="s">
        <v>8315</v>
      </c>
      <c r="R3132" s="11" t="s">
        <v>8316</v>
      </c>
      <c r="S3132" s="15">
        <f t="shared" si="198"/>
        <v>42808.640231481477</v>
      </c>
      <c r="T3132" s="15">
        <f t="shared" si="199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7"/>
        <v>53.75</v>
      </c>
      <c r="Q3133" s="11" t="s">
        <v>8315</v>
      </c>
      <c r="R3133" s="11" t="s">
        <v>8316</v>
      </c>
      <c r="S3133" s="15">
        <f t="shared" si="198"/>
        <v>42803.579224537039</v>
      </c>
      <c r="T3133" s="15">
        <f t="shared" si="199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7"/>
        <v>10</v>
      </c>
      <c r="Q3134" s="11" t="s">
        <v>8315</v>
      </c>
      <c r="R3134" s="11" t="s">
        <v>8316</v>
      </c>
      <c r="S3134" s="15">
        <f t="shared" si="198"/>
        <v>42786.350231481483</v>
      </c>
      <c r="T3134" s="15">
        <f t="shared" si="199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7"/>
        <v>33.75</v>
      </c>
      <c r="Q3135" s="11" t="s">
        <v>8315</v>
      </c>
      <c r="R3135" s="11" t="s">
        <v>8316</v>
      </c>
      <c r="S3135" s="15">
        <f t="shared" si="198"/>
        <v>42788.565208333333</v>
      </c>
      <c r="T3135" s="15">
        <f t="shared" si="199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7"/>
        <v>18.75</v>
      </c>
      <c r="Q3136" s="11" t="s">
        <v>8315</v>
      </c>
      <c r="R3136" s="11" t="s">
        <v>8316</v>
      </c>
      <c r="S3136" s="15">
        <f t="shared" si="198"/>
        <v>42800.720127314817</v>
      </c>
      <c r="T3136" s="15">
        <f t="shared" si="199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7"/>
        <v>23.14</v>
      </c>
      <c r="Q3137" s="11" t="s">
        <v>8315</v>
      </c>
      <c r="R3137" s="11" t="s">
        <v>8316</v>
      </c>
      <c r="S3137" s="15">
        <f t="shared" si="198"/>
        <v>42807.151863425926</v>
      </c>
      <c r="T3137" s="15">
        <f t="shared" si="199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0">ROUND(E3138/D3138*100,0)</f>
        <v>128</v>
      </c>
      <c r="P3138">
        <f t="shared" si="197"/>
        <v>29.05</v>
      </c>
      <c r="Q3138" s="11" t="s">
        <v>8315</v>
      </c>
      <c r="R3138" s="11" t="s">
        <v>8316</v>
      </c>
      <c r="S3138" s="15">
        <f t="shared" si="198"/>
        <v>42789.462430555555</v>
      </c>
      <c r="T3138" s="15">
        <f t="shared" si="199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0"/>
        <v>3</v>
      </c>
      <c r="P3139">
        <f t="shared" ref="P3139:P3202" si="201">IFERROR(ROUND(E3139/L3139,2),0)</f>
        <v>50</v>
      </c>
      <c r="Q3139" s="11" t="s">
        <v>8315</v>
      </c>
      <c r="R3139" s="11" t="s">
        <v>8316</v>
      </c>
      <c r="S3139" s="15">
        <f t="shared" ref="S3139:S3202" si="202">(((J3139/60)/60)/24)+DATE(1970,1,1)</f>
        <v>42807.885057870371</v>
      </c>
      <c r="T3139" s="15">
        <f t="shared" ref="T3139:T3202" si="203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0"/>
        <v>0</v>
      </c>
      <c r="P3140">
        <f t="shared" si="201"/>
        <v>0</v>
      </c>
      <c r="Q3140" s="11" t="s">
        <v>8315</v>
      </c>
      <c r="R3140" s="11" t="s">
        <v>8316</v>
      </c>
      <c r="S3140" s="15">
        <f t="shared" si="202"/>
        <v>42809.645914351851</v>
      </c>
      <c r="T3140" s="15">
        <f t="shared" si="203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0"/>
        <v>5</v>
      </c>
      <c r="P3141">
        <f t="shared" si="201"/>
        <v>450</v>
      </c>
      <c r="Q3141" s="11" t="s">
        <v>8315</v>
      </c>
      <c r="R3141" s="11" t="s">
        <v>8316</v>
      </c>
      <c r="S3141" s="15">
        <f t="shared" si="202"/>
        <v>42785.270370370374</v>
      </c>
      <c r="T3141" s="15">
        <f t="shared" si="203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0"/>
        <v>1</v>
      </c>
      <c r="P3142">
        <f t="shared" si="201"/>
        <v>24</v>
      </c>
      <c r="Q3142" s="11" t="s">
        <v>8315</v>
      </c>
      <c r="R3142" s="11" t="s">
        <v>8316</v>
      </c>
      <c r="S3142" s="15">
        <f t="shared" si="202"/>
        <v>42802.718784722223</v>
      </c>
      <c r="T3142" s="15">
        <f t="shared" si="203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0"/>
        <v>52</v>
      </c>
      <c r="P3143">
        <f t="shared" si="201"/>
        <v>32.25</v>
      </c>
      <c r="Q3143" s="11" t="s">
        <v>8315</v>
      </c>
      <c r="R3143" s="11" t="s">
        <v>8316</v>
      </c>
      <c r="S3143" s="15">
        <f t="shared" si="202"/>
        <v>42800.753333333334</v>
      </c>
      <c r="T3143" s="15">
        <f t="shared" si="203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0"/>
        <v>2</v>
      </c>
      <c r="P3144">
        <f t="shared" si="201"/>
        <v>15</v>
      </c>
      <c r="Q3144" s="11" t="s">
        <v>8315</v>
      </c>
      <c r="R3144" s="11" t="s">
        <v>8316</v>
      </c>
      <c r="S3144" s="15">
        <f t="shared" si="202"/>
        <v>42783.513182870374</v>
      </c>
      <c r="T3144" s="15">
        <f t="shared" si="203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0"/>
        <v>0</v>
      </c>
      <c r="P3145">
        <f t="shared" si="201"/>
        <v>0</v>
      </c>
      <c r="Q3145" s="11" t="s">
        <v>8315</v>
      </c>
      <c r="R3145" s="11" t="s">
        <v>8316</v>
      </c>
      <c r="S3145" s="15">
        <f t="shared" si="202"/>
        <v>42808.358287037037</v>
      </c>
      <c r="T3145" s="15">
        <f t="shared" si="203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0"/>
        <v>75</v>
      </c>
      <c r="P3146">
        <f t="shared" si="201"/>
        <v>251.33</v>
      </c>
      <c r="Q3146" s="11" t="s">
        <v>8315</v>
      </c>
      <c r="R3146" s="11" t="s">
        <v>8316</v>
      </c>
      <c r="S3146" s="15">
        <f t="shared" si="202"/>
        <v>42796.538275462968</v>
      </c>
      <c r="T3146" s="15">
        <f t="shared" si="203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0"/>
        <v>0</v>
      </c>
      <c r="P3147">
        <f t="shared" si="201"/>
        <v>0</v>
      </c>
      <c r="Q3147" s="11" t="s">
        <v>8315</v>
      </c>
      <c r="R3147" s="11" t="s">
        <v>8316</v>
      </c>
      <c r="S3147" s="15">
        <f t="shared" si="202"/>
        <v>42762.040902777779</v>
      </c>
      <c r="T3147" s="15">
        <f t="shared" si="203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0"/>
        <v>11</v>
      </c>
      <c r="P3148">
        <f t="shared" si="201"/>
        <v>437.5</v>
      </c>
      <c r="Q3148" s="11" t="s">
        <v>8315</v>
      </c>
      <c r="R3148" s="11" t="s">
        <v>8316</v>
      </c>
      <c r="S3148" s="15">
        <f t="shared" si="202"/>
        <v>42796.682476851856</v>
      </c>
      <c r="T3148" s="15">
        <f t="shared" si="203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0"/>
        <v>118</v>
      </c>
      <c r="P3149">
        <f t="shared" si="201"/>
        <v>110.35</v>
      </c>
      <c r="Q3149" s="11" t="s">
        <v>8315</v>
      </c>
      <c r="R3149" s="11" t="s">
        <v>8316</v>
      </c>
      <c r="S3149" s="15">
        <f t="shared" si="202"/>
        <v>41909.969386574077</v>
      </c>
      <c r="T3149" s="15">
        <f t="shared" si="203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0"/>
        <v>131</v>
      </c>
      <c r="P3150">
        <f t="shared" si="201"/>
        <v>41.42</v>
      </c>
      <c r="Q3150" s="11" t="s">
        <v>8315</v>
      </c>
      <c r="R3150" s="11" t="s">
        <v>8316</v>
      </c>
      <c r="S3150" s="15">
        <f t="shared" si="202"/>
        <v>41891.665324074071</v>
      </c>
      <c r="T3150" s="15">
        <f t="shared" si="203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0"/>
        <v>104</v>
      </c>
      <c r="P3151">
        <f t="shared" si="201"/>
        <v>52</v>
      </c>
      <c r="Q3151" s="11" t="s">
        <v>8315</v>
      </c>
      <c r="R3151" s="11" t="s">
        <v>8316</v>
      </c>
      <c r="S3151" s="15">
        <f t="shared" si="202"/>
        <v>41226.017361111109</v>
      </c>
      <c r="T3151" s="15">
        <f t="shared" si="203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0"/>
        <v>101</v>
      </c>
      <c r="P3152">
        <f t="shared" si="201"/>
        <v>33.99</v>
      </c>
      <c r="Q3152" s="11" t="s">
        <v>8315</v>
      </c>
      <c r="R3152" s="11" t="s">
        <v>8316</v>
      </c>
      <c r="S3152" s="15">
        <f t="shared" si="202"/>
        <v>40478.263923611114</v>
      </c>
      <c r="T3152" s="15">
        <f t="shared" si="203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0"/>
        <v>100</v>
      </c>
      <c r="P3153">
        <f t="shared" si="201"/>
        <v>103.35</v>
      </c>
      <c r="Q3153" s="11" t="s">
        <v>8315</v>
      </c>
      <c r="R3153" s="11" t="s">
        <v>8316</v>
      </c>
      <c r="S3153" s="15">
        <f t="shared" si="202"/>
        <v>41862.83997685185</v>
      </c>
      <c r="T3153" s="15">
        <f t="shared" si="203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0"/>
        <v>106</v>
      </c>
      <c r="P3154">
        <f t="shared" si="201"/>
        <v>34.79</v>
      </c>
      <c r="Q3154" s="11" t="s">
        <v>8315</v>
      </c>
      <c r="R3154" s="11" t="s">
        <v>8316</v>
      </c>
      <c r="S3154" s="15">
        <f t="shared" si="202"/>
        <v>41550.867673611108</v>
      </c>
      <c r="T3154" s="15">
        <f t="shared" si="203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0"/>
        <v>336</v>
      </c>
      <c r="P3155">
        <f t="shared" si="201"/>
        <v>41.77</v>
      </c>
      <c r="Q3155" s="11" t="s">
        <v>8315</v>
      </c>
      <c r="R3155" s="11" t="s">
        <v>8316</v>
      </c>
      <c r="S3155" s="15">
        <f t="shared" si="202"/>
        <v>40633.154363425929</v>
      </c>
      <c r="T3155" s="15">
        <f t="shared" si="203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201"/>
        <v>64.27</v>
      </c>
      <c r="Q3156" s="11" t="s">
        <v>8315</v>
      </c>
      <c r="R3156" s="11" t="s">
        <v>8316</v>
      </c>
      <c r="S3156" s="15">
        <f t="shared" si="202"/>
        <v>40970.875671296293</v>
      </c>
      <c r="T3156" s="15">
        <f t="shared" si="203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201"/>
        <v>31.21</v>
      </c>
      <c r="Q3157" s="11" t="s">
        <v>8315</v>
      </c>
      <c r="R3157" s="11" t="s">
        <v>8316</v>
      </c>
      <c r="S3157" s="15">
        <f t="shared" si="202"/>
        <v>41233.499131944445</v>
      </c>
      <c r="T3157" s="15">
        <f t="shared" si="203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201"/>
        <v>62.92</v>
      </c>
      <c r="Q3158" s="11" t="s">
        <v>8315</v>
      </c>
      <c r="R3158" s="11" t="s">
        <v>8316</v>
      </c>
      <c r="S3158" s="15">
        <f t="shared" si="202"/>
        <v>41026.953055555554</v>
      </c>
      <c r="T3158" s="15">
        <f t="shared" si="203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201"/>
        <v>98.54</v>
      </c>
      <c r="Q3159" s="11" t="s">
        <v>8315</v>
      </c>
      <c r="R3159" s="11" t="s">
        <v>8316</v>
      </c>
      <c r="S3159" s="15">
        <f t="shared" si="202"/>
        <v>41829.788252314815</v>
      </c>
      <c r="T3159" s="15">
        <f t="shared" si="203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201"/>
        <v>82.61</v>
      </c>
      <c r="Q3160" s="11" t="s">
        <v>8315</v>
      </c>
      <c r="R3160" s="11" t="s">
        <v>8316</v>
      </c>
      <c r="S3160" s="15">
        <f t="shared" si="202"/>
        <v>41447.839722222219</v>
      </c>
      <c r="T3160" s="15">
        <f t="shared" si="203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201"/>
        <v>38.5</v>
      </c>
      <c r="Q3161" s="11" t="s">
        <v>8315</v>
      </c>
      <c r="R3161" s="11" t="s">
        <v>8316</v>
      </c>
      <c r="S3161" s="15">
        <f t="shared" si="202"/>
        <v>40884.066678240742</v>
      </c>
      <c r="T3161" s="15">
        <f t="shared" si="203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201"/>
        <v>80.16</v>
      </c>
      <c r="Q3162" s="11" t="s">
        <v>8315</v>
      </c>
      <c r="R3162" s="11" t="s">
        <v>8316</v>
      </c>
      <c r="S3162" s="15">
        <f t="shared" si="202"/>
        <v>41841.26489583333</v>
      </c>
      <c r="T3162" s="15">
        <f t="shared" si="203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201"/>
        <v>28.41</v>
      </c>
      <c r="Q3163" s="11" t="s">
        <v>8315</v>
      </c>
      <c r="R3163" s="11" t="s">
        <v>8316</v>
      </c>
      <c r="S3163" s="15">
        <f t="shared" si="202"/>
        <v>41897.536134259259</v>
      </c>
      <c r="T3163" s="15">
        <f t="shared" si="203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201"/>
        <v>80.73</v>
      </c>
      <c r="Q3164" s="11" t="s">
        <v>8315</v>
      </c>
      <c r="R3164" s="11" t="s">
        <v>8316</v>
      </c>
      <c r="S3164" s="15">
        <f t="shared" si="202"/>
        <v>41799.685902777775</v>
      </c>
      <c r="T3164" s="15">
        <f t="shared" si="203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201"/>
        <v>200.69</v>
      </c>
      <c r="Q3165" s="11" t="s">
        <v>8315</v>
      </c>
      <c r="R3165" s="11" t="s">
        <v>8316</v>
      </c>
      <c r="S3165" s="15">
        <f t="shared" si="202"/>
        <v>41775.753761574073</v>
      </c>
      <c r="T3165" s="15">
        <f t="shared" si="203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201"/>
        <v>37.590000000000003</v>
      </c>
      <c r="Q3166" s="11" t="s">
        <v>8315</v>
      </c>
      <c r="R3166" s="11" t="s">
        <v>8316</v>
      </c>
      <c r="S3166" s="15">
        <f t="shared" si="202"/>
        <v>41766.80572916667</v>
      </c>
      <c r="T3166" s="15">
        <f t="shared" si="203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201"/>
        <v>58.1</v>
      </c>
      <c r="Q3167" s="11" t="s">
        <v>8315</v>
      </c>
      <c r="R3167" s="11" t="s">
        <v>8316</v>
      </c>
      <c r="S3167" s="15">
        <f t="shared" si="202"/>
        <v>40644.159259259257</v>
      </c>
      <c r="T3167" s="15">
        <f t="shared" si="203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201"/>
        <v>60.3</v>
      </c>
      <c r="Q3168" s="11" t="s">
        <v>8315</v>
      </c>
      <c r="R3168" s="11" t="s">
        <v>8316</v>
      </c>
      <c r="S3168" s="15">
        <f t="shared" si="202"/>
        <v>41940.69158564815</v>
      </c>
      <c r="T3168" s="15">
        <f t="shared" si="203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201"/>
        <v>63.36</v>
      </c>
      <c r="Q3169" s="11" t="s">
        <v>8315</v>
      </c>
      <c r="R3169" s="11" t="s">
        <v>8316</v>
      </c>
      <c r="S3169" s="15">
        <f t="shared" si="202"/>
        <v>41839.175706018519</v>
      </c>
      <c r="T3169" s="15">
        <f t="shared" si="203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201"/>
        <v>50.9</v>
      </c>
      <c r="Q3170" s="11" t="s">
        <v>8315</v>
      </c>
      <c r="R3170" s="11" t="s">
        <v>8316</v>
      </c>
      <c r="S3170" s="15">
        <f t="shared" si="202"/>
        <v>41772.105937500004</v>
      </c>
      <c r="T3170" s="15">
        <f t="shared" si="203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201"/>
        <v>100.5</v>
      </c>
      <c r="Q3171" s="11" t="s">
        <v>8315</v>
      </c>
      <c r="R3171" s="11" t="s">
        <v>8316</v>
      </c>
      <c r="S3171" s="15">
        <f t="shared" si="202"/>
        <v>41591.737974537034</v>
      </c>
      <c r="T3171" s="15">
        <f t="shared" si="203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201"/>
        <v>31.62</v>
      </c>
      <c r="Q3172" s="11" t="s">
        <v>8315</v>
      </c>
      <c r="R3172" s="11" t="s">
        <v>8316</v>
      </c>
      <c r="S3172" s="15">
        <f t="shared" si="202"/>
        <v>41789.080370370371</v>
      </c>
      <c r="T3172" s="15">
        <f t="shared" si="203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201"/>
        <v>65.099999999999994</v>
      </c>
      <c r="Q3173" s="11" t="s">
        <v>8315</v>
      </c>
      <c r="R3173" s="11" t="s">
        <v>8316</v>
      </c>
      <c r="S3173" s="15">
        <f t="shared" si="202"/>
        <v>42466.608310185184</v>
      </c>
      <c r="T3173" s="15">
        <f t="shared" si="203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201"/>
        <v>79.31</v>
      </c>
      <c r="Q3174" s="11" t="s">
        <v>8315</v>
      </c>
      <c r="R3174" s="11" t="s">
        <v>8316</v>
      </c>
      <c r="S3174" s="15">
        <f t="shared" si="202"/>
        <v>40923.729953703703</v>
      </c>
      <c r="T3174" s="15">
        <f t="shared" si="203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201"/>
        <v>139.19</v>
      </c>
      <c r="Q3175" s="11" t="s">
        <v>8315</v>
      </c>
      <c r="R3175" s="11" t="s">
        <v>8316</v>
      </c>
      <c r="S3175" s="15">
        <f t="shared" si="202"/>
        <v>41878.878379629627</v>
      </c>
      <c r="T3175" s="15">
        <f t="shared" si="203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201"/>
        <v>131.91</v>
      </c>
      <c r="Q3176" s="11" t="s">
        <v>8315</v>
      </c>
      <c r="R3176" s="11" t="s">
        <v>8316</v>
      </c>
      <c r="S3176" s="15">
        <f t="shared" si="202"/>
        <v>41862.864675925928</v>
      </c>
      <c r="T3176" s="15">
        <f t="shared" si="203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201"/>
        <v>91.3</v>
      </c>
      <c r="Q3177" s="11" t="s">
        <v>8315</v>
      </c>
      <c r="R3177" s="11" t="s">
        <v>8316</v>
      </c>
      <c r="S3177" s="15">
        <f t="shared" si="202"/>
        <v>40531.886886574073</v>
      </c>
      <c r="T3177" s="15">
        <f t="shared" si="203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201"/>
        <v>39.67</v>
      </c>
      <c r="Q3178" s="11" t="s">
        <v>8315</v>
      </c>
      <c r="R3178" s="11" t="s">
        <v>8316</v>
      </c>
      <c r="S3178" s="15">
        <f t="shared" si="202"/>
        <v>41477.930914351848</v>
      </c>
      <c r="T3178" s="15">
        <f t="shared" si="203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201"/>
        <v>57.55</v>
      </c>
      <c r="Q3179" s="11" t="s">
        <v>8315</v>
      </c>
      <c r="R3179" s="11" t="s">
        <v>8316</v>
      </c>
      <c r="S3179" s="15">
        <f t="shared" si="202"/>
        <v>41781.666770833333</v>
      </c>
      <c r="T3179" s="15">
        <f t="shared" si="203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201"/>
        <v>33.03</v>
      </c>
      <c r="Q3180" s="11" t="s">
        <v>8315</v>
      </c>
      <c r="R3180" s="11" t="s">
        <v>8316</v>
      </c>
      <c r="S3180" s="15">
        <f t="shared" si="202"/>
        <v>41806.605034722219</v>
      </c>
      <c r="T3180" s="15">
        <f t="shared" si="203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201"/>
        <v>77.34</v>
      </c>
      <c r="Q3181" s="11" t="s">
        <v>8315</v>
      </c>
      <c r="R3181" s="11" t="s">
        <v>8316</v>
      </c>
      <c r="S3181" s="15">
        <f t="shared" si="202"/>
        <v>41375.702210648145</v>
      </c>
      <c r="T3181" s="15">
        <f t="shared" si="203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201"/>
        <v>31.93</v>
      </c>
      <c r="Q3182" s="11" t="s">
        <v>8315</v>
      </c>
      <c r="R3182" s="11" t="s">
        <v>8316</v>
      </c>
      <c r="S3182" s="15">
        <f t="shared" si="202"/>
        <v>41780.412604166668</v>
      </c>
      <c r="T3182" s="15">
        <f t="shared" si="203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201"/>
        <v>36.33</v>
      </c>
      <c r="Q3183" s="11" t="s">
        <v>8315</v>
      </c>
      <c r="R3183" s="11" t="s">
        <v>8316</v>
      </c>
      <c r="S3183" s="15">
        <f t="shared" si="202"/>
        <v>41779.310034722221</v>
      </c>
      <c r="T3183" s="15">
        <f t="shared" si="203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201"/>
        <v>46.77</v>
      </c>
      <c r="Q3184" s="11" t="s">
        <v>8315</v>
      </c>
      <c r="R3184" s="11" t="s">
        <v>8316</v>
      </c>
      <c r="S3184" s="15">
        <f t="shared" si="202"/>
        <v>40883.949317129627</v>
      </c>
      <c r="T3184" s="15">
        <f t="shared" si="203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201"/>
        <v>40.07</v>
      </c>
      <c r="Q3185" s="11" t="s">
        <v>8315</v>
      </c>
      <c r="R3185" s="11" t="s">
        <v>8316</v>
      </c>
      <c r="S3185" s="15">
        <f t="shared" si="202"/>
        <v>41491.79478009259</v>
      </c>
      <c r="T3185" s="15">
        <f t="shared" si="203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201"/>
        <v>100.22</v>
      </c>
      <c r="Q3186" s="11" t="s">
        <v>8315</v>
      </c>
      <c r="R3186" s="11" t="s">
        <v>8316</v>
      </c>
      <c r="S3186" s="15">
        <f t="shared" si="202"/>
        <v>41791.993414351848</v>
      </c>
      <c r="T3186" s="15">
        <f t="shared" si="203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201"/>
        <v>41.67</v>
      </c>
      <c r="Q3187" s="11" t="s">
        <v>8315</v>
      </c>
      <c r="R3187" s="11" t="s">
        <v>8316</v>
      </c>
      <c r="S3187" s="15">
        <f t="shared" si="202"/>
        <v>41829.977326388893</v>
      </c>
      <c r="T3187" s="15">
        <f t="shared" si="203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201"/>
        <v>46.71</v>
      </c>
      <c r="Q3188" s="11" t="s">
        <v>8315</v>
      </c>
      <c r="R3188" s="11" t="s">
        <v>8316</v>
      </c>
      <c r="S3188" s="15">
        <f t="shared" si="202"/>
        <v>41868.924050925925</v>
      </c>
      <c r="T3188" s="15">
        <f t="shared" si="203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201"/>
        <v>71.489999999999995</v>
      </c>
      <c r="Q3189" s="11" t="s">
        <v>8315</v>
      </c>
      <c r="R3189" s="11" t="s">
        <v>8316</v>
      </c>
      <c r="S3189" s="15">
        <f t="shared" si="202"/>
        <v>41835.666354166664</v>
      </c>
      <c r="T3189" s="15">
        <f t="shared" si="203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1"/>
        <v>14.44</v>
      </c>
      <c r="Q3190" s="11" t="s">
        <v>8315</v>
      </c>
      <c r="R3190" s="11" t="s">
        <v>8357</v>
      </c>
      <c r="S3190" s="15">
        <f t="shared" si="202"/>
        <v>42144.415532407409</v>
      </c>
      <c r="T3190" s="15">
        <f t="shared" si="203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1"/>
        <v>356.84</v>
      </c>
      <c r="Q3191" s="11" t="s">
        <v>8315</v>
      </c>
      <c r="R3191" s="11" t="s">
        <v>8357</v>
      </c>
      <c r="S3191" s="15">
        <f t="shared" si="202"/>
        <v>42118.346435185187</v>
      </c>
      <c r="T3191" s="15">
        <f t="shared" si="203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1"/>
        <v>0</v>
      </c>
      <c r="Q3192" s="11" t="s">
        <v>8315</v>
      </c>
      <c r="R3192" s="11" t="s">
        <v>8357</v>
      </c>
      <c r="S3192" s="15">
        <f t="shared" si="202"/>
        <v>42683.151331018518</v>
      </c>
      <c r="T3192" s="15">
        <f t="shared" si="203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1"/>
        <v>37.75</v>
      </c>
      <c r="Q3193" s="11" t="s">
        <v>8315</v>
      </c>
      <c r="R3193" s="11" t="s">
        <v>8357</v>
      </c>
      <c r="S3193" s="15">
        <f t="shared" si="202"/>
        <v>42538.755428240736</v>
      </c>
      <c r="T3193" s="15">
        <f t="shared" si="203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1"/>
        <v>12.75</v>
      </c>
      <c r="Q3194" s="11" t="s">
        <v>8315</v>
      </c>
      <c r="R3194" s="11" t="s">
        <v>8357</v>
      </c>
      <c r="S3194" s="15">
        <f t="shared" si="202"/>
        <v>42018.94049768518</v>
      </c>
      <c r="T3194" s="15">
        <f t="shared" si="203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1" t="s">
        <v>8315</v>
      </c>
      <c r="R3195" s="11" t="s">
        <v>8357</v>
      </c>
      <c r="S3195" s="15">
        <f t="shared" si="202"/>
        <v>42010.968240740738</v>
      </c>
      <c r="T3195" s="15">
        <f t="shared" si="203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1" t="s">
        <v>8315</v>
      </c>
      <c r="R3196" s="11" t="s">
        <v>8357</v>
      </c>
      <c r="S3196" s="15">
        <f t="shared" si="202"/>
        <v>42182.062476851846</v>
      </c>
      <c r="T3196" s="15">
        <f t="shared" si="203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1" t="s">
        <v>8315</v>
      </c>
      <c r="R3197" s="11" t="s">
        <v>8357</v>
      </c>
      <c r="S3197" s="15">
        <f t="shared" si="202"/>
        <v>42017.594236111108</v>
      </c>
      <c r="T3197" s="15">
        <f t="shared" si="203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1" t="s">
        <v>8315</v>
      </c>
      <c r="R3198" s="11" t="s">
        <v>8357</v>
      </c>
      <c r="S3198" s="15">
        <f t="shared" si="202"/>
        <v>42157.598090277781</v>
      </c>
      <c r="T3198" s="15">
        <f t="shared" si="203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1" t="s">
        <v>8315</v>
      </c>
      <c r="R3199" s="11" t="s">
        <v>8357</v>
      </c>
      <c r="S3199" s="15">
        <f t="shared" si="202"/>
        <v>42009.493263888886</v>
      </c>
      <c r="T3199" s="15">
        <f t="shared" si="203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1" t="s">
        <v>8315</v>
      </c>
      <c r="R3200" s="11" t="s">
        <v>8357</v>
      </c>
      <c r="S3200" s="15">
        <f t="shared" si="202"/>
        <v>42013.424502314811</v>
      </c>
      <c r="T3200" s="15">
        <f t="shared" si="203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1" t="s">
        <v>8315</v>
      </c>
      <c r="R3201" s="11" t="s">
        <v>8357</v>
      </c>
      <c r="S3201" s="15">
        <f t="shared" si="202"/>
        <v>41858.761782407404</v>
      </c>
      <c r="T3201" s="15">
        <f t="shared" si="203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4">ROUND(E3202/D3202*100,0)</f>
        <v>0</v>
      </c>
      <c r="P3202">
        <f t="shared" si="201"/>
        <v>1</v>
      </c>
      <c r="Q3202" s="11" t="s">
        <v>8315</v>
      </c>
      <c r="R3202" s="11" t="s">
        <v>8357</v>
      </c>
      <c r="S3202" s="15">
        <f t="shared" si="202"/>
        <v>42460.320613425924</v>
      </c>
      <c r="T3202" s="15">
        <f t="shared" si="203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4"/>
        <v>1</v>
      </c>
      <c r="P3203">
        <f t="shared" ref="P3203:P3266" si="205">IFERROR(ROUND(E3203/L3203,2),0)</f>
        <v>12.5</v>
      </c>
      <c r="Q3203" s="11" t="s">
        <v>8315</v>
      </c>
      <c r="R3203" s="11" t="s">
        <v>8357</v>
      </c>
      <c r="S3203" s="15">
        <f t="shared" ref="S3203:S3266" si="206">(((J3203/60)/60)/24)+DATE(1970,1,1)</f>
        <v>41861.767094907409</v>
      </c>
      <c r="T3203" s="15">
        <f t="shared" ref="T3203:T3266" si="207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4"/>
        <v>55</v>
      </c>
      <c r="P3204">
        <f t="shared" si="205"/>
        <v>109.04</v>
      </c>
      <c r="Q3204" s="11" t="s">
        <v>8315</v>
      </c>
      <c r="R3204" s="11" t="s">
        <v>8357</v>
      </c>
      <c r="S3204" s="15">
        <f t="shared" si="206"/>
        <v>42293.853541666671</v>
      </c>
      <c r="T3204" s="15">
        <f t="shared" si="207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4"/>
        <v>25</v>
      </c>
      <c r="P3205">
        <f t="shared" si="205"/>
        <v>41.67</v>
      </c>
      <c r="Q3205" s="11" t="s">
        <v>8315</v>
      </c>
      <c r="R3205" s="11" t="s">
        <v>8357</v>
      </c>
      <c r="S3205" s="15">
        <f t="shared" si="206"/>
        <v>42242.988680555558</v>
      </c>
      <c r="T3205" s="15">
        <f t="shared" si="207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4"/>
        <v>0</v>
      </c>
      <c r="P3206">
        <f t="shared" si="205"/>
        <v>0</v>
      </c>
      <c r="Q3206" s="11" t="s">
        <v>8315</v>
      </c>
      <c r="R3206" s="11" t="s">
        <v>8357</v>
      </c>
      <c r="S3206" s="15">
        <f t="shared" si="206"/>
        <v>42172.686099537037</v>
      </c>
      <c r="T3206" s="15">
        <f t="shared" si="207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4"/>
        <v>3</v>
      </c>
      <c r="P3207">
        <f t="shared" si="205"/>
        <v>22.75</v>
      </c>
      <c r="Q3207" s="11" t="s">
        <v>8315</v>
      </c>
      <c r="R3207" s="11" t="s">
        <v>8357</v>
      </c>
      <c r="S3207" s="15">
        <f t="shared" si="206"/>
        <v>42095.374675925923</v>
      </c>
      <c r="T3207" s="15">
        <f t="shared" si="207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4"/>
        <v>0</v>
      </c>
      <c r="P3208">
        <f t="shared" si="205"/>
        <v>0</v>
      </c>
      <c r="Q3208" s="11" t="s">
        <v>8315</v>
      </c>
      <c r="R3208" s="11" t="s">
        <v>8357</v>
      </c>
      <c r="S3208" s="15">
        <f t="shared" si="206"/>
        <v>42236.276053240741</v>
      </c>
      <c r="T3208" s="15">
        <f t="shared" si="207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4"/>
        <v>46</v>
      </c>
      <c r="P3209">
        <f t="shared" si="205"/>
        <v>70.83</v>
      </c>
      <c r="Q3209" s="11" t="s">
        <v>8315</v>
      </c>
      <c r="R3209" s="11" t="s">
        <v>8357</v>
      </c>
      <c r="S3209" s="15">
        <f t="shared" si="206"/>
        <v>42057.277858796297</v>
      </c>
      <c r="T3209" s="15">
        <f t="shared" si="207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4"/>
        <v>104</v>
      </c>
      <c r="P3210">
        <f t="shared" si="205"/>
        <v>63.11</v>
      </c>
      <c r="Q3210" s="11" t="s">
        <v>8315</v>
      </c>
      <c r="R3210" s="11" t="s">
        <v>8316</v>
      </c>
      <c r="S3210" s="15">
        <f t="shared" si="206"/>
        <v>41827.605057870373</v>
      </c>
      <c r="T3210" s="15">
        <f t="shared" si="207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4"/>
        <v>119</v>
      </c>
      <c r="P3211">
        <f t="shared" si="205"/>
        <v>50.16</v>
      </c>
      <c r="Q3211" s="11" t="s">
        <v>8315</v>
      </c>
      <c r="R3211" s="11" t="s">
        <v>8316</v>
      </c>
      <c r="S3211" s="15">
        <f t="shared" si="206"/>
        <v>41778.637245370373</v>
      </c>
      <c r="T3211" s="15">
        <f t="shared" si="207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4"/>
        <v>126</v>
      </c>
      <c r="P3212">
        <f t="shared" si="205"/>
        <v>62.88</v>
      </c>
      <c r="Q3212" s="11" t="s">
        <v>8315</v>
      </c>
      <c r="R3212" s="11" t="s">
        <v>8316</v>
      </c>
      <c r="S3212" s="15">
        <f t="shared" si="206"/>
        <v>41013.936562499999</v>
      </c>
      <c r="T3212" s="15">
        <f t="shared" si="207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4"/>
        <v>120</v>
      </c>
      <c r="P3213">
        <f t="shared" si="205"/>
        <v>85.53</v>
      </c>
      <c r="Q3213" s="11" t="s">
        <v>8315</v>
      </c>
      <c r="R3213" s="11" t="s">
        <v>8316</v>
      </c>
      <c r="S3213" s="15">
        <f t="shared" si="206"/>
        <v>41834.586574074077</v>
      </c>
      <c r="T3213" s="15">
        <f t="shared" si="207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4"/>
        <v>126</v>
      </c>
      <c r="P3214">
        <f t="shared" si="205"/>
        <v>53.72</v>
      </c>
      <c r="Q3214" s="11" t="s">
        <v>8315</v>
      </c>
      <c r="R3214" s="11" t="s">
        <v>8316</v>
      </c>
      <c r="S3214" s="15">
        <f t="shared" si="206"/>
        <v>41829.795729166668</v>
      </c>
      <c r="T3214" s="15">
        <f t="shared" si="207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4"/>
        <v>100</v>
      </c>
      <c r="P3215">
        <f t="shared" si="205"/>
        <v>127.81</v>
      </c>
      <c r="Q3215" s="11" t="s">
        <v>8315</v>
      </c>
      <c r="R3215" s="11" t="s">
        <v>8316</v>
      </c>
      <c r="S3215" s="15">
        <f t="shared" si="206"/>
        <v>42171.763414351852</v>
      </c>
      <c r="T3215" s="15">
        <f t="shared" si="207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4"/>
        <v>102</v>
      </c>
      <c r="P3216">
        <f t="shared" si="205"/>
        <v>106.57</v>
      </c>
      <c r="Q3216" s="11" t="s">
        <v>8315</v>
      </c>
      <c r="R3216" s="11" t="s">
        <v>8316</v>
      </c>
      <c r="S3216" s="15">
        <f t="shared" si="206"/>
        <v>42337.792511574073</v>
      </c>
      <c r="T3216" s="15">
        <f t="shared" si="207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4"/>
        <v>100</v>
      </c>
      <c r="P3217">
        <f t="shared" si="205"/>
        <v>262.11</v>
      </c>
      <c r="Q3217" s="11" t="s">
        <v>8315</v>
      </c>
      <c r="R3217" s="11" t="s">
        <v>8316</v>
      </c>
      <c r="S3217" s="15">
        <f t="shared" si="206"/>
        <v>42219.665173611109</v>
      </c>
      <c r="T3217" s="15">
        <f t="shared" si="207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4"/>
        <v>100</v>
      </c>
      <c r="P3218">
        <f t="shared" si="205"/>
        <v>57.17</v>
      </c>
      <c r="Q3218" s="11" t="s">
        <v>8315</v>
      </c>
      <c r="R3218" s="11" t="s">
        <v>8316</v>
      </c>
      <c r="S3218" s="15">
        <f t="shared" si="206"/>
        <v>42165.462627314817</v>
      </c>
      <c r="T3218" s="15">
        <f t="shared" si="207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4"/>
        <v>116</v>
      </c>
      <c r="P3219">
        <f t="shared" si="205"/>
        <v>50.2</v>
      </c>
      <c r="Q3219" s="11" t="s">
        <v>8315</v>
      </c>
      <c r="R3219" s="11" t="s">
        <v>8316</v>
      </c>
      <c r="S3219" s="15">
        <f t="shared" si="206"/>
        <v>42648.546111111107</v>
      </c>
      <c r="T3219" s="15">
        <f t="shared" si="207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5"/>
        <v>66.59</v>
      </c>
      <c r="Q3220" s="11" t="s">
        <v>8315</v>
      </c>
      <c r="R3220" s="11" t="s">
        <v>8316</v>
      </c>
      <c r="S3220" s="15">
        <f t="shared" si="206"/>
        <v>41971.002152777779</v>
      </c>
      <c r="T3220" s="15">
        <f t="shared" si="207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5"/>
        <v>168.25</v>
      </c>
      <c r="Q3221" s="11" t="s">
        <v>8315</v>
      </c>
      <c r="R3221" s="11" t="s">
        <v>8316</v>
      </c>
      <c r="S3221" s="15">
        <f t="shared" si="206"/>
        <v>42050.983182870375</v>
      </c>
      <c r="T3221" s="15">
        <f t="shared" si="207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5"/>
        <v>256.37</v>
      </c>
      <c r="Q3222" s="11" t="s">
        <v>8315</v>
      </c>
      <c r="R3222" s="11" t="s">
        <v>8316</v>
      </c>
      <c r="S3222" s="15">
        <f t="shared" si="206"/>
        <v>42772.833379629628</v>
      </c>
      <c r="T3222" s="15">
        <f t="shared" si="207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5"/>
        <v>36.61</v>
      </c>
      <c r="Q3223" s="11" t="s">
        <v>8315</v>
      </c>
      <c r="R3223" s="11" t="s">
        <v>8316</v>
      </c>
      <c r="S3223" s="15">
        <f t="shared" si="206"/>
        <v>42155.696793981479</v>
      </c>
      <c r="T3223" s="15">
        <f t="shared" si="207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5"/>
        <v>37.14</v>
      </c>
      <c r="Q3224" s="11" t="s">
        <v>8315</v>
      </c>
      <c r="R3224" s="11" t="s">
        <v>8316</v>
      </c>
      <c r="S3224" s="15">
        <f t="shared" si="206"/>
        <v>42270.582141203704</v>
      </c>
      <c r="T3224" s="15">
        <f t="shared" si="207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5"/>
        <v>45.88</v>
      </c>
      <c r="Q3225" s="11" t="s">
        <v>8315</v>
      </c>
      <c r="R3225" s="11" t="s">
        <v>8316</v>
      </c>
      <c r="S3225" s="15">
        <f t="shared" si="206"/>
        <v>42206.835370370376</v>
      </c>
      <c r="T3225" s="15">
        <f t="shared" si="207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5"/>
        <v>141.71</v>
      </c>
      <c r="Q3226" s="11" t="s">
        <v>8315</v>
      </c>
      <c r="R3226" s="11" t="s">
        <v>8316</v>
      </c>
      <c r="S3226" s="15">
        <f t="shared" si="206"/>
        <v>42697.850844907407</v>
      </c>
      <c r="T3226" s="15">
        <f t="shared" si="207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5"/>
        <v>52.49</v>
      </c>
      <c r="Q3227" s="11" t="s">
        <v>8315</v>
      </c>
      <c r="R3227" s="11" t="s">
        <v>8316</v>
      </c>
      <c r="S3227" s="15">
        <f t="shared" si="206"/>
        <v>42503.559467592597</v>
      </c>
      <c r="T3227" s="15">
        <f t="shared" si="207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5"/>
        <v>59.52</v>
      </c>
      <c r="Q3228" s="11" t="s">
        <v>8315</v>
      </c>
      <c r="R3228" s="11" t="s">
        <v>8316</v>
      </c>
      <c r="S3228" s="15">
        <f t="shared" si="206"/>
        <v>42277.583472222221</v>
      </c>
      <c r="T3228" s="15">
        <f t="shared" si="207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5"/>
        <v>50</v>
      </c>
      <c r="Q3229" s="11" t="s">
        <v>8315</v>
      </c>
      <c r="R3229" s="11" t="s">
        <v>8316</v>
      </c>
      <c r="S3229" s="15">
        <f t="shared" si="206"/>
        <v>42722.882361111115</v>
      </c>
      <c r="T3229" s="15">
        <f t="shared" si="207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5"/>
        <v>193.62</v>
      </c>
      <c r="Q3230" s="11" t="s">
        <v>8315</v>
      </c>
      <c r="R3230" s="11" t="s">
        <v>8316</v>
      </c>
      <c r="S3230" s="15">
        <f t="shared" si="206"/>
        <v>42323.70930555556</v>
      </c>
      <c r="T3230" s="15">
        <f t="shared" si="207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5"/>
        <v>106.8</v>
      </c>
      <c r="Q3231" s="11" t="s">
        <v>8315</v>
      </c>
      <c r="R3231" s="11" t="s">
        <v>8316</v>
      </c>
      <c r="S3231" s="15">
        <f t="shared" si="206"/>
        <v>41933.291643518518</v>
      </c>
      <c r="T3231" s="15">
        <f t="shared" si="207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5"/>
        <v>77.22</v>
      </c>
      <c r="Q3232" s="11" t="s">
        <v>8315</v>
      </c>
      <c r="R3232" s="11" t="s">
        <v>8316</v>
      </c>
      <c r="S3232" s="15">
        <f t="shared" si="206"/>
        <v>41898.168125000004</v>
      </c>
      <c r="T3232" s="15">
        <f t="shared" si="207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5"/>
        <v>57.5</v>
      </c>
      <c r="Q3233" s="11" t="s">
        <v>8315</v>
      </c>
      <c r="R3233" s="11" t="s">
        <v>8316</v>
      </c>
      <c r="S3233" s="15">
        <f t="shared" si="206"/>
        <v>42446.943831018521</v>
      </c>
      <c r="T3233" s="15">
        <f t="shared" si="207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5"/>
        <v>50.46</v>
      </c>
      <c r="Q3234" s="11" t="s">
        <v>8315</v>
      </c>
      <c r="R3234" s="11" t="s">
        <v>8316</v>
      </c>
      <c r="S3234" s="15">
        <f t="shared" si="206"/>
        <v>42463.81385416667</v>
      </c>
      <c r="T3234" s="15">
        <f t="shared" si="207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5"/>
        <v>97.38</v>
      </c>
      <c r="Q3235" s="11" t="s">
        <v>8315</v>
      </c>
      <c r="R3235" s="11" t="s">
        <v>8316</v>
      </c>
      <c r="S3235" s="15">
        <f t="shared" si="206"/>
        <v>42766.805034722223</v>
      </c>
      <c r="T3235" s="15">
        <f t="shared" si="207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5"/>
        <v>34.92</v>
      </c>
      <c r="Q3236" s="11" t="s">
        <v>8315</v>
      </c>
      <c r="R3236" s="11" t="s">
        <v>8316</v>
      </c>
      <c r="S3236" s="15">
        <f t="shared" si="206"/>
        <v>42734.789444444439</v>
      </c>
      <c r="T3236" s="15">
        <f t="shared" si="207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5"/>
        <v>85.53</v>
      </c>
      <c r="Q3237" s="11" t="s">
        <v>8315</v>
      </c>
      <c r="R3237" s="11" t="s">
        <v>8316</v>
      </c>
      <c r="S3237" s="15">
        <f t="shared" si="206"/>
        <v>42522.347812499997</v>
      </c>
      <c r="T3237" s="15">
        <f t="shared" si="207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5"/>
        <v>182.91</v>
      </c>
      <c r="Q3238" s="11" t="s">
        <v>8315</v>
      </c>
      <c r="R3238" s="11" t="s">
        <v>8316</v>
      </c>
      <c r="S3238" s="15">
        <f t="shared" si="206"/>
        <v>42702.917048611111</v>
      </c>
      <c r="T3238" s="15">
        <f t="shared" si="207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5"/>
        <v>131.13999999999999</v>
      </c>
      <c r="Q3239" s="11" t="s">
        <v>8315</v>
      </c>
      <c r="R3239" s="11" t="s">
        <v>8316</v>
      </c>
      <c r="S3239" s="15">
        <f t="shared" si="206"/>
        <v>42252.474351851852</v>
      </c>
      <c r="T3239" s="15">
        <f t="shared" si="207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5"/>
        <v>39.81</v>
      </c>
      <c r="Q3240" s="11" t="s">
        <v>8315</v>
      </c>
      <c r="R3240" s="11" t="s">
        <v>8316</v>
      </c>
      <c r="S3240" s="15">
        <f t="shared" si="206"/>
        <v>42156.510393518518</v>
      </c>
      <c r="T3240" s="15">
        <f t="shared" si="207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5"/>
        <v>59.7</v>
      </c>
      <c r="Q3241" s="11" t="s">
        <v>8315</v>
      </c>
      <c r="R3241" s="11" t="s">
        <v>8316</v>
      </c>
      <c r="S3241" s="15">
        <f t="shared" si="206"/>
        <v>42278.089039351849</v>
      </c>
      <c r="T3241" s="15">
        <f t="shared" si="207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5"/>
        <v>88.74</v>
      </c>
      <c r="Q3242" s="11" t="s">
        <v>8315</v>
      </c>
      <c r="R3242" s="11" t="s">
        <v>8316</v>
      </c>
      <c r="S3242" s="15">
        <f t="shared" si="206"/>
        <v>42754.693842592591</v>
      </c>
      <c r="T3242" s="15">
        <f t="shared" si="207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5"/>
        <v>58.69</v>
      </c>
      <c r="Q3243" s="11" t="s">
        <v>8315</v>
      </c>
      <c r="R3243" s="11" t="s">
        <v>8316</v>
      </c>
      <c r="S3243" s="15">
        <f t="shared" si="206"/>
        <v>41893.324884259258</v>
      </c>
      <c r="T3243" s="15">
        <f t="shared" si="207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5"/>
        <v>69.569999999999993</v>
      </c>
      <c r="Q3244" s="11" t="s">
        <v>8315</v>
      </c>
      <c r="R3244" s="11" t="s">
        <v>8316</v>
      </c>
      <c r="S3244" s="15">
        <f t="shared" si="206"/>
        <v>41871.755694444444</v>
      </c>
      <c r="T3244" s="15">
        <f t="shared" si="207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5"/>
        <v>115.87</v>
      </c>
      <c r="Q3245" s="11" t="s">
        <v>8315</v>
      </c>
      <c r="R3245" s="11" t="s">
        <v>8316</v>
      </c>
      <c r="S3245" s="15">
        <f t="shared" si="206"/>
        <v>42262.096782407403</v>
      </c>
      <c r="T3245" s="15">
        <f t="shared" si="207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5"/>
        <v>23.87</v>
      </c>
      <c r="Q3246" s="11" t="s">
        <v>8315</v>
      </c>
      <c r="R3246" s="11" t="s">
        <v>8316</v>
      </c>
      <c r="S3246" s="15">
        <f t="shared" si="206"/>
        <v>42675.694236111114</v>
      </c>
      <c r="T3246" s="15">
        <f t="shared" si="207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5"/>
        <v>81.13</v>
      </c>
      <c r="Q3247" s="11" t="s">
        <v>8315</v>
      </c>
      <c r="R3247" s="11" t="s">
        <v>8316</v>
      </c>
      <c r="S3247" s="15">
        <f t="shared" si="206"/>
        <v>42135.60020833333</v>
      </c>
      <c r="T3247" s="15">
        <f t="shared" si="207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5"/>
        <v>57.63</v>
      </c>
      <c r="Q3248" s="11" t="s">
        <v>8315</v>
      </c>
      <c r="R3248" s="11" t="s">
        <v>8316</v>
      </c>
      <c r="S3248" s="15">
        <f t="shared" si="206"/>
        <v>42230.472222222219</v>
      </c>
      <c r="T3248" s="15">
        <f t="shared" si="207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5"/>
        <v>46.43</v>
      </c>
      <c r="Q3249" s="11" t="s">
        <v>8315</v>
      </c>
      <c r="R3249" s="11" t="s">
        <v>8316</v>
      </c>
      <c r="S3249" s="15">
        <f t="shared" si="206"/>
        <v>42167.434166666666</v>
      </c>
      <c r="T3249" s="15">
        <f t="shared" si="207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5"/>
        <v>60.48</v>
      </c>
      <c r="Q3250" s="11" t="s">
        <v>8315</v>
      </c>
      <c r="R3250" s="11" t="s">
        <v>8316</v>
      </c>
      <c r="S3250" s="15">
        <f t="shared" si="206"/>
        <v>42068.888391203705</v>
      </c>
      <c r="T3250" s="15">
        <f t="shared" si="207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5"/>
        <v>65.58</v>
      </c>
      <c r="Q3251" s="11" t="s">
        <v>8315</v>
      </c>
      <c r="R3251" s="11" t="s">
        <v>8316</v>
      </c>
      <c r="S3251" s="15">
        <f t="shared" si="206"/>
        <v>42145.746689814812</v>
      </c>
      <c r="T3251" s="15">
        <f t="shared" si="207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5"/>
        <v>119.19</v>
      </c>
      <c r="Q3252" s="11" t="s">
        <v>8315</v>
      </c>
      <c r="R3252" s="11" t="s">
        <v>8316</v>
      </c>
      <c r="S3252" s="15">
        <f t="shared" si="206"/>
        <v>41918.742175925923</v>
      </c>
      <c r="T3252" s="15">
        <f t="shared" si="207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5"/>
        <v>83.05</v>
      </c>
      <c r="Q3253" s="11" t="s">
        <v>8315</v>
      </c>
      <c r="R3253" s="11" t="s">
        <v>8316</v>
      </c>
      <c r="S3253" s="15">
        <f t="shared" si="206"/>
        <v>42146.731087962966</v>
      </c>
      <c r="T3253" s="15">
        <f t="shared" si="207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5"/>
        <v>57.52</v>
      </c>
      <c r="Q3254" s="11" t="s">
        <v>8315</v>
      </c>
      <c r="R3254" s="11" t="s">
        <v>8316</v>
      </c>
      <c r="S3254" s="15">
        <f t="shared" si="206"/>
        <v>42590.472685185188</v>
      </c>
      <c r="T3254" s="15">
        <f t="shared" si="207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5"/>
        <v>177.09</v>
      </c>
      <c r="Q3255" s="11" t="s">
        <v>8315</v>
      </c>
      <c r="R3255" s="11" t="s">
        <v>8316</v>
      </c>
      <c r="S3255" s="15">
        <f t="shared" si="206"/>
        <v>42602.576712962968</v>
      </c>
      <c r="T3255" s="15">
        <f t="shared" si="207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5"/>
        <v>70.77</v>
      </c>
      <c r="Q3256" s="11" t="s">
        <v>8315</v>
      </c>
      <c r="R3256" s="11" t="s">
        <v>8316</v>
      </c>
      <c r="S3256" s="15">
        <f t="shared" si="206"/>
        <v>42059.085752314815</v>
      </c>
      <c r="T3256" s="15">
        <f t="shared" si="207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5"/>
        <v>29.17</v>
      </c>
      <c r="Q3257" s="11" t="s">
        <v>8315</v>
      </c>
      <c r="R3257" s="11" t="s">
        <v>8316</v>
      </c>
      <c r="S3257" s="15">
        <f t="shared" si="206"/>
        <v>41889.768229166664</v>
      </c>
      <c r="T3257" s="15">
        <f t="shared" si="207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5"/>
        <v>72.760000000000005</v>
      </c>
      <c r="Q3258" s="11" t="s">
        <v>8315</v>
      </c>
      <c r="R3258" s="11" t="s">
        <v>8316</v>
      </c>
      <c r="S3258" s="15">
        <f t="shared" si="206"/>
        <v>42144.573807870373</v>
      </c>
      <c r="T3258" s="15">
        <f t="shared" si="207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5"/>
        <v>51.85</v>
      </c>
      <c r="Q3259" s="11" t="s">
        <v>8315</v>
      </c>
      <c r="R3259" s="11" t="s">
        <v>8316</v>
      </c>
      <c r="S3259" s="15">
        <f t="shared" si="206"/>
        <v>42758.559629629628</v>
      </c>
      <c r="T3259" s="15">
        <f t="shared" si="207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5"/>
        <v>98.2</v>
      </c>
      <c r="Q3260" s="11" t="s">
        <v>8315</v>
      </c>
      <c r="R3260" s="11" t="s">
        <v>8316</v>
      </c>
      <c r="S3260" s="15">
        <f t="shared" si="206"/>
        <v>41982.887280092589</v>
      </c>
      <c r="T3260" s="15">
        <f t="shared" si="207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5"/>
        <v>251.74</v>
      </c>
      <c r="Q3261" s="11" t="s">
        <v>8315</v>
      </c>
      <c r="R3261" s="11" t="s">
        <v>8316</v>
      </c>
      <c r="S3261" s="15">
        <f t="shared" si="206"/>
        <v>42614.760937500003</v>
      </c>
      <c r="T3261" s="15">
        <f t="shared" si="207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5"/>
        <v>74.819999999999993</v>
      </c>
      <c r="Q3262" s="11" t="s">
        <v>8315</v>
      </c>
      <c r="R3262" s="11" t="s">
        <v>8316</v>
      </c>
      <c r="S3262" s="15">
        <f t="shared" si="206"/>
        <v>42303.672662037032</v>
      </c>
      <c r="T3262" s="15">
        <f t="shared" si="207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5"/>
        <v>67.650000000000006</v>
      </c>
      <c r="Q3263" s="11" t="s">
        <v>8315</v>
      </c>
      <c r="R3263" s="11" t="s">
        <v>8316</v>
      </c>
      <c r="S3263" s="15">
        <f t="shared" si="206"/>
        <v>42171.725416666668</v>
      </c>
      <c r="T3263" s="15">
        <f t="shared" si="207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5"/>
        <v>93.81</v>
      </c>
      <c r="Q3264" s="11" t="s">
        <v>8315</v>
      </c>
      <c r="R3264" s="11" t="s">
        <v>8316</v>
      </c>
      <c r="S3264" s="15">
        <f t="shared" si="206"/>
        <v>41964.315532407403</v>
      </c>
      <c r="T3264" s="15">
        <f t="shared" si="207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5"/>
        <v>41.24</v>
      </c>
      <c r="Q3265" s="11" t="s">
        <v>8315</v>
      </c>
      <c r="R3265" s="11" t="s">
        <v>8316</v>
      </c>
      <c r="S3265" s="15">
        <f t="shared" si="206"/>
        <v>42284.516064814816</v>
      </c>
      <c r="T3265" s="15">
        <f t="shared" si="207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8">ROUND(E3266/D3266*100,0)</f>
        <v>103</v>
      </c>
      <c r="P3266">
        <f t="shared" si="205"/>
        <v>52.55</v>
      </c>
      <c r="Q3266" s="11" t="s">
        <v>8315</v>
      </c>
      <c r="R3266" s="11" t="s">
        <v>8316</v>
      </c>
      <c r="S3266" s="15">
        <f t="shared" si="206"/>
        <v>42016.800208333334</v>
      </c>
      <c r="T3266" s="15">
        <f t="shared" si="207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8"/>
        <v>164</v>
      </c>
      <c r="P3267">
        <f t="shared" ref="P3267:P3330" si="209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10">(((J3267/60)/60)/24)+DATE(1970,1,1)</f>
        <v>42311.711979166663</v>
      </c>
      <c r="T3267" s="15">
        <f t="shared" ref="T3267:T3330" si="211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8"/>
        <v>131</v>
      </c>
      <c r="P3268">
        <f t="shared" si="209"/>
        <v>48.33</v>
      </c>
      <c r="Q3268" s="11" t="s">
        <v>8315</v>
      </c>
      <c r="R3268" s="11" t="s">
        <v>8316</v>
      </c>
      <c r="S3268" s="15">
        <f t="shared" si="210"/>
        <v>42136.536134259266</v>
      </c>
      <c r="T3268" s="15">
        <f t="shared" si="211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8"/>
        <v>102</v>
      </c>
      <c r="P3269">
        <f t="shared" si="209"/>
        <v>53.18</v>
      </c>
      <c r="Q3269" s="11" t="s">
        <v>8315</v>
      </c>
      <c r="R3269" s="11" t="s">
        <v>8316</v>
      </c>
      <c r="S3269" s="15">
        <f t="shared" si="210"/>
        <v>42172.757638888885</v>
      </c>
      <c r="T3269" s="15">
        <f t="shared" si="211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8"/>
        <v>128</v>
      </c>
      <c r="P3270">
        <f t="shared" si="209"/>
        <v>60.95</v>
      </c>
      <c r="Q3270" s="11" t="s">
        <v>8315</v>
      </c>
      <c r="R3270" s="11" t="s">
        <v>8316</v>
      </c>
      <c r="S3270" s="15">
        <f t="shared" si="210"/>
        <v>42590.90425925926</v>
      </c>
      <c r="T3270" s="15">
        <f t="shared" si="211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8"/>
        <v>102</v>
      </c>
      <c r="P3271">
        <f t="shared" si="209"/>
        <v>116</v>
      </c>
      <c r="Q3271" s="11" t="s">
        <v>8315</v>
      </c>
      <c r="R3271" s="11" t="s">
        <v>8316</v>
      </c>
      <c r="S3271" s="15">
        <f t="shared" si="210"/>
        <v>42137.395798611105</v>
      </c>
      <c r="T3271" s="15">
        <f t="shared" si="211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8"/>
        <v>102</v>
      </c>
      <c r="P3272">
        <f t="shared" si="209"/>
        <v>61</v>
      </c>
      <c r="Q3272" s="11" t="s">
        <v>8315</v>
      </c>
      <c r="R3272" s="11" t="s">
        <v>8316</v>
      </c>
      <c r="S3272" s="15">
        <f t="shared" si="210"/>
        <v>42167.533159722225</v>
      </c>
      <c r="T3272" s="15">
        <f t="shared" si="211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8"/>
        <v>130</v>
      </c>
      <c r="P3273">
        <f t="shared" si="209"/>
        <v>38.24</v>
      </c>
      <c r="Q3273" s="11" t="s">
        <v>8315</v>
      </c>
      <c r="R3273" s="11" t="s">
        <v>8316</v>
      </c>
      <c r="S3273" s="15">
        <f t="shared" si="210"/>
        <v>41915.437210648146</v>
      </c>
      <c r="T3273" s="15">
        <f t="shared" si="211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8"/>
        <v>154</v>
      </c>
      <c r="P3274">
        <f t="shared" si="209"/>
        <v>106.5</v>
      </c>
      <c r="Q3274" s="11" t="s">
        <v>8315</v>
      </c>
      <c r="R3274" s="11" t="s">
        <v>8316</v>
      </c>
      <c r="S3274" s="15">
        <f t="shared" si="210"/>
        <v>42284.500104166669</v>
      </c>
      <c r="T3274" s="15">
        <f t="shared" si="211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8"/>
        <v>107</v>
      </c>
      <c r="P3275">
        <f t="shared" si="209"/>
        <v>204.57</v>
      </c>
      <c r="Q3275" s="11" t="s">
        <v>8315</v>
      </c>
      <c r="R3275" s="11" t="s">
        <v>8316</v>
      </c>
      <c r="S3275" s="15">
        <f t="shared" si="210"/>
        <v>42611.801412037035</v>
      </c>
      <c r="T3275" s="15">
        <f t="shared" si="211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8"/>
        <v>101</v>
      </c>
      <c r="P3276">
        <f t="shared" si="209"/>
        <v>54.91</v>
      </c>
      <c r="Q3276" s="11" t="s">
        <v>8315</v>
      </c>
      <c r="R3276" s="11" t="s">
        <v>8316</v>
      </c>
      <c r="S3276" s="15">
        <f t="shared" si="210"/>
        <v>42400.704537037032</v>
      </c>
      <c r="T3276" s="15">
        <f t="shared" si="211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8"/>
        <v>100</v>
      </c>
      <c r="P3277">
        <f t="shared" si="209"/>
        <v>150.41999999999999</v>
      </c>
      <c r="Q3277" s="11" t="s">
        <v>8315</v>
      </c>
      <c r="R3277" s="11" t="s">
        <v>8316</v>
      </c>
      <c r="S3277" s="15">
        <f t="shared" si="210"/>
        <v>42017.88045138889</v>
      </c>
      <c r="T3277" s="15">
        <f t="shared" si="211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8"/>
        <v>117</v>
      </c>
      <c r="P3278">
        <f t="shared" si="209"/>
        <v>52.58</v>
      </c>
      <c r="Q3278" s="11" t="s">
        <v>8315</v>
      </c>
      <c r="R3278" s="11" t="s">
        <v>8316</v>
      </c>
      <c r="S3278" s="15">
        <f t="shared" si="210"/>
        <v>42426.949988425928</v>
      </c>
      <c r="T3278" s="15">
        <f t="shared" si="211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8"/>
        <v>109</v>
      </c>
      <c r="P3279">
        <f t="shared" si="209"/>
        <v>54.3</v>
      </c>
      <c r="Q3279" s="11" t="s">
        <v>8315</v>
      </c>
      <c r="R3279" s="11" t="s">
        <v>8316</v>
      </c>
      <c r="S3279" s="15">
        <f t="shared" si="210"/>
        <v>41931.682939814818</v>
      </c>
      <c r="T3279" s="15">
        <f t="shared" si="211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8"/>
        <v>103</v>
      </c>
      <c r="P3280">
        <f t="shared" si="209"/>
        <v>76.03</v>
      </c>
      <c r="Q3280" s="11" t="s">
        <v>8315</v>
      </c>
      <c r="R3280" s="11" t="s">
        <v>8316</v>
      </c>
      <c r="S3280" s="15">
        <f t="shared" si="210"/>
        <v>42124.848414351851</v>
      </c>
      <c r="T3280" s="15">
        <f t="shared" si="211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8"/>
        <v>114</v>
      </c>
      <c r="P3281">
        <f t="shared" si="209"/>
        <v>105.21</v>
      </c>
      <c r="Q3281" s="11" t="s">
        <v>8315</v>
      </c>
      <c r="R3281" s="11" t="s">
        <v>8316</v>
      </c>
      <c r="S3281" s="15">
        <f t="shared" si="210"/>
        <v>42431.102534722217</v>
      </c>
      <c r="T3281" s="15">
        <f t="shared" si="211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8"/>
        <v>103</v>
      </c>
      <c r="P3282">
        <f t="shared" si="209"/>
        <v>68.67</v>
      </c>
      <c r="Q3282" s="11" t="s">
        <v>8315</v>
      </c>
      <c r="R3282" s="11" t="s">
        <v>8316</v>
      </c>
      <c r="S3282" s="15">
        <f t="shared" si="210"/>
        <v>42121.756921296299</v>
      </c>
      <c r="T3282" s="15">
        <f t="shared" si="211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8"/>
        <v>122</v>
      </c>
      <c r="P3283">
        <f t="shared" si="209"/>
        <v>129.36000000000001</v>
      </c>
      <c r="Q3283" s="11" t="s">
        <v>8315</v>
      </c>
      <c r="R3283" s="11" t="s">
        <v>8316</v>
      </c>
      <c r="S3283" s="15">
        <f t="shared" si="210"/>
        <v>42219.019733796296</v>
      </c>
      <c r="T3283" s="15">
        <f t="shared" si="211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9"/>
        <v>134.26</v>
      </c>
      <c r="Q3284" s="11" t="s">
        <v>8315</v>
      </c>
      <c r="R3284" s="11" t="s">
        <v>8316</v>
      </c>
      <c r="S3284" s="15">
        <f t="shared" si="210"/>
        <v>42445.19430555556</v>
      </c>
      <c r="T3284" s="15">
        <f t="shared" si="211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9"/>
        <v>17.829999999999998</v>
      </c>
      <c r="Q3285" s="11" t="s">
        <v>8315</v>
      </c>
      <c r="R3285" s="11" t="s">
        <v>8316</v>
      </c>
      <c r="S3285" s="15">
        <f t="shared" si="210"/>
        <v>42379.74418981481</v>
      </c>
      <c r="T3285" s="15">
        <f t="shared" si="211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9"/>
        <v>203.2</v>
      </c>
      <c r="Q3286" s="11" t="s">
        <v>8315</v>
      </c>
      <c r="R3286" s="11" t="s">
        <v>8316</v>
      </c>
      <c r="S3286" s="15">
        <f t="shared" si="210"/>
        <v>42380.884872685187</v>
      </c>
      <c r="T3286" s="15">
        <f t="shared" si="211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9"/>
        <v>69.19</v>
      </c>
      <c r="Q3287" s="11" t="s">
        <v>8315</v>
      </c>
      <c r="R3287" s="11" t="s">
        <v>8316</v>
      </c>
      <c r="S3287" s="15">
        <f t="shared" si="210"/>
        <v>42762.942430555559</v>
      </c>
      <c r="T3287" s="15">
        <f t="shared" si="211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9"/>
        <v>125.12</v>
      </c>
      <c r="Q3288" s="11" t="s">
        <v>8315</v>
      </c>
      <c r="R3288" s="11" t="s">
        <v>8316</v>
      </c>
      <c r="S3288" s="15">
        <f t="shared" si="210"/>
        <v>42567.840069444443</v>
      </c>
      <c r="T3288" s="15">
        <f t="shared" si="211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9"/>
        <v>73.53</v>
      </c>
      <c r="Q3289" s="11" t="s">
        <v>8315</v>
      </c>
      <c r="R3289" s="11" t="s">
        <v>8316</v>
      </c>
      <c r="S3289" s="15">
        <f t="shared" si="210"/>
        <v>42311.750324074077</v>
      </c>
      <c r="T3289" s="15">
        <f t="shared" si="211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9"/>
        <v>48.44</v>
      </c>
      <c r="Q3290" s="11" t="s">
        <v>8315</v>
      </c>
      <c r="R3290" s="11" t="s">
        <v>8316</v>
      </c>
      <c r="S3290" s="15">
        <f t="shared" si="210"/>
        <v>42505.774479166663</v>
      </c>
      <c r="T3290" s="15">
        <f t="shared" si="211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9"/>
        <v>26.61</v>
      </c>
      <c r="Q3291" s="11" t="s">
        <v>8315</v>
      </c>
      <c r="R3291" s="11" t="s">
        <v>8316</v>
      </c>
      <c r="S3291" s="15">
        <f t="shared" si="210"/>
        <v>42758.368078703701</v>
      </c>
      <c r="T3291" s="15">
        <f t="shared" si="211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9"/>
        <v>33.67</v>
      </c>
      <c r="Q3292" s="11" t="s">
        <v>8315</v>
      </c>
      <c r="R3292" s="11" t="s">
        <v>8316</v>
      </c>
      <c r="S3292" s="15">
        <f t="shared" si="210"/>
        <v>42775.51494212963</v>
      </c>
      <c r="T3292" s="15">
        <f t="shared" si="211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9"/>
        <v>40.71</v>
      </c>
      <c r="Q3293" s="11" t="s">
        <v>8315</v>
      </c>
      <c r="R3293" s="11" t="s">
        <v>8316</v>
      </c>
      <c r="S3293" s="15">
        <f t="shared" si="210"/>
        <v>42232.702546296292</v>
      </c>
      <c r="T3293" s="15">
        <f t="shared" si="211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9"/>
        <v>19.27</v>
      </c>
      <c r="Q3294" s="11" t="s">
        <v>8315</v>
      </c>
      <c r="R3294" s="11" t="s">
        <v>8316</v>
      </c>
      <c r="S3294" s="15">
        <f t="shared" si="210"/>
        <v>42282.770231481481</v>
      </c>
      <c r="T3294" s="15">
        <f t="shared" si="211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9"/>
        <v>84.29</v>
      </c>
      <c r="Q3295" s="11" t="s">
        <v>8315</v>
      </c>
      <c r="R3295" s="11" t="s">
        <v>8316</v>
      </c>
      <c r="S3295" s="15">
        <f t="shared" si="210"/>
        <v>42768.425370370373</v>
      </c>
      <c r="T3295" s="15">
        <f t="shared" si="211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9"/>
        <v>29.58</v>
      </c>
      <c r="Q3296" s="11" t="s">
        <v>8315</v>
      </c>
      <c r="R3296" s="11" t="s">
        <v>8316</v>
      </c>
      <c r="S3296" s="15">
        <f t="shared" si="210"/>
        <v>42141.541134259256</v>
      </c>
      <c r="T3296" s="15">
        <f t="shared" si="211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9"/>
        <v>26.67</v>
      </c>
      <c r="Q3297" s="11" t="s">
        <v>8315</v>
      </c>
      <c r="R3297" s="11" t="s">
        <v>8316</v>
      </c>
      <c r="S3297" s="15">
        <f t="shared" si="210"/>
        <v>42609.442465277782</v>
      </c>
      <c r="T3297" s="15">
        <f t="shared" si="211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9"/>
        <v>45.98</v>
      </c>
      <c r="Q3298" s="11" t="s">
        <v>8315</v>
      </c>
      <c r="R3298" s="11" t="s">
        <v>8316</v>
      </c>
      <c r="S3298" s="15">
        <f t="shared" si="210"/>
        <v>42309.756620370375</v>
      </c>
      <c r="T3298" s="15">
        <f t="shared" si="211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9"/>
        <v>125.09</v>
      </c>
      <c r="Q3299" s="11" t="s">
        <v>8315</v>
      </c>
      <c r="R3299" s="11" t="s">
        <v>8316</v>
      </c>
      <c r="S3299" s="15">
        <f t="shared" si="210"/>
        <v>42193.771481481483</v>
      </c>
      <c r="T3299" s="15">
        <f t="shared" si="211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9"/>
        <v>141.29</v>
      </c>
      <c r="Q3300" s="11" t="s">
        <v>8315</v>
      </c>
      <c r="R3300" s="11" t="s">
        <v>8316</v>
      </c>
      <c r="S3300" s="15">
        <f t="shared" si="210"/>
        <v>42239.957962962959</v>
      </c>
      <c r="T3300" s="15">
        <f t="shared" si="211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9"/>
        <v>55.33</v>
      </c>
      <c r="Q3301" s="11" t="s">
        <v>8315</v>
      </c>
      <c r="R3301" s="11" t="s">
        <v>8316</v>
      </c>
      <c r="S3301" s="15">
        <f t="shared" si="210"/>
        <v>42261.917395833334</v>
      </c>
      <c r="T3301" s="15">
        <f t="shared" si="211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9"/>
        <v>46.42</v>
      </c>
      <c r="Q3302" s="11" t="s">
        <v>8315</v>
      </c>
      <c r="R3302" s="11" t="s">
        <v>8316</v>
      </c>
      <c r="S3302" s="15">
        <f t="shared" si="210"/>
        <v>42102.743773148148</v>
      </c>
      <c r="T3302" s="15">
        <f t="shared" si="211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9"/>
        <v>57.2</v>
      </c>
      <c r="Q3303" s="11" t="s">
        <v>8315</v>
      </c>
      <c r="R3303" s="11" t="s">
        <v>8316</v>
      </c>
      <c r="S3303" s="15">
        <f t="shared" si="210"/>
        <v>42538.73583333334</v>
      </c>
      <c r="T3303" s="15">
        <f t="shared" si="211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9"/>
        <v>173.7</v>
      </c>
      <c r="Q3304" s="11" t="s">
        <v>8315</v>
      </c>
      <c r="R3304" s="11" t="s">
        <v>8316</v>
      </c>
      <c r="S3304" s="15">
        <f t="shared" si="210"/>
        <v>42681.35157407407</v>
      </c>
      <c r="T3304" s="15">
        <f t="shared" si="211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9"/>
        <v>59.6</v>
      </c>
      <c r="Q3305" s="11" t="s">
        <v>8315</v>
      </c>
      <c r="R3305" s="11" t="s">
        <v>8316</v>
      </c>
      <c r="S3305" s="15">
        <f t="shared" si="210"/>
        <v>42056.65143518518</v>
      </c>
      <c r="T3305" s="15">
        <f t="shared" si="211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9"/>
        <v>89.59</v>
      </c>
      <c r="Q3306" s="11" t="s">
        <v>8315</v>
      </c>
      <c r="R3306" s="11" t="s">
        <v>8316</v>
      </c>
      <c r="S3306" s="15">
        <f t="shared" si="210"/>
        <v>42696.624444444446</v>
      </c>
      <c r="T3306" s="15">
        <f t="shared" si="211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9"/>
        <v>204.05</v>
      </c>
      <c r="Q3307" s="11" t="s">
        <v>8315</v>
      </c>
      <c r="R3307" s="11" t="s">
        <v>8316</v>
      </c>
      <c r="S3307" s="15">
        <f t="shared" si="210"/>
        <v>42186.855879629627</v>
      </c>
      <c r="T3307" s="15">
        <f t="shared" si="211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9"/>
        <v>48.7</v>
      </c>
      <c r="Q3308" s="11" t="s">
        <v>8315</v>
      </c>
      <c r="R3308" s="11" t="s">
        <v>8316</v>
      </c>
      <c r="S3308" s="15">
        <f t="shared" si="210"/>
        <v>42493.219236111108</v>
      </c>
      <c r="T3308" s="15">
        <f t="shared" si="211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9"/>
        <v>53.34</v>
      </c>
      <c r="Q3309" s="11" t="s">
        <v>8315</v>
      </c>
      <c r="R3309" s="11" t="s">
        <v>8316</v>
      </c>
      <c r="S3309" s="15">
        <f t="shared" si="210"/>
        <v>42475.057164351849</v>
      </c>
      <c r="T3309" s="15">
        <f t="shared" si="211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9"/>
        <v>75.09</v>
      </c>
      <c r="Q3310" s="11" t="s">
        <v>8315</v>
      </c>
      <c r="R3310" s="11" t="s">
        <v>8316</v>
      </c>
      <c r="S3310" s="15">
        <f t="shared" si="210"/>
        <v>42452.876909722225</v>
      </c>
      <c r="T3310" s="15">
        <f t="shared" si="211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9"/>
        <v>18</v>
      </c>
      <c r="Q3311" s="11" t="s">
        <v>8315</v>
      </c>
      <c r="R3311" s="11" t="s">
        <v>8316</v>
      </c>
      <c r="S3311" s="15">
        <f t="shared" si="210"/>
        <v>42628.650208333333</v>
      </c>
      <c r="T3311" s="15">
        <f t="shared" si="211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9"/>
        <v>209.84</v>
      </c>
      <c r="Q3312" s="11" t="s">
        <v>8315</v>
      </c>
      <c r="R3312" s="11" t="s">
        <v>8316</v>
      </c>
      <c r="S3312" s="15">
        <f t="shared" si="210"/>
        <v>42253.928530092591</v>
      </c>
      <c r="T3312" s="15">
        <f t="shared" si="211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9"/>
        <v>61.02</v>
      </c>
      <c r="Q3313" s="11" t="s">
        <v>8315</v>
      </c>
      <c r="R3313" s="11" t="s">
        <v>8316</v>
      </c>
      <c r="S3313" s="15">
        <f t="shared" si="210"/>
        <v>42264.29178240741</v>
      </c>
      <c r="T3313" s="15">
        <f t="shared" si="211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9"/>
        <v>61</v>
      </c>
      <c r="Q3314" s="11" t="s">
        <v>8315</v>
      </c>
      <c r="R3314" s="11" t="s">
        <v>8316</v>
      </c>
      <c r="S3314" s="15">
        <f t="shared" si="210"/>
        <v>42664.809560185182</v>
      </c>
      <c r="T3314" s="15">
        <f t="shared" si="211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9"/>
        <v>80.03</v>
      </c>
      <c r="Q3315" s="11" t="s">
        <v>8315</v>
      </c>
      <c r="R3315" s="11" t="s">
        <v>8316</v>
      </c>
      <c r="S3315" s="15">
        <f t="shared" si="210"/>
        <v>42382.244409722218</v>
      </c>
      <c r="T3315" s="15">
        <f t="shared" si="211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9"/>
        <v>29.07</v>
      </c>
      <c r="Q3316" s="11" t="s">
        <v>8315</v>
      </c>
      <c r="R3316" s="11" t="s">
        <v>8316</v>
      </c>
      <c r="S3316" s="15">
        <f t="shared" si="210"/>
        <v>42105.267488425925</v>
      </c>
      <c r="T3316" s="15">
        <f t="shared" si="211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9"/>
        <v>49.44</v>
      </c>
      <c r="Q3317" s="11" t="s">
        <v>8315</v>
      </c>
      <c r="R3317" s="11" t="s">
        <v>8316</v>
      </c>
      <c r="S3317" s="15">
        <f t="shared" si="210"/>
        <v>42466.303715277783</v>
      </c>
      <c r="T3317" s="15">
        <f t="shared" si="211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9"/>
        <v>93.98</v>
      </c>
      <c r="Q3318" s="11" t="s">
        <v>8315</v>
      </c>
      <c r="R3318" s="11" t="s">
        <v>8316</v>
      </c>
      <c r="S3318" s="15">
        <f t="shared" si="210"/>
        <v>41826.871238425927</v>
      </c>
      <c r="T3318" s="15">
        <f t="shared" si="211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9"/>
        <v>61.94</v>
      </c>
      <c r="Q3319" s="11" t="s">
        <v>8315</v>
      </c>
      <c r="R3319" s="11" t="s">
        <v>8316</v>
      </c>
      <c r="S3319" s="15">
        <f t="shared" si="210"/>
        <v>42499.039629629624</v>
      </c>
      <c r="T3319" s="15">
        <f t="shared" si="211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9"/>
        <v>78.5</v>
      </c>
      <c r="Q3320" s="11" t="s">
        <v>8315</v>
      </c>
      <c r="R3320" s="11" t="s">
        <v>8316</v>
      </c>
      <c r="S3320" s="15">
        <f t="shared" si="210"/>
        <v>42431.302002314813</v>
      </c>
      <c r="T3320" s="15">
        <f t="shared" si="211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9"/>
        <v>33.75</v>
      </c>
      <c r="Q3321" s="11" t="s">
        <v>8315</v>
      </c>
      <c r="R3321" s="11" t="s">
        <v>8316</v>
      </c>
      <c r="S3321" s="15">
        <f t="shared" si="210"/>
        <v>41990.585486111115</v>
      </c>
      <c r="T3321" s="15">
        <f t="shared" si="211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9"/>
        <v>66.45</v>
      </c>
      <c r="Q3322" s="11" t="s">
        <v>8315</v>
      </c>
      <c r="R3322" s="11" t="s">
        <v>8316</v>
      </c>
      <c r="S3322" s="15">
        <f t="shared" si="210"/>
        <v>42513.045798611114</v>
      </c>
      <c r="T3322" s="15">
        <f t="shared" si="211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9"/>
        <v>35.799999999999997</v>
      </c>
      <c r="Q3323" s="11" t="s">
        <v>8315</v>
      </c>
      <c r="R3323" s="11" t="s">
        <v>8316</v>
      </c>
      <c r="S3323" s="15">
        <f t="shared" si="210"/>
        <v>41914.100289351853</v>
      </c>
      <c r="T3323" s="15">
        <f t="shared" si="211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9"/>
        <v>145.65</v>
      </c>
      <c r="Q3324" s="11" t="s">
        <v>8315</v>
      </c>
      <c r="R3324" s="11" t="s">
        <v>8316</v>
      </c>
      <c r="S3324" s="15">
        <f t="shared" si="210"/>
        <v>42521.010370370372</v>
      </c>
      <c r="T3324" s="15">
        <f t="shared" si="211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9"/>
        <v>25.69</v>
      </c>
      <c r="Q3325" s="11" t="s">
        <v>8315</v>
      </c>
      <c r="R3325" s="11" t="s">
        <v>8316</v>
      </c>
      <c r="S3325" s="15">
        <f t="shared" si="210"/>
        <v>42608.36583333333</v>
      </c>
      <c r="T3325" s="15">
        <f t="shared" si="211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9"/>
        <v>152.5</v>
      </c>
      <c r="Q3326" s="11" t="s">
        <v>8315</v>
      </c>
      <c r="R3326" s="11" t="s">
        <v>8316</v>
      </c>
      <c r="S3326" s="15">
        <f t="shared" si="210"/>
        <v>42512.58321759259</v>
      </c>
      <c r="T3326" s="15">
        <f t="shared" si="211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9"/>
        <v>30</v>
      </c>
      <c r="Q3327" s="11" t="s">
        <v>8315</v>
      </c>
      <c r="R3327" s="11" t="s">
        <v>8316</v>
      </c>
      <c r="S3327" s="15">
        <f t="shared" si="210"/>
        <v>42064.785613425927</v>
      </c>
      <c r="T3327" s="15">
        <f t="shared" si="211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9"/>
        <v>142.28</v>
      </c>
      <c r="Q3328" s="11" t="s">
        <v>8315</v>
      </c>
      <c r="R3328" s="11" t="s">
        <v>8316</v>
      </c>
      <c r="S3328" s="15">
        <f t="shared" si="210"/>
        <v>42041.714178240742</v>
      </c>
      <c r="T3328" s="15">
        <f t="shared" si="211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9"/>
        <v>24.55</v>
      </c>
      <c r="Q3329" s="11" t="s">
        <v>8315</v>
      </c>
      <c r="R3329" s="11" t="s">
        <v>8316</v>
      </c>
      <c r="S3329" s="15">
        <f t="shared" si="210"/>
        <v>42468.374606481477</v>
      </c>
      <c r="T3329" s="15">
        <f t="shared" si="211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2">ROUND(E3330/D3330*100,0)</f>
        <v>146</v>
      </c>
      <c r="P3330">
        <f t="shared" si="209"/>
        <v>292.77999999999997</v>
      </c>
      <c r="Q3330" s="11" t="s">
        <v>8315</v>
      </c>
      <c r="R3330" s="11" t="s">
        <v>8316</v>
      </c>
      <c r="S3330" s="15">
        <f t="shared" si="210"/>
        <v>41822.57503472222</v>
      </c>
      <c r="T3330" s="15">
        <f t="shared" si="211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2"/>
        <v>117</v>
      </c>
      <c r="P3331">
        <f t="shared" ref="P3331:P3394" si="213">IFERROR(ROUND(E3331/L3331,2),0)</f>
        <v>44.92</v>
      </c>
      <c r="Q3331" s="11" t="s">
        <v>8315</v>
      </c>
      <c r="R3331" s="11" t="s">
        <v>8316</v>
      </c>
      <c r="S3331" s="15">
        <f t="shared" ref="S3331:S3394" si="214">(((J3331/60)/60)/24)+DATE(1970,1,1)</f>
        <v>41837.323009259257</v>
      </c>
      <c r="T3331" s="15">
        <f t="shared" ref="T3331:T3394" si="215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2"/>
        <v>106</v>
      </c>
      <c r="P3332">
        <f t="shared" si="213"/>
        <v>23.1</v>
      </c>
      <c r="Q3332" s="11" t="s">
        <v>8315</v>
      </c>
      <c r="R3332" s="11" t="s">
        <v>8316</v>
      </c>
      <c r="S3332" s="15">
        <f t="shared" si="214"/>
        <v>42065.887361111112</v>
      </c>
      <c r="T3332" s="15">
        <f t="shared" si="215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2"/>
        <v>105</v>
      </c>
      <c r="P3333">
        <f t="shared" si="213"/>
        <v>80.400000000000006</v>
      </c>
      <c r="Q3333" s="11" t="s">
        <v>8315</v>
      </c>
      <c r="R3333" s="11" t="s">
        <v>8316</v>
      </c>
      <c r="S3333" s="15">
        <f t="shared" si="214"/>
        <v>42248.697754629626</v>
      </c>
      <c r="T3333" s="15">
        <f t="shared" si="215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2"/>
        <v>100</v>
      </c>
      <c r="P3334">
        <f t="shared" si="213"/>
        <v>72.290000000000006</v>
      </c>
      <c r="Q3334" s="11" t="s">
        <v>8315</v>
      </c>
      <c r="R3334" s="11" t="s">
        <v>8316</v>
      </c>
      <c r="S3334" s="15">
        <f t="shared" si="214"/>
        <v>41809.860300925924</v>
      </c>
      <c r="T3334" s="15">
        <f t="shared" si="215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2"/>
        <v>105</v>
      </c>
      <c r="P3335">
        <f t="shared" si="213"/>
        <v>32.97</v>
      </c>
      <c r="Q3335" s="11" t="s">
        <v>8315</v>
      </c>
      <c r="R3335" s="11" t="s">
        <v>8316</v>
      </c>
      <c r="S3335" s="15">
        <f t="shared" si="214"/>
        <v>42148.676851851851</v>
      </c>
      <c r="T3335" s="15">
        <f t="shared" si="215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2"/>
        <v>139</v>
      </c>
      <c r="P3336">
        <f t="shared" si="213"/>
        <v>116.65</v>
      </c>
      <c r="Q3336" s="11" t="s">
        <v>8315</v>
      </c>
      <c r="R3336" s="11" t="s">
        <v>8316</v>
      </c>
      <c r="S3336" s="15">
        <f t="shared" si="214"/>
        <v>42185.521087962959</v>
      </c>
      <c r="T3336" s="15">
        <f t="shared" si="215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2"/>
        <v>100</v>
      </c>
      <c r="P3337">
        <f t="shared" si="213"/>
        <v>79.62</v>
      </c>
      <c r="Q3337" s="11" t="s">
        <v>8315</v>
      </c>
      <c r="R3337" s="11" t="s">
        <v>8316</v>
      </c>
      <c r="S3337" s="15">
        <f t="shared" si="214"/>
        <v>41827.674143518518</v>
      </c>
      <c r="T3337" s="15">
        <f t="shared" si="215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2"/>
        <v>100</v>
      </c>
      <c r="P3338">
        <f t="shared" si="213"/>
        <v>27.78</v>
      </c>
      <c r="Q3338" s="11" t="s">
        <v>8315</v>
      </c>
      <c r="R3338" s="11" t="s">
        <v>8316</v>
      </c>
      <c r="S3338" s="15">
        <f t="shared" si="214"/>
        <v>42437.398680555561</v>
      </c>
      <c r="T3338" s="15">
        <f t="shared" si="215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2"/>
        <v>110</v>
      </c>
      <c r="P3339">
        <f t="shared" si="213"/>
        <v>81.03</v>
      </c>
      <c r="Q3339" s="11" t="s">
        <v>8315</v>
      </c>
      <c r="R3339" s="11" t="s">
        <v>8316</v>
      </c>
      <c r="S3339" s="15">
        <f t="shared" si="214"/>
        <v>41901.282025462962</v>
      </c>
      <c r="T3339" s="15">
        <f t="shared" si="215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2"/>
        <v>102</v>
      </c>
      <c r="P3340">
        <f t="shared" si="213"/>
        <v>136.85</v>
      </c>
      <c r="Q3340" s="11" t="s">
        <v>8315</v>
      </c>
      <c r="R3340" s="11" t="s">
        <v>8316</v>
      </c>
      <c r="S3340" s="15">
        <f t="shared" si="214"/>
        <v>42769.574999999997</v>
      </c>
      <c r="T3340" s="15">
        <f t="shared" si="215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2"/>
        <v>104</v>
      </c>
      <c r="P3341">
        <f t="shared" si="213"/>
        <v>177.62</v>
      </c>
      <c r="Q3341" s="11" t="s">
        <v>8315</v>
      </c>
      <c r="R3341" s="11" t="s">
        <v>8316</v>
      </c>
      <c r="S3341" s="15">
        <f t="shared" si="214"/>
        <v>42549.665717592594</v>
      </c>
      <c r="T3341" s="15">
        <f t="shared" si="215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2"/>
        <v>138</v>
      </c>
      <c r="P3342">
        <f t="shared" si="213"/>
        <v>109.08</v>
      </c>
      <c r="Q3342" s="11" t="s">
        <v>8315</v>
      </c>
      <c r="R3342" s="11" t="s">
        <v>8316</v>
      </c>
      <c r="S3342" s="15">
        <f t="shared" si="214"/>
        <v>42685.974004629628</v>
      </c>
      <c r="T3342" s="15">
        <f t="shared" si="215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2"/>
        <v>100</v>
      </c>
      <c r="P3343">
        <f t="shared" si="213"/>
        <v>119.64</v>
      </c>
      <c r="Q3343" s="11" t="s">
        <v>8315</v>
      </c>
      <c r="R3343" s="11" t="s">
        <v>8316</v>
      </c>
      <c r="S3343" s="15">
        <f t="shared" si="214"/>
        <v>42510.798854166671</v>
      </c>
      <c r="T3343" s="15">
        <f t="shared" si="215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2"/>
        <v>102</v>
      </c>
      <c r="P3344">
        <f t="shared" si="213"/>
        <v>78.209999999999994</v>
      </c>
      <c r="Q3344" s="11" t="s">
        <v>8315</v>
      </c>
      <c r="R3344" s="11" t="s">
        <v>8316</v>
      </c>
      <c r="S3344" s="15">
        <f t="shared" si="214"/>
        <v>42062.296412037031</v>
      </c>
      <c r="T3344" s="15">
        <f t="shared" si="215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2"/>
        <v>171</v>
      </c>
      <c r="P3345">
        <f t="shared" si="213"/>
        <v>52.17</v>
      </c>
      <c r="Q3345" s="11" t="s">
        <v>8315</v>
      </c>
      <c r="R3345" s="11" t="s">
        <v>8316</v>
      </c>
      <c r="S3345" s="15">
        <f t="shared" si="214"/>
        <v>42452.916481481487</v>
      </c>
      <c r="T3345" s="15">
        <f t="shared" si="215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2"/>
        <v>101</v>
      </c>
      <c r="P3346">
        <f t="shared" si="213"/>
        <v>114.13</v>
      </c>
      <c r="Q3346" s="11" t="s">
        <v>8315</v>
      </c>
      <c r="R3346" s="11" t="s">
        <v>8316</v>
      </c>
      <c r="S3346" s="15">
        <f t="shared" si="214"/>
        <v>41851.200150462959</v>
      </c>
      <c r="T3346" s="15">
        <f t="shared" si="215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2"/>
        <v>130</v>
      </c>
      <c r="P3347">
        <f t="shared" si="213"/>
        <v>50</v>
      </c>
      <c r="Q3347" s="11" t="s">
        <v>8315</v>
      </c>
      <c r="R3347" s="11" t="s">
        <v>8316</v>
      </c>
      <c r="S3347" s="15">
        <f t="shared" si="214"/>
        <v>42053.106111111112</v>
      </c>
      <c r="T3347" s="15">
        <f t="shared" si="215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13"/>
        <v>91.67</v>
      </c>
      <c r="Q3348" s="11" t="s">
        <v>8315</v>
      </c>
      <c r="R3348" s="11" t="s">
        <v>8316</v>
      </c>
      <c r="S3348" s="15">
        <f t="shared" si="214"/>
        <v>42054.024421296301</v>
      </c>
      <c r="T3348" s="15">
        <f t="shared" si="215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13"/>
        <v>108.59</v>
      </c>
      <c r="Q3349" s="11" t="s">
        <v>8315</v>
      </c>
      <c r="R3349" s="11" t="s">
        <v>8316</v>
      </c>
      <c r="S3349" s="15">
        <f t="shared" si="214"/>
        <v>42484.551550925928</v>
      </c>
      <c r="T3349" s="15">
        <f t="shared" si="215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13"/>
        <v>69.819999999999993</v>
      </c>
      <c r="Q3350" s="11" t="s">
        <v>8315</v>
      </c>
      <c r="R3350" s="11" t="s">
        <v>8316</v>
      </c>
      <c r="S3350" s="15">
        <f t="shared" si="214"/>
        <v>42466.558796296296</v>
      </c>
      <c r="T3350" s="15">
        <f t="shared" si="215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13"/>
        <v>109.57</v>
      </c>
      <c r="Q3351" s="11" t="s">
        <v>8315</v>
      </c>
      <c r="R3351" s="11" t="s">
        <v>8316</v>
      </c>
      <c r="S3351" s="15">
        <f t="shared" si="214"/>
        <v>42513.110787037032</v>
      </c>
      <c r="T3351" s="15">
        <f t="shared" si="215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13"/>
        <v>71.67</v>
      </c>
      <c r="Q3352" s="11" t="s">
        <v>8315</v>
      </c>
      <c r="R3352" s="11" t="s">
        <v>8316</v>
      </c>
      <c r="S3352" s="15">
        <f t="shared" si="214"/>
        <v>42302.701516203699</v>
      </c>
      <c r="T3352" s="15">
        <f t="shared" si="215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13"/>
        <v>93.61</v>
      </c>
      <c r="Q3353" s="11" t="s">
        <v>8315</v>
      </c>
      <c r="R3353" s="11" t="s">
        <v>8316</v>
      </c>
      <c r="S3353" s="15">
        <f t="shared" si="214"/>
        <v>41806.395428240743</v>
      </c>
      <c r="T3353" s="15">
        <f t="shared" si="215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13"/>
        <v>76.8</v>
      </c>
      <c r="Q3354" s="11" t="s">
        <v>8315</v>
      </c>
      <c r="R3354" s="11" t="s">
        <v>8316</v>
      </c>
      <c r="S3354" s="15">
        <f t="shared" si="214"/>
        <v>42495.992800925931</v>
      </c>
      <c r="T3354" s="15">
        <f t="shared" si="215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13"/>
        <v>35.799999999999997</v>
      </c>
      <c r="Q3355" s="11" t="s">
        <v>8315</v>
      </c>
      <c r="R3355" s="11" t="s">
        <v>8316</v>
      </c>
      <c r="S3355" s="15">
        <f t="shared" si="214"/>
        <v>42479.432291666672</v>
      </c>
      <c r="T3355" s="15">
        <f t="shared" si="215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13"/>
        <v>55.6</v>
      </c>
      <c r="Q3356" s="11" t="s">
        <v>8315</v>
      </c>
      <c r="R3356" s="11" t="s">
        <v>8316</v>
      </c>
      <c r="S3356" s="15">
        <f t="shared" si="214"/>
        <v>42270.7269212963</v>
      </c>
      <c r="T3356" s="15">
        <f t="shared" si="215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13"/>
        <v>147.33000000000001</v>
      </c>
      <c r="Q3357" s="11" t="s">
        <v>8315</v>
      </c>
      <c r="R3357" s="11" t="s">
        <v>8316</v>
      </c>
      <c r="S3357" s="15">
        <f t="shared" si="214"/>
        <v>42489.619525462964</v>
      </c>
      <c r="T3357" s="15">
        <f t="shared" si="215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13"/>
        <v>56.33</v>
      </c>
      <c r="Q3358" s="11" t="s">
        <v>8315</v>
      </c>
      <c r="R3358" s="11" t="s">
        <v>8316</v>
      </c>
      <c r="S3358" s="15">
        <f t="shared" si="214"/>
        <v>42536.815648148149</v>
      </c>
      <c r="T3358" s="15">
        <f t="shared" si="215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13"/>
        <v>96.19</v>
      </c>
      <c r="Q3359" s="11" t="s">
        <v>8315</v>
      </c>
      <c r="R3359" s="11" t="s">
        <v>8316</v>
      </c>
      <c r="S3359" s="15">
        <f t="shared" si="214"/>
        <v>41822.417939814812</v>
      </c>
      <c r="T3359" s="15">
        <f t="shared" si="215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13"/>
        <v>63.57</v>
      </c>
      <c r="Q3360" s="11" t="s">
        <v>8315</v>
      </c>
      <c r="R3360" s="11" t="s">
        <v>8316</v>
      </c>
      <c r="S3360" s="15">
        <f t="shared" si="214"/>
        <v>41932.311099537037</v>
      </c>
      <c r="T3360" s="15">
        <f t="shared" si="215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13"/>
        <v>184.78</v>
      </c>
      <c r="Q3361" s="11" t="s">
        <v>8315</v>
      </c>
      <c r="R3361" s="11" t="s">
        <v>8316</v>
      </c>
      <c r="S3361" s="15">
        <f t="shared" si="214"/>
        <v>42746.057106481487</v>
      </c>
      <c r="T3361" s="15">
        <f t="shared" si="215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13"/>
        <v>126.72</v>
      </c>
      <c r="Q3362" s="11" t="s">
        <v>8315</v>
      </c>
      <c r="R3362" s="11" t="s">
        <v>8316</v>
      </c>
      <c r="S3362" s="15">
        <f t="shared" si="214"/>
        <v>42697.082673611112</v>
      </c>
      <c r="T3362" s="15">
        <f t="shared" si="215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13"/>
        <v>83.43</v>
      </c>
      <c r="Q3363" s="11" t="s">
        <v>8315</v>
      </c>
      <c r="R3363" s="11" t="s">
        <v>8316</v>
      </c>
      <c r="S3363" s="15">
        <f t="shared" si="214"/>
        <v>41866.025347222225</v>
      </c>
      <c r="T3363" s="15">
        <f t="shared" si="215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13"/>
        <v>54.5</v>
      </c>
      <c r="Q3364" s="11" t="s">
        <v>8315</v>
      </c>
      <c r="R3364" s="11" t="s">
        <v>8316</v>
      </c>
      <c r="S3364" s="15">
        <f t="shared" si="214"/>
        <v>42056.091631944444</v>
      </c>
      <c r="T3364" s="15">
        <f t="shared" si="215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13"/>
        <v>302.31</v>
      </c>
      <c r="Q3365" s="11" t="s">
        <v>8315</v>
      </c>
      <c r="R3365" s="11" t="s">
        <v>8316</v>
      </c>
      <c r="S3365" s="15">
        <f t="shared" si="214"/>
        <v>41851.771354166667</v>
      </c>
      <c r="T3365" s="15">
        <f t="shared" si="215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13"/>
        <v>44.14</v>
      </c>
      <c r="Q3366" s="11" t="s">
        <v>8315</v>
      </c>
      <c r="R3366" s="11" t="s">
        <v>8316</v>
      </c>
      <c r="S3366" s="15">
        <f t="shared" si="214"/>
        <v>42422.977418981478</v>
      </c>
      <c r="T3366" s="15">
        <f t="shared" si="215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13"/>
        <v>866.67</v>
      </c>
      <c r="Q3367" s="11" t="s">
        <v>8315</v>
      </c>
      <c r="R3367" s="11" t="s">
        <v>8316</v>
      </c>
      <c r="S3367" s="15">
        <f t="shared" si="214"/>
        <v>42321.101759259262</v>
      </c>
      <c r="T3367" s="15">
        <f t="shared" si="215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13"/>
        <v>61.39</v>
      </c>
      <c r="Q3368" s="11" t="s">
        <v>8315</v>
      </c>
      <c r="R3368" s="11" t="s">
        <v>8316</v>
      </c>
      <c r="S3368" s="15">
        <f t="shared" si="214"/>
        <v>42107.067557870367</v>
      </c>
      <c r="T3368" s="15">
        <f t="shared" si="215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13"/>
        <v>29.67</v>
      </c>
      <c r="Q3369" s="11" t="s">
        <v>8315</v>
      </c>
      <c r="R3369" s="11" t="s">
        <v>8316</v>
      </c>
      <c r="S3369" s="15">
        <f t="shared" si="214"/>
        <v>42192.933958333335</v>
      </c>
      <c r="T3369" s="15">
        <f t="shared" si="215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13"/>
        <v>45.48</v>
      </c>
      <c r="Q3370" s="11" t="s">
        <v>8315</v>
      </c>
      <c r="R3370" s="11" t="s">
        <v>8316</v>
      </c>
      <c r="S3370" s="15">
        <f t="shared" si="214"/>
        <v>41969.199756944443</v>
      </c>
      <c r="T3370" s="15">
        <f t="shared" si="215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13"/>
        <v>96.2</v>
      </c>
      <c r="Q3371" s="11" t="s">
        <v>8315</v>
      </c>
      <c r="R3371" s="11" t="s">
        <v>8316</v>
      </c>
      <c r="S3371" s="15">
        <f t="shared" si="214"/>
        <v>42690.041435185187</v>
      </c>
      <c r="T3371" s="15">
        <f t="shared" si="215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13"/>
        <v>67.92</v>
      </c>
      <c r="Q3372" s="11" t="s">
        <v>8315</v>
      </c>
      <c r="R3372" s="11" t="s">
        <v>8316</v>
      </c>
      <c r="S3372" s="15">
        <f t="shared" si="214"/>
        <v>42690.334317129629</v>
      </c>
      <c r="T3372" s="15">
        <f t="shared" si="215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13"/>
        <v>30.78</v>
      </c>
      <c r="Q3373" s="11" t="s">
        <v>8315</v>
      </c>
      <c r="R3373" s="11" t="s">
        <v>8316</v>
      </c>
      <c r="S3373" s="15">
        <f t="shared" si="214"/>
        <v>42312.874594907407</v>
      </c>
      <c r="T3373" s="15">
        <f t="shared" si="215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13"/>
        <v>38.33</v>
      </c>
      <c r="Q3374" s="11" t="s">
        <v>8315</v>
      </c>
      <c r="R3374" s="11" t="s">
        <v>8316</v>
      </c>
      <c r="S3374" s="15">
        <f t="shared" si="214"/>
        <v>41855.548101851848</v>
      </c>
      <c r="T3374" s="15">
        <f t="shared" si="215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13"/>
        <v>66.83</v>
      </c>
      <c r="Q3375" s="11" t="s">
        <v>8315</v>
      </c>
      <c r="R3375" s="11" t="s">
        <v>8316</v>
      </c>
      <c r="S3375" s="15">
        <f t="shared" si="214"/>
        <v>42179.854629629626</v>
      </c>
      <c r="T3375" s="15">
        <f t="shared" si="215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13"/>
        <v>71.73</v>
      </c>
      <c r="Q3376" s="11" t="s">
        <v>8315</v>
      </c>
      <c r="R3376" s="11" t="s">
        <v>8316</v>
      </c>
      <c r="S3376" s="15">
        <f t="shared" si="214"/>
        <v>42275.731666666667</v>
      </c>
      <c r="T3376" s="15">
        <f t="shared" si="215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13"/>
        <v>176.47</v>
      </c>
      <c r="Q3377" s="11" t="s">
        <v>8315</v>
      </c>
      <c r="R3377" s="11" t="s">
        <v>8316</v>
      </c>
      <c r="S3377" s="15">
        <f t="shared" si="214"/>
        <v>41765.610798611109</v>
      </c>
      <c r="T3377" s="15">
        <f t="shared" si="215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13"/>
        <v>421.11</v>
      </c>
      <c r="Q3378" s="11" t="s">
        <v>8315</v>
      </c>
      <c r="R3378" s="11" t="s">
        <v>8316</v>
      </c>
      <c r="S3378" s="15">
        <f t="shared" si="214"/>
        <v>42059.701319444444</v>
      </c>
      <c r="T3378" s="15">
        <f t="shared" si="215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13"/>
        <v>104.99</v>
      </c>
      <c r="Q3379" s="11" t="s">
        <v>8315</v>
      </c>
      <c r="R3379" s="11" t="s">
        <v>8316</v>
      </c>
      <c r="S3379" s="15">
        <f t="shared" si="214"/>
        <v>42053.732627314821</v>
      </c>
      <c r="T3379" s="15">
        <f t="shared" si="215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13"/>
        <v>28.19</v>
      </c>
      <c r="Q3380" s="11" t="s">
        <v>8315</v>
      </c>
      <c r="R3380" s="11" t="s">
        <v>8316</v>
      </c>
      <c r="S3380" s="15">
        <f t="shared" si="214"/>
        <v>41858.355393518519</v>
      </c>
      <c r="T3380" s="15">
        <f t="shared" si="215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13"/>
        <v>54.55</v>
      </c>
      <c r="Q3381" s="11" t="s">
        <v>8315</v>
      </c>
      <c r="R3381" s="11" t="s">
        <v>8316</v>
      </c>
      <c r="S3381" s="15">
        <f t="shared" si="214"/>
        <v>42225.513888888891</v>
      </c>
      <c r="T3381" s="15">
        <f t="shared" si="215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13"/>
        <v>111.89</v>
      </c>
      <c r="Q3382" s="11" t="s">
        <v>8315</v>
      </c>
      <c r="R3382" s="11" t="s">
        <v>8316</v>
      </c>
      <c r="S3382" s="15">
        <f t="shared" si="214"/>
        <v>41937.95344907407</v>
      </c>
      <c r="T3382" s="15">
        <f t="shared" si="215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13"/>
        <v>85.21</v>
      </c>
      <c r="Q3383" s="11" t="s">
        <v>8315</v>
      </c>
      <c r="R3383" s="11" t="s">
        <v>8316</v>
      </c>
      <c r="S3383" s="15">
        <f t="shared" si="214"/>
        <v>42044.184988425928</v>
      </c>
      <c r="T3383" s="15">
        <f t="shared" si="215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13"/>
        <v>76.650000000000006</v>
      </c>
      <c r="Q3384" s="11" t="s">
        <v>8315</v>
      </c>
      <c r="R3384" s="11" t="s">
        <v>8316</v>
      </c>
      <c r="S3384" s="15">
        <f t="shared" si="214"/>
        <v>42559.431203703702</v>
      </c>
      <c r="T3384" s="15">
        <f t="shared" si="215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13"/>
        <v>65.17</v>
      </c>
      <c r="Q3385" s="11" t="s">
        <v>8315</v>
      </c>
      <c r="R3385" s="11" t="s">
        <v>8316</v>
      </c>
      <c r="S3385" s="15">
        <f t="shared" si="214"/>
        <v>42524.782638888893</v>
      </c>
      <c r="T3385" s="15">
        <f t="shared" si="215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13"/>
        <v>93.76</v>
      </c>
      <c r="Q3386" s="11" t="s">
        <v>8315</v>
      </c>
      <c r="R3386" s="11" t="s">
        <v>8316</v>
      </c>
      <c r="S3386" s="15">
        <f t="shared" si="214"/>
        <v>42292.087592592594</v>
      </c>
      <c r="T3386" s="15">
        <f t="shared" si="215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13"/>
        <v>133.33000000000001</v>
      </c>
      <c r="Q3387" s="11" t="s">
        <v>8315</v>
      </c>
      <c r="R3387" s="11" t="s">
        <v>8316</v>
      </c>
      <c r="S3387" s="15">
        <f t="shared" si="214"/>
        <v>41953.8675</v>
      </c>
      <c r="T3387" s="15">
        <f t="shared" si="215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13"/>
        <v>51.22</v>
      </c>
      <c r="Q3388" s="11" t="s">
        <v>8315</v>
      </c>
      <c r="R3388" s="11" t="s">
        <v>8316</v>
      </c>
      <c r="S3388" s="15">
        <f t="shared" si="214"/>
        <v>41946.644745370373</v>
      </c>
      <c r="T3388" s="15">
        <f t="shared" si="215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13"/>
        <v>100.17</v>
      </c>
      <c r="Q3389" s="11" t="s">
        <v>8315</v>
      </c>
      <c r="R3389" s="11" t="s">
        <v>8316</v>
      </c>
      <c r="S3389" s="15">
        <f t="shared" si="214"/>
        <v>41947.762592592589</v>
      </c>
      <c r="T3389" s="15">
        <f t="shared" si="215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13"/>
        <v>34.6</v>
      </c>
      <c r="Q3390" s="11" t="s">
        <v>8315</v>
      </c>
      <c r="R3390" s="11" t="s">
        <v>8316</v>
      </c>
      <c r="S3390" s="15">
        <f t="shared" si="214"/>
        <v>42143.461122685185</v>
      </c>
      <c r="T3390" s="15">
        <f t="shared" si="215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13"/>
        <v>184.68</v>
      </c>
      <c r="Q3391" s="11" t="s">
        <v>8315</v>
      </c>
      <c r="R3391" s="11" t="s">
        <v>8316</v>
      </c>
      <c r="S3391" s="15">
        <f t="shared" si="214"/>
        <v>42494.563449074078</v>
      </c>
      <c r="T3391" s="15">
        <f t="shared" si="215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13"/>
        <v>69.819999999999993</v>
      </c>
      <c r="Q3392" s="11" t="s">
        <v>8315</v>
      </c>
      <c r="R3392" s="11" t="s">
        <v>8316</v>
      </c>
      <c r="S3392" s="15">
        <f t="shared" si="214"/>
        <v>41815.774826388886</v>
      </c>
      <c r="T3392" s="15">
        <f t="shared" si="215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13"/>
        <v>61.94</v>
      </c>
      <c r="Q3393" s="11" t="s">
        <v>8315</v>
      </c>
      <c r="R3393" s="11" t="s">
        <v>8316</v>
      </c>
      <c r="S3393" s="15">
        <f t="shared" si="214"/>
        <v>41830.545694444445</v>
      </c>
      <c r="T3393" s="15">
        <f t="shared" si="215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6">ROUND(E3394/D3394*100,0)</f>
        <v>100</v>
      </c>
      <c r="P3394">
        <f t="shared" si="213"/>
        <v>41.67</v>
      </c>
      <c r="Q3394" s="11" t="s">
        <v>8315</v>
      </c>
      <c r="R3394" s="11" t="s">
        <v>8316</v>
      </c>
      <c r="S3394" s="15">
        <f t="shared" si="214"/>
        <v>42446.845543981486</v>
      </c>
      <c r="T3394" s="15">
        <f t="shared" si="215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6"/>
        <v>106</v>
      </c>
      <c r="P3395">
        <f t="shared" ref="P3395:P3458" si="217">IFERROR(ROUND(E3395/L3395,2),0)</f>
        <v>36.07</v>
      </c>
      <c r="Q3395" s="11" t="s">
        <v>8315</v>
      </c>
      <c r="R3395" s="11" t="s">
        <v>8316</v>
      </c>
      <c r="S3395" s="15">
        <f t="shared" ref="S3395:S3458" si="218">(((J3395/60)/60)/24)+DATE(1970,1,1)</f>
        <v>41923.921643518523</v>
      </c>
      <c r="T3395" s="15">
        <f t="shared" ref="T3395:T3458" si="219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6"/>
        <v>142</v>
      </c>
      <c r="P3396">
        <f t="shared" si="217"/>
        <v>29</v>
      </c>
      <c r="Q3396" s="11" t="s">
        <v>8315</v>
      </c>
      <c r="R3396" s="11" t="s">
        <v>8316</v>
      </c>
      <c r="S3396" s="15">
        <f t="shared" si="218"/>
        <v>41817.59542824074</v>
      </c>
      <c r="T3396" s="15">
        <f t="shared" si="219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6"/>
        <v>184</v>
      </c>
      <c r="P3397">
        <f t="shared" si="217"/>
        <v>24.21</v>
      </c>
      <c r="Q3397" s="11" t="s">
        <v>8315</v>
      </c>
      <c r="R3397" s="11" t="s">
        <v>8316</v>
      </c>
      <c r="S3397" s="15">
        <f t="shared" si="218"/>
        <v>42140.712314814817</v>
      </c>
      <c r="T3397" s="15">
        <f t="shared" si="219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6"/>
        <v>104</v>
      </c>
      <c r="P3398">
        <f t="shared" si="217"/>
        <v>55.89</v>
      </c>
      <c r="Q3398" s="11" t="s">
        <v>8315</v>
      </c>
      <c r="R3398" s="11" t="s">
        <v>8316</v>
      </c>
      <c r="S3398" s="15">
        <f t="shared" si="218"/>
        <v>41764.44663194444</v>
      </c>
      <c r="T3398" s="15">
        <f t="shared" si="219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6"/>
        <v>112</v>
      </c>
      <c r="P3399">
        <f t="shared" si="217"/>
        <v>11.67</v>
      </c>
      <c r="Q3399" s="11" t="s">
        <v>8315</v>
      </c>
      <c r="R3399" s="11" t="s">
        <v>8316</v>
      </c>
      <c r="S3399" s="15">
        <f t="shared" si="218"/>
        <v>42378.478344907402</v>
      </c>
      <c r="T3399" s="15">
        <f t="shared" si="219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6"/>
        <v>111</v>
      </c>
      <c r="P3400">
        <f t="shared" si="217"/>
        <v>68.349999999999994</v>
      </c>
      <c r="Q3400" s="11" t="s">
        <v>8315</v>
      </c>
      <c r="R3400" s="11" t="s">
        <v>8316</v>
      </c>
      <c r="S3400" s="15">
        <f t="shared" si="218"/>
        <v>41941.75203703704</v>
      </c>
      <c r="T3400" s="15">
        <f t="shared" si="219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6"/>
        <v>104</v>
      </c>
      <c r="P3401">
        <f t="shared" si="217"/>
        <v>27.07</v>
      </c>
      <c r="Q3401" s="11" t="s">
        <v>8315</v>
      </c>
      <c r="R3401" s="11" t="s">
        <v>8316</v>
      </c>
      <c r="S3401" s="15">
        <f t="shared" si="218"/>
        <v>42026.920428240745</v>
      </c>
      <c r="T3401" s="15">
        <f t="shared" si="219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6"/>
        <v>100</v>
      </c>
      <c r="P3402">
        <f t="shared" si="217"/>
        <v>118.13</v>
      </c>
      <c r="Q3402" s="11" t="s">
        <v>8315</v>
      </c>
      <c r="R3402" s="11" t="s">
        <v>8316</v>
      </c>
      <c r="S3402" s="15">
        <f t="shared" si="218"/>
        <v>41834.953865740739</v>
      </c>
      <c r="T3402" s="15">
        <f t="shared" si="219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6"/>
        <v>102</v>
      </c>
      <c r="P3403">
        <f t="shared" si="217"/>
        <v>44.76</v>
      </c>
      <c r="Q3403" s="11" t="s">
        <v>8315</v>
      </c>
      <c r="R3403" s="11" t="s">
        <v>8316</v>
      </c>
      <c r="S3403" s="15">
        <f t="shared" si="218"/>
        <v>42193.723912037036</v>
      </c>
      <c r="T3403" s="15">
        <f t="shared" si="219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6"/>
        <v>110</v>
      </c>
      <c r="P3404">
        <f t="shared" si="217"/>
        <v>99.79</v>
      </c>
      <c r="Q3404" s="11" t="s">
        <v>8315</v>
      </c>
      <c r="R3404" s="11" t="s">
        <v>8316</v>
      </c>
      <c r="S3404" s="15">
        <f t="shared" si="218"/>
        <v>42290.61855324074</v>
      </c>
      <c r="T3404" s="15">
        <f t="shared" si="219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6"/>
        <v>100</v>
      </c>
      <c r="P3405">
        <f t="shared" si="217"/>
        <v>117.65</v>
      </c>
      <c r="Q3405" s="11" t="s">
        <v>8315</v>
      </c>
      <c r="R3405" s="11" t="s">
        <v>8316</v>
      </c>
      <c r="S3405" s="15">
        <f t="shared" si="218"/>
        <v>42150.462083333332</v>
      </c>
      <c r="T3405" s="15">
        <f t="shared" si="219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6"/>
        <v>122</v>
      </c>
      <c r="P3406">
        <f t="shared" si="217"/>
        <v>203.33</v>
      </c>
      <c r="Q3406" s="11" t="s">
        <v>8315</v>
      </c>
      <c r="R3406" s="11" t="s">
        <v>8316</v>
      </c>
      <c r="S3406" s="15">
        <f t="shared" si="218"/>
        <v>42152.503495370373</v>
      </c>
      <c r="T3406" s="15">
        <f t="shared" si="219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6"/>
        <v>138</v>
      </c>
      <c r="P3407">
        <f t="shared" si="217"/>
        <v>28.32</v>
      </c>
      <c r="Q3407" s="11" t="s">
        <v>8315</v>
      </c>
      <c r="R3407" s="11" t="s">
        <v>8316</v>
      </c>
      <c r="S3407" s="15">
        <f t="shared" si="218"/>
        <v>42410.017199074078</v>
      </c>
      <c r="T3407" s="15">
        <f t="shared" si="219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6"/>
        <v>100</v>
      </c>
      <c r="P3408">
        <f t="shared" si="217"/>
        <v>110.23</v>
      </c>
      <c r="Q3408" s="11" t="s">
        <v>8315</v>
      </c>
      <c r="R3408" s="11" t="s">
        <v>8316</v>
      </c>
      <c r="S3408" s="15">
        <f t="shared" si="218"/>
        <v>41791.492777777778</v>
      </c>
      <c r="T3408" s="15">
        <f t="shared" si="219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6"/>
        <v>107</v>
      </c>
      <c r="P3409">
        <f t="shared" si="217"/>
        <v>31.97</v>
      </c>
      <c r="Q3409" s="11" t="s">
        <v>8315</v>
      </c>
      <c r="R3409" s="11" t="s">
        <v>8316</v>
      </c>
      <c r="S3409" s="15">
        <f t="shared" si="218"/>
        <v>41796.422326388885</v>
      </c>
      <c r="T3409" s="15">
        <f t="shared" si="219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6"/>
        <v>211</v>
      </c>
      <c r="P3410">
        <f t="shared" si="217"/>
        <v>58.61</v>
      </c>
      <c r="Q3410" s="11" t="s">
        <v>8315</v>
      </c>
      <c r="R3410" s="11" t="s">
        <v>8316</v>
      </c>
      <c r="S3410" s="15">
        <f t="shared" si="218"/>
        <v>41808.991944444446</v>
      </c>
      <c r="T3410" s="15">
        <f t="shared" si="219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6"/>
        <v>124</v>
      </c>
      <c r="P3411">
        <f t="shared" si="217"/>
        <v>29.43</v>
      </c>
      <c r="Q3411" s="11" t="s">
        <v>8315</v>
      </c>
      <c r="R3411" s="11" t="s">
        <v>8316</v>
      </c>
      <c r="S3411" s="15">
        <f t="shared" si="218"/>
        <v>42544.814328703709</v>
      </c>
      <c r="T3411" s="15">
        <f t="shared" si="219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7"/>
        <v>81.38</v>
      </c>
      <c r="Q3412" s="11" t="s">
        <v>8315</v>
      </c>
      <c r="R3412" s="11" t="s">
        <v>8316</v>
      </c>
      <c r="S3412" s="15">
        <f t="shared" si="218"/>
        <v>42500.041550925926</v>
      </c>
      <c r="T3412" s="15">
        <f t="shared" si="219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7"/>
        <v>199.17</v>
      </c>
      <c r="Q3413" s="11" t="s">
        <v>8315</v>
      </c>
      <c r="R3413" s="11" t="s">
        <v>8316</v>
      </c>
      <c r="S3413" s="15">
        <f t="shared" si="218"/>
        <v>42265.022824074069</v>
      </c>
      <c r="T3413" s="15">
        <f t="shared" si="219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7"/>
        <v>115.38</v>
      </c>
      <c r="Q3414" s="11" t="s">
        <v>8315</v>
      </c>
      <c r="R3414" s="11" t="s">
        <v>8316</v>
      </c>
      <c r="S3414" s="15">
        <f t="shared" si="218"/>
        <v>41879.959050925929</v>
      </c>
      <c r="T3414" s="15">
        <f t="shared" si="219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7"/>
        <v>46.43</v>
      </c>
      <c r="Q3415" s="11" t="s">
        <v>8315</v>
      </c>
      <c r="R3415" s="11" t="s">
        <v>8316</v>
      </c>
      <c r="S3415" s="15">
        <f t="shared" si="218"/>
        <v>42053.733078703706</v>
      </c>
      <c r="T3415" s="15">
        <f t="shared" si="219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7"/>
        <v>70.569999999999993</v>
      </c>
      <c r="Q3416" s="11" t="s">
        <v>8315</v>
      </c>
      <c r="R3416" s="11" t="s">
        <v>8316</v>
      </c>
      <c r="S3416" s="15">
        <f t="shared" si="218"/>
        <v>42675.832465277781</v>
      </c>
      <c r="T3416" s="15">
        <f t="shared" si="219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7"/>
        <v>22.22</v>
      </c>
      <c r="Q3417" s="11" t="s">
        <v>8315</v>
      </c>
      <c r="R3417" s="11" t="s">
        <v>8316</v>
      </c>
      <c r="S3417" s="15">
        <f t="shared" si="218"/>
        <v>42467.144166666665</v>
      </c>
      <c r="T3417" s="15">
        <f t="shared" si="219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7"/>
        <v>159.47</v>
      </c>
      <c r="Q3418" s="11" t="s">
        <v>8315</v>
      </c>
      <c r="R3418" s="11" t="s">
        <v>8316</v>
      </c>
      <c r="S3418" s="15">
        <f t="shared" si="218"/>
        <v>42089.412557870368</v>
      </c>
      <c r="T3418" s="15">
        <f t="shared" si="219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7"/>
        <v>37.78</v>
      </c>
      <c r="Q3419" s="11" t="s">
        <v>8315</v>
      </c>
      <c r="R3419" s="11" t="s">
        <v>8316</v>
      </c>
      <c r="S3419" s="15">
        <f t="shared" si="218"/>
        <v>41894.91375</v>
      </c>
      <c r="T3419" s="15">
        <f t="shared" si="219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7"/>
        <v>72.05</v>
      </c>
      <c r="Q3420" s="11" t="s">
        <v>8315</v>
      </c>
      <c r="R3420" s="11" t="s">
        <v>8316</v>
      </c>
      <c r="S3420" s="15">
        <f t="shared" si="218"/>
        <v>41752.83457175926</v>
      </c>
      <c r="T3420" s="15">
        <f t="shared" si="219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7"/>
        <v>63.7</v>
      </c>
      <c r="Q3421" s="11" t="s">
        <v>8315</v>
      </c>
      <c r="R3421" s="11" t="s">
        <v>8316</v>
      </c>
      <c r="S3421" s="15">
        <f t="shared" si="218"/>
        <v>42448.821585648147</v>
      </c>
      <c r="T3421" s="15">
        <f t="shared" si="219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7"/>
        <v>28.41</v>
      </c>
      <c r="Q3422" s="11" t="s">
        <v>8315</v>
      </c>
      <c r="R3422" s="11" t="s">
        <v>8316</v>
      </c>
      <c r="S3422" s="15">
        <f t="shared" si="218"/>
        <v>42405.090300925927</v>
      </c>
      <c r="T3422" s="15">
        <f t="shared" si="219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7"/>
        <v>103.21</v>
      </c>
      <c r="Q3423" s="11" t="s">
        <v>8315</v>
      </c>
      <c r="R3423" s="11" t="s">
        <v>8316</v>
      </c>
      <c r="S3423" s="15">
        <f t="shared" si="218"/>
        <v>42037.791238425925</v>
      </c>
      <c r="T3423" s="15">
        <f t="shared" si="219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7"/>
        <v>71.150000000000006</v>
      </c>
      <c r="Q3424" s="11" t="s">
        <v>8315</v>
      </c>
      <c r="R3424" s="11" t="s">
        <v>8316</v>
      </c>
      <c r="S3424" s="15">
        <f t="shared" si="218"/>
        <v>42323.562222222223</v>
      </c>
      <c r="T3424" s="15">
        <f t="shared" si="219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7"/>
        <v>35</v>
      </c>
      <c r="Q3425" s="11" t="s">
        <v>8315</v>
      </c>
      <c r="R3425" s="11" t="s">
        <v>8316</v>
      </c>
      <c r="S3425" s="15">
        <f t="shared" si="218"/>
        <v>42088.911354166667</v>
      </c>
      <c r="T3425" s="15">
        <f t="shared" si="219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7"/>
        <v>81.78</v>
      </c>
      <c r="Q3426" s="11" t="s">
        <v>8315</v>
      </c>
      <c r="R3426" s="11" t="s">
        <v>8316</v>
      </c>
      <c r="S3426" s="15">
        <f t="shared" si="218"/>
        <v>42018.676898148144</v>
      </c>
      <c r="T3426" s="15">
        <f t="shared" si="219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7"/>
        <v>297.02999999999997</v>
      </c>
      <c r="Q3427" s="11" t="s">
        <v>8315</v>
      </c>
      <c r="R3427" s="11" t="s">
        <v>8316</v>
      </c>
      <c r="S3427" s="15">
        <f t="shared" si="218"/>
        <v>41884.617314814815</v>
      </c>
      <c r="T3427" s="15">
        <f t="shared" si="219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7"/>
        <v>46.61</v>
      </c>
      <c r="Q3428" s="11" t="s">
        <v>8315</v>
      </c>
      <c r="R3428" s="11" t="s">
        <v>8316</v>
      </c>
      <c r="S3428" s="15">
        <f t="shared" si="218"/>
        <v>41884.056747685187</v>
      </c>
      <c r="T3428" s="15">
        <f t="shared" si="219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7"/>
        <v>51.72</v>
      </c>
      <c r="Q3429" s="11" t="s">
        <v>8315</v>
      </c>
      <c r="R3429" s="11" t="s">
        <v>8316</v>
      </c>
      <c r="S3429" s="15">
        <f t="shared" si="218"/>
        <v>41792.645277777774</v>
      </c>
      <c r="T3429" s="15">
        <f t="shared" si="219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7"/>
        <v>40.29</v>
      </c>
      <c r="Q3430" s="11" t="s">
        <v>8315</v>
      </c>
      <c r="R3430" s="11" t="s">
        <v>8316</v>
      </c>
      <c r="S3430" s="15">
        <f t="shared" si="218"/>
        <v>42038.720451388886</v>
      </c>
      <c r="T3430" s="15">
        <f t="shared" si="219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7"/>
        <v>16.25</v>
      </c>
      <c r="Q3431" s="11" t="s">
        <v>8315</v>
      </c>
      <c r="R3431" s="11" t="s">
        <v>8316</v>
      </c>
      <c r="S3431" s="15">
        <f t="shared" si="218"/>
        <v>42662.021539351852</v>
      </c>
      <c r="T3431" s="15">
        <f t="shared" si="219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7"/>
        <v>30.15</v>
      </c>
      <c r="Q3432" s="11" t="s">
        <v>8315</v>
      </c>
      <c r="R3432" s="11" t="s">
        <v>8316</v>
      </c>
      <c r="S3432" s="15">
        <f t="shared" si="218"/>
        <v>41820.945613425924</v>
      </c>
      <c r="T3432" s="15">
        <f t="shared" si="219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7"/>
        <v>95.24</v>
      </c>
      <c r="Q3433" s="11" t="s">
        <v>8315</v>
      </c>
      <c r="R3433" s="11" t="s">
        <v>8316</v>
      </c>
      <c r="S3433" s="15">
        <f t="shared" si="218"/>
        <v>41839.730937500004</v>
      </c>
      <c r="T3433" s="15">
        <f t="shared" si="219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7"/>
        <v>52.21</v>
      </c>
      <c r="Q3434" s="11" t="s">
        <v>8315</v>
      </c>
      <c r="R3434" s="11" t="s">
        <v>8316</v>
      </c>
      <c r="S3434" s="15">
        <f t="shared" si="218"/>
        <v>42380.581180555557</v>
      </c>
      <c r="T3434" s="15">
        <f t="shared" si="219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7"/>
        <v>134.15</v>
      </c>
      <c r="Q3435" s="11" t="s">
        <v>8315</v>
      </c>
      <c r="R3435" s="11" t="s">
        <v>8316</v>
      </c>
      <c r="S3435" s="15">
        <f t="shared" si="218"/>
        <v>41776.063136574077</v>
      </c>
      <c r="T3435" s="15">
        <f t="shared" si="219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7"/>
        <v>62.83</v>
      </c>
      <c r="Q3436" s="11" t="s">
        <v>8315</v>
      </c>
      <c r="R3436" s="11" t="s">
        <v>8316</v>
      </c>
      <c r="S3436" s="15">
        <f t="shared" si="218"/>
        <v>41800.380428240744</v>
      </c>
      <c r="T3436" s="15">
        <f t="shared" si="219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7"/>
        <v>58.95</v>
      </c>
      <c r="Q3437" s="11" t="s">
        <v>8315</v>
      </c>
      <c r="R3437" s="11" t="s">
        <v>8316</v>
      </c>
      <c r="S3437" s="15">
        <f t="shared" si="218"/>
        <v>42572.61681712963</v>
      </c>
      <c r="T3437" s="15">
        <f t="shared" si="219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7"/>
        <v>143.11000000000001</v>
      </c>
      <c r="Q3438" s="11" t="s">
        <v>8315</v>
      </c>
      <c r="R3438" s="11" t="s">
        <v>8316</v>
      </c>
      <c r="S3438" s="15">
        <f t="shared" si="218"/>
        <v>41851.541585648149</v>
      </c>
      <c r="T3438" s="15">
        <f t="shared" si="219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7"/>
        <v>84.17</v>
      </c>
      <c r="Q3439" s="11" t="s">
        <v>8315</v>
      </c>
      <c r="R3439" s="11" t="s">
        <v>8316</v>
      </c>
      <c r="S3439" s="15">
        <f t="shared" si="218"/>
        <v>42205.710879629631</v>
      </c>
      <c r="T3439" s="15">
        <f t="shared" si="219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7"/>
        <v>186.07</v>
      </c>
      <c r="Q3440" s="11" t="s">
        <v>8315</v>
      </c>
      <c r="R3440" s="11" t="s">
        <v>8316</v>
      </c>
      <c r="S3440" s="15">
        <f t="shared" si="218"/>
        <v>42100.927858796291</v>
      </c>
      <c r="T3440" s="15">
        <f t="shared" si="219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7"/>
        <v>89.79</v>
      </c>
      <c r="Q3441" s="11" t="s">
        <v>8315</v>
      </c>
      <c r="R3441" s="11" t="s">
        <v>8316</v>
      </c>
      <c r="S3441" s="15">
        <f t="shared" si="218"/>
        <v>42374.911226851851</v>
      </c>
      <c r="T3441" s="15">
        <f t="shared" si="219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7"/>
        <v>64.16</v>
      </c>
      <c r="Q3442" s="11" t="s">
        <v>8315</v>
      </c>
      <c r="R3442" s="11" t="s">
        <v>8316</v>
      </c>
      <c r="S3442" s="15">
        <f t="shared" si="218"/>
        <v>41809.12300925926</v>
      </c>
      <c r="T3442" s="15">
        <f t="shared" si="219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7"/>
        <v>59.65</v>
      </c>
      <c r="Q3443" s="11" t="s">
        <v>8315</v>
      </c>
      <c r="R3443" s="11" t="s">
        <v>8316</v>
      </c>
      <c r="S3443" s="15">
        <f t="shared" si="218"/>
        <v>42294.429641203707</v>
      </c>
      <c r="T3443" s="15">
        <f t="shared" si="219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7"/>
        <v>31.25</v>
      </c>
      <c r="Q3444" s="11" t="s">
        <v>8315</v>
      </c>
      <c r="R3444" s="11" t="s">
        <v>8316</v>
      </c>
      <c r="S3444" s="15">
        <f t="shared" si="218"/>
        <v>42124.841111111105</v>
      </c>
      <c r="T3444" s="15">
        <f t="shared" si="219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7"/>
        <v>41.22</v>
      </c>
      <c r="Q3445" s="11" t="s">
        <v>8315</v>
      </c>
      <c r="R3445" s="11" t="s">
        <v>8316</v>
      </c>
      <c r="S3445" s="15">
        <f t="shared" si="218"/>
        <v>41861.524837962963</v>
      </c>
      <c r="T3445" s="15">
        <f t="shared" si="219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7"/>
        <v>43.35</v>
      </c>
      <c r="Q3446" s="11" t="s">
        <v>8315</v>
      </c>
      <c r="R3446" s="11" t="s">
        <v>8316</v>
      </c>
      <c r="S3446" s="15">
        <f t="shared" si="218"/>
        <v>42521.291504629626</v>
      </c>
      <c r="T3446" s="15">
        <f t="shared" si="219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7"/>
        <v>64.52</v>
      </c>
      <c r="Q3447" s="11" t="s">
        <v>8315</v>
      </c>
      <c r="R3447" s="11" t="s">
        <v>8316</v>
      </c>
      <c r="S3447" s="15">
        <f t="shared" si="218"/>
        <v>42272.530509259261</v>
      </c>
      <c r="T3447" s="15">
        <f t="shared" si="219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7"/>
        <v>43.28</v>
      </c>
      <c r="Q3448" s="11" t="s">
        <v>8315</v>
      </c>
      <c r="R3448" s="11" t="s">
        <v>8316</v>
      </c>
      <c r="S3448" s="15">
        <f t="shared" si="218"/>
        <v>42016.832465277781</v>
      </c>
      <c r="T3448" s="15">
        <f t="shared" si="219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7"/>
        <v>77</v>
      </c>
      <c r="Q3449" s="11" t="s">
        <v>8315</v>
      </c>
      <c r="R3449" s="11" t="s">
        <v>8316</v>
      </c>
      <c r="S3449" s="15">
        <f t="shared" si="218"/>
        <v>42402.889027777783</v>
      </c>
      <c r="T3449" s="15">
        <f t="shared" si="219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7"/>
        <v>51.22</v>
      </c>
      <c r="Q3450" s="11" t="s">
        <v>8315</v>
      </c>
      <c r="R3450" s="11" t="s">
        <v>8316</v>
      </c>
      <c r="S3450" s="15">
        <f t="shared" si="218"/>
        <v>41960.119085648148</v>
      </c>
      <c r="T3450" s="15">
        <f t="shared" si="219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7"/>
        <v>68.25</v>
      </c>
      <c r="Q3451" s="11" t="s">
        <v>8315</v>
      </c>
      <c r="R3451" s="11" t="s">
        <v>8316</v>
      </c>
      <c r="S3451" s="15">
        <f t="shared" si="218"/>
        <v>42532.052523148144</v>
      </c>
      <c r="T3451" s="15">
        <f t="shared" si="219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7"/>
        <v>19.489999999999998</v>
      </c>
      <c r="Q3452" s="11" t="s">
        <v>8315</v>
      </c>
      <c r="R3452" s="11" t="s">
        <v>8316</v>
      </c>
      <c r="S3452" s="15">
        <f t="shared" si="218"/>
        <v>42036.704525462963</v>
      </c>
      <c r="T3452" s="15">
        <f t="shared" si="219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7"/>
        <v>41.13</v>
      </c>
      <c r="Q3453" s="11" t="s">
        <v>8315</v>
      </c>
      <c r="R3453" s="11" t="s">
        <v>8316</v>
      </c>
      <c r="S3453" s="15">
        <f t="shared" si="218"/>
        <v>42088.723692129628</v>
      </c>
      <c r="T3453" s="15">
        <f t="shared" si="219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7"/>
        <v>41.41</v>
      </c>
      <c r="Q3454" s="11" t="s">
        <v>8315</v>
      </c>
      <c r="R3454" s="11" t="s">
        <v>8316</v>
      </c>
      <c r="S3454" s="15">
        <f t="shared" si="218"/>
        <v>41820.639189814814</v>
      </c>
      <c r="T3454" s="15">
        <f t="shared" si="219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7"/>
        <v>27.5</v>
      </c>
      <c r="Q3455" s="11" t="s">
        <v>8315</v>
      </c>
      <c r="R3455" s="11" t="s">
        <v>8316</v>
      </c>
      <c r="S3455" s="15">
        <f t="shared" si="218"/>
        <v>42535.97865740741</v>
      </c>
      <c r="T3455" s="15">
        <f t="shared" si="219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7"/>
        <v>33.57</v>
      </c>
      <c r="Q3456" s="11" t="s">
        <v>8315</v>
      </c>
      <c r="R3456" s="11" t="s">
        <v>8316</v>
      </c>
      <c r="S3456" s="15">
        <f t="shared" si="218"/>
        <v>41821.698599537034</v>
      </c>
      <c r="T3456" s="15">
        <f t="shared" si="219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7"/>
        <v>145.87</v>
      </c>
      <c r="Q3457" s="11" t="s">
        <v>8315</v>
      </c>
      <c r="R3457" s="11" t="s">
        <v>8316</v>
      </c>
      <c r="S3457" s="15">
        <f t="shared" si="218"/>
        <v>42626.7503125</v>
      </c>
      <c r="T3457" s="15">
        <f t="shared" si="219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0">ROUND(E3458/D3458*100,0)</f>
        <v>191</v>
      </c>
      <c r="P3458">
        <f t="shared" si="217"/>
        <v>358.69</v>
      </c>
      <c r="Q3458" s="11" t="s">
        <v>8315</v>
      </c>
      <c r="R3458" s="11" t="s">
        <v>8316</v>
      </c>
      <c r="S3458" s="15">
        <f t="shared" si="218"/>
        <v>41821.205636574072</v>
      </c>
      <c r="T3458" s="15">
        <f t="shared" si="219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0"/>
        <v>140</v>
      </c>
      <c r="P3459">
        <f t="shared" ref="P3459:P3522" si="221">IFERROR(ROUND(E3459/L3459,2),0)</f>
        <v>50.98</v>
      </c>
      <c r="Q3459" s="11" t="s">
        <v>8315</v>
      </c>
      <c r="R3459" s="11" t="s">
        <v>8316</v>
      </c>
      <c r="S3459" s="15">
        <f t="shared" ref="S3459:S3522" si="222">(((J3459/60)/60)/24)+DATE(1970,1,1)</f>
        <v>42016.706678240742</v>
      </c>
      <c r="T3459" s="15">
        <f t="shared" ref="T3459:T3522" si="223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0"/>
        <v>124</v>
      </c>
      <c r="P3460">
        <f t="shared" si="221"/>
        <v>45.04</v>
      </c>
      <c r="Q3460" s="11" t="s">
        <v>8315</v>
      </c>
      <c r="R3460" s="11" t="s">
        <v>8316</v>
      </c>
      <c r="S3460" s="15">
        <f t="shared" si="222"/>
        <v>42011.202581018515</v>
      </c>
      <c r="T3460" s="15">
        <f t="shared" si="223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0"/>
        <v>126</v>
      </c>
      <c r="P3461">
        <f t="shared" si="221"/>
        <v>17.53</v>
      </c>
      <c r="Q3461" s="11" t="s">
        <v>8315</v>
      </c>
      <c r="R3461" s="11" t="s">
        <v>8316</v>
      </c>
      <c r="S3461" s="15">
        <f t="shared" si="222"/>
        <v>42480.479861111111</v>
      </c>
      <c r="T3461" s="15">
        <f t="shared" si="223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0"/>
        <v>190</v>
      </c>
      <c r="P3462">
        <f t="shared" si="221"/>
        <v>50</v>
      </c>
      <c r="Q3462" s="11" t="s">
        <v>8315</v>
      </c>
      <c r="R3462" s="11" t="s">
        <v>8316</v>
      </c>
      <c r="S3462" s="15">
        <f t="shared" si="222"/>
        <v>41852.527222222219</v>
      </c>
      <c r="T3462" s="15">
        <f t="shared" si="223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0"/>
        <v>139</v>
      </c>
      <c r="P3463">
        <f t="shared" si="221"/>
        <v>57.92</v>
      </c>
      <c r="Q3463" s="11" t="s">
        <v>8315</v>
      </c>
      <c r="R3463" s="11" t="s">
        <v>8316</v>
      </c>
      <c r="S3463" s="15">
        <f t="shared" si="222"/>
        <v>42643.632858796293</v>
      </c>
      <c r="T3463" s="15">
        <f t="shared" si="223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0"/>
        <v>202</v>
      </c>
      <c r="P3464">
        <f t="shared" si="221"/>
        <v>29.71</v>
      </c>
      <c r="Q3464" s="11" t="s">
        <v>8315</v>
      </c>
      <c r="R3464" s="11" t="s">
        <v>8316</v>
      </c>
      <c r="S3464" s="15">
        <f t="shared" si="222"/>
        <v>42179.898472222223</v>
      </c>
      <c r="T3464" s="15">
        <f t="shared" si="223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0"/>
        <v>103</v>
      </c>
      <c r="P3465">
        <f t="shared" si="221"/>
        <v>90.68</v>
      </c>
      <c r="Q3465" s="11" t="s">
        <v>8315</v>
      </c>
      <c r="R3465" s="11" t="s">
        <v>8316</v>
      </c>
      <c r="S3465" s="15">
        <f t="shared" si="222"/>
        <v>42612.918807870374</v>
      </c>
      <c r="T3465" s="15">
        <f t="shared" si="223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0"/>
        <v>102</v>
      </c>
      <c r="P3466">
        <f t="shared" si="221"/>
        <v>55.01</v>
      </c>
      <c r="Q3466" s="11" t="s">
        <v>8315</v>
      </c>
      <c r="R3466" s="11" t="s">
        <v>8316</v>
      </c>
      <c r="S3466" s="15">
        <f t="shared" si="222"/>
        <v>42575.130057870367</v>
      </c>
      <c r="T3466" s="15">
        <f t="shared" si="223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0"/>
        <v>103</v>
      </c>
      <c r="P3467">
        <f t="shared" si="221"/>
        <v>57.22</v>
      </c>
      <c r="Q3467" s="11" t="s">
        <v>8315</v>
      </c>
      <c r="R3467" s="11" t="s">
        <v>8316</v>
      </c>
      <c r="S3467" s="15">
        <f t="shared" si="222"/>
        <v>42200.625833333332</v>
      </c>
      <c r="T3467" s="15">
        <f t="shared" si="223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0"/>
        <v>127</v>
      </c>
      <c r="P3468">
        <f t="shared" si="221"/>
        <v>72.95</v>
      </c>
      <c r="Q3468" s="11" t="s">
        <v>8315</v>
      </c>
      <c r="R3468" s="11" t="s">
        <v>8316</v>
      </c>
      <c r="S3468" s="15">
        <f t="shared" si="222"/>
        <v>42420.019097222219</v>
      </c>
      <c r="T3468" s="15">
        <f t="shared" si="223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0"/>
        <v>101</v>
      </c>
      <c r="P3469">
        <f t="shared" si="221"/>
        <v>64.47</v>
      </c>
      <c r="Q3469" s="11" t="s">
        <v>8315</v>
      </c>
      <c r="R3469" s="11" t="s">
        <v>8316</v>
      </c>
      <c r="S3469" s="15">
        <f t="shared" si="222"/>
        <v>42053.671666666662</v>
      </c>
      <c r="T3469" s="15">
        <f t="shared" si="223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0"/>
        <v>122</v>
      </c>
      <c r="P3470">
        <f t="shared" si="221"/>
        <v>716.35</v>
      </c>
      <c r="Q3470" s="11" t="s">
        <v>8315</v>
      </c>
      <c r="R3470" s="11" t="s">
        <v>8316</v>
      </c>
      <c r="S3470" s="15">
        <f t="shared" si="222"/>
        <v>42605.765381944439</v>
      </c>
      <c r="T3470" s="15">
        <f t="shared" si="223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0"/>
        <v>113</v>
      </c>
      <c r="P3471">
        <f t="shared" si="221"/>
        <v>50.4</v>
      </c>
      <c r="Q3471" s="11" t="s">
        <v>8315</v>
      </c>
      <c r="R3471" s="11" t="s">
        <v>8316</v>
      </c>
      <c r="S3471" s="15">
        <f t="shared" si="222"/>
        <v>42458.641724537039</v>
      </c>
      <c r="T3471" s="15">
        <f t="shared" si="223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0"/>
        <v>150</v>
      </c>
      <c r="P3472">
        <f t="shared" si="221"/>
        <v>41.67</v>
      </c>
      <c r="Q3472" s="11" t="s">
        <v>8315</v>
      </c>
      <c r="R3472" s="11" t="s">
        <v>8316</v>
      </c>
      <c r="S3472" s="15">
        <f t="shared" si="222"/>
        <v>42529.022013888884</v>
      </c>
      <c r="T3472" s="15">
        <f t="shared" si="223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0"/>
        <v>215</v>
      </c>
      <c r="P3473">
        <f t="shared" si="221"/>
        <v>35.770000000000003</v>
      </c>
      <c r="Q3473" s="11" t="s">
        <v>8315</v>
      </c>
      <c r="R3473" s="11" t="s">
        <v>8316</v>
      </c>
      <c r="S3473" s="15">
        <f t="shared" si="222"/>
        <v>41841.820486111108</v>
      </c>
      <c r="T3473" s="15">
        <f t="shared" si="223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0"/>
        <v>102</v>
      </c>
      <c r="P3474">
        <f t="shared" si="221"/>
        <v>88.74</v>
      </c>
      <c r="Q3474" s="11" t="s">
        <v>8315</v>
      </c>
      <c r="R3474" s="11" t="s">
        <v>8316</v>
      </c>
      <c r="S3474" s="15">
        <f t="shared" si="222"/>
        <v>41928.170497685183</v>
      </c>
      <c r="T3474" s="15">
        <f t="shared" si="223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0"/>
        <v>100</v>
      </c>
      <c r="P3475">
        <f t="shared" si="221"/>
        <v>148.47999999999999</v>
      </c>
      <c r="Q3475" s="11" t="s">
        <v>8315</v>
      </c>
      <c r="R3475" s="11" t="s">
        <v>8316</v>
      </c>
      <c r="S3475" s="15">
        <f t="shared" si="222"/>
        <v>42062.834444444445</v>
      </c>
      <c r="T3475" s="15">
        <f t="shared" si="223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21"/>
        <v>51.79</v>
      </c>
      <c r="Q3476" s="11" t="s">
        <v>8315</v>
      </c>
      <c r="R3476" s="11" t="s">
        <v>8316</v>
      </c>
      <c r="S3476" s="15">
        <f t="shared" si="222"/>
        <v>42541.501516203702</v>
      </c>
      <c r="T3476" s="15">
        <f t="shared" si="223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21"/>
        <v>20</v>
      </c>
      <c r="Q3477" s="11" t="s">
        <v>8315</v>
      </c>
      <c r="R3477" s="11" t="s">
        <v>8316</v>
      </c>
      <c r="S3477" s="15">
        <f t="shared" si="222"/>
        <v>41918.880833333329</v>
      </c>
      <c r="T3477" s="15">
        <f t="shared" si="223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21"/>
        <v>52</v>
      </c>
      <c r="Q3478" s="11" t="s">
        <v>8315</v>
      </c>
      <c r="R3478" s="11" t="s">
        <v>8316</v>
      </c>
      <c r="S3478" s="15">
        <f t="shared" si="222"/>
        <v>41921.279976851853</v>
      </c>
      <c r="T3478" s="15">
        <f t="shared" si="223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21"/>
        <v>53.23</v>
      </c>
      <c r="Q3479" s="11" t="s">
        <v>8315</v>
      </c>
      <c r="R3479" s="11" t="s">
        <v>8316</v>
      </c>
      <c r="S3479" s="15">
        <f t="shared" si="222"/>
        <v>42128.736608796295</v>
      </c>
      <c r="T3479" s="15">
        <f t="shared" si="223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21"/>
        <v>39.6</v>
      </c>
      <c r="Q3480" s="11" t="s">
        <v>8315</v>
      </c>
      <c r="R3480" s="11" t="s">
        <v>8316</v>
      </c>
      <c r="S3480" s="15">
        <f t="shared" si="222"/>
        <v>42053.916921296302</v>
      </c>
      <c r="T3480" s="15">
        <f t="shared" si="223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21"/>
        <v>34.25</v>
      </c>
      <c r="Q3481" s="11" t="s">
        <v>8315</v>
      </c>
      <c r="R3481" s="11" t="s">
        <v>8316</v>
      </c>
      <c r="S3481" s="15">
        <f t="shared" si="222"/>
        <v>41781.855092592588</v>
      </c>
      <c r="T3481" s="15">
        <f t="shared" si="223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21"/>
        <v>164.62</v>
      </c>
      <c r="Q3482" s="11" t="s">
        <v>8315</v>
      </c>
      <c r="R3482" s="11" t="s">
        <v>8316</v>
      </c>
      <c r="S3482" s="15">
        <f t="shared" si="222"/>
        <v>42171.317442129628</v>
      </c>
      <c r="T3482" s="15">
        <f t="shared" si="223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21"/>
        <v>125.05</v>
      </c>
      <c r="Q3483" s="11" t="s">
        <v>8315</v>
      </c>
      <c r="R3483" s="11" t="s">
        <v>8316</v>
      </c>
      <c r="S3483" s="15">
        <f t="shared" si="222"/>
        <v>41989.24754629629</v>
      </c>
      <c r="T3483" s="15">
        <f t="shared" si="223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21"/>
        <v>51.88</v>
      </c>
      <c r="Q3484" s="11" t="s">
        <v>8315</v>
      </c>
      <c r="R3484" s="11" t="s">
        <v>8316</v>
      </c>
      <c r="S3484" s="15">
        <f t="shared" si="222"/>
        <v>41796.771597222221</v>
      </c>
      <c r="T3484" s="15">
        <f t="shared" si="223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21"/>
        <v>40.29</v>
      </c>
      <c r="Q3485" s="11" t="s">
        <v>8315</v>
      </c>
      <c r="R3485" s="11" t="s">
        <v>8316</v>
      </c>
      <c r="S3485" s="15">
        <f t="shared" si="222"/>
        <v>41793.668761574074</v>
      </c>
      <c r="T3485" s="15">
        <f t="shared" si="223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21"/>
        <v>64.91</v>
      </c>
      <c r="Q3486" s="11" t="s">
        <v>8315</v>
      </c>
      <c r="R3486" s="11" t="s">
        <v>8316</v>
      </c>
      <c r="S3486" s="15">
        <f t="shared" si="222"/>
        <v>42506.760405092587</v>
      </c>
      <c r="T3486" s="15">
        <f t="shared" si="223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21"/>
        <v>55.33</v>
      </c>
      <c r="Q3487" s="11" t="s">
        <v>8315</v>
      </c>
      <c r="R3487" s="11" t="s">
        <v>8316</v>
      </c>
      <c r="S3487" s="15">
        <f t="shared" si="222"/>
        <v>42372.693055555559</v>
      </c>
      <c r="T3487" s="15">
        <f t="shared" si="223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21"/>
        <v>83.14</v>
      </c>
      <c r="Q3488" s="11" t="s">
        <v>8315</v>
      </c>
      <c r="R3488" s="11" t="s">
        <v>8316</v>
      </c>
      <c r="S3488" s="15">
        <f t="shared" si="222"/>
        <v>42126.87501157407</v>
      </c>
      <c r="T3488" s="15">
        <f t="shared" si="223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21"/>
        <v>38.71</v>
      </c>
      <c r="Q3489" s="11" t="s">
        <v>8315</v>
      </c>
      <c r="R3489" s="11" t="s">
        <v>8316</v>
      </c>
      <c r="S3489" s="15">
        <f t="shared" si="222"/>
        <v>42149.940416666665</v>
      </c>
      <c r="T3489" s="15">
        <f t="shared" si="223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21"/>
        <v>125.38</v>
      </c>
      <c r="Q3490" s="11" t="s">
        <v>8315</v>
      </c>
      <c r="R3490" s="11" t="s">
        <v>8316</v>
      </c>
      <c r="S3490" s="15">
        <f t="shared" si="222"/>
        <v>42087.768055555556</v>
      </c>
      <c r="T3490" s="15">
        <f t="shared" si="223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21"/>
        <v>78.260000000000005</v>
      </c>
      <c r="Q3491" s="11" t="s">
        <v>8315</v>
      </c>
      <c r="R3491" s="11" t="s">
        <v>8316</v>
      </c>
      <c r="S3491" s="15">
        <f t="shared" si="222"/>
        <v>41753.635775462964</v>
      </c>
      <c r="T3491" s="15">
        <f t="shared" si="223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21"/>
        <v>47.22</v>
      </c>
      <c r="Q3492" s="11" t="s">
        <v>8315</v>
      </c>
      <c r="R3492" s="11" t="s">
        <v>8316</v>
      </c>
      <c r="S3492" s="15">
        <f t="shared" si="222"/>
        <v>42443.802361111113</v>
      </c>
      <c r="T3492" s="15">
        <f t="shared" si="223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21"/>
        <v>79.099999999999994</v>
      </c>
      <c r="Q3493" s="11" t="s">
        <v>8315</v>
      </c>
      <c r="R3493" s="11" t="s">
        <v>8316</v>
      </c>
      <c r="S3493" s="15">
        <f t="shared" si="222"/>
        <v>42121.249814814815</v>
      </c>
      <c r="T3493" s="15">
        <f t="shared" si="223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21"/>
        <v>114.29</v>
      </c>
      <c r="Q3494" s="11" t="s">
        <v>8315</v>
      </c>
      <c r="R3494" s="11" t="s">
        <v>8316</v>
      </c>
      <c r="S3494" s="15">
        <f t="shared" si="222"/>
        <v>42268.009224537032</v>
      </c>
      <c r="T3494" s="15">
        <f t="shared" si="223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21"/>
        <v>51.72</v>
      </c>
      <c r="Q3495" s="11" t="s">
        <v>8315</v>
      </c>
      <c r="R3495" s="11" t="s">
        <v>8316</v>
      </c>
      <c r="S3495" s="15">
        <f t="shared" si="222"/>
        <v>41848.866157407407</v>
      </c>
      <c r="T3495" s="15">
        <f t="shared" si="223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21"/>
        <v>30.77</v>
      </c>
      <c r="Q3496" s="11" t="s">
        <v>8315</v>
      </c>
      <c r="R3496" s="11" t="s">
        <v>8316</v>
      </c>
      <c r="S3496" s="15">
        <f t="shared" si="222"/>
        <v>42689.214988425927</v>
      </c>
      <c r="T3496" s="15">
        <f t="shared" si="223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21"/>
        <v>74.209999999999994</v>
      </c>
      <c r="Q3497" s="11" t="s">
        <v>8315</v>
      </c>
      <c r="R3497" s="11" t="s">
        <v>8316</v>
      </c>
      <c r="S3497" s="15">
        <f t="shared" si="222"/>
        <v>41915.762835648151</v>
      </c>
      <c r="T3497" s="15">
        <f t="shared" si="223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21"/>
        <v>47.85</v>
      </c>
      <c r="Q3498" s="11" t="s">
        <v>8315</v>
      </c>
      <c r="R3498" s="11" t="s">
        <v>8316</v>
      </c>
      <c r="S3498" s="15">
        <f t="shared" si="222"/>
        <v>42584.846828703703</v>
      </c>
      <c r="T3498" s="15">
        <f t="shared" si="223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21"/>
        <v>34.409999999999997</v>
      </c>
      <c r="Q3499" s="11" t="s">
        <v>8315</v>
      </c>
      <c r="R3499" s="11" t="s">
        <v>8316</v>
      </c>
      <c r="S3499" s="15">
        <f t="shared" si="222"/>
        <v>42511.741944444439</v>
      </c>
      <c r="T3499" s="15">
        <f t="shared" si="223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21"/>
        <v>40.24</v>
      </c>
      <c r="Q3500" s="11" t="s">
        <v>8315</v>
      </c>
      <c r="R3500" s="11" t="s">
        <v>8316</v>
      </c>
      <c r="S3500" s="15">
        <f t="shared" si="222"/>
        <v>42459.15861111111</v>
      </c>
      <c r="T3500" s="15">
        <f t="shared" si="223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21"/>
        <v>60.29</v>
      </c>
      <c r="Q3501" s="11" t="s">
        <v>8315</v>
      </c>
      <c r="R3501" s="11" t="s">
        <v>8316</v>
      </c>
      <c r="S3501" s="15">
        <f t="shared" si="222"/>
        <v>42132.036168981482</v>
      </c>
      <c r="T3501" s="15">
        <f t="shared" si="223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21"/>
        <v>25.31</v>
      </c>
      <c r="Q3502" s="11" t="s">
        <v>8315</v>
      </c>
      <c r="R3502" s="11" t="s">
        <v>8316</v>
      </c>
      <c r="S3502" s="15">
        <f t="shared" si="222"/>
        <v>42419.91942129629</v>
      </c>
      <c r="T3502" s="15">
        <f t="shared" si="223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21"/>
        <v>35.950000000000003</v>
      </c>
      <c r="Q3503" s="11" t="s">
        <v>8315</v>
      </c>
      <c r="R3503" s="11" t="s">
        <v>8316</v>
      </c>
      <c r="S3503" s="15">
        <f t="shared" si="222"/>
        <v>42233.763831018514</v>
      </c>
      <c r="T3503" s="15">
        <f t="shared" si="223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21"/>
        <v>136</v>
      </c>
      <c r="Q3504" s="11" t="s">
        <v>8315</v>
      </c>
      <c r="R3504" s="11" t="s">
        <v>8316</v>
      </c>
      <c r="S3504" s="15">
        <f t="shared" si="222"/>
        <v>42430.839398148149</v>
      </c>
      <c r="T3504" s="15">
        <f t="shared" si="223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21"/>
        <v>70.760000000000005</v>
      </c>
      <c r="Q3505" s="11" t="s">
        <v>8315</v>
      </c>
      <c r="R3505" s="11" t="s">
        <v>8316</v>
      </c>
      <c r="S3505" s="15">
        <f t="shared" si="222"/>
        <v>42545.478333333333</v>
      </c>
      <c r="T3505" s="15">
        <f t="shared" si="223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21"/>
        <v>125</v>
      </c>
      <c r="Q3506" s="11" t="s">
        <v>8315</v>
      </c>
      <c r="R3506" s="11" t="s">
        <v>8316</v>
      </c>
      <c r="S3506" s="15">
        <f t="shared" si="222"/>
        <v>42297.748738425929</v>
      </c>
      <c r="T3506" s="15">
        <f t="shared" si="223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21"/>
        <v>66.510000000000005</v>
      </c>
      <c r="Q3507" s="11" t="s">
        <v>8315</v>
      </c>
      <c r="R3507" s="11" t="s">
        <v>8316</v>
      </c>
      <c r="S3507" s="15">
        <f t="shared" si="222"/>
        <v>41760.935706018521</v>
      </c>
      <c r="T3507" s="15">
        <f t="shared" si="223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21"/>
        <v>105</v>
      </c>
      <c r="Q3508" s="11" t="s">
        <v>8315</v>
      </c>
      <c r="R3508" s="11" t="s">
        <v>8316</v>
      </c>
      <c r="S3508" s="15">
        <f t="shared" si="222"/>
        <v>41829.734259259261</v>
      </c>
      <c r="T3508" s="15">
        <f t="shared" si="223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21"/>
        <v>145</v>
      </c>
      <c r="Q3509" s="11" t="s">
        <v>8315</v>
      </c>
      <c r="R3509" s="11" t="s">
        <v>8316</v>
      </c>
      <c r="S3509" s="15">
        <f t="shared" si="222"/>
        <v>42491.92288194444</v>
      </c>
      <c r="T3509" s="15">
        <f t="shared" si="223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21"/>
        <v>12</v>
      </c>
      <c r="Q3510" s="11" t="s">
        <v>8315</v>
      </c>
      <c r="R3510" s="11" t="s">
        <v>8316</v>
      </c>
      <c r="S3510" s="15">
        <f t="shared" si="222"/>
        <v>42477.729780092588</v>
      </c>
      <c r="T3510" s="15">
        <f t="shared" si="223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21"/>
        <v>96.67</v>
      </c>
      <c r="Q3511" s="11" t="s">
        <v>8315</v>
      </c>
      <c r="R3511" s="11" t="s">
        <v>8316</v>
      </c>
      <c r="S3511" s="15">
        <f t="shared" si="222"/>
        <v>41950.859560185185</v>
      </c>
      <c r="T3511" s="15">
        <f t="shared" si="223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21"/>
        <v>60.33</v>
      </c>
      <c r="Q3512" s="11" t="s">
        <v>8315</v>
      </c>
      <c r="R3512" s="11" t="s">
        <v>8316</v>
      </c>
      <c r="S3512" s="15">
        <f t="shared" si="222"/>
        <v>41802.62090277778</v>
      </c>
      <c r="T3512" s="15">
        <f t="shared" si="223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21"/>
        <v>79.89</v>
      </c>
      <c r="Q3513" s="11" t="s">
        <v>8315</v>
      </c>
      <c r="R3513" s="11" t="s">
        <v>8316</v>
      </c>
      <c r="S3513" s="15">
        <f t="shared" si="222"/>
        <v>41927.873784722222</v>
      </c>
      <c r="T3513" s="15">
        <f t="shared" si="223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21"/>
        <v>58.82</v>
      </c>
      <c r="Q3514" s="11" t="s">
        <v>8315</v>
      </c>
      <c r="R3514" s="11" t="s">
        <v>8316</v>
      </c>
      <c r="S3514" s="15">
        <f t="shared" si="222"/>
        <v>42057.536944444444</v>
      </c>
      <c r="T3514" s="15">
        <f t="shared" si="223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21"/>
        <v>75.34</v>
      </c>
      <c r="Q3515" s="11" t="s">
        <v>8315</v>
      </c>
      <c r="R3515" s="11" t="s">
        <v>8316</v>
      </c>
      <c r="S3515" s="15">
        <f t="shared" si="222"/>
        <v>41781.096203703702</v>
      </c>
      <c r="T3515" s="15">
        <f t="shared" si="223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21"/>
        <v>55</v>
      </c>
      <c r="Q3516" s="11" t="s">
        <v>8315</v>
      </c>
      <c r="R3516" s="11" t="s">
        <v>8316</v>
      </c>
      <c r="S3516" s="15">
        <f t="shared" si="222"/>
        <v>42020.846666666665</v>
      </c>
      <c r="T3516" s="15">
        <f t="shared" si="223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21"/>
        <v>66.959999999999994</v>
      </c>
      <c r="Q3517" s="11" t="s">
        <v>8315</v>
      </c>
      <c r="R3517" s="11" t="s">
        <v>8316</v>
      </c>
      <c r="S3517" s="15">
        <f t="shared" si="222"/>
        <v>42125.772812499999</v>
      </c>
      <c r="T3517" s="15">
        <f t="shared" si="223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21"/>
        <v>227.27</v>
      </c>
      <c r="Q3518" s="11" t="s">
        <v>8315</v>
      </c>
      <c r="R3518" s="11" t="s">
        <v>8316</v>
      </c>
      <c r="S3518" s="15">
        <f t="shared" si="222"/>
        <v>41856.010069444441</v>
      </c>
      <c r="T3518" s="15">
        <f t="shared" si="223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21"/>
        <v>307.69</v>
      </c>
      <c r="Q3519" s="11" t="s">
        <v>8315</v>
      </c>
      <c r="R3519" s="11" t="s">
        <v>8316</v>
      </c>
      <c r="S3519" s="15">
        <f t="shared" si="222"/>
        <v>41794.817523148151</v>
      </c>
      <c r="T3519" s="15">
        <f t="shared" si="223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21"/>
        <v>50.02</v>
      </c>
      <c r="Q3520" s="11" t="s">
        <v>8315</v>
      </c>
      <c r="R3520" s="11" t="s">
        <v>8316</v>
      </c>
      <c r="S3520" s="15">
        <f t="shared" si="222"/>
        <v>41893.783553240741</v>
      </c>
      <c r="T3520" s="15">
        <f t="shared" si="223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21"/>
        <v>72.39</v>
      </c>
      <c r="Q3521" s="11" t="s">
        <v>8315</v>
      </c>
      <c r="R3521" s="11" t="s">
        <v>8316</v>
      </c>
      <c r="S3521" s="15">
        <f t="shared" si="222"/>
        <v>42037.598958333328</v>
      </c>
      <c r="T3521" s="15">
        <f t="shared" si="223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4">ROUND(E3522/D3522*100,0)</f>
        <v>101</v>
      </c>
      <c r="P3522">
        <f t="shared" si="221"/>
        <v>95.95</v>
      </c>
      <c r="Q3522" s="11" t="s">
        <v>8315</v>
      </c>
      <c r="R3522" s="11" t="s">
        <v>8316</v>
      </c>
      <c r="S3522" s="15">
        <f t="shared" si="222"/>
        <v>42227.824212962965</v>
      </c>
      <c r="T3522" s="15">
        <f t="shared" si="223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ref="P3523:P3586" si="225">IFERROR(ROUND(E3523/L3523,2),0)</f>
        <v>45.62</v>
      </c>
      <c r="Q3523" s="11" t="s">
        <v>8315</v>
      </c>
      <c r="R3523" s="11" t="s">
        <v>8316</v>
      </c>
      <c r="S3523" s="15">
        <f t="shared" ref="S3523:S3586" si="226">(((J3523/60)/60)/24)+DATE(1970,1,1)</f>
        <v>41881.361342592594</v>
      </c>
      <c r="T3523" s="15">
        <f t="shared" ref="T3523:T3586" si="22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5"/>
        <v>41.03</v>
      </c>
      <c r="Q3524" s="11" t="s">
        <v>8315</v>
      </c>
      <c r="R3524" s="11" t="s">
        <v>8316</v>
      </c>
      <c r="S3524" s="15">
        <f t="shared" si="226"/>
        <v>42234.789884259255</v>
      </c>
      <c r="T3524" s="15">
        <f t="shared" si="22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5"/>
        <v>56.83</v>
      </c>
      <c r="Q3525" s="11" t="s">
        <v>8315</v>
      </c>
      <c r="R3525" s="11" t="s">
        <v>8316</v>
      </c>
      <c r="S3525" s="15">
        <f t="shared" si="226"/>
        <v>42581.397546296299</v>
      </c>
      <c r="T3525" s="15">
        <f t="shared" si="22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5"/>
        <v>137.24</v>
      </c>
      <c r="Q3526" s="11" t="s">
        <v>8315</v>
      </c>
      <c r="R3526" s="11" t="s">
        <v>8316</v>
      </c>
      <c r="S3526" s="15">
        <f t="shared" si="226"/>
        <v>41880.76357638889</v>
      </c>
      <c r="T3526" s="15">
        <f t="shared" si="22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5"/>
        <v>75.709999999999994</v>
      </c>
      <c r="Q3527" s="11" t="s">
        <v>8315</v>
      </c>
      <c r="R3527" s="11" t="s">
        <v>8316</v>
      </c>
      <c r="S3527" s="15">
        <f t="shared" si="226"/>
        <v>42214.6956712963</v>
      </c>
      <c r="T3527" s="15">
        <f t="shared" si="22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5"/>
        <v>99</v>
      </c>
      <c r="Q3528" s="11" t="s">
        <v>8315</v>
      </c>
      <c r="R3528" s="11" t="s">
        <v>8316</v>
      </c>
      <c r="S3528" s="15">
        <f t="shared" si="226"/>
        <v>42460.335312499999</v>
      </c>
      <c r="T3528" s="15">
        <f t="shared" si="22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5"/>
        <v>81.569999999999993</v>
      </c>
      <c r="Q3529" s="11" t="s">
        <v>8315</v>
      </c>
      <c r="R3529" s="11" t="s">
        <v>8316</v>
      </c>
      <c r="S3529" s="15">
        <f t="shared" si="226"/>
        <v>42167.023206018523</v>
      </c>
      <c r="T3529" s="15">
        <f t="shared" si="22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5"/>
        <v>45.11</v>
      </c>
      <c r="Q3530" s="11" t="s">
        <v>8315</v>
      </c>
      <c r="R3530" s="11" t="s">
        <v>8316</v>
      </c>
      <c r="S3530" s="15">
        <f t="shared" si="226"/>
        <v>42733.50136574074</v>
      </c>
      <c r="T3530" s="15">
        <f t="shared" si="22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5"/>
        <v>36.67</v>
      </c>
      <c r="Q3531" s="11" t="s">
        <v>8315</v>
      </c>
      <c r="R3531" s="11" t="s">
        <v>8316</v>
      </c>
      <c r="S3531" s="15">
        <f t="shared" si="226"/>
        <v>42177.761782407411</v>
      </c>
      <c r="T3531" s="15">
        <f t="shared" si="22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5"/>
        <v>125</v>
      </c>
      <c r="Q3532" s="11" t="s">
        <v>8315</v>
      </c>
      <c r="R3532" s="11" t="s">
        <v>8316</v>
      </c>
      <c r="S3532" s="15">
        <f t="shared" si="226"/>
        <v>42442.623344907406</v>
      </c>
      <c r="T3532" s="15">
        <f t="shared" si="22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5"/>
        <v>49.23</v>
      </c>
      <c r="Q3533" s="11" t="s">
        <v>8315</v>
      </c>
      <c r="R3533" s="11" t="s">
        <v>8316</v>
      </c>
      <c r="S3533" s="15">
        <f t="shared" si="226"/>
        <v>42521.654328703706</v>
      </c>
      <c r="T3533" s="15">
        <f t="shared" si="22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5"/>
        <v>42.3</v>
      </c>
      <c r="Q3534" s="11" t="s">
        <v>8315</v>
      </c>
      <c r="R3534" s="11" t="s">
        <v>8316</v>
      </c>
      <c r="S3534" s="15">
        <f t="shared" si="226"/>
        <v>41884.599849537037</v>
      </c>
      <c r="T3534" s="15">
        <f t="shared" si="22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5"/>
        <v>78.88</v>
      </c>
      <c r="Q3535" s="11" t="s">
        <v>8315</v>
      </c>
      <c r="R3535" s="11" t="s">
        <v>8316</v>
      </c>
      <c r="S3535" s="15">
        <f t="shared" si="226"/>
        <v>42289.761192129634</v>
      </c>
      <c r="T3535" s="15">
        <f t="shared" si="22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5"/>
        <v>38.28</v>
      </c>
      <c r="Q3536" s="11" t="s">
        <v>8315</v>
      </c>
      <c r="R3536" s="11" t="s">
        <v>8316</v>
      </c>
      <c r="S3536" s="15">
        <f t="shared" si="226"/>
        <v>42243.6252662037</v>
      </c>
      <c r="T3536" s="15">
        <f t="shared" si="22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5"/>
        <v>44.85</v>
      </c>
      <c r="Q3537" s="11" t="s">
        <v>8315</v>
      </c>
      <c r="R3537" s="11" t="s">
        <v>8316</v>
      </c>
      <c r="S3537" s="15">
        <f t="shared" si="226"/>
        <v>42248.640162037031</v>
      </c>
      <c r="T3537" s="15">
        <f t="shared" si="22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5"/>
        <v>13.53</v>
      </c>
      <c r="Q3538" s="11" t="s">
        <v>8315</v>
      </c>
      <c r="R3538" s="11" t="s">
        <v>8316</v>
      </c>
      <c r="S3538" s="15">
        <f t="shared" si="226"/>
        <v>42328.727141203708</v>
      </c>
      <c r="T3538" s="15">
        <f t="shared" si="22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5"/>
        <v>43.5</v>
      </c>
      <c r="Q3539" s="11" t="s">
        <v>8315</v>
      </c>
      <c r="R3539" s="11" t="s">
        <v>8316</v>
      </c>
      <c r="S3539" s="15">
        <f t="shared" si="226"/>
        <v>41923.354351851849</v>
      </c>
      <c r="T3539" s="15">
        <f t="shared" si="22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5"/>
        <v>30.95</v>
      </c>
      <c r="Q3540" s="11" t="s">
        <v>8315</v>
      </c>
      <c r="R3540" s="11" t="s">
        <v>8316</v>
      </c>
      <c r="S3540" s="15">
        <f t="shared" si="226"/>
        <v>42571.420601851853</v>
      </c>
      <c r="T3540" s="15">
        <f t="shared" si="22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5"/>
        <v>55.23</v>
      </c>
      <c r="Q3541" s="11" t="s">
        <v>8315</v>
      </c>
      <c r="R3541" s="11" t="s">
        <v>8316</v>
      </c>
      <c r="S3541" s="15">
        <f t="shared" si="226"/>
        <v>42600.756041666667</v>
      </c>
      <c r="T3541" s="15">
        <f t="shared" si="22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5"/>
        <v>46.13</v>
      </c>
      <c r="Q3542" s="11" t="s">
        <v>8315</v>
      </c>
      <c r="R3542" s="11" t="s">
        <v>8316</v>
      </c>
      <c r="S3542" s="15">
        <f t="shared" si="226"/>
        <v>42517.003368055557</v>
      </c>
      <c r="T3542" s="15">
        <f t="shared" si="22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5"/>
        <v>39.380000000000003</v>
      </c>
      <c r="Q3543" s="11" t="s">
        <v>8315</v>
      </c>
      <c r="R3543" s="11" t="s">
        <v>8316</v>
      </c>
      <c r="S3543" s="15">
        <f t="shared" si="226"/>
        <v>42222.730034722219</v>
      </c>
      <c r="T3543" s="15">
        <f t="shared" si="22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5"/>
        <v>66.150000000000006</v>
      </c>
      <c r="Q3544" s="11" t="s">
        <v>8315</v>
      </c>
      <c r="R3544" s="11" t="s">
        <v>8316</v>
      </c>
      <c r="S3544" s="15">
        <f t="shared" si="226"/>
        <v>41829.599791666667</v>
      </c>
      <c r="T3544" s="15">
        <f t="shared" si="22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5"/>
        <v>54.14</v>
      </c>
      <c r="Q3545" s="11" t="s">
        <v>8315</v>
      </c>
      <c r="R3545" s="11" t="s">
        <v>8316</v>
      </c>
      <c r="S3545" s="15">
        <f t="shared" si="226"/>
        <v>42150.755312499998</v>
      </c>
      <c r="T3545" s="15">
        <f t="shared" si="22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5"/>
        <v>104.17</v>
      </c>
      <c r="Q3546" s="11" t="s">
        <v>8315</v>
      </c>
      <c r="R3546" s="11" t="s">
        <v>8316</v>
      </c>
      <c r="S3546" s="15">
        <f t="shared" si="226"/>
        <v>42040.831678240742</v>
      </c>
      <c r="T3546" s="15">
        <f t="shared" si="22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5"/>
        <v>31.38</v>
      </c>
      <c r="Q3547" s="11" t="s">
        <v>8315</v>
      </c>
      <c r="R3547" s="11" t="s">
        <v>8316</v>
      </c>
      <c r="S3547" s="15">
        <f t="shared" si="226"/>
        <v>42075.807395833333</v>
      </c>
      <c r="T3547" s="15">
        <f t="shared" si="22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5"/>
        <v>59.21</v>
      </c>
      <c r="Q3548" s="11" t="s">
        <v>8315</v>
      </c>
      <c r="R3548" s="11" t="s">
        <v>8316</v>
      </c>
      <c r="S3548" s="15">
        <f t="shared" si="226"/>
        <v>42073.660694444443</v>
      </c>
      <c r="T3548" s="15">
        <f t="shared" si="22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5"/>
        <v>119.18</v>
      </c>
      <c r="Q3549" s="11" t="s">
        <v>8315</v>
      </c>
      <c r="R3549" s="11" t="s">
        <v>8316</v>
      </c>
      <c r="S3549" s="15">
        <f t="shared" si="226"/>
        <v>42480.078715277778</v>
      </c>
      <c r="T3549" s="15">
        <f t="shared" si="22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5"/>
        <v>164.62</v>
      </c>
      <c r="Q3550" s="11" t="s">
        <v>8315</v>
      </c>
      <c r="R3550" s="11" t="s">
        <v>8316</v>
      </c>
      <c r="S3550" s="15">
        <f t="shared" si="226"/>
        <v>42411.942291666666</v>
      </c>
      <c r="T3550" s="15">
        <f t="shared" si="22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5"/>
        <v>24.29</v>
      </c>
      <c r="Q3551" s="11" t="s">
        <v>8315</v>
      </c>
      <c r="R3551" s="11" t="s">
        <v>8316</v>
      </c>
      <c r="S3551" s="15">
        <f t="shared" si="226"/>
        <v>42223.394363425927</v>
      </c>
      <c r="T3551" s="15">
        <f t="shared" si="22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5"/>
        <v>40.94</v>
      </c>
      <c r="Q3552" s="11" t="s">
        <v>8315</v>
      </c>
      <c r="R3552" s="11" t="s">
        <v>8316</v>
      </c>
      <c r="S3552" s="15">
        <f t="shared" si="226"/>
        <v>42462.893495370372</v>
      </c>
      <c r="T3552" s="15">
        <f t="shared" si="22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5"/>
        <v>61.1</v>
      </c>
      <c r="Q3553" s="11" t="s">
        <v>8315</v>
      </c>
      <c r="R3553" s="11" t="s">
        <v>8316</v>
      </c>
      <c r="S3553" s="15">
        <f t="shared" si="226"/>
        <v>41753.515856481477</v>
      </c>
      <c r="T3553" s="15">
        <f t="shared" si="22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5"/>
        <v>38.65</v>
      </c>
      <c r="Q3554" s="11" t="s">
        <v>8315</v>
      </c>
      <c r="R3554" s="11" t="s">
        <v>8316</v>
      </c>
      <c r="S3554" s="15">
        <f t="shared" si="226"/>
        <v>41788.587083333332</v>
      </c>
      <c r="T3554" s="15">
        <f t="shared" si="22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5"/>
        <v>56.2</v>
      </c>
      <c r="Q3555" s="11" t="s">
        <v>8315</v>
      </c>
      <c r="R3555" s="11" t="s">
        <v>8316</v>
      </c>
      <c r="S3555" s="15">
        <f t="shared" si="226"/>
        <v>42196.028703703705</v>
      </c>
      <c r="T3555" s="15">
        <f t="shared" si="22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5"/>
        <v>107</v>
      </c>
      <c r="Q3556" s="11" t="s">
        <v>8315</v>
      </c>
      <c r="R3556" s="11" t="s">
        <v>8316</v>
      </c>
      <c r="S3556" s="15">
        <f t="shared" si="226"/>
        <v>42016.050451388888</v>
      </c>
      <c r="T3556" s="15">
        <f t="shared" si="22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5"/>
        <v>171.43</v>
      </c>
      <c r="Q3557" s="11" t="s">
        <v>8315</v>
      </c>
      <c r="R3557" s="11" t="s">
        <v>8316</v>
      </c>
      <c r="S3557" s="15">
        <f t="shared" si="226"/>
        <v>42661.442060185189</v>
      </c>
      <c r="T3557" s="15">
        <f t="shared" si="22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5"/>
        <v>110.5</v>
      </c>
      <c r="Q3558" s="11" t="s">
        <v>8315</v>
      </c>
      <c r="R3558" s="11" t="s">
        <v>8316</v>
      </c>
      <c r="S3558" s="15">
        <f t="shared" si="226"/>
        <v>41808.649583333332</v>
      </c>
      <c r="T3558" s="15">
        <f t="shared" si="22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5"/>
        <v>179.28</v>
      </c>
      <c r="Q3559" s="11" t="s">
        <v>8315</v>
      </c>
      <c r="R3559" s="11" t="s">
        <v>8316</v>
      </c>
      <c r="S3559" s="15">
        <f t="shared" si="226"/>
        <v>41730.276747685188</v>
      </c>
      <c r="T3559" s="15">
        <f t="shared" si="22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5"/>
        <v>22.91</v>
      </c>
      <c r="Q3560" s="11" t="s">
        <v>8315</v>
      </c>
      <c r="R3560" s="11" t="s">
        <v>8316</v>
      </c>
      <c r="S3560" s="15">
        <f t="shared" si="226"/>
        <v>42139.816840277781</v>
      </c>
      <c r="T3560" s="15">
        <f t="shared" si="22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5"/>
        <v>43.13</v>
      </c>
      <c r="Q3561" s="11" t="s">
        <v>8315</v>
      </c>
      <c r="R3561" s="11" t="s">
        <v>8316</v>
      </c>
      <c r="S3561" s="15">
        <f t="shared" si="226"/>
        <v>42194.096157407403</v>
      </c>
      <c r="T3561" s="15">
        <f t="shared" si="22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5"/>
        <v>46.89</v>
      </c>
      <c r="Q3562" s="11" t="s">
        <v>8315</v>
      </c>
      <c r="R3562" s="11" t="s">
        <v>8316</v>
      </c>
      <c r="S3562" s="15">
        <f t="shared" si="226"/>
        <v>42115.889652777783</v>
      </c>
      <c r="T3562" s="15">
        <f t="shared" si="22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5"/>
        <v>47.41</v>
      </c>
      <c r="Q3563" s="11" t="s">
        <v>8315</v>
      </c>
      <c r="R3563" s="11" t="s">
        <v>8316</v>
      </c>
      <c r="S3563" s="15">
        <f t="shared" si="226"/>
        <v>42203.680300925931</v>
      </c>
      <c r="T3563" s="15">
        <f t="shared" si="22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5"/>
        <v>15.13</v>
      </c>
      <c r="Q3564" s="11" t="s">
        <v>8315</v>
      </c>
      <c r="R3564" s="11" t="s">
        <v>8316</v>
      </c>
      <c r="S3564" s="15">
        <f t="shared" si="226"/>
        <v>42433.761886574073</v>
      </c>
      <c r="T3564" s="15">
        <f t="shared" si="22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5"/>
        <v>21.1</v>
      </c>
      <c r="Q3565" s="11" t="s">
        <v>8315</v>
      </c>
      <c r="R3565" s="11" t="s">
        <v>8316</v>
      </c>
      <c r="S3565" s="15">
        <f t="shared" si="226"/>
        <v>42555.671944444446</v>
      </c>
      <c r="T3565" s="15">
        <f t="shared" si="22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5"/>
        <v>59.12</v>
      </c>
      <c r="Q3566" s="11" t="s">
        <v>8315</v>
      </c>
      <c r="R3566" s="11" t="s">
        <v>8316</v>
      </c>
      <c r="S3566" s="15">
        <f t="shared" si="226"/>
        <v>42236.623252314821</v>
      </c>
      <c r="T3566" s="15">
        <f t="shared" si="22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5"/>
        <v>97.92</v>
      </c>
      <c r="Q3567" s="11" t="s">
        <v>8315</v>
      </c>
      <c r="R3567" s="11" t="s">
        <v>8316</v>
      </c>
      <c r="S3567" s="15">
        <f t="shared" si="226"/>
        <v>41974.743148148147</v>
      </c>
      <c r="T3567" s="15">
        <f t="shared" si="22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5"/>
        <v>55.13</v>
      </c>
      <c r="Q3568" s="11" t="s">
        <v>8315</v>
      </c>
      <c r="R3568" s="11" t="s">
        <v>8316</v>
      </c>
      <c r="S3568" s="15">
        <f t="shared" si="226"/>
        <v>41997.507905092592</v>
      </c>
      <c r="T3568" s="15">
        <f t="shared" si="22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5"/>
        <v>26.54</v>
      </c>
      <c r="Q3569" s="11" t="s">
        <v>8315</v>
      </c>
      <c r="R3569" s="11" t="s">
        <v>8316</v>
      </c>
      <c r="S3569" s="15">
        <f t="shared" si="226"/>
        <v>42135.810694444444</v>
      </c>
      <c r="T3569" s="15">
        <f t="shared" si="22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5"/>
        <v>58.42</v>
      </c>
      <c r="Q3570" s="11" t="s">
        <v>8315</v>
      </c>
      <c r="R3570" s="11" t="s">
        <v>8316</v>
      </c>
      <c r="S3570" s="15">
        <f t="shared" si="226"/>
        <v>41869.740671296298</v>
      </c>
      <c r="T3570" s="15">
        <f t="shared" si="22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5"/>
        <v>122.54</v>
      </c>
      <c r="Q3571" s="11" t="s">
        <v>8315</v>
      </c>
      <c r="R3571" s="11" t="s">
        <v>8316</v>
      </c>
      <c r="S3571" s="15">
        <f t="shared" si="226"/>
        <v>41982.688611111109</v>
      </c>
      <c r="T3571" s="15">
        <f t="shared" si="22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5"/>
        <v>87.96</v>
      </c>
      <c r="Q3572" s="11" t="s">
        <v>8315</v>
      </c>
      <c r="R3572" s="11" t="s">
        <v>8316</v>
      </c>
      <c r="S3572" s="15">
        <f t="shared" si="226"/>
        <v>41976.331979166673</v>
      </c>
      <c r="T3572" s="15">
        <f t="shared" si="22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5"/>
        <v>73.239999999999995</v>
      </c>
      <c r="Q3573" s="11" t="s">
        <v>8315</v>
      </c>
      <c r="R3573" s="11" t="s">
        <v>8316</v>
      </c>
      <c r="S3573" s="15">
        <f t="shared" si="226"/>
        <v>41912.858946759261</v>
      </c>
      <c r="T3573" s="15">
        <f t="shared" si="22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5"/>
        <v>55.56</v>
      </c>
      <c r="Q3574" s="11" t="s">
        <v>8315</v>
      </c>
      <c r="R3574" s="11" t="s">
        <v>8316</v>
      </c>
      <c r="S3574" s="15">
        <f t="shared" si="226"/>
        <v>42146.570393518516</v>
      </c>
      <c r="T3574" s="15">
        <f t="shared" si="22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5"/>
        <v>39.54</v>
      </c>
      <c r="Q3575" s="11" t="s">
        <v>8315</v>
      </c>
      <c r="R3575" s="11" t="s">
        <v>8316</v>
      </c>
      <c r="S3575" s="15">
        <f t="shared" si="226"/>
        <v>41921.375532407408</v>
      </c>
      <c r="T3575" s="15">
        <f t="shared" si="22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5"/>
        <v>136.78</v>
      </c>
      <c r="Q3576" s="11" t="s">
        <v>8315</v>
      </c>
      <c r="R3576" s="11" t="s">
        <v>8316</v>
      </c>
      <c r="S3576" s="15">
        <f t="shared" si="226"/>
        <v>41926.942685185182</v>
      </c>
      <c r="T3576" s="15">
        <f t="shared" si="22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5"/>
        <v>99.34</v>
      </c>
      <c r="Q3577" s="11" t="s">
        <v>8315</v>
      </c>
      <c r="R3577" s="11" t="s">
        <v>8316</v>
      </c>
      <c r="S3577" s="15">
        <f t="shared" si="226"/>
        <v>42561.783877314811</v>
      </c>
      <c r="T3577" s="15">
        <f t="shared" si="22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5"/>
        <v>20</v>
      </c>
      <c r="Q3578" s="11" t="s">
        <v>8315</v>
      </c>
      <c r="R3578" s="11" t="s">
        <v>8316</v>
      </c>
      <c r="S3578" s="15">
        <f t="shared" si="226"/>
        <v>42649.54923611111</v>
      </c>
      <c r="T3578" s="15">
        <f t="shared" si="22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5"/>
        <v>28.89</v>
      </c>
      <c r="Q3579" s="11" t="s">
        <v>8315</v>
      </c>
      <c r="R3579" s="11" t="s">
        <v>8316</v>
      </c>
      <c r="S3579" s="15">
        <f t="shared" si="226"/>
        <v>42093.786840277782</v>
      </c>
      <c r="T3579" s="15">
        <f t="shared" si="22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5"/>
        <v>40.549999999999997</v>
      </c>
      <c r="Q3580" s="11" t="s">
        <v>8315</v>
      </c>
      <c r="R3580" s="11" t="s">
        <v>8316</v>
      </c>
      <c r="S3580" s="15">
        <f t="shared" si="226"/>
        <v>42460.733530092592</v>
      </c>
      <c r="T3580" s="15">
        <f t="shared" si="22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5"/>
        <v>35.71</v>
      </c>
      <c r="Q3581" s="11" t="s">
        <v>8315</v>
      </c>
      <c r="R3581" s="11" t="s">
        <v>8316</v>
      </c>
      <c r="S3581" s="15">
        <f t="shared" si="226"/>
        <v>42430.762222222227</v>
      </c>
      <c r="T3581" s="15">
        <f t="shared" si="22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5"/>
        <v>37.96</v>
      </c>
      <c r="Q3582" s="11" t="s">
        <v>8315</v>
      </c>
      <c r="R3582" s="11" t="s">
        <v>8316</v>
      </c>
      <c r="S3582" s="15">
        <f t="shared" si="226"/>
        <v>42026.176180555558</v>
      </c>
      <c r="T3582" s="15">
        <f t="shared" si="22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5"/>
        <v>33.33</v>
      </c>
      <c r="Q3583" s="11" t="s">
        <v>8315</v>
      </c>
      <c r="R3583" s="11" t="s">
        <v>8316</v>
      </c>
      <c r="S3583" s="15">
        <f t="shared" si="226"/>
        <v>41836.471180555556</v>
      </c>
      <c r="T3583" s="15">
        <f t="shared" si="22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5"/>
        <v>58.57</v>
      </c>
      <c r="Q3584" s="11" t="s">
        <v>8315</v>
      </c>
      <c r="R3584" s="11" t="s">
        <v>8316</v>
      </c>
      <c r="S3584" s="15">
        <f t="shared" si="226"/>
        <v>42451.095856481479</v>
      </c>
      <c r="T3584" s="15">
        <f t="shared" si="22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5"/>
        <v>135.63</v>
      </c>
      <c r="Q3585" s="11" t="s">
        <v>8315</v>
      </c>
      <c r="R3585" s="11" t="s">
        <v>8316</v>
      </c>
      <c r="S3585" s="15">
        <f t="shared" si="226"/>
        <v>42418.425983796296</v>
      </c>
      <c r="T3585" s="15">
        <f t="shared" si="22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8">ROUND(E3586/D3586*100,0)</f>
        <v>116</v>
      </c>
      <c r="P3586">
        <f t="shared" si="225"/>
        <v>30.94</v>
      </c>
      <c r="Q3586" s="11" t="s">
        <v>8315</v>
      </c>
      <c r="R3586" s="11" t="s">
        <v>8316</v>
      </c>
      <c r="S3586" s="15">
        <f t="shared" si="226"/>
        <v>42168.316481481481</v>
      </c>
      <c r="T3586" s="15">
        <f t="shared" si="22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8"/>
        <v>119</v>
      </c>
      <c r="P3587">
        <f t="shared" ref="P3587:P3650" si="229">IFERROR(ROUND(E3587/L3587,2),0)</f>
        <v>176.09</v>
      </c>
      <c r="Q3587" s="11" t="s">
        <v>8315</v>
      </c>
      <c r="R3587" s="11" t="s">
        <v>8316</v>
      </c>
      <c r="S3587" s="15">
        <f t="shared" ref="S3587:S3650" si="230">(((J3587/60)/60)/24)+DATE(1970,1,1)</f>
        <v>41964.716319444444</v>
      </c>
      <c r="T3587" s="15">
        <f t="shared" ref="T3587:T3650" si="231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8"/>
        <v>109</v>
      </c>
      <c r="P3588">
        <f t="shared" si="229"/>
        <v>151.97999999999999</v>
      </c>
      <c r="Q3588" s="11" t="s">
        <v>8315</v>
      </c>
      <c r="R3588" s="11" t="s">
        <v>8316</v>
      </c>
      <c r="S3588" s="15">
        <f t="shared" si="230"/>
        <v>42576.697569444441</v>
      </c>
      <c r="T3588" s="15">
        <f t="shared" si="231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8"/>
        <v>127</v>
      </c>
      <c r="P3589">
        <f t="shared" si="229"/>
        <v>22.61</v>
      </c>
      <c r="Q3589" s="11" t="s">
        <v>8315</v>
      </c>
      <c r="R3589" s="11" t="s">
        <v>8316</v>
      </c>
      <c r="S3589" s="15">
        <f t="shared" si="230"/>
        <v>42503.539976851855</v>
      </c>
      <c r="T3589" s="15">
        <f t="shared" si="231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8"/>
        <v>101</v>
      </c>
      <c r="P3590">
        <f t="shared" si="229"/>
        <v>18.27</v>
      </c>
      <c r="Q3590" s="11" t="s">
        <v>8315</v>
      </c>
      <c r="R3590" s="11" t="s">
        <v>8316</v>
      </c>
      <c r="S3590" s="15">
        <f t="shared" si="230"/>
        <v>42101.828819444447</v>
      </c>
      <c r="T3590" s="15">
        <f t="shared" si="231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8"/>
        <v>128</v>
      </c>
      <c r="P3591">
        <f t="shared" si="229"/>
        <v>82.26</v>
      </c>
      <c r="Q3591" s="11" t="s">
        <v>8315</v>
      </c>
      <c r="R3591" s="11" t="s">
        <v>8316</v>
      </c>
      <c r="S3591" s="15">
        <f t="shared" si="230"/>
        <v>42125.647534722222</v>
      </c>
      <c r="T3591" s="15">
        <f t="shared" si="231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8"/>
        <v>100</v>
      </c>
      <c r="P3592">
        <f t="shared" si="229"/>
        <v>68.53</v>
      </c>
      <c r="Q3592" s="11" t="s">
        <v>8315</v>
      </c>
      <c r="R3592" s="11" t="s">
        <v>8316</v>
      </c>
      <c r="S3592" s="15">
        <f t="shared" si="230"/>
        <v>41902.333726851852</v>
      </c>
      <c r="T3592" s="15">
        <f t="shared" si="231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8"/>
        <v>175</v>
      </c>
      <c r="P3593">
        <f t="shared" si="229"/>
        <v>68.06</v>
      </c>
      <c r="Q3593" s="11" t="s">
        <v>8315</v>
      </c>
      <c r="R3593" s="11" t="s">
        <v>8316</v>
      </c>
      <c r="S3593" s="15">
        <f t="shared" si="230"/>
        <v>42003.948425925926</v>
      </c>
      <c r="T3593" s="15">
        <f t="shared" si="231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8"/>
        <v>127</v>
      </c>
      <c r="P3594">
        <f t="shared" si="229"/>
        <v>72.709999999999994</v>
      </c>
      <c r="Q3594" s="11" t="s">
        <v>8315</v>
      </c>
      <c r="R3594" s="11" t="s">
        <v>8316</v>
      </c>
      <c r="S3594" s="15">
        <f t="shared" si="230"/>
        <v>41988.829942129625</v>
      </c>
      <c r="T3594" s="15">
        <f t="shared" si="231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8"/>
        <v>111</v>
      </c>
      <c r="P3595">
        <f t="shared" si="229"/>
        <v>77.19</v>
      </c>
      <c r="Q3595" s="11" t="s">
        <v>8315</v>
      </c>
      <c r="R3595" s="11" t="s">
        <v>8316</v>
      </c>
      <c r="S3595" s="15">
        <f t="shared" si="230"/>
        <v>41974.898599537039</v>
      </c>
      <c r="T3595" s="15">
        <f t="shared" si="231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8"/>
        <v>126</v>
      </c>
      <c r="P3596">
        <f t="shared" si="229"/>
        <v>55.97</v>
      </c>
      <c r="Q3596" s="11" t="s">
        <v>8315</v>
      </c>
      <c r="R3596" s="11" t="s">
        <v>8316</v>
      </c>
      <c r="S3596" s="15">
        <f t="shared" si="230"/>
        <v>42592.066921296297</v>
      </c>
      <c r="T3596" s="15">
        <f t="shared" si="231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8"/>
        <v>119</v>
      </c>
      <c r="P3597">
        <f t="shared" si="229"/>
        <v>49.69</v>
      </c>
      <c r="Q3597" s="11" t="s">
        <v>8315</v>
      </c>
      <c r="R3597" s="11" t="s">
        <v>8316</v>
      </c>
      <c r="S3597" s="15">
        <f t="shared" si="230"/>
        <v>42050.008368055554</v>
      </c>
      <c r="T3597" s="15">
        <f t="shared" si="231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8"/>
        <v>108</v>
      </c>
      <c r="P3598">
        <f t="shared" si="229"/>
        <v>79</v>
      </c>
      <c r="Q3598" s="11" t="s">
        <v>8315</v>
      </c>
      <c r="R3598" s="11" t="s">
        <v>8316</v>
      </c>
      <c r="S3598" s="15">
        <f t="shared" si="230"/>
        <v>41856.715069444443</v>
      </c>
      <c r="T3598" s="15">
        <f t="shared" si="231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8"/>
        <v>103</v>
      </c>
      <c r="P3599">
        <f t="shared" si="229"/>
        <v>77.73</v>
      </c>
      <c r="Q3599" s="11" t="s">
        <v>8315</v>
      </c>
      <c r="R3599" s="11" t="s">
        <v>8316</v>
      </c>
      <c r="S3599" s="15">
        <f t="shared" si="230"/>
        <v>42417.585532407407</v>
      </c>
      <c r="T3599" s="15">
        <f t="shared" si="231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8"/>
        <v>110</v>
      </c>
      <c r="P3600">
        <f t="shared" si="229"/>
        <v>40.78</v>
      </c>
      <c r="Q3600" s="11" t="s">
        <v>8315</v>
      </c>
      <c r="R3600" s="11" t="s">
        <v>8316</v>
      </c>
      <c r="S3600" s="15">
        <f t="shared" si="230"/>
        <v>41866.79886574074</v>
      </c>
      <c r="T3600" s="15">
        <f t="shared" si="231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8"/>
        <v>202</v>
      </c>
      <c r="P3601">
        <f t="shared" si="229"/>
        <v>59.41</v>
      </c>
      <c r="Q3601" s="11" t="s">
        <v>8315</v>
      </c>
      <c r="R3601" s="11" t="s">
        <v>8316</v>
      </c>
      <c r="S3601" s="15">
        <f t="shared" si="230"/>
        <v>42220.79487268519</v>
      </c>
      <c r="T3601" s="15">
        <f t="shared" si="231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8"/>
        <v>130</v>
      </c>
      <c r="P3602">
        <f t="shared" si="229"/>
        <v>3.25</v>
      </c>
      <c r="Q3602" s="11" t="s">
        <v>8315</v>
      </c>
      <c r="R3602" s="11" t="s">
        <v>8316</v>
      </c>
      <c r="S3602" s="15">
        <f t="shared" si="230"/>
        <v>42628.849120370374</v>
      </c>
      <c r="T3602" s="15">
        <f t="shared" si="231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8"/>
        <v>104</v>
      </c>
      <c r="P3603">
        <f t="shared" si="229"/>
        <v>39.380000000000003</v>
      </c>
      <c r="Q3603" s="11" t="s">
        <v>8315</v>
      </c>
      <c r="R3603" s="11" t="s">
        <v>8316</v>
      </c>
      <c r="S3603" s="15">
        <f t="shared" si="230"/>
        <v>41990.99863425926</v>
      </c>
      <c r="T3603" s="15">
        <f t="shared" si="231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9"/>
        <v>81.67</v>
      </c>
      <c r="Q3604" s="11" t="s">
        <v>8315</v>
      </c>
      <c r="R3604" s="11" t="s">
        <v>8316</v>
      </c>
      <c r="S3604" s="15">
        <f t="shared" si="230"/>
        <v>42447.894432870366</v>
      </c>
      <c r="T3604" s="15">
        <f t="shared" si="231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9"/>
        <v>44.91</v>
      </c>
      <c r="Q3605" s="11" t="s">
        <v>8315</v>
      </c>
      <c r="R3605" s="11" t="s">
        <v>8316</v>
      </c>
      <c r="S3605" s="15">
        <f t="shared" si="230"/>
        <v>42283.864351851851</v>
      </c>
      <c r="T3605" s="15">
        <f t="shared" si="231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9"/>
        <v>49.06</v>
      </c>
      <c r="Q3606" s="11" t="s">
        <v>8315</v>
      </c>
      <c r="R3606" s="11" t="s">
        <v>8316</v>
      </c>
      <c r="S3606" s="15">
        <f t="shared" si="230"/>
        <v>42483.015694444446</v>
      </c>
      <c r="T3606" s="15">
        <f t="shared" si="231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9"/>
        <v>30.67</v>
      </c>
      <c r="Q3607" s="11" t="s">
        <v>8315</v>
      </c>
      <c r="R3607" s="11" t="s">
        <v>8316</v>
      </c>
      <c r="S3607" s="15">
        <f t="shared" si="230"/>
        <v>42383.793124999997</v>
      </c>
      <c r="T3607" s="15">
        <f t="shared" si="231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9"/>
        <v>61.06</v>
      </c>
      <c r="Q3608" s="11" t="s">
        <v>8315</v>
      </c>
      <c r="R3608" s="11" t="s">
        <v>8316</v>
      </c>
      <c r="S3608" s="15">
        <f t="shared" si="230"/>
        <v>42566.604826388888</v>
      </c>
      <c r="T3608" s="15">
        <f t="shared" si="231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9"/>
        <v>29</v>
      </c>
      <c r="Q3609" s="11" t="s">
        <v>8315</v>
      </c>
      <c r="R3609" s="11" t="s">
        <v>8316</v>
      </c>
      <c r="S3609" s="15">
        <f t="shared" si="230"/>
        <v>42338.963912037041</v>
      </c>
      <c r="T3609" s="15">
        <f t="shared" si="231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9"/>
        <v>29.63</v>
      </c>
      <c r="Q3610" s="11" t="s">
        <v>8315</v>
      </c>
      <c r="R3610" s="11" t="s">
        <v>8316</v>
      </c>
      <c r="S3610" s="15">
        <f t="shared" si="230"/>
        <v>42506.709375000006</v>
      </c>
      <c r="T3610" s="15">
        <f t="shared" si="231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9"/>
        <v>143.1</v>
      </c>
      <c r="Q3611" s="11" t="s">
        <v>8315</v>
      </c>
      <c r="R3611" s="11" t="s">
        <v>8316</v>
      </c>
      <c r="S3611" s="15">
        <f t="shared" si="230"/>
        <v>42429.991724537031</v>
      </c>
      <c r="T3611" s="15">
        <f t="shared" si="231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9"/>
        <v>52.35</v>
      </c>
      <c r="Q3612" s="11" t="s">
        <v>8315</v>
      </c>
      <c r="R3612" s="11" t="s">
        <v>8316</v>
      </c>
      <c r="S3612" s="15">
        <f t="shared" si="230"/>
        <v>42203.432129629626</v>
      </c>
      <c r="T3612" s="15">
        <f t="shared" si="231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9"/>
        <v>66.67</v>
      </c>
      <c r="Q3613" s="11" t="s">
        <v>8315</v>
      </c>
      <c r="R3613" s="11" t="s">
        <v>8316</v>
      </c>
      <c r="S3613" s="15">
        <f t="shared" si="230"/>
        <v>42072.370381944449</v>
      </c>
      <c r="T3613" s="15">
        <f t="shared" si="231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9"/>
        <v>126.67</v>
      </c>
      <c r="Q3614" s="11" t="s">
        <v>8315</v>
      </c>
      <c r="R3614" s="11" t="s">
        <v>8316</v>
      </c>
      <c r="S3614" s="15">
        <f t="shared" si="230"/>
        <v>41789.726979166669</v>
      </c>
      <c r="T3614" s="15">
        <f t="shared" si="231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9"/>
        <v>62.5</v>
      </c>
      <c r="Q3615" s="11" t="s">
        <v>8315</v>
      </c>
      <c r="R3615" s="11" t="s">
        <v>8316</v>
      </c>
      <c r="S3615" s="15">
        <f t="shared" si="230"/>
        <v>41788.58997685185</v>
      </c>
      <c r="T3615" s="15">
        <f t="shared" si="231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9"/>
        <v>35.49</v>
      </c>
      <c r="Q3616" s="11" t="s">
        <v>8315</v>
      </c>
      <c r="R3616" s="11" t="s">
        <v>8316</v>
      </c>
      <c r="S3616" s="15">
        <f t="shared" si="230"/>
        <v>42144.041851851856</v>
      </c>
      <c r="T3616" s="15">
        <f t="shared" si="231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9"/>
        <v>37.08</v>
      </c>
      <c r="Q3617" s="11" t="s">
        <v>8315</v>
      </c>
      <c r="R3617" s="11" t="s">
        <v>8316</v>
      </c>
      <c r="S3617" s="15">
        <f t="shared" si="230"/>
        <v>42318.593703703707</v>
      </c>
      <c r="T3617" s="15">
        <f t="shared" si="231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9"/>
        <v>69.33</v>
      </c>
      <c r="Q3618" s="11" t="s">
        <v>8315</v>
      </c>
      <c r="R3618" s="11" t="s">
        <v>8316</v>
      </c>
      <c r="S3618" s="15">
        <f t="shared" si="230"/>
        <v>42052.949814814812</v>
      </c>
      <c r="T3618" s="15">
        <f t="shared" si="231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9"/>
        <v>17.25</v>
      </c>
      <c r="Q3619" s="11" t="s">
        <v>8315</v>
      </c>
      <c r="R3619" s="11" t="s">
        <v>8316</v>
      </c>
      <c r="S3619" s="15">
        <f t="shared" si="230"/>
        <v>42779.610289351855</v>
      </c>
      <c r="T3619" s="15">
        <f t="shared" si="231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9"/>
        <v>36.07</v>
      </c>
      <c r="Q3620" s="11" t="s">
        <v>8315</v>
      </c>
      <c r="R3620" s="11" t="s">
        <v>8316</v>
      </c>
      <c r="S3620" s="15">
        <f t="shared" si="230"/>
        <v>42128.627893518518</v>
      </c>
      <c r="T3620" s="15">
        <f t="shared" si="231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9"/>
        <v>66.47</v>
      </c>
      <c r="Q3621" s="11" t="s">
        <v>8315</v>
      </c>
      <c r="R3621" s="11" t="s">
        <v>8316</v>
      </c>
      <c r="S3621" s="15">
        <f t="shared" si="230"/>
        <v>42661.132245370376</v>
      </c>
      <c r="T3621" s="15">
        <f t="shared" si="231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9"/>
        <v>56.07</v>
      </c>
      <c r="Q3622" s="11" t="s">
        <v>8315</v>
      </c>
      <c r="R3622" s="11" t="s">
        <v>8316</v>
      </c>
      <c r="S3622" s="15">
        <f t="shared" si="230"/>
        <v>42037.938206018516</v>
      </c>
      <c r="T3622" s="15">
        <f t="shared" si="231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9"/>
        <v>47.03</v>
      </c>
      <c r="Q3623" s="11" t="s">
        <v>8315</v>
      </c>
      <c r="R3623" s="11" t="s">
        <v>8316</v>
      </c>
      <c r="S3623" s="15">
        <f t="shared" si="230"/>
        <v>42619.935694444444</v>
      </c>
      <c r="T3623" s="15">
        <f t="shared" si="231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9"/>
        <v>47.67</v>
      </c>
      <c r="Q3624" s="11" t="s">
        <v>8315</v>
      </c>
      <c r="R3624" s="11" t="s">
        <v>8316</v>
      </c>
      <c r="S3624" s="15">
        <f t="shared" si="230"/>
        <v>41877.221886574072</v>
      </c>
      <c r="T3624" s="15">
        <f t="shared" si="231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9"/>
        <v>88.24</v>
      </c>
      <c r="Q3625" s="11" t="s">
        <v>8315</v>
      </c>
      <c r="R3625" s="11" t="s">
        <v>8316</v>
      </c>
      <c r="S3625" s="15">
        <f t="shared" si="230"/>
        <v>41828.736921296295</v>
      </c>
      <c r="T3625" s="15">
        <f t="shared" si="231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9"/>
        <v>80.72</v>
      </c>
      <c r="Q3626" s="11" t="s">
        <v>8315</v>
      </c>
      <c r="R3626" s="11" t="s">
        <v>8316</v>
      </c>
      <c r="S3626" s="15">
        <f t="shared" si="230"/>
        <v>42545.774189814809</v>
      </c>
      <c r="T3626" s="15">
        <f t="shared" si="231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9"/>
        <v>39.49</v>
      </c>
      <c r="Q3627" s="11" t="s">
        <v>8315</v>
      </c>
      <c r="R3627" s="11" t="s">
        <v>8316</v>
      </c>
      <c r="S3627" s="15">
        <f t="shared" si="230"/>
        <v>42157.652511574073</v>
      </c>
      <c r="T3627" s="15">
        <f t="shared" si="231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9"/>
        <v>84.85</v>
      </c>
      <c r="Q3628" s="11" t="s">
        <v>8315</v>
      </c>
      <c r="R3628" s="11" t="s">
        <v>8316</v>
      </c>
      <c r="S3628" s="15">
        <f t="shared" si="230"/>
        <v>41846.667326388888</v>
      </c>
      <c r="T3628" s="15">
        <f t="shared" si="231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9"/>
        <v>68.97</v>
      </c>
      <c r="Q3629" s="11" t="s">
        <v>8315</v>
      </c>
      <c r="R3629" s="11" t="s">
        <v>8316</v>
      </c>
      <c r="S3629" s="15">
        <f t="shared" si="230"/>
        <v>42460.741747685184</v>
      </c>
      <c r="T3629" s="15">
        <f t="shared" si="231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9"/>
        <v>0</v>
      </c>
      <c r="Q3630" s="11" t="s">
        <v>8315</v>
      </c>
      <c r="R3630" s="11" t="s">
        <v>8357</v>
      </c>
      <c r="S3630" s="15">
        <f t="shared" si="230"/>
        <v>42291.833287037036</v>
      </c>
      <c r="T3630" s="15">
        <f t="shared" si="231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9"/>
        <v>1</v>
      </c>
      <c r="Q3631" s="11" t="s">
        <v>8315</v>
      </c>
      <c r="R3631" s="11" t="s">
        <v>8357</v>
      </c>
      <c r="S3631" s="15">
        <f t="shared" si="230"/>
        <v>42437.094490740739</v>
      </c>
      <c r="T3631" s="15">
        <f t="shared" si="231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11" t="s">
        <v>8315</v>
      </c>
      <c r="R3632" s="11" t="s">
        <v>8357</v>
      </c>
      <c r="S3632" s="15">
        <f t="shared" si="230"/>
        <v>41942.84710648148</v>
      </c>
      <c r="T3632" s="15">
        <f t="shared" si="231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9"/>
        <v>147.88</v>
      </c>
      <c r="Q3633" s="11" t="s">
        <v>8315</v>
      </c>
      <c r="R3633" s="11" t="s">
        <v>8357</v>
      </c>
      <c r="S3633" s="15">
        <f t="shared" si="230"/>
        <v>41880.753437499996</v>
      </c>
      <c r="T3633" s="15">
        <f t="shared" si="231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9"/>
        <v>100</v>
      </c>
      <c r="Q3634" s="11" t="s">
        <v>8315</v>
      </c>
      <c r="R3634" s="11" t="s">
        <v>8357</v>
      </c>
      <c r="S3634" s="15">
        <f t="shared" si="230"/>
        <v>41946.936909722222</v>
      </c>
      <c r="T3634" s="15">
        <f t="shared" si="231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9"/>
        <v>56.84</v>
      </c>
      <c r="Q3635" s="11" t="s">
        <v>8315</v>
      </c>
      <c r="R3635" s="11" t="s">
        <v>8357</v>
      </c>
      <c r="S3635" s="15">
        <f t="shared" si="230"/>
        <v>42649.623460648145</v>
      </c>
      <c r="T3635" s="15">
        <f t="shared" si="231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9"/>
        <v>176.94</v>
      </c>
      <c r="Q3636" s="11" t="s">
        <v>8315</v>
      </c>
      <c r="R3636" s="11" t="s">
        <v>8357</v>
      </c>
      <c r="S3636" s="15">
        <f t="shared" si="230"/>
        <v>42701.166365740741</v>
      </c>
      <c r="T3636" s="15">
        <f t="shared" si="231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9"/>
        <v>127.6</v>
      </c>
      <c r="Q3637" s="11" t="s">
        <v>8315</v>
      </c>
      <c r="R3637" s="11" t="s">
        <v>8357</v>
      </c>
      <c r="S3637" s="15">
        <f t="shared" si="230"/>
        <v>42450.88282407407</v>
      </c>
      <c r="T3637" s="15">
        <f t="shared" si="231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9"/>
        <v>0</v>
      </c>
      <c r="Q3638" s="11" t="s">
        <v>8315</v>
      </c>
      <c r="R3638" s="11" t="s">
        <v>8357</v>
      </c>
      <c r="S3638" s="15">
        <f t="shared" si="230"/>
        <v>42226.694780092599</v>
      </c>
      <c r="T3638" s="15">
        <f t="shared" si="231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9"/>
        <v>66.14</v>
      </c>
      <c r="Q3639" s="11" t="s">
        <v>8315</v>
      </c>
      <c r="R3639" s="11" t="s">
        <v>8357</v>
      </c>
      <c r="S3639" s="15">
        <f t="shared" si="230"/>
        <v>41975.700636574074</v>
      </c>
      <c r="T3639" s="15">
        <f t="shared" si="231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9"/>
        <v>108</v>
      </c>
      <c r="Q3640" s="11" t="s">
        <v>8315</v>
      </c>
      <c r="R3640" s="11" t="s">
        <v>8357</v>
      </c>
      <c r="S3640" s="15">
        <f t="shared" si="230"/>
        <v>42053.672824074078</v>
      </c>
      <c r="T3640" s="15">
        <f t="shared" si="231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9"/>
        <v>1</v>
      </c>
      <c r="Q3641" s="11" t="s">
        <v>8315</v>
      </c>
      <c r="R3641" s="11" t="s">
        <v>8357</v>
      </c>
      <c r="S3641" s="15">
        <f t="shared" si="230"/>
        <v>42590.677152777775</v>
      </c>
      <c r="T3641" s="15">
        <f t="shared" si="231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9"/>
        <v>18.329999999999998</v>
      </c>
      <c r="Q3642" s="11" t="s">
        <v>8315</v>
      </c>
      <c r="R3642" s="11" t="s">
        <v>8357</v>
      </c>
      <c r="S3642" s="15">
        <f t="shared" si="230"/>
        <v>42104.781597222223</v>
      </c>
      <c r="T3642" s="15">
        <f t="shared" si="231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9"/>
        <v>0</v>
      </c>
      <c r="Q3643" s="11" t="s">
        <v>8315</v>
      </c>
      <c r="R3643" s="11" t="s">
        <v>8357</v>
      </c>
      <c r="S3643" s="15">
        <f t="shared" si="230"/>
        <v>41899.627071759263</v>
      </c>
      <c r="T3643" s="15">
        <f t="shared" si="231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1" t="s">
        <v>8315</v>
      </c>
      <c r="R3644" s="11" t="s">
        <v>8357</v>
      </c>
      <c r="S3644" s="15">
        <f t="shared" si="230"/>
        <v>42297.816284722227</v>
      </c>
      <c r="T3644" s="15">
        <f t="shared" si="231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9"/>
        <v>0</v>
      </c>
      <c r="Q3645" s="11" t="s">
        <v>8315</v>
      </c>
      <c r="R3645" s="11" t="s">
        <v>8357</v>
      </c>
      <c r="S3645" s="15">
        <f t="shared" si="230"/>
        <v>42285.143969907411</v>
      </c>
      <c r="T3645" s="15">
        <f t="shared" si="231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1" t="s">
        <v>8315</v>
      </c>
      <c r="R3646" s="11" t="s">
        <v>8357</v>
      </c>
      <c r="S3646" s="15">
        <f t="shared" si="230"/>
        <v>42409.241747685184</v>
      </c>
      <c r="T3646" s="15">
        <f t="shared" si="231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1" t="s">
        <v>8315</v>
      </c>
      <c r="R3647" s="11" t="s">
        <v>8357</v>
      </c>
      <c r="S3647" s="15">
        <f t="shared" si="230"/>
        <v>42665.970347222217</v>
      </c>
      <c r="T3647" s="15">
        <f t="shared" si="231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1" t="s">
        <v>8315</v>
      </c>
      <c r="R3648" s="11" t="s">
        <v>8357</v>
      </c>
      <c r="S3648" s="15">
        <f t="shared" si="230"/>
        <v>42140.421319444446</v>
      </c>
      <c r="T3648" s="15">
        <f t="shared" si="231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1" t="s">
        <v>8315</v>
      </c>
      <c r="R3649" s="11" t="s">
        <v>8357</v>
      </c>
      <c r="S3649" s="15">
        <f t="shared" si="230"/>
        <v>42598.749155092592</v>
      </c>
      <c r="T3649" s="15">
        <f t="shared" si="231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2">ROUND(E3650/D3650*100,0)</f>
        <v>100</v>
      </c>
      <c r="P3650">
        <f t="shared" si="229"/>
        <v>550.04</v>
      </c>
      <c r="Q3650" s="11" t="s">
        <v>8315</v>
      </c>
      <c r="R3650" s="11" t="s">
        <v>8316</v>
      </c>
      <c r="S3650" s="15">
        <f t="shared" si="230"/>
        <v>41887.292187500003</v>
      </c>
      <c r="T3650" s="15">
        <f t="shared" si="231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2"/>
        <v>104</v>
      </c>
      <c r="P3651">
        <f t="shared" ref="P3651:P3714" si="233">IFERROR(ROUND(E3651/L3651,2),0)</f>
        <v>97.5</v>
      </c>
      <c r="Q3651" s="11" t="s">
        <v>8315</v>
      </c>
      <c r="R3651" s="11" t="s">
        <v>8316</v>
      </c>
      <c r="S3651" s="15">
        <f t="shared" ref="S3651:S3714" si="234">(((J3651/60)/60)/24)+DATE(1970,1,1)</f>
        <v>41780.712893518517</v>
      </c>
      <c r="T3651" s="15">
        <f t="shared" ref="T3651:T3714" si="235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2"/>
        <v>100</v>
      </c>
      <c r="P3652">
        <f t="shared" si="233"/>
        <v>29.41</v>
      </c>
      <c r="Q3652" s="11" t="s">
        <v>8315</v>
      </c>
      <c r="R3652" s="11" t="s">
        <v>8316</v>
      </c>
      <c r="S3652" s="15">
        <f t="shared" si="234"/>
        <v>42381.478981481487</v>
      </c>
      <c r="T3652" s="15">
        <f t="shared" si="235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2"/>
        <v>104</v>
      </c>
      <c r="P3653">
        <f t="shared" si="233"/>
        <v>57.78</v>
      </c>
      <c r="Q3653" s="11" t="s">
        <v>8315</v>
      </c>
      <c r="R3653" s="11" t="s">
        <v>8316</v>
      </c>
      <c r="S3653" s="15">
        <f t="shared" si="234"/>
        <v>41828.646319444444</v>
      </c>
      <c r="T3653" s="15">
        <f t="shared" si="235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2"/>
        <v>251</v>
      </c>
      <c r="P3654">
        <f t="shared" si="233"/>
        <v>44.24</v>
      </c>
      <c r="Q3654" s="11" t="s">
        <v>8315</v>
      </c>
      <c r="R3654" s="11" t="s">
        <v>8316</v>
      </c>
      <c r="S3654" s="15">
        <f t="shared" si="234"/>
        <v>42596.644699074073</v>
      </c>
      <c r="T3654" s="15">
        <f t="shared" si="235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2"/>
        <v>101</v>
      </c>
      <c r="P3655">
        <f t="shared" si="233"/>
        <v>60.91</v>
      </c>
      <c r="Q3655" s="11" t="s">
        <v>8315</v>
      </c>
      <c r="R3655" s="11" t="s">
        <v>8316</v>
      </c>
      <c r="S3655" s="15">
        <f t="shared" si="234"/>
        <v>42191.363506944443</v>
      </c>
      <c r="T3655" s="15">
        <f t="shared" si="235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2"/>
        <v>174</v>
      </c>
      <c r="P3656">
        <f t="shared" si="233"/>
        <v>68.84</v>
      </c>
      <c r="Q3656" s="11" t="s">
        <v>8315</v>
      </c>
      <c r="R3656" s="11" t="s">
        <v>8316</v>
      </c>
      <c r="S3656" s="15">
        <f t="shared" si="234"/>
        <v>42440.416504629626</v>
      </c>
      <c r="T3656" s="15">
        <f t="shared" si="235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2"/>
        <v>116</v>
      </c>
      <c r="P3657">
        <f t="shared" si="233"/>
        <v>73.58</v>
      </c>
      <c r="Q3657" s="11" t="s">
        <v>8315</v>
      </c>
      <c r="R3657" s="11" t="s">
        <v>8316</v>
      </c>
      <c r="S3657" s="15">
        <f t="shared" si="234"/>
        <v>42173.803217592591</v>
      </c>
      <c r="T3657" s="15">
        <f t="shared" si="235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2"/>
        <v>106</v>
      </c>
      <c r="P3658">
        <f t="shared" si="233"/>
        <v>115.02</v>
      </c>
      <c r="Q3658" s="11" t="s">
        <v>8315</v>
      </c>
      <c r="R3658" s="11" t="s">
        <v>8316</v>
      </c>
      <c r="S3658" s="15">
        <f t="shared" si="234"/>
        <v>42737.910138888896</v>
      </c>
      <c r="T3658" s="15">
        <f t="shared" si="235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2"/>
        <v>111</v>
      </c>
      <c r="P3659">
        <f t="shared" si="233"/>
        <v>110.75</v>
      </c>
      <c r="Q3659" s="11" t="s">
        <v>8315</v>
      </c>
      <c r="R3659" s="11" t="s">
        <v>8316</v>
      </c>
      <c r="S3659" s="15">
        <f t="shared" si="234"/>
        <v>42499.629849537043</v>
      </c>
      <c r="T3659" s="15">
        <f t="shared" si="235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2"/>
        <v>101</v>
      </c>
      <c r="P3660">
        <f t="shared" si="233"/>
        <v>75.5</v>
      </c>
      <c r="Q3660" s="11" t="s">
        <v>8315</v>
      </c>
      <c r="R3660" s="11" t="s">
        <v>8316</v>
      </c>
      <c r="S3660" s="15">
        <f t="shared" si="234"/>
        <v>41775.858564814815</v>
      </c>
      <c r="T3660" s="15">
        <f t="shared" si="235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2"/>
        <v>102</v>
      </c>
      <c r="P3661">
        <f t="shared" si="233"/>
        <v>235.46</v>
      </c>
      <c r="Q3661" s="11" t="s">
        <v>8315</v>
      </c>
      <c r="R3661" s="11" t="s">
        <v>8316</v>
      </c>
      <c r="S3661" s="15">
        <f t="shared" si="234"/>
        <v>42055.277199074073</v>
      </c>
      <c r="T3661" s="15">
        <f t="shared" si="235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2"/>
        <v>100</v>
      </c>
      <c r="P3662">
        <f t="shared" si="233"/>
        <v>11.36</v>
      </c>
      <c r="Q3662" s="11" t="s">
        <v>8315</v>
      </c>
      <c r="R3662" s="11" t="s">
        <v>8316</v>
      </c>
      <c r="S3662" s="15">
        <f t="shared" si="234"/>
        <v>41971.881076388891</v>
      </c>
      <c r="T3662" s="15">
        <f t="shared" si="235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2"/>
        <v>111</v>
      </c>
      <c r="P3663">
        <f t="shared" si="233"/>
        <v>92.5</v>
      </c>
      <c r="Q3663" s="11" t="s">
        <v>8315</v>
      </c>
      <c r="R3663" s="11" t="s">
        <v>8316</v>
      </c>
      <c r="S3663" s="15">
        <f t="shared" si="234"/>
        <v>42447.896666666667</v>
      </c>
      <c r="T3663" s="15">
        <f t="shared" si="235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2"/>
        <v>101</v>
      </c>
      <c r="P3664">
        <f t="shared" si="233"/>
        <v>202.85</v>
      </c>
      <c r="Q3664" s="11" t="s">
        <v>8315</v>
      </c>
      <c r="R3664" s="11" t="s">
        <v>8316</v>
      </c>
      <c r="S3664" s="15">
        <f t="shared" si="234"/>
        <v>42064.220069444447</v>
      </c>
      <c r="T3664" s="15">
        <f t="shared" si="235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2"/>
        <v>104</v>
      </c>
      <c r="P3665">
        <f t="shared" si="233"/>
        <v>26</v>
      </c>
      <c r="Q3665" s="11" t="s">
        <v>8315</v>
      </c>
      <c r="R3665" s="11" t="s">
        <v>8316</v>
      </c>
      <c r="S3665" s="15">
        <f t="shared" si="234"/>
        <v>42665.451736111107</v>
      </c>
      <c r="T3665" s="15">
        <f t="shared" si="235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2"/>
        <v>109</v>
      </c>
      <c r="P3666">
        <f t="shared" si="233"/>
        <v>46.05</v>
      </c>
      <c r="Q3666" s="11" t="s">
        <v>8315</v>
      </c>
      <c r="R3666" s="11" t="s">
        <v>8316</v>
      </c>
      <c r="S3666" s="15">
        <f t="shared" si="234"/>
        <v>42523.248715277776</v>
      </c>
      <c r="T3666" s="15">
        <f t="shared" si="235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2"/>
        <v>115</v>
      </c>
      <c r="P3667">
        <f t="shared" si="233"/>
        <v>51</v>
      </c>
      <c r="Q3667" s="11" t="s">
        <v>8315</v>
      </c>
      <c r="R3667" s="11" t="s">
        <v>8316</v>
      </c>
      <c r="S3667" s="15">
        <f t="shared" si="234"/>
        <v>42294.808124999996</v>
      </c>
      <c r="T3667" s="15">
        <f t="shared" si="235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33"/>
        <v>31.58</v>
      </c>
      <c r="Q3668" s="11" t="s">
        <v>8315</v>
      </c>
      <c r="R3668" s="11" t="s">
        <v>8316</v>
      </c>
      <c r="S3668" s="15">
        <f t="shared" si="234"/>
        <v>41822.90488425926</v>
      </c>
      <c r="T3668" s="15">
        <f t="shared" si="235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33"/>
        <v>53.36</v>
      </c>
      <c r="Q3669" s="11" t="s">
        <v>8315</v>
      </c>
      <c r="R3669" s="11" t="s">
        <v>8316</v>
      </c>
      <c r="S3669" s="15">
        <f t="shared" si="234"/>
        <v>42173.970127314817</v>
      </c>
      <c r="T3669" s="15">
        <f t="shared" si="235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33"/>
        <v>36.96</v>
      </c>
      <c r="Q3670" s="11" t="s">
        <v>8315</v>
      </c>
      <c r="R3670" s="11" t="s">
        <v>8316</v>
      </c>
      <c r="S3670" s="15">
        <f t="shared" si="234"/>
        <v>42185.556157407409</v>
      </c>
      <c r="T3670" s="15">
        <f t="shared" si="235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33"/>
        <v>81.290000000000006</v>
      </c>
      <c r="Q3671" s="11" t="s">
        <v>8315</v>
      </c>
      <c r="R3671" s="11" t="s">
        <v>8316</v>
      </c>
      <c r="S3671" s="15">
        <f t="shared" si="234"/>
        <v>42136.675196759257</v>
      </c>
      <c r="T3671" s="15">
        <f t="shared" si="235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33"/>
        <v>20.079999999999998</v>
      </c>
      <c r="Q3672" s="11" t="s">
        <v>8315</v>
      </c>
      <c r="R3672" s="11" t="s">
        <v>8316</v>
      </c>
      <c r="S3672" s="15">
        <f t="shared" si="234"/>
        <v>42142.514016203699</v>
      </c>
      <c r="T3672" s="15">
        <f t="shared" si="235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33"/>
        <v>88.25</v>
      </c>
      <c r="Q3673" s="11" t="s">
        <v>8315</v>
      </c>
      <c r="R3673" s="11" t="s">
        <v>8316</v>
      </c>
      <c r="S3673" s="15">
        <f t="shared" si="234"/>
        <v>41820.62809027778</v>
      </c>
      <c r="T3673" s="15">
        <f t="shared" si="235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33"/>
        <v>53.44</v>
      </c>
      <c r="Q3674" s="11" t="s">
        <v>8315</v>
      </c>
      <c r="R3674" s="11" t="s">
        <v>8316</v>
      </c>
      <c r="S3674" s="15">
        <f t="shared" si="234"/>
        <v>41878.946574074071</v>
      </c>
      <c r="T3674" s="15">
        <f t="shared" si="235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33"/>
        <v>39.869999999999997</v>
      </c>
      <c r="Q3675" s="11" t="s">
        <v>8315</v>
      </c>
      <c r="R3675" s="11" t="s">
        <v>8316</v>
      </c>
      <c r="S3675" s="15">
        <f t="shared" si="234"/>
        <v>41914.295104166667</v>
      </c>
      <c r="T3675" s="15">
        <f t="shared" si="235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33"/>
        <v>145.16</v>
      </c>
      <c r="Q3676" s="11" t="s">
        <v>8315</v>
      </c>
      <c r="R3676" s="11" t="s">
        <v>8316</v>
      </c>
      <c r="S3676" s="15">
        <f t="shared" si="234"/>
        <v>42556.873020833329</v>
      </c>
      <c r="T3676" s="15">
        <f t="shared" si="235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33"/>
        <v>23.33</v>
      </c>
      <c r="Q3677" s="11" t="s">
        <v>8315</v>
      </c>
      <c r="R3677" s="11" t="s">
        <v>8316</v>
      </c>
      <c r="S3677" s="15">
        <f t="shared" si="234"/>
        <v>42493.597013888888</v>
      </c>
      <c r="T3677" s="15">
        <f t="shared" si="235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33"/>
        <v>64.38</v>
      </c>
      <c r="Q3678" s="11" t="s">
        <v>8315</v>
      </c>
      <c r="R3678" s="11" t="s">
        <v>8316</v>
      </c>
      <c r="S3678" s="15">
        <f t="shared" si="234"/>
        <v>41876.815787037034</v>
      </c>
      <c r="T3678" s="15">
        <f t="shared" si="235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33"/>
        <v>62.05</v>
      </c>
      <c r="Q3679" s="11" t="s">
        <v>8315</v>
      </c>
      <c r="R3679" s="11" t="s">
        <v>8316</v>
      </c>
      <c r="S3679" s="15">
        <f t="shared" si="234"/>
        <v>41802.574282407404</v>
      </c>
      <c r="T3679" s="15">
        <f t="shared" si="235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33"/>
        <v>66.13</v>
      </c>
      <c r="Q3680" s="11" t="s">
        <v>8315</v>
      </c>
      <c r="R3680" s="11" t="s">
        <v>8316</v>
      </c>
      <c r="S3680" s="15">
        <f t="shared" si="234"/>
        <v>42120.531226851846</v>
      </c>
      <c r="T3680" s="15">
        <f t="shared" si="235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33"/>
        <v>73.400000000000006</v>
      </c>
      <c r="Q3681" s="11" t="s">
        <v>8315</v>
      </c>
      <c r="R3681" s="11" t="s">
        <v>8316</v>
      </c>
      <c r="S3681" s="15">
        <f t="shared" si="234"/>
        <v>41786.761354166665</v>
      </c>
      <c r="T3681" s="15">
        <f t="shared" si="235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33"/>
        <v>99.5</v>
      </c>
      <c r="Q3682" s="11" t="s">
        <v>8315</v>
      </c>
      <c r="R3682" s="11" t="s">
        <v>8316</v>
      </c>
      <c r="S3682" s="15">
        <f t="shared" si="234"/>
        <v>42627.454097222217</v>
      </c>
      <c r="T3682" s="15">
        <f t="shared" si="235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33"/>
        <v>62.17</v>
      </c>
      <c r="Q3683" s="11" t="s">
        <v>8315</v>
      </c>
      <c r="R3683" s="11" t="s">
        <v>8316</v>
      </c>
      <c r="S3683" s="15">
        <f t="shared" si="234"/>
        <v>42374.651504629626</v>
      </c>
      <c r="T3683" s="15">
        <f t="shared" si="235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33"/>
        <v>62.33</v>
      </c>
      <c r="Q3684" s="11" t="s">
        <v>8315</v>
      </c>
      <c r="R3684" s="11" t="s">
        <v>8316</v>
      </c>
      <c r="S3684" s="15">
        <f t="shared" si="234"/>
        <v>41772.685393518521</v>
      </c>
      <c r="T3684" s="15">
        <f t="shared" si="235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33"/>
        <v>58.79</v>
      </c>
      <c r="Q3685" s="11" t="s">
        <v>8315</v>
      </c>
      <c r="R3685" s="11" t="s">
        <v>8316</v>
      </c>
      <c r="S3685" s="15">
        <f t="shared" si="234"/>
        <v>42633.116851851853</v>
      </c>
      <c r="T3685" s="15">
        <f t="shared" si="235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33"/>
        <v>45.35</v>
      </c>
      <c r="Q3686" s="11" t="s">
        <v>8315</v>
      </c>
      <c r="R3686" s="11" t="s">
        <v>8316</v>
      </c>
      <c r="S3686" s="15">
        <f t="shared" si="234"/>
        <v>42219.180393518516</v>
      </c>
      <c r="T3686" s="15">
        <f t="shared" si="235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33"/>
        <v>41.94</v>
      </c>
      <c r="Q3687" s="11" t="s">
        <v>8315</v>
      </c>
      <c r="R3687" s="11" t="s">
        <v>8316</v>
      </c>
      <c r="S3687" s="15">
        <f t="shared" si="234"/>
        <v>41753.593275462961</v>
      </c>
      <c r="T3687" s="15">
        <f t="shared" si="235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33"/>
        <v>59.17</v>
      </c>
      <c r="Q3688" s="11" t="s">
        <v>8315</v>
      </c>
      <c r="R3688" s="11" t="s">
        <v>8316</v>
      </c>
      <c r="S3688" s="15">
        <f t="shared" si="234"/>
        <v>42230.662731481483</v>
      </c>
      <c r="T3688" s="15">
        <f t="shared" si="235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33"/>
        <v>200.49</v>
      </c>
      <c r="Q3689" s="11" t="s">
        <v>8315</v>
      </c>
      <c r="R3689" s="11" t="s">
        <v>8316</v>
      </c>
      <c r="S3689" s="15">
        <f t="shared" si="234"/>
        <v>41787.218229166669</v>
      </c>
      <c r="T3689" s="15">
        <f t="shared" si="235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33"/>
        <v>83.97</v>
      </c>
      <c r="Q3690" s="11" t="s">
        <v>8315</v>
      </c>
      <c r="R3690" s="11" t="s">
        <v>8316</v>
      </c>
      <c r="S3690" s="15">
        <f t="shared" si="234"/>
        <v>41829.787083333329</v>
      </c>
      <c r="T3690" s="15">
        <f t="shared" si="235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33"/>
        <v>57.26</v>
      </c>
      <c r="Q3691" s="11" t="s">
        <v>8315</v>
      </c>
      <c r="R3691" s="11" t="s">
        <v>8316</v>
      </c>
      <c r="S3691" s="15">
        <f t="shared" si="234"/>
        <v>42147.826840277776</v>
      </c>
      <c r="T3691" s="15">
        <f t="shared" si="235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33"/>
        <v>58.06</v>
      </c>
      <c r="Q3692" s="11" t="s">
        <v>8315</v>
      </c>
      <c r="R3692" s="11" t="s">
        <v>8316</v>
      </c>
      <c r="S3692" s="15">
        <f t="shared" si="234"/>
        <v>41940.598182870373</v>
      </c>
      <c r="T3692" s="15">
        <f t="shared" si="235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33"/>
        <v>186.8</v>
      </c>
      <c r="Q3693" s="11" t="s">
        <v>8315</v>
      </c>
      <c r="R3693" s="11" t="s">
        <v>8316</v>
      </c>
      <c r="S3693" s="15">
        <f t="shared" si="234"/>
        <v>42020.700567129628</v>
      </c>
      <c r="T3693" s="15">
        <f t="shared" si="235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33"/>
        <v>74.12</v>
      </c>
      <c r="Q3694" s="11" t="s">
        <v>8315</v>
      </c>
      <c r="R3694" s="11" t="s">
        <v>8316</v>
      </c>
      <c r="S3694" s="15">
        <f t="shared" si="234"/>
        <v>41891.96503472222</v>
      </c>
      <c r="T3694" s="15">
        <f t="shared" si="235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33"/>
        <v>30.71</v>
      </c>
      <c r="Q3695" s="11" t="s">
        <v>8315</v>
      </c>
      <c r="R3695" s="11" t="s">
        <v>8316</v>
      </c>
      <c r="S3695" s="15">
        <f t="shared" si="234"/>
        <v>42309.191307870366</v>
      </c>
      <c r="T3695" s="15">
        <f t="shared" si="235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33"/>
        <v>62.67</v>
      </c>
      <c r="Q3696" s="11" t="s">
        <v>8315</v>
      </c>
      <c r="R3696" s="11" t="s">
        <v>8316</v>
      </c>
      <c r="S3696" s="15">
        <f t="shared" si="234"/>
        <v>42490.133877314816</v>
      </c>
      <c r="T3696" s="15">
        <f t="shared" si="235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33"/>
        <v>121.36</v>
      </c>
      <c r="Q3697" s="11" t="s">
        <v>8315</v>
      </c>
      <c r="R3697" s="11" t="s">
        <v>8316</v>
      </c>
      <c r="S3697" s="15">
        <f t="shared" si="234"/>
        <v>41995.870486111111</v>
      </c>
      <c r="T3697" s="15">
        <f t="shared" si="235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33"/>
        <v>39.74</v>
      </c>
      <c r="Q3698" s="11" t="s">
        <v>8315</v>
      </c>
      <c r="R3698" s="11" t="s">
        <v>8316</v>
      </c>
      <c r="S3698" s="15">
        <f t="shared" si="234"/>
        <v>41988.617083333331</v>
      </c>
      <c r="T3698" s="15">
        <f t="shared" si="235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33"/>
        <v>72</v>
      </c>
      <c r="Q3699" s="11" t="s">
        <v>8315</v>
      </c>
      <c r="R3699" s="11" t="s">
        <v>8316</v>
      </c>
      <c r="S3699" s="15">
        <f t="shared" si="234"/>
        <v>42479.465833333335</v>
      </c>
      <c r="T3699" s="15">
        <f t="shared" si="235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33"/>
        <v>40.630000000000003</v>
      </c>
      <c r="Q3700" s="11" t="s">
        <v>8315</v>
      </c>
      <c r="R3700" s="11" t="s">
        <v>8316</v>
      </c>
      <c r="S3700" s="15">
        <f t="shared" si="234"/>
        <v>42401.806562500002</v>
      </c>
      <c r="T3700" s="15">
        <f t="shared" si="235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33"/>
        <v>63</v>
      </c>
      <c r="Q3701" s="11" t="s">
        <v>8315</v>
      </c>
      <c r="R3701" s="11" t="s">
        <v>8316</v>
      </c>
      <c r="S3701" s="15">
        <f t="shared" si="234"/>
        <v>41897.602037037039</v>
      </c>
      <c r="T3701" s="15">
        <f t="shared" si="235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33"/>
        <v>33.67</v>
      </c>
      <c r="Q3702" s="11" t="s">
        <v>8315</v>
      </c>
      <c r="R3702" s="11" t="s">
        <v>8316</v>
      </c>
      <c r="S3702" s="15">
        <f t="shared" si="234"/>
        <v>41882.585648148146</v>
      </c>
      <c r="T3702" s="15">
        <f t="shared" si="235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33"/>
        <v>38.590000000000003</v>
      </c>
      <c r="Q3703" s="11" t="s">
        <v>8315</v>
      </c>
      <c r="R3703" s="11" t="s">
        <v>8316</v>
      </c>
      <c r="S3703" s="15">
        <f t="shared" si="234"/>
        <v>42129.541585648149</v>
      </c>
      <c r="T3703" s="15">
        <f t="shared" si="235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33"/>
        <v>155.94999999999999</v>
      </c>
      <c r="Q3704" s="11" t="s">
        <v>8315</v>
      </c>
      <c r="R3704" s="11" t="s">
        <v>8316</v>
      </c>
      <c r="S3704" s="15">
        <f t="shared" si="234"/>
        <v>42524.53800925926</v>
      </c>
      <c r="T3704" s="15">
        <f t="shared" si="235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33"/>
        <v>43.2</v>
      </c>
      <c r="Q3705" s="11" t="s">
        <v>8315</v>
      </c>
      <c r="R3705" s="11" t="s">
        <v>8316</v>
      </c>
      <c r="S3705" s="15">
        <f t="shared" si="234"/>
        <v>42556.504490740743</v>
      </c>
      <c r="T3705" s="15">
        <f t="shared" si="235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33"/>
        <v>15.15</v>
      </c>
      <c r="Q3706" s="11" t="s">
        <v>8315</v>
      </c>
      <c r="R3706" s="11" t="s">
        <v>8316</v>
      </c>
      <c r="S3706" s="15">
        <f t="shared" si="234"/>
        <v>42461.689745370371</v>
      </c>
      <c r="T3706" s="15">
        <f t="shared" si="235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33"/>
        <v>83.57</v>
      </c>
      <c r="Q3707" s="11" t="s">
        <v>8315</v>
      </c>
      <c r="R3707" s="11" t="s">
        <v>8316</v>
      </c>
      <c r="S3707" s="15">
        <f t="shared" si="234"/>
        <v>41792.542986111112</v>
      </c>
      <c r="T3707" s="15">
        <f t="shared" si="235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33"/>
        <v>140</v>
      </c>
      <c r="Q3708" s="11" t="s">
        <v>8315</v>
      </c>
      <c r="R3708" s="11" t="s">
        <v>8316</v>
      </c>
      <c r="S3708" s="15">
        <f t="shared" si="234"/>
        <v>41879.913761574076</v>
      </c>
      <c r="T3708" s="15">
        <f t="shared" si="235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33"/>
        <v>80.87</v>
      </c>
      <c r="Q3709" s="11" t="s">
        <v>8315</v>
      </c>
      <c r="R3709" s="11" t="s">
        <v>8316</v>
      </c>
      <c r="S3709" s="15">
        <f t="shared" si="234"/>
        <v>42552.048356481479</v>
      </c>
      <c r="T3709" s="15">
        <f t="shared" si="235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33"/>
        <v>53.85</v>
      </c>
      <c r="Q3710" s="11" t="s">
        <v>8315</v>
      </c>
      <c r="R3710" s="11" t="s">
        <v>8316</v>
      </c>
      <c r="S3710" s="15">
        <f t="shared" si="234"/>
        <v>41810.142199074071</v>
      </c>
      <c r="T3710" s="15">
        <f t="shared" si="235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33"/>
        <v>30.93</v>
      </c>
      <c r="Q3711" s="11" t="s">
        <v>8315</v>
      </c>
      <c r="R3711" s="11" t="s">
        <v>8316</v>
      </c>
      <c r="S3711" s="15">
        <f t="shared" si="234"/>
        <v>41785.707708333335</v>
      </c>
      <c r="T3711" s="15">
        <f t="shared" si="235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33"/>
        <v>67.959999999999994</v>
      </c>
      <c r="Q3712" s="11" t="s">
        <v>8315</v>
      </c>
      <c r="R3712" s="11" t="s">
        <v>8316</v>
      </c>
      <c r="S3712" s="15">
        <f t="shared" si="234"/>
        <v>42072.576249999998</v>
      </c>
      <c r="T3712" s="15">
        <f t="shared" si="235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33"/>
        <v>27.14</v>
      </c>
      <c r="Q3713" s="11" t="s">
        <v>8315</v>
      </c>
      <c r="R3713" s="11" t="s">
        <v>8316</v>
      </c>
      <c r="S3713" s="15">
        <f t="shared" si="234"/>
        <v>41779.724224537036</v>
      </c>
      <c r="T3713" s="15">
        <f t="shared" si="235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6">ROUND(E3714/D3714*100,0)</f>
        <v>154</v>
      </c>
      <c r="P3714">
        <f t="shared" si="233"/>
        <v>110.87</v>
      </c>
      <c r="Q3714" s="11" t="s">
        <v>8315</v>
      </c>
      <c r="R3714" s="11" t="s">
        <v>8316</v>
      </c>
      <c r="S3714" s="15">
        <f t="shared" si="234"/>
        <v>42134.172071759262</v>
      </c>
      <c r="T3714" s="15">
        <f t="shared" si="235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6"/>
        <v>102</v>
      </c>
      <c r="P3715">
        <f t="shared" ref="P3715:P3778" si="237">IFERROR(ROUND(E3715/L3715,2),0)</f>
        <v>106.84</v>
      </c>
      <c r="Q3715" s="11" t="s">
        <v>8315</v>
      </c>
      <c r="R3715" s="11" t="s">
        <v>8316</v>
      </c>
      <c r="S3715" s="15">
        <f t="shared" ref="S3715:S3778" si="238">(((J3715/60)/60)/24)+DATE(1970,1,1)</f>
        <v>42505.738032407404</v>
      </c>
      <c r="T3715" s="15">
        <f t="shared" ref="T3715:T3778" si="239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6"/>
        <v>102</v>
      </c>
      <c r="P3716">
        <f t="shared" si="237"/>
        <v>105.52</v>
      </c>
      <c r="Q3716" s="11" t="s">
        <v>8315</v>
      </c>
      <c r="R3716" s="11" t="s">
        <v>8316</v>
      </c>
      <c r="S3716" s="15">
        <f t="shared" si="238"/>
        <v>42118.556331018524</v>
      </c>
      <c r="T3716" s="15">
        <f t="shared" si="239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6"/>
        <v>103</v>
      </c>
      <c r="P3717">
        <f t="shared" si="237"/>
        <v>132.96</v>
      </c>
      <c r="Q3717" s="11" t="s">
        <v>8315</v>
      </c>
      <c r="R3717" s="11" t="s">
        <v>8316</v>
      </c>
      <c r="S3717" s="15">
        <f t="shared" si="238"/>
        <v>42036.995590277773</v>
      </c>
      <c r="T3717" s="15">
        <f t="shared" si="239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6"/>
        <v>156</v>
      </c>
      <c r="P3718">
        <f t="shared" si="237"/>
        <v>51.92</v>
      </c>
      <c r="Q3718" s="11" t="s">
        <v>8315</v>
      </c>
      <c r="R3718" s="11" t="s">
        <v>8316</v>
      </c>
      <c r="S3718" s="15">
        <f t="shared" si="238"/>
        <v>42360.887835648144</v>
      </c>
      <c r="T3718" s="15">
        <f t="shared" si="239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6"/>
        <v>101</v>
      </c>
      <c r="P3719">
        <f t="shared" si="237"/>
        <v>310</v>
      </c>
      <c r="Q3719" s="11" t="s">
        <v>8315</v>
      </c>
      <c r="R3719" s="11" t="s">
        <v>8316</v>
      </c>
      <c r="S3719" s="15">
        <f t="shared" si="238"/>
        <v>42102.866307870368</v>
      </c>
      <c r="T3719" s="15">
        <f t="shared" si="239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6"/>
        <v>239</v>
      </c>
      <c r="P3720">
        <f t="shared" si="237"/>
        <v>26.02</v>
      </c>
      <c r="Q3720" s="11" t="s">
        <v>8315</v>
      </c>
      <c r="R3720" s="11" t="s">
        <v>8316</v>
      </c>
      <c r="S3720" s="15">
        <f t="shared" si="238"/>
        <v>42032.716145833328</v>
      </c>
      <c r="T3720" s="15">
        <f t="shared" si="239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6"/>
        <v>210</v>
      </c>
      <c r="P3721">
        <f t="shared" si="237"/>
        <v>105</v>
      </c>
      <c r="Q3721" s="11" t="s">
        <v>8315</v>
      </c>
      <c r="R3721" s="11" t="s">
        <v>8316</v>
      </c>
      <c r="S3721" s="15">
        <f t="shared" si="238"/>
        <v>42147.729930555557</v>
      </c>
      <c r="T3721" s="15">
        <f t="shared" si="239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6"/>
        <v>105</v>
      </c>
      <c r="P3722">
        <f t="shared" si="237"/>
        <v>86.23</v>
      </c>
      <c r="Q3722" s="11" t="s">
        <v>8315</v>
      </c>
      <c r="R3722" s="11" t="s">
        <v>8316</v>
      </c>
      <c r="S3722" s="15">
        <f t="shared" si="238"/>
        <v>42165.993125000001</v>
      </c>
      <c r="T3722" s="15">
        <f t="shared" si="239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6"/>
        <v>101</v>
      </c>
      <c r="P3723">
        <f t="shared" si="237"/>
        <v>114.55</v>
      </c>
      <c r="Q3723" s="11" t="s">
        <v>8315</v>
      </c>
      <c r="R3723" s="11" t="s">
        <v>8316</v>
      </c>
      <c r="S3723" s="15">
        <f t="shared" si="238"/>
        <v>41927.936157407406</v>
      </c>
      <c r="T3723" s="15">
        <f t="shared" si="239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6"/>
        <v>111</v>
      </c>
      <c r="P3724">
        <f t="shared" si="237"/>
        <v>47.66</v>
      </c>
      <c r="Q3724" s="11" t="s">
        <v>8315</v>
      </c>
      <c r="R3724" s="11" t="s">
        <v>8316</v>
      </c>
      <c r="S3724" s="15">
        <f t="shared" si="238"/>
        <v>42381.671840277777</v>
      </c>
      <c r="T3724" s="15">
        <f t="shared" si="239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6"/>
        <v>102</v>
      </c>
      <c r="P3725">
        <f t="shared" si="237"/>
        <v>72.89</v>
      </c>
      <c r="Q3725" s="11" t="s">
        <v>8315</v>
      </c>
      <c r="R3725" s="11" t="s">
        <v>8316</v>
      </c>
      <c r="S3725" s="15">
        <f t="shared" si="238"/>
        <v>41943.753032407411</v>
      </c>
      <c r="T3725" s="15">
        <f t="shared" si="239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6"/>
        <v>103</v>
      </c>
      <c r="P3726">
        <f t="shared" si="237"/>
        <v>49.55</v>
      </c>
      <c r="Q3726" s="11" t="s">
        <v>8315</v>
      </c>
      <c r="R3726" s="11" t="s">
        <v>8316</v>
      </c>
      <c r="S3726" s="15">
        <f t="shared" si="238"/>
        <v>42465.491435185191</v>
      </c>
      <c r="T3726" s="15">
        <f t="shared" si="239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6"/>
        <v>127</v>
      </c>
      <c r="P3727">
        <f t="shared" si="237"/>
        <v>25.4</v>
      </c>
      <c r="Q3727" s="11" t="s">
        <v>8315</v>
      </c>
      <c r="R3727" s="11" t="s">
        <v>8316</v>
      </c>
      <c r="S3727" s="15">
        <f t="shared" si="238"/>
        <v>42401.945219907408</v>
      </c>
      <c r="T3727" s="15">
        <f t="shared" si="239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6"/>
        <v>339</v>
      </c>
      <c r="P3728">
        <f t="shared" si="237"/>
        <v>62.59</v>
      </c>
      <c r="Q3728" s="11" t="s">
        <v>8315</v>
      </c>
      <c r="R3728" s="11" t="s">
        <v>8316</v>
      </c>
      <c r="S3728" s="15">
        <f t="shared" si="238"/>
        <v>42462.140868055561</v>
      </c>
      <c r="T3728" s="15">
        <f t="shared" si="239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6"/>
        <v>101</v>
      </c>
      <c r="P3729">
        <f t="shared" si="237"/>
        <v>61.06</v>
      </c>
      <c r="Q3729" s="11" t="s">
        <v>8315</v>
      </c>
      <c r="R3729" s="11" t="s">
        <v>8316</v>
      </c>
      <c r="S3729" s="15">
        <f t="shared" si="238"/>
        <v>42632.348310185189</v>
      </c>
      <c r="T3729" s="15">
        <f t="shared" si="239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6"/>
        <v>9</v>
      </c>
      <c r="P3730">
        <f t="shared" si="237"/>
        <v>60.06</v>
      </c>
      <c r="Q3730" s="11" t="s">
        <v>8315</v>
      </c>
      <c r="R3730" s="11" t="s">
        <v>8316</v>
      </c>
      <c r="S3730" s="15">
        <f t="shared" si="238"/>
        <v>42205.171018518522</v>
      </c>
      <c r="T3730" s="15">
        <f t="shared" si="239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6"/>
        <v>7</v>
      </c>
      <c r="P3731">
        <f t="shared" si="237"/>
        <v>72.400000000000006</v>
      </c>
      <c r="Q3731" s="11" t="s">
        <v>8315</v>
      </c>
      <c r="R3731" s="11" t="s">
        <v>8316</v>
      </c>
      <c r="S3731" s="15">
        <f t="shared" si="238"/>
        <v>42041.205000000002</v>
      </c>
      <c r="T3731" s="15">
        <f t="shared" si="239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7"/>
        <v>100</v>
      </c>
      <c r="Q3732" s="11" t="s">
        <v>8315</v>
      </c>
      <c r="R3732" s="11" t="s">
        <v>8316</v>
      </c>
      <c r="S3732" s="15">
        <f t="shared" si="238"/>
        <v>42203.677766203706</v>
      </c>
      <c r="T3732" s="15">
        <f t="shared" si="239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7"/>
        <v>51.67</v>
      </c>
      <c r="Q3733" s="11" t="s">
        <v>8315</v>
      </c>
      <c r="R3733" s="11" t="s">
        <v>8316</v>
      </c>
      <c r="S3733" s="15">
        <f t="shared" si="238"/>
        <v>41983.752847222218</v>
      </c>
      <c r="T3733" s="15">
        <f t="shared" si="239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7"/>
        <v>32.75</v>
      </c>
      <c r="Q3734" s="11" t="s">
        <v>8315</v>
      </c>
      <c r="R3734" s="11" t="s">
        <v>8316</v>
      </c>
      <c r="S3734" s="15">
        <f t="shared" si="238"/>
        <v>41968.677465277782</v>
      </c>
      <c r="T3734" s="15">
        <f t="shared" si="239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7"/>
        <v>0</v>
      </c>
      <c r="Q3735" s="11" t="s">
        <v>8315</v>
      </c>
      <c r="R3735" s="11" t="s">
        <v>8316</v>
      </c>
      <c r="S3735" s="15">
        <f t="shared" si="238"/>
        <v>42103.024398148147</v>
      </c>
      <c r="T3735" s="15">
        <f t="shared" si="239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7"/>
        <v>61</v>
      </c>
      <c r="Q3736" s="11" t="s">
        <v>8315</v>
      </c>
      <c r="R3736" s="11" t="s">
        <v>8316</v>
      </c>
      <c r="S3736" s="15">
        <f t="shared" si="238"/>
        <v>42089.901574074072</v>
      </c>
      <c r="T3736" s="15">
        <f t="shared" si="239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7"/>
        <v>10</v>
      </c>
      <c r="Q3737" s="11" t="s">
        <v>8315</v>
      </c>
      <c r="R3737" s="11" t="s">
        <v>8316</v>
      </c>
      <c r="S3737" s="15">
        <f t="shared" si="238"/>
        <v>42122.693159722221</v>
      </c>
      <c r="T3737" s="15">
        <f t="shared" si="239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7"/>
        <v>10</v>
      </c>
      <c r="Q3738" s="11" t="s">
        <v>8315</v>
      </c>
      <c r="R3738" s="11" t="s">
        <v>8316</v>
      </c>
      <c r="S3738" s="15">
        <f t="shared" si="238"/>
        <v>42048.711724537032</v>
      </c>
      <c r="T3738" s="15">
        <f t="shared" si="239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7"/>
        <v>37.5</v>
      </c>
      <c r="Q3739" s="11" t="s">
        <v>8315</v>
      </c>
      <c r="R3739" s="11" t="s">
        <v>8316</v>
      </c>
      <c r="S3739" s="15">
        <f t="shared" si="238"/>
        <v>42297.691006944442</v>
      </c>
      <c r="T3739" s="15">
        <f t="shared" si="239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7"/>
        <v>45</v>
      </c>
      <c r="Q3740" s="11" t="s">
        <v>8315</v>
      </c>
      <c r="R3740" s="11" t="s">
        <v>8316</v>
      </c>
      <c r="S3740" s="15">
        <f t="shared" si="238"/>
        <v>41813.938715277778</v>
      </c>
      <c r="T3740" s="15">
        <f t="shared" si="239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7"/>
        <v>100.63</v>
      </c>
      <c r="Q3741" s="11" t="s">
        <v>8315</v>
      </c>
      <c r="R3741" s="11" t="s">
        <v>8316</v>
      </c>
      <c r="S3741" s="15">
        <f t="shared" si="238"/>
        <v>42548.449861111112</v>
      </c>
      <c r="T3741" s="15">
        <f t="shared" si="239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7"/>
        <v>25.57</v>
      </c>
      <c r="Q3742" s="11" t="s">
        <v>8315</v>
      </c>
      <c r="R3742" s="11" t="s">
        <v>8316</v>
      </c>
      <c r="S3742" s="15">
        <f t="shared" si="238"/>
        <v>41833.089756944442</v>
      </c>
      <c r="T3742" s="15">
        <f t="shared" si="239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7"/>
        <v>0</v>
      </c>
      <c r="Q3743" s="11" t="s">
        <v>8315</v>
      </c>
      <c r="R3743" s="11" t="s">
        <v>8316</v>
      </c>
      <c r="S3743" s="15">
        <f t="shared" si="238"/>
        <v>42325.920717592591</v>
      </c>
      <c r="T3743" s="15">
        <f t="shared" si="239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7"/>
        <v>25</v>
      </c>
      <c r="Q3744" s="11" t="s">
        <v>8315</v>
      </c>
      <c r="R3744" s="11" t="s">
        <v>8316</v>
      </c>
      <c r="S3744" s="15">
        <f t="shared" si="238"/>
        <v>41858.214629629627</v>
      </c>
      <c r="T3744" s="15">
        <f t="shared" si="239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7"/>
        <v>0</v>
      </c>
      <c r="Q3745" s="11" t="s">
        <v>8315</v>
      </c>
      <c r="R3745" s="11" t="s">
        <v>8316</v>
      </c>
      <c r="S3745" s="15">
        <f t="shared" si="238"/>
        <v>41793.710231481484</v>
      </c>
      <c r="T3745" s="15">
        <f t="shared" si="239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7"/>
        <v>0</v>
      </c>
      <c r="Q3746" s="11" t="s">
        <v>8315</v>
      </c>
      <c r="R3746" s="11" t="s">
        <v>8316</v>
      </c>
      <c r="S3746" s="15">
        <f t="shared" si="238"/>
        <v>41793.814259259263</v>
      </c>
      <c r="T3746" s="15">
        <f t="shared" si="239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7"/>
        <v>10</v>
      </c>
      <c r="Q3747" s="11" t="s">
        <v>8315</v>
      </c>
      <c r="R3747" s="11" t="s">
        <v>8316</v>
      </c>
      <c r="S3747" s="15">
        <f t="shared" si="238"/>
        <v>41831.697939814818</v>
      </c>
      <c r="T3747" s="15">
        <f t="shared" si="239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7"/>
        <v>202</v>
      </c>
      <c r="Q3748" s="11" t="s">
        <v>8315</v>
      </c>
      <c r="R3748" s="11" t="s">
        <v>8316</v>
      </c>
      <c r="S3748" s="15">
        <f t="shared" si="238"/>
        <v>42621.389340277776</v>
      </c>
      <c r="T3748" s="15">
        <f t="shared" si="239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7"/>
        <v>25</v>
      </c>
      <c r="Q3749" s="11" t="s">
        <v>8315</v>
      </c>
      <c r="R3749" s="11" t="s">
        <v>8316</v>
      </c>
      <c r="S3749" s="15">
        <f t="shared" si="238"/>
        <v>42164.299722222218</v>
      </c>
      <c r="T3749" s="15">
        <f t="shared" si="239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7"/>
        <v>99.54</v>
      </c>
      <c r="Q3750" s="11" t="s">
        <v>8315</v>
      </c>
      <c r="R3750" s="11" t="s">
        <v>8357</v>
      </c>
      <c r="S3750" s="15">
        <f t="shared" si="238"/>
        <v>42395.706435185188</v>
      </c>
      <c r="T3750" s="15">
        <f t="shared" si="239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7"/>
        <v>75</v>
      </c>
      <c r="Q3751" s="11" t="s">
        <v>8315</v>
      </c>
      <c r="R3751" s="11" t="s">
        <v>8357</v>
      </c>
      <c r="S3751" s="15">
        <f t="shared" si="238"/>
        <v>42458.127175925925</v>
      </c>
      <c r="T3751" s="15">
        <f t="shared" si="239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7"/>
        <v>215.25</v>
      </c>
      <c r="Q3752" s="11" t="s">
        <v>8315</v>
      </c>
      <c r="R3752" s="11" t="s">
        <v>8357</v>
      </c>
      <c r="S3752" s="15">
        <f t="shared" si="238"/>
        <v>42016.981574074074</v>
      </c>
      <c r="T3752" s="15">
        <f t="shared" si="239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7"/>
        <v>120.55</v>
      </c>
      <c r="Q3753" s="11" t="s">
        <v>8315</v>
      </c>
      <c r="R3753" s="11" t="s">
        <v>8357</v>
      </c>
      <c r="S3753" s="15">
        <f t="shared" si="238"/>
        <v>42403.035567129627</v>
      </c>
      <c r="T3753" s="15">
        <f t="shared" si="239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7"/>
        <v>37.67</v>
      </c>
      <c r="Q3754" s="11" t="s">
        <v>8315</v>
      </c>
      <c r="R3754" s="11" t="s">
        <v>8357</v>
      </c>
      <c r="S3754" s="15">
        <f t="shared" si="238"/>
        <v>42619.802488425921</v>
      </c>
      <c r="T3754" s="15">
        <f t="shared" si="239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7"/>
        <v>172.23</v>
      </c>
      <c r="Q3755" s="11" t="s">
        <v>8315</v>
      </c>
      <c r="R3755" s="11" t="s">
        <v>8357</v>
      </c>
      <c r="S3755" s="15">
        <f t="shared" si="238"/>
        <v>42128.824074074073</v>
      </c>
      <c r="T3755" s="15">
        <f t="shared" si="239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7"/>
        <v>111.11</v>
      </c>
      <c r="Q3756" s="11" t="s">
        <v>8315</v>
      </c>
      <c r="R3756" s="11" t="s">
        <v>8357</v>
      </c>
      <c r="S3756" s="15">
        <f t="shared" si="238"/>
        <v>41808.881215277775</v>
      </c>
      <c r="T3756" s="15">
        <f t="shared" si="239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7"/>
        <v>25.46</v>
      </c>
      <c r="Q3757" s="11" t="s">
        <v>8315</v>
      </c>
      <c r="R3757" s="11" t="s">
        <v>8357</v>
      </c>
      <c r="S3757" s="15">
        <f t="shared" si="238"/>
        <v>42445.866979166662</v>
      </c>
      <c r="T3757" s="15">
        <f t="shared" si="239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7"/>
        <v>267.64999999999998</v>
      </c>
      <c r="Q3758" s="11" t="s">
        <v>8315</v>
      </c>
      <c r="R3758" s="11" t="s">
        <v>8357</v>
      </c>
      <c r="S3758" s="15">
        <f t="shared" si="238"/>
        <v>41771.814791666664</v>
      </c>
      <c r="T3758" s="15">
        <f t="shared" si="239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7"/>
        <v>75.959999999999994</v>
      </c>
      <c r="Q3759" s="11" t="s">
        <v>8315</v>
      </c>
      <c r="R3759" s="11" t="s">
        <v>8357</v>
      </c>
      <c r="S3759" s="15">
        <f t="shared" si="238"/>
        <v>41954.850868055553</v>
      </c>
      <c r="T3759" s="15">
        <f t="shared" si="239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7"/>
        <v>59.04</v>
      </c>
      <c r="Q3760" s="11" t="s">
        <v>8315</v>
      </c>
      <c r="R3760" s="11" t="s">
        <v>8357</v>
      </c>
      <c r="S3760" s="15">
        <f t="shared" si="238"/>
        <v>41747.471504629626</v>
      </c>
      <c r="T3760" s="15">
        <f t="shared" si="239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7"/>
        <v>50.11</v>
      </c>
      <c r="Q3761" s="11" t="s">
        <v>8315</v>
      </c>
      <c r="R3761" s="11" t="s">
        <v>8357</v>
      </c>
      <c r="S3761" s="15">
        <f t="shared" si="238"/>
        <v>42182.108252314814</v>
      </c>
      <c r="T3761" s="15">
        <f t="shared" si="239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7"/>
        <v>55.5</v>
      </c>
      <c r="Q3762" s="11" t="s">
        <v>8315</v>
      </c>
      <c r="R3762" s="11" t="s">
        <v>8357</v>
      </c>
      <c r="S3762" s="15">
        <f t="shared" si="238"/>
        <v>41739.525300925925</v>
      </c>
      <c r="T3762" s="15">
        <f t="shared" si="239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7"/>
        <v>166.67</v>
      </c>
      <c r="Q3763" s="11" t="s">
        <v>8315</v>
      </c>
      <c r="R3763" s="11" t="s">
        <v>8357</v>
      </c>
      <c r="S3763" s="15">
        <f t="shared" si="238"/>
        <v>42173.466863425929</v>
      </c>
      <c r="T3763" s="15">
        <f t="shared" si="239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7"/>
        <v>47.43</v>
      </c>
      <c r="Q3764" s="11" t="s">
        <v>8315</v>
      </c>
      <c r="R3764" s="11" t="s">
        <v>8357</v>
      </c>
      <c r="S3764" s="15">
        <f t="shared" si="238"/>
        <v>42193.813530092593</v>
      </c>
      <c r="T3764" s="15">
        <f t="shared" si="239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7"/>
        <v>64.94</v>
      </c>
      <c r="Q3765" s="11" t="s">
        <v>8315</v>
      </c>
      <c r="R3765" s="11" t="s">
        <v>8357</v>
      </c>
      <c r="S3765" s="15">
        <f t="shared" si="238"/>
        <v>42065.750300925924</v>
      </c>
      <c r="T3765" s="15">
        <f t="shared" si="239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7"/>
        <v>55.56</v>
      </c>
      <c r="Q3766" s="11" t="s">
        <v>8315</v>
      </c>
      <c r="R3766" s="11" t="s">
        <v>8357</v>
      </c>
      <c r="S3766" s="15">
        <f t="shared" si="238"/>
        <v>42499.842962962968</v>
      </c>
      <c r="T3766" s="15">
        <f t="shared" si="239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7"/>
        <v>74.22</v>
      </c>
      <c r="Q3767" s="11" t="s">
        <v>8315</v>
      </c>
      <c r="R3767" s="11" t="s">
        <v>8357</v>
      </c>
      <c r="S3767" s="15">
        <f t="shared" si="238"/>
        <v>41820.776412037041</v>
      </c>
      <c r="T3767" s="15">
        <f t="shared" si="239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7"/>
        <v>106.93</v>
      </c>
      <c r="Q3768" s="11" t="s">
        <v>8315</v>
      </c>
      <c r="R3768" s="11" t="s">
        <v>8357</v>
      </c>
      <c r="S3768" s="15">
        <f t="shared" si="238"/>
        <v>41788.167187500003</v>
      </c>
      <c r="T3768" s="15">
        <f t="shared" si="239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7"/>
        <v>41.7</v>
      </c>
      <c r="Q3769" s="11" t="s">
        <v>8315</v>
      </c>
      <c r="R3769" s="11" t="s">
        <v>8357</v>
      </c>
      <c r="S3769" s="15">
        <f t="shared" si="238"/>
        <v>42050.019641203704</v>
      </c>
      <c r="T3769" s="15">
        <f t="shared" si="239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7"/>
        <v>74.239999999999995</v>
      </c>
      <c r="Q3770" s="11" t="s">
        <v>8315</v>
      </c>
      <c r="R3770" s="11" t="s">
        <v>8357</v>
      </c>
      <c r="S3770" s="15">
        <f t="shared" si="238"/>
        <v>41772.727893518517</v>
      </c>
      <c r="T3770" s="15">
        <f t="shared" si="239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1" t="s">
        <v>8315</v>
      </c>
      <c r="R3771" s="11" t="s">
        <v>8357</v>
      </c>
      <c r="S3771" s="15">
        <f t="shared" si="238"/>
        <v>42445.598136574074</v>
      </c>
      <c r="T3771" s="15">
        <f t="shared" si="239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1" t="s">
        <v>8315</v>
      </c>
      <c r="R3772" s="11" t="s">
        <v>8357</v>
      </c>
      <c r="S3772" s="15">
        <f t="shared" si="238"/>
        <v>42138.930671296301</v>
      </c>
      <c r="T3772" s="15">
        <f t="shared" si="239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1" t="s">
        <v>8315</v>
      </c>
      <c r="R3773" s="11" t="s">
        <v>8357</v>
      </c>
      <c r="S3773" s="15">
        <f t="shared" si="238"/>
        <v>42493.857083333336</v>
      </c>
      <c r="T3773" s="15">
        <f t="shared" si="239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1" t="s">
        <v>8315</v>
      </c>
      <c r="R3774" s="11" t="s">
        <v>8357</v>
      </c>
      <c r="S3774" s="15">
        <f t="shared" si="238"/>
        <v>42682.616967592592</v>
      </c>
      <c r="T3774" s="15">
        <f t="shared" si="239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1" t="s">
        <v>8315</v>
      </c>
      <c r="R3775" s="11" t="s">
        <v>8357</v>
      </c>
      <c r="S3775" s="15">
        <f t="shared" si="238"/>
        <v>42656.005173611105</v>
      </c>
      <c r="T3775" s="15">
        <f t="shared" si="239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1" t="s">
        <v>8315</v>
      </c>
      <c r="R3776" s="11" t="s">
        <v>8357</v>
      </c>
      <c r="S3776" s="15">
        <f t="shared" si="238"/>
        <v>42087.792303240742</v>
      </c>
      <c r="T3776" s="15">
        <f t="shared" si="239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1" t="s">
        <v>8315</v>
      </c>
      <c r="R3777" s="11" t="s">
        <v>8357</v>
      </c>
      <c r="S3777" s="15">
        <f t="shared" si="238"/>
        <v>42075.942627314813</v>
      </c>
      <c r="T3777" s="15">
        <f t="shared" si="239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0">ROUND(E3778/D3778*100,0)</f>
        <v>107</v>
      </c>
      <c r="P3778">
        <f t="shared" si="237"/>
        <v>90.82</v>
      </c>
      <c r="Q3778" s="11" t="s">
        <v>8315</v>
      </c>
      <c r="R3778" s="11" t="s">
        <v>8357</v>
      </c>
      <c r="S3778" s="15">
        <f t="shared" si="238"/>
        <v>41814.367800925924</v>
      </c>
      <c r="T3778" s="15">
        <f t="shared" si="239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0"/>
        <v>143</v>
      </c>
      <c r="P3779">
        <f t="shared" ref="P3779:P3842" si="241">IFERROR(ROUND(E3779/L3779,2),0)</f>
        <v>48.54</v>
      </c>
      <c r="Q3779" s="11" t="s">
        <v>8315</v>
      </c>
      <c r="R3779" s="11" t="s">
        <v>8357</v>
      </c>
      <c r="S3779" s="15">
        <f t="shared" ref="S3779:S3842" si="242">(((J3779/60)/60)/24)+DATE(1970,1,1)</f>
        <v>41887.111354166671</v>
      </c>
      <c r="T3779" s="15">
        <f t="shared" ref="T3779:T3842" si="243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0"/>
        <v>105</v>
      </c>
      <c r="P3780">
        <f t="shared" si="241"/>
        <v>70.03</v>
      </c>
      <c r="Q3780" s="11" t="s">
        <v>8315</v>
      </c>
      <c r="R3780" s="11" t="s">
        <v>8357</v>
      </c>
      <c r="S3780" s="15">
        <f t="shared" si="242"/>
        <v>41989.819212962961</v>
      </c>
      <c r="T3780" s="15">
        <f t="shared" si="243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0"/>
        <v>104</v>
      </c>
      <c r="P3781">
        <f t="shared" si="241"/>
        <v>135.63</v>
      </c>
      <c r="Q3781" s="11" t="s">
        <v>8315</v>
      </c>
      <c r="R3781" s="11" t="s">
        <v>8357</v>
      </c>
      <c r="S3781" s="15">
        <f t="shared" si="242"/>
        <v>42425.735416666663</v>
      </c>
      <c r="T3781" s="15">
        <f t="shared" si="243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0"/>
        <v>120</v>
      </c>
      <c r="P3782">
        <f t="shared" si="241"/>
        <v>100</v>
      </c>
      <c r="Q3782" s="11" t="s">
        <v>8315</v>
      </c>
      <c r="R3782" s="11" t="s">
        <v>8357</v>
      </c>
      <c r="S3782" s="15">
        <f t="shared" si="242"/>
        <v>42166.219733796301</v>
      </c>
      <c r="T3782" s="15">
        <f t="shared" si="243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0"/>
        <v>110</v>
      </c>
      <c r="P3783">
        <f t="shared" si="241"/>
        <v>94.9</v>
      </c>
      <c r="Q3783" s="11" t="s">
        <v>8315</v>
      </c>
      <c r="R3783" s="11" t="s">
        <v>8357</v>
      </c>
      <c r="S3783" s="15">
        <f t="shared" si="242"/>
        <v>41865.882928240739</v>
      </c>
      <c r="T3783" s="15">
        <f t="shared" si="243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0"/>
        <v>102</v>
      </c>
      <c r="P3784">
        <f t="shared" si="241"/>
        <v>75.37</v>
      </c>
      <c r="Q3784" s="11" t="s">
        <v>8315</v>
      </c>
      <c r="R3784" s="11" t="s">
        <v>8357</v>
      </c>
      <c r="S3784" s="15">
        <f t="shared" si="242"/>
        <v>42546.862233796302</v>
      </c>
      <c r="T3784" s="15">
        <f t="shared" si="243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0"/>
        <v>129</v>
      </c>
      <c r="P3785">
        <f t="shared" si="241"/>
        <v>64.459999999999994</v>
      </c>
      <c r="Q3785" s="11" t="s">
        <v>8315</v>
      </c>
      <c r="R3785" s="11" t="s">
        <v>8357</v>
      </c>
      <c r="S3785" s="15">
        <f t="shared" si="242"/>
        <v>42420.140277777777</v>
      </c>
      <c r="T3785" s="15">
        <f t="shared" si="243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0"/>
        <v>115</v>
      </c>
      <c r="P3786">
        <f t="shared" si="241"/>
        <v>115</v>
      </c>
      <c r="Q3786" s="11" t="s">
        <v>8315</v>
      </c>
      <c r="R3786" s="11" t="s">
        <v>8357</v>
      </c>
      <c r="S3786" s="15">
        <f t="shared" si="242"/>
        <v>42531.980694444443</v>
      </c>
      <c r="T3786" s="15">
        <f t="shared" si="243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1" t="s">
        <v>8315</v>
      </c>
      <c r="R3787" s="11" t="s">
        <v>8357</v>
      </c>
      <c r="S3787" s="15">
        <f t="shared" si="242"/>
        <v>42548.63853009259</v>
      </c>
      <c r="T3787" s="15">
        <f t="shared" si="243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1" t="s">
        <v>8315</v>
      </c>
      <c r="R3788" s="11" t="s">
        <v>8357</v>
      </c>
      <c r="S3788" s="15">
        <f t="shared" si="242"/>
        <v>42487.037905092591</v>
      </c>
      <c r="T3788" s="15">
        <f t="shared" si="243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1" t="s">
        <v>8315</v>
      </c>
      <c r="R3789" s="11" t="s">
        <v>8357</v>
      </c>
      <c r="S3789" s="15">
        <f t="shared" si="242"/>
        <v>42167.534791666665</v>
      </c>
      <c r="T3789" s="15">
        <f t="shared" si="243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1" t="s">
        <v>8315</v>
      </c>
      <c r="R3790" s="11" t="s">
        <v>8357</v>
      </c>
      <c r="S3790" s="15">
        <f t="shared" si="242"/>
        <v>42333.695821759262</v>
      </c>
      <c r="T3790" s="15">
        <f t="shared" si="243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1" t="s">
        <v>8315</v>
      </c>
      <c r="R3791" s="11" t="s">
        <v>8357</v>
      </c>
      <c r="S3791" s="15">
        <f t="shared" si="242"/>
        <v>42138.798819444448</v>
      </c>
      <c r="T3791" s="15">
        <f t="shared" si="243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1" t="s">
        <v>8315</v>
      </c>
      <c r="R3792" s="11" t="s">
        <v>8357</v>
      </c>
      <c r="S3792" s="15">
        <f t="shared" si="242"/>
        <v>42666.666932870372</v>
      </c>
      <c r="T3792" s="15">
        <f t="shared" si="243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1" t="s">
        <v>8315</v>
      </c>
      <c r="R3793" s="11" t="s">
        <v>8357</v>
      </c>
      <c r="S3793" s="15">
        <f t="shared" si="242"/>
        <v>41766.692037037035</v>
      </c>
      <c r="T3793" s="15">
        <f t="shared" si="243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1" t="s">
        <v>8315</v>
      </c>
      <c r="R3794" s="11" t="s">
        <v>8357</v>
      </c>
      <c r="S3794" s="15">
        <f t="shared" si="242"/>
        <v>42170.447013888886</v>
      </c>
      <c r="T3794" s="15">
        <f t="shared" si="243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1" t="s">
        <v>8315</v>
      </c>
      <c r="R3795" s="11" t="s">
        <v>8357</v>
      </c>
      <c r="S3795" s="15">
        <f t="shared" si="242"/>
        <v>41968.938993055555</v>
      </c>
      <c r="T3795" s="15">
        <f t="shared" si="243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1" t="s">
        <v>8315</v>
      </c>
      <c r="R3796" s="11" t="s">
        <v>8357</v>
      </c>
      <c r="S3796" s="15">
        <f t="shared" si="242"/>
        <v>42132.58048611111</v>
      </c>
      <c r="T3796" s="15">
        <f t="shared" si="243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1" t="s">
        <v>8315</v>
      </c>
      <c r="R3797" s="11" t="s">
        <v>8357</v>
      </c>
      <c r="S3797" s="15">
        <f t="shared" si="242"/>
        <v>42201.436226851853</v>
      </c>
      <c r="T3797" s="15">
        <f t="shared" si="243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1" t="s">
        <v>8315</v>
      </c>
      <c r="R3798" s="11" t="s">
        <v>8357</v>
      </c>
      <c r="S3798" s="15">
        <f t="shared" si="242"/>
        <v>42689.029583333337</v>
      </c>
      <c r="T3798" s="15">
        <f t="shared" si="243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1" t="s">
        <v>8315</v>
      </c>
      <c r="R3799" s="11" t="s">
        <v>8357</v>
      </c>
      <c r="S3799" s="15">
        <f t="shared" si="242"/>
        <v>42084.881539351853</v>
      </c>
      <c r="T3799" s="15">
        <f t="shared" si="243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1" t="s">
        <v>8315</v>
      </c>
      <c r="R3800" s="11" t="s">
        <v>8357</v>
      </c>
      <c r="S3800" s="15">
        <f t="shared" si="242"/>
        <v>41831.722777777781</v>
      </c>
      <c r="T3800" s="15">
        <f t="shared" si="243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1" t="s">
        <v>8315</v>
      </c>
      <c r="R3801" s="11" t="s">
        <v>8357</v>
      </c>
      <c r="S3801" s="15">
        <f t="shared" si="242"/>
        <v>42410.93105324074</v>
      </c>
      <c r="T3801" s="15">
        <f t="shared" si="243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1" t="s">
        <v>8315</v>
      </c>
      <c r="R3802" s="11" t="s">
        <v>8357</v>
      </c>
      <c r="S3802" s="15">
        <f t="shared" si="242"/>
        <v>41982.737071759257</v>
      </c>
      <c r="T3802" s="15">
        <f t="shared" si="243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1" t="s">
        <v>8315</v>
      </c>
      <c r="R3803" s="11" t="s">
        <v>8357</v>
      </c>
      <c r="S3803" s="15">
        <f t="shared" si="242"/>
        <v>41975.676111111112</v>
      </c>
      <c r="T3803" s="15">
        <f t="shared" si="243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1" t="s">
        <v>8315</v>
      </c>
      <c r="R3804" s="11" t="s">
        <v>8357</v>
      </c>
      <c r="S3804" s="15">
        <f t="shared" si="242"/>
        <v>42269.126226851848</v>
      </c>
      <c r="T3804" s="15">
        <f t="shared" si="243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1" t="s">
        <v>8315</v>
      </c>
      <c r="R3805" s="11" t="s">
        <v>8357</v>
      </c>
      <c r="S3805" s="15">
        <f t="shared" si="242"/>
        <v>42403.971851851849</v>
      </c>
      <c r="T3805" s="15">
        <f t="shared" si="243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1" t="s">
        <v>8315</v>
      </c>
      <c r="R3806" s="11" t="s">
        <v>8357</v>
      </c>
      <c r="S3806" s="15">
        <f t="shared" si="242"/>
        <v>42527.00953703704</v>
      </c>
      <c r="T3806" s="15">
        <f t="shared" si="243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1" t="s">
        <v>8315</v>
      </c>
      <c r="R3807" s="11" t="s">
        <v>8357</v>
      </c>
      <c r="S3807" s="15">
        <f t="shared" si="242"/>
        <v>41849.887037037035</v>
      </c>
      <c r="T3807" s="15">
        <f t="shared" si="243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1" t="s">
        <v>8315</v>
      </c>
      <c r="R3808" s="11" t="s">
        <v>8357</v>
      </c>
      <c r="S3808" s="15">
        <f t="shared" si="242"/>
        <v>41799.259039351848</v>
      </c>
      <c r="T3808" s="15">
        <f t="shared" si="243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1" t="s">
        <v>8315</v>
      </c>
      <c r="R3809" s="11" t="s">
        <v>8357</v>
      </c>
      <c r="S3809" s="15">
        <f t="shared" si="242"/>
        <v>42090.909016203703</v>
      </c>
      <c r="T3809" s="15">
        <f t="shared" si="243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41"/>
        <v>41.67</v>
      </c>
      <c r="Q3810" s="11" t="s">
        <v>8315</v>
      </c>
      <c r="R3810" s="11" t="s">
        <v>8316</v>
      </c>
      <c r="S3810" s="15">
        <f t="shared" si="242"/>
        <v>42059.453923611116</v>
      </c>
      <c r="T3810" s="15">
        <f t="shared" si="243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41"/>
        <v>53.29</v>
      </c>
      <c r="Q3811" s="11" t="s">
        <v>8315</v>
      </c>
      <c r="R3811" s="11" t="s">
        <v>8316</v>
      </c>
      <c r="S3811" s="15">
        <f t="shared" si="242"/>
        <v>41800.526701388888</v>
      </c>
      <c r="T3811" s="15">
        <f t="shared" si="243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41"/>
        <v>70.23</v>
      </c>
      <c r="Q3812" s="11" t="s">
        <v>8315</v>
      </c>
      <c r="R3812" s="11" t="s">
        <v>8316</v>
      </c>
      <c r="S3812" s="15">
        <f t="shared" si="242"/>
        <v>42054.849050925928</v>
      </c>
      <c r="T3812" s="15">
        <f t="shared" si="243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41"/>
        <v>43.42</v>
      </c>
      <c r="Q3813" s="11" t="s">
        <v>8315</v>
      </c>
      <c r="R3813" s="11" t="s">
        <v>8316</v>
      </c>
      <c r="S3813" s="15">
        <f t="shared" si="242"/>
        <v>42487.62700231481</v>
      </c>
      <c r="T3813" s="15">
        <f t="shared" si="243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41"/>
        <v>199.18</v>
      </c>
      <c r="Q3814" s="11" t="s">
        <v>8315</v>
      </c>
      <c r="R3814" s="11" t="s">
        <v>8316</v>
      </c>
      <c r="S3814" s="15">
        <f t="shared" si="242"/>
        <v>42109.751250000001</v>
      </c>
      <c r="T3814" s="15">
        <f t="shared" si="243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41"/>
        <v>78.52</v>
      </c>
      <c r="Q3815" s="11" t="s">
        <v>8315</v>
      </c>
      <c r="R3815" s="11" t="s">
        <v>8316</v>
      </c>
      <c r="S3815" s="15">
        <f t="shared" si="242"/>
        <v>42497.275706018518</v>
      </c>
      <c r="T3815" s="15">
        <f t="shared" si="243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41"/>
        <v>61.82</v>
      </c>
      <c r="Q3816" s="11" t="s">
        <v>8315</v>
      </c>
      <c r="R3816" s="11" t="s">
        <v>8316</v>
      </c>
      <c r="S3816" s="15">
        <f t="shared" si="242"/>
        <v>42058.904074074075</v>
      </c>
      <c r="T3816" s="15">
        <f t="shared" si="243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41"/>
        <v>50</v>
      </c>
      <c r="Q3817" s="11" t="s">
        <v>8315</v>
      </c>
      <c r="R3817" s="11" t="s">
        <v>8316</v>
      </c>
      <c r="S3817" s="15">
        <f t="shared" si="242"/>
        <v>42207.259918981479</v>
      </c>
      <c r="T3817" s="15">
        <f t="shared" si="243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41"/>
        <v>48.34</v>
      </c>
      <c r="Q3818" s="11" t="s">
        <v>8315</v>
      </c>
      <c r="R3818" s="11" t="s">
        <v>8316</v>
      </c>
      <c r="S3818" s="15">
        <f t="shared" si="242"/>
        <v>41807.690081018518</v>
      </c>
      <c r="T3818" s="15">
        <f t="shared" si="243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41"/>
        <v>107.25</v>
      </c>
      <c r="Q3819" s="11" t="s">
        <v>8315</v>
      </c>
      <c r="R3819" s="11" t="s">
        <v>8316</v>
      </c>
      <c r="S3819" s="15">
        <f t="shared" si="242"/>
        <v>42284.69694444444</v>
      </c>
      <c r="T3819" s="15">
        <f t="shared" si="243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41"/>
        <v>57</v>
      </c>
      <c r="Q3820" s="11" t="s">
        <v>8315</v>
      </c>
      <c r="R3820" s="11" t="s">
        <v>8316</v>
      </c>
      <c r="S3820" s="15">
        <f t="shared" si="242"/>
        <v>42045.84238425926</v>
      </c>
      <c r="T3820" s="15">
        <f t="shared" si="243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41"/>
        <v>40.92</v>
      </c>
      <c r="Q3821" s="11" t="s">
        <v>8315</v>
      </c>
      <c r="R3821" s="11" t="s">
        <v>8316</v>
      </c>
      <c r="S3821" s="15">
        <f t="shared" si="242"/>
        <v>42184.209537037037</v>
      </c>
      <c r="T3821" s="15">
        <f t="shared" si="243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41"/>
        <v>21.5</v>
      </c>
      <c r="Q3822" s="11" t="s">
        <v>8315</v>
      </c>
      <c r="R3822" s="11" t="s">
        <v>8316</v>
      </c>
      <c r="S3822" s="15">
        <f t="shared" si="242"/>
        <v>42160.651817129634</v>
      </c>
      <c r="T3822" s="15">
        <f t="shared" si="243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41"/>
        <v>79.540000000000006</v>
      </c>
      <c r="Q3823" s="11" t="s">
        <v>8315</v>
      </c>
      <c r="R3823" s="11" t="s">
        <v>8316</v>
      </c>
      <c r="S3823" s="15">
        <f t="shared" si="242"/>
        <v>42341.180636574078</v>
      </c>
      <c r="T3823" s="15">
        <f t="shared" si="243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41"/>
        <v>72.38</v>
      </c>
      <c r="Q3824" s="11" t="s">
        <v>8315</v>
      </c>
      <c r="R3824" s="11" t="s">
        <v>8316</v>
      </c>
      <c r="S3824" s="15">
        <f t="shared" si="242"/>
        <v>42329.838159722218</v>
      </c>
      <c r="T3824" s="15">
        <f t="shared" si="243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41"/>
        <v>64.63</v>
      </c>
      <c r="Q3825" s="11" t="s">
        <v>8315</v>
      </c>
      <c r="R3825" s="11" t="s">
        <v>8316</v>
      </c>
      <c r="S3825" s="15">
        <f t="shared" si="242"/>
        <v>42170.910231481481</v>
      </c>
      <c r="T3825" s="15">
        <f t="shared" si="243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41"/>
        <v>38.57</v>
      </c>
      <c r="Q3826" s="11" t="s">
        <v>8315</v>
      </c>
      <c r="R3826" s="11" t="s">
        <v>8316</v>
      </c>
      <c r="S3826" s="15">
        <f t="shared" si="242"/>
        <v>42571.626192129625</v>
      </c>
      <c r="T3826" s="15">
        <f t="shared" si="243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41"/>
        <v>107.57</v>
      </c>
      <c r="Q3827" s="11" t="s">
        <v>8315</v>
      </c>
      <c r="R3827" s="11" t="s">
        <v>8316</v>
      </c>
      <c r="S3827" s="15">
        <f t="shared" si="242"/>
        <v>42151.069606481484</v>
      </c>
      <c r="T3827" s="15">
        <f t="shared" si="243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41"/>
        <v>27.5</v>
      </c>
      <c r="Q3828" s="11" t="s">
        <v>8315</v>
      </c>
      <c r="R3828" s="11" t="s">
        <v>8316</v>
      </c>
      <c r="S3828" s="15">
        <f t="shared" si="242"/>
        <v>42101.423541666663</v>
      </c>
      <c r="T3828" s="15">
        <f t="shared" si="243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41"/>
        <v>70.459999999999994</v>
      </c>
      <c r="Q3829" s="11" t="s">
        <v>8315</v>
      </c>
      <c r="R3829" s="11" t="s">
        <v>8316</v>
      </c>
      <c r="S3829" s="15">
        <f t="shared" si="242"/>
        <v>42034.928252314814</v>
      </c>
      <c r="T3829" s="15">
        <f t="shared" si="243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41"/>
        <v>178.57</v>
      </c>
      <c r="Q3830" s="11" t="s">
        <v>8315</v>
      </c>
      <c r="R3830" s="11" t="s">
        <v>8316</v>
      </c>
      <c r="S3830" s="15">
        <f t="shared" si="242"/>
        <v>41944.527627314819</v>
      </c>
      <c r="T3830" s="15">
        <f t="shared" si="243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41"/>
        <v>62.63</v>
      </c>
      <c r="Q3831" s="11" t="s">
        <v>8315</v>
      </c>
      <c r="R3831" s="11" t="s">
        <v>8316</v>
      </c>
      <c r="S3831" s="15">
        <f t="shared" si="242"/>
        <v>42593.865405092598</v>
      </c>
      <c r="T3831" s="15">
        <f t="shared" si="243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41"/>
        <v>75</v>
      </c>
      <c r="Q3832" s="11" t="s">
        <v>8315</v>
      </c>
      <c r="R3832" s="11" t="s">
        <v>8316</v>
      </c>
      <c r="S3832" s="15">
        <f t="shared" si="242"/>
        <v>42503.740868055553</v>
      </c>
      <c r="T3832" s="15">
        <f t="shared" si="243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41"/>
        <v>58.9</v>
      </c>
      <c r="Q3833" s="11" t="s">
        <v>8315</v>
      </c>
      <c r="R3833" s="11" t="s">
        <v>8316</v>
      </c>
      <c r="S3833" s="15">
        <f t="shared" si="242"/>
        <v>41927.848900462966</v>
      </c>
      <c r="T3833" s="15">
        <f t="shared" si="243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41"/>
        <v>139.56</v>
      </c>
      <c r="Q3834" s="11" t="s">
        <v>8315</v>
      </c>
      <c r="R3834" s="11" t="s">
        <v>8316</v>
      </c>
      <c r="S3834" s="15">
        <f t="shared" si="242"/>
        <v>42375.114988425921</v>
      </c>
      <c r="T3834" s="15">
        <f t="shared" si="243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41"/>
        <v>70</v>
      </c>
      <c r="Q3835" s="11" t="s">
        <v>8315</v>
      </c>
      <c r="R3835" s="11" t="s">
        <v>8316</v>
      </c>
      <c r="S3835" s="15">
        <f t="shared" si="242"/>
        <v>41963.872361111105</v>
      </c>
      <c r="T3835" s="15">
        <f t="shared" si="243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41"/>
        <v>57.39</v>
      </c>
      <c r="Q3836" s="11" t="s">
        <v>8315</v>
      </c>
      <c r="R3836" s="11" t="s">
        <v>8316</v>
      </c>
      <c r="S3836" s="15">
        <f t="shared" si="242"/>
        <v>42143.445219907408</v>
      </c>
      <c r="T3836" s="15">
        <f t="shared" si="243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41"/>
        <v>40</v>
      </c>
      <c r="Q3837" s="11" t="s">
        <v>8315</v>
      </c>
      <c r="R3837" s="11" t="s">
        <v>8316</v>
      </c>
      <c r="S3837" s="15">
        <f t="shared" si="242"/>
        <v>42460.94222222222</v>
      </c>
      <c r="T3837" s="15">
        <f t="shared" si="243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41"/>
        <v>64.290000000000006</v>
      </c>
      <c r="Q3838" s="11" t="s">
        <v>8315</v>
      </c>
      <c r="R3838" s="11" t="s">
        <v>8316</v>
      </c>
      <c r="S3838" s="15">
        <f t="shared" si="242"/>
        <v>42553.926527777774</v>
      </c>
      <c r="T3838" s="15">
        <f t="shared" si="243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41"/>
        <v>120.12</v>
      </c>
      <c r="Q3839" s="11" t="s">
        <v>8315</v>
      </c>
      <c r="R3839" s="11" t="s">
        <v>8316</v>
      </c>
      <c r="S3839" s="15">
        <f t="shared" si="242"/>
        <v>42152.765717592592</v>
      </c>
      <c r="T3839" s="15">
        <f t="shared" si="243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41"/>
        <v>1008.24</v>
      </c>
      <c r="Q3840" s="11" t="s">
        <v>8315</v>
      </c>
      <c r="R3840" s="11" t="s">
        <v>8316</v>
      </c>
      <c r="S3840" s="15">
        <f t="shared" si="242"/>
        <v>42116.710752314815</v>
      </c>
      <c r="T3840" s="15">
        <f t="shared" si="243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41"/>
        <v>63.28</v>
      </c>
      <c r="Q3841" s="11" t="s">
        <v>8315</v>
      </c>
      <c r="R3841" s="11" t="s">
        <v>8316</v>
      </c>
      <c r="S3841" s="15">
        <f t="shared" si="242"/>
        <v>42155.142638888887</v>
      </c>
      <c r="T3841" s="15">
        <f t="shared" si="243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4">ROUND(E3842/D3842*100,0)</f>
        <v>6500</v>
      </c>
      <c r="P3842">
        <f t="shared" si="241"/>
        <v>21.67</v>
      </c>
      <c r="Q3842" s="11" t="s">
        <v>8315</v>
      </c>
      <c r="R3842" s="11" t="s">
        <v>8316</v>
      </c>
      <c r="S3842" s="15">
        <f t="shared" si="242"/>
        <v>42432.701724537037</v>
      </c>
      <c r="T3842" s="15">
        <f t="shared" si="243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4"/>
        <v>9</v>
      </c>
      <c r="P3843">
        <f t="shared" ref="P3843:P3906" si="245">IFERROR(ROUND(E3843/L3843,2),0)</f>
        <v>25.65</v>
      </c>
      <c r="Q3843" s="11" t="s">
        <v>8315</v>
      </c>
      <c r="R3843" s="11" t="s">
        <v>8316</v>
      </c>
      <c r="S3843" s="15">
        <f t="shared" ref="S3843:S3906" si="246">(((J3843/60)/60)/24)+DATE(1970,1,1)</f>
        <v>41780.785729166666</v>
      </c>
      <c r="T3843" s="15">
        <f t="shared" ref="T3843:T3906" si="247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4"/>
        <v>22</v>
      </c>
      <c r="P3844">
        <f t="shared" si="245"/>
        <v>47.7</v>
      </c>
      <c r="Q3844" s="11" t="s">
        <v>8315</v>
      </c>
      <c r="R3844" s="11" t="s">
        <v>8316</v>
      </c>
      <c r="S3844" s="15">
        <f t="shared" si="246"/>
        <v>41740.493657407409</v>
      </c>
      <c r="T3844" s="15">
        <f t="shared" si="247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4"/>
        <v>21</v>
      </c>
      <c r="P3845">
        <f t="shared" si="245"/>
        <v>56.05</v>
      </c>
      <c r="Q3845" s="11" t="s">
        <v>8315</v>
      </c>
      <c r="R3845" s="11" t="s">
        <v>8316</v>
      </c>
      <c r="S3845" s="15">
        <f t="shared" si="246"/>
        <v>41766.072500000002</v>
      </c>
      <c r="T3845" s="15">
        <f t="shared" si="247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4"/>
        <v>41</v>
      </c>
      <c r="P3846">
        <f t="shared" si="245"/>
        <v>81.319999999999993</v>
      </c>
      <c r="Q3846" s="11" t="s">
        <v>8315</v>
      </c>
      <c r="R3846" s="11" t="s">
        <v>8316</v>
      </c>
      <c r="S3846" s="15">
        <f t="shared" si="246"/>
        <v>41766.617291666669</v>
      </c>
      <c r="T3846" s="15">
        <f t="shared" si="247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4"/>
        <v>2</v>
      </c>
      <c r="P3847">
        <f t="shared" si="245"/>
        <v>70.17</v>
      </c>
      <c r="Q3847" s="11" t="s">
        <v>8315</v>
      </c>
      <c r="R3847" s="11" t="s">
        <v>8316</v>
      </c>
      <c r="S3847" s="15">
        <f t="shared" si="246"/>
        <v>42248.627013888887</v>
      </c>
      <c r="T3847" s="15">
        <f t="shared" si="247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4"/>
        <v>3</v>
      </c>
      <c r="P3848">
        <f t="shared" si="245"/>
        <v>23.63</v>
      </c>
      <c r="Q3848" s="11" t="s">
        <v>8315</v>
      </c>
      <c r="R3848" s="11" t="s">
        <v>8316</v>
      </c>
      <c r="S3848" s="15">
        <f t="shared" si="246"/>
        <v>41885.221550925926</v>
      </c>
      <c r="T3848" s="15">
        <f t="shared" si="247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4"/>
        <v>16</v>
      </c>
      <c r="P3849">
        <f t="shared" si="245"/>
        <v>188.56</v>
      </c>
      <c r="Q3849" s="11" t="s">
        <v>8315</v>
      </c>
      <c r="R3849" s="11" t="s">
        <v>8316</v>
      </c>
      <c r="S3849" s="15">
        <f t="shared" si="246"/>
        <v>42159.224432870367</v>
      </c>
      <c r="T3849" s="15">
        <f t="shared" si="247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4"/>
        <v>16</v>
      </c>
      <c r="P3850">
        <f t="shared" si="245"/>
        <v>49.51</v>
      </c>
      <c r="Q3850" s="11" t="s">
        <v>8315</v>
      </c>
      <c r="R3850" s="11" t="s">
        <v>8316</v>
      </c>
      <c r="S3850" s="15">
        <f t="shared" si="246"/>
        <v>42265.817002314812</v>
      </c>
      <c r="T3850" s="15">
        <f t="shared" si="247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4"/>
        <v>7</v>
      </c>
      <c r="P3851">
        <f t="shared" si="245"/>
        <v>75.459999999999994</v>
      </c>
      <c r="Q3851" s="11" t="s">
        <v>8315</v>
      </c>
      <c r="R3851" s="11" t="s">
        <v>8316</v>
      </c>
      <c r="S3851" s="15">
        <f t="shared" si="246"/>
        <v>42136.767175925925</v>
      </c>
      <c r="T3851" s="15">
        <f t="shared" si="247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4"/>
        <v>4</v>
      </c>
      <c r="P3852">
        <f t="shared" si="245"/>
        <v>9.5</v>
      </c>
      <c r="Q3852" s="11" t="s">
        <v>8315</v>
      </c>
      <c r="R3852" s="11" t="s">
        <v>8316</v>
      </c>
      <c r="S3852" s="15">
        <f t="shared" si="246"/>
        <v>41975.124340277776</v>
      </c>
      <c r="T3852" s="15">
        <f t="shared" si="247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4"/>
        <v>34</v>
      </c>
      <c r="P3853">
        <f t="shared" si="245"/>
        <v>35.5</v>
      </c>
      <c r="Q3853" s="11" t="s">
        <v>8315</v>
      </c>
      <c r="R3853" s="11" t="s">
        <v>8316</v>
      </c>
      <c r="S3853" s="15">
        <f t="shared" si="246"/>
        <v>42172.439571759256</v>
      </c>
      <c r="T3853" s="15">
        <f t="shared" si="247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4"/>
        <v>0</v>
      </c>
      <c r="P3854">
        <f t="shared" si="245"/>
        <v>10</v>
      </c>
      <c r="Q3854" s="11" t="s">
        <v>8315</v>
      </c>
      <c r="R3854" s="11" t="s">
        <v>8316</v>
      </c>
      <c r="S3854" s="15">
        <f t="shared" si="246"/>
        <v>42065.190694444449</v>
      </c>
      <c r="T3854" s="15">
        <f t="shared" si="247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4"/>
        <v>0</v>
      </c>
      <c r="P3855">
        <f t="shared" si="245"/>
        <v>13</v>
      </c>
      <c r="Q3855" s="11" t="s">
        <v>8315</v>
      </c>
      <c r="R3855" s="11" t="s">
        <v>8316</v>
      </c>
      <c r="S3855" s="15">
        <f t="shared" si="246"/>
        <v>41848.84002314815</v>
      </c>
      <c r="T3855" s="15">
        <f t="shared" si="247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4"/>
        <v>16</v>
      </c>
      <c r="P3856">
        <f t="shared" si="245"/>
        <v>89.4</v>
      </c>
      <c r="Q3856" s="11" t="s">
        <v>8315</v>
      </c>
      <c r="R3856" s="11" t="s">
        <v>8316</v>
      </c>
      <c r="S3856" s="15">
        <f t="shared" si="246"/>
        <v>42103.884930555556</v>
      </c>
      <c r="T3856" s="15">
        <f t="shared" si="247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4"/>
        <v>3</v>
      </c>
      <c r="P3857">
        <f t="shared" si="245"/>
        <v>25</v>
      </c>
      <c r="Q3857" s="11" t="s">
        <v>8315</v>
      </c>
      <c r="R3857" s="11" t="s">
        <v>8316</v>
      </c>
      <c r="S3857" s="15">
        <f t="shared" si="246"/>
        <v>42059.970729166671</v>
      </c>
      <c r="T3857" s="15">
        <f t="shared" si="247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4"/>
        <v>0</v>
      </c>
      <c r="P3858">
        <f t="shared" si="245"/>
        <v>1</v>
      </c>
      <c r="Q3858" s="11" t="s">
        <v>8315</v>
      </c>
      <c r="R3858" s="11" t="s">
        <v>8316</v>
      </c>
      <c r="S3858" s="15">
        <f t="shared" si="246"/>
        <v>42041.743090277778</v>
      </c>
      <c r="T3858" s="15">
        <f t="shared" si="247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4"/>
        <v>5</v>
      </c>
      <c r="P3859">
        <f t="shared" si="245"/>
        <v>65</v>
      </c>
      <c r="Q3859" s="11" t="s">
        <v>8315</v>
      </c>
      <c r="R3859" s="11" t="s">
        <v>8316</v>
      </c>
      <c r="S3859" s="15">
        <f t="shared" si="246"/>
        <v>41829.73715277778</v>
      </c>
      <c r="T3859" s="15">
        <f t="shared" si="247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5"/>
        <v>10</v>
      </c>
      <c r="Q3860" s="11" t="s">
        <v>8315</v>
      </c>
      <c r="R3860" s="11" t="s">
        <v>8316</v>
      </c>
      <c r="S3860" s="15">
        <f t="shared" si="246"/>
        <v>42128.431064814817</v>
      </c>
      <c r="T3860" s="15">
        <f t="shared" si="247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5"/>
        <v>1</v>
      </c>
      <c r="Q3861" s="11" t="s">
        <v>8315</v>
      </c>
      <c r="R3861" s="11" t="s">
        <v>8316</v>
      </c>
      <c r="S3861" s="15">
        <f t="shared" si="246"/>
        <v>41789.893599537041</v>
      </c>
      <c r="T3861" s="15">
        <f t="shared" si="247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5"/>
        <v>81.540000000000006</v>
      </c>
      <c r="Q3862" s="11" t="s">
        <v>8315</v>
      </c>
      <c r="R3862" s="11" t="s">
        <v>8316</v>
      </c>
      <c r="S3862" s="15">
        <f t="shared" si="246"/>
        <v>41833.660995370366</v>
      </c>
      <c r="T3862" s="15">
        <f t="shared" si="247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5"/>
        <v>100</v>
      </c>
      <c r="Q3863" s="11" t="s">
        <v>8315</v>
      </c>
      <c r="R3863" s="11" t="s">
        <v>8316</v>
      </c>
      <c r="S3863" s="15">
        <f t="shared" si="246"/>
        <v>41914.590011574073</v>
      </c>
      <c r="T3863" s="15">
        <f t="shared" si="247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5"/>
        <v>1</v>
      </c>
      <c r="Q3864" s="11" t="s">
        <v>8315</v>
      </c>
      <c r="R3864" s="11" t="s">
        <v>8316</v>
      </c>
      <c r="S3864" s="15">
        <f t="shared" si="246"/>
        <v>42611.261064814811</v>
      </c>
      <c r="T3864" s="15">
        <f t="shared" si="247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5"/>
        <v>0</v>
      </c>
      <c r="Q3865" s="11" t="s">
        <v>8315</v>
      </c>
      <c r="R3865" s="11" t="s">
        <v>8316</v>
      </c>
      <c r="S3865" s="15">
        <f t="shared" si="246"/>
        <v>42253.633159722223</v>
      </c>
      <c r="T3865" s="15">
        <f t="shared" si="247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5"/>
        <v>20</v>
      </c>
      <c r="Q3866" s="11" t="s">
        <v>8315</v>
      </c>
      <c r="R3866" s="11" t="s">
        <v>8316</v>
      </c>
      <c r="S3866" s="15">
        <f t="shared" si="246"/>
        <v>42295.891828703709</v>
      </c>
      <c r="T3866" s="15">
        <f t="shared" si="247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5"/>
        <v>46.43</v>
      </c>
      <c r="Q3867" s="11" t="s">
        <v>8315</v>
      </c>
      <c r="R3867" s="11" t="s">
        <v>8316</v>
      </c>
      <c r="S3867" s="15">
        <f t="shared" si="246"/>
        <v>41841.651597222226</v>
      </c>
      <c r="T3867" s="15">
        <f t="shared" si="247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5"/>
        <v>5.5</v>
      </c>
      <c r="Q3868" s="11" t="s">
        <v>8315</v>
      </c>
      <c r="R3868" s="11" t="s">
        <v>8316</v>
      </c>
      <c r="S3868" s="15">
        <f t="shared" si="246"/>
        <v>42402.947002314817</v>
      </c>
      <c r="T3868" s="15">
        <f t="shared" si="247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5"/>
        <v>50.2</v>
      </c>
      <c r="Q3869" s="11" t="s">
        <v>8315</v>
      </c>
      <c r="R3869" s="11" t="s">
        <v>8316</v>
      </c>
      <c r="S3869" s="15">
        <f t="shared" si="246"/>
        <v>42509.814108796301</v>
      </c>
      <c r="T3869" s="15">
        <f t="shared" si="247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1" t="s">
        <v>8315</v>
      </c>
      <c r="R3870" s="11" t="s">
        <v>8357</v>
      </c>
      <c r="S3870" s="15">
        <f t="shared" si="246"/>
        <v>41865.659780092588</v>
      </c>
      <c r="T3870" s="15">
        <f t="shared" si="247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5"/>
        <v>30.13</v>
      </c>
      <c r="Q3871" s="11" t="s">
        <v>8315</v>
      </c>
      <c r="R3871" s="11" t="s">
        <v>8357</v>
      </c>
      <c r="S3871" s="15">
        <f t="shared" si="246"/>
        <v>42047.724444444444</v>
      </c>
      <c r="T3871" s="15">
        <f t="shared" si="247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5"/>
        <v>150</v>
      </c>
      <c r="Q3872" s="11" t="s">
        <v>8315</v>
      </c>
      <c r="R3872" s="11" t="s">
        <v>8357</v>
      </c>
      <c r="S3872" s="15">
        <f t="shared" si="246"/>
        <v>41793.17219907407</v>
      </c>
      <c r="T3872" s="15">
        <f t="shared" si="247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5"/>
        <v>13.33</v>
      </c>
      <c r="Q3873" s="11" t="s">
        <v>8315</v>
      </c>
      <c r="R3873" s="11" t="s">
        <v>8357</v>
      </c>
      <c r="S3873" s="15">
        <f t="shared" si="246"/>
        <v>42763.780671296292</v>
      </c>
      <c r="T3873" s="15">
        <f t="shared" si="247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5"/>
        <v>0</v>
      </c>
      <c r="Q3874" s="11" t="s">
        <v>8315</v>
      </c>
      <c r="R3874" s="11" t="s">
        <v>8357</v>
      </c>
      <c r="S3874" s="15">
        <f t="shared" si="246"/>
        <v>42180.145787037036</v>
      </c>
      <c r="T3874" s="15">
        <f t="shared" si="247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5"/>
        <v>0</v>
      </c>
      <c r="Q3875" s="11" t="s">
        <v>8315</v>
      </c>
      <c r="R3875" s="11" t="s">
        <v>8357</v>
      </c>
      <c r="S3875" s="15">
        <f t="shared" si="246"/>
        <v>42255.696006944447</v>
      </c>
      <c r="T3875" s="15">
        <f t="shared" si="247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5"/>
        <v>0</v>
      </c>
      <c r="Q3876" s="11" t="s">
        <v>8315</v>
      </c>
      <c r="R3876" s="11" t="s">
        <v>8357</v>
      </c>
      <c r="S3876" s="15">
        <f t="shared" si="246"/>
        <v>42007.016458333332</v>
      </c>
      <c r="T3876" s="15">
        <f t="shared" si="247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5"/>
        <v>0</v>
      </c>
      <c r="Q3877" s="11" t="s">
        <v>8315</v>
      </c>
      <c r="R3877" s="11" t="s">
        <v>8357</v>
      </c>
      <c r="S3877" s="15">
        <f t="shared" si="246"/>
        <v>42615.346817129626</v>
      </c>
      <c r="T3877" s="15">
        <f t="shared" si="247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5"/>
        <v>44.76</v>
      </c>
      <c r="Q3878" s="11" t="s">
        <v>8315</v>
      </c>
      <c r="R3878" s="11" t="s">
        <v>8357</v>
      </c>
      <c r="S3878" s="15">
        <f t="shared" si="246"/>
        <v>42372.624166666668</v>
      </c>
      <c r="T3878" s="15">
        <f t="shared" si="247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5"/>
        <v>88.64</v>
      </c>
      <c r="Q3879" s="11" t="s">
        <v>8315</v>
      </c>
      <c r="R3879" s="11" t="s">
        <v>8357</v>
      </c>
      <c r="S3879" s="15">
        <f t="shared" si="246"/>
        <v>42682.67768518519</v>
      </c>
      <c r="T3879" s="15">
        <f t="shared" si="247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5"/>
        <v>10</v>
      </c>
      <c r="Q3880" s="11" t="s">
        <v>8315</v>
      </c>
      <c r="R3880" s="11" t="s">
        <v>8357</v>
      </c>
      <c r="S3880" s="15">
        <f t="shared" si="246"/>
        <v>42154.818819444445</v>
      </c>
      <c r="T3880" s="15">
        <f t="shared" si="247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5"/>
        <v>0</v>
      </c>
      <c r="Q3881" s="11" t="s">
        <v>8315</v>
      </c>
      <c r="R3881" s="11" t="s">
        <v>8357</v>
      </c>
      <c r="S3881" s="15">
        <f t="shared" si="246"/>
        <v>41999.861064814817</v>
      </c>
      <c r="T3881" s="15">
        <f t="shared" si="247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5"/>
        <v>57.65</v>
      </c>
      <c r="Q3882" s="11" t="s">
        <v>8315</v>
      </c>
      <c r="R3882" s="11" t="s">
        <v>8357</v>
      </c>
      <c r="S3882" s="15">
        <f t="shared" si="246"/>
        <v>41815.815046296295</v>
      </c>
      <c r="T3882" s="15">
        <f t="shared" si="247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5"/>
        <v>25</v>
      </c>
      <c r="Q3883" s="11" t="s">
        <v>8315</v>
      </c>
      <c r="R3883" s="11" t="s">
        <v>8357</v>
      </c>
      <c r="S3883" s="15">
        <f t="shared" si="246"/>
        <v>42756.018506944441</v>
      </c>
      <c r="T3883" s="15">
        <f t="shared" si="247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5"/>
        <v>0</v>
      </c>
      <c r="Q3884" s="11" t="s">
        <v>8315</v>
      </c>
      <c r="R3884" s="11" t="s">
        <v>8357</v>
      </c>
      <c r="S3884" s="15">
        <f t="shared" si="246"/>
        <v>42373.983449074076</v>
      </c>
      <c r="T3884" s="15">
        <f t="shared" si="247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5"/>
        <v>0</v>
      </c>
      <c r="Q3885" s="11" t="s">
        <v>8315</v>
      </c>
      <c r="R3885" s="11" t="s">
        <v>8357</v>
      </c>
      <c r="S3885" s="15">
        <f t="shared" si="246"/>
        <v>41854.602650462963</v>
      </c>
      <c r="T3885" s="15">
        <f t="shared" si="247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5"/>
        <v>0</v>
      </c>
      <c r="Q3886" s="11" t="s">
        <v>8315</v>
      </c>
      <c r="R3886" s="11" t="s">
        <v>8357</v>
      </c>
      <c r="S3886" s="15">
        <f t="shared" si="246"/>
        <v>42065.791574074072</v>
      </c>
      <c r="T3886" s="15">
        <f t="shared" si="247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5"/>
        <v>0</v>
      </c>
      <c r="Q3887" s="11" t="s">
        <v>8315</v>
      </c>
      <c r="R3887" s="11" t="s">
        <v>8357</v>
      </c>
      <c r="S3887" s="15">
        <f t="shared" si="246"/>
        <v>42469.951284722221</v>
      </c>
      <c r="T3887" s="15">
        <f t="shared" si="247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5"/>
        <v>0</v>
      </c>
      <c r="Q3888" s="11" t="s">
        <v>8315</v>
      </c>
      <c r="R3888" s="11" t="s">
        <v>8357</v>
      </c>
      <c r="S3888" s="15">
        <f t="shared" si="246"/>
        <v>41954.228032407409</v>
      </c>
      <c r="T3888" s="15">
        <f t="shared" si="247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5"/>
        <v>17.5</v>
      </c>
      <c r="Q3889" s="11" t="s">
        <v>8315</v>
      </c>
      <c r="R3889" s="11" t="s">
        <v>8357</v>
      </c>
      <c r="S3889" s="15">
        <f t="shared" si="246"/>
        <v>42079.857974537037</v>
      </c>
      <c r="T3889" s="15">
        <f t="shared" si="247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5"/>
        <v>38.71</v>
      </c>
      <c r="Q3890" s="11" t="s">
        <v>8315</v>
      </c>
      <c r="R3890" s="11" t="s">
        <v>8316</v>
      </c>
      <c r="S3890" s="15">
        <f t="shared" si="246"/>
        <v>42762.545810185184</v>
      </c>
      <c r="T3890" s="15">
        <f t="shared" si="247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5"/>
        <v>13.11</v>
      </c>
      <c r="Q3891" s="11" t="s">
        <v>8315</v>
      </c>
      <c r="R3891" s="11" t="s">
        <v>8316</v>
      </c>
      <c r="S3891" s="15">
        <f t="shared" si="246"/>
        <v>41977.004976851851</v>
      </c>
      <c r="T3891" s="15">
        <f t="shared" si="247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5"/>
        <v>315.5</v>
      </c>
      <c r="Q3892" s="11" t="s">
        <v>8315</v>
      </c>
      <c r="R3892" s="11" t="s">
        <v>8316</v>
      </c>
      <c r="S3892" s="15">
        <f t="shared" si="246"/>
        <v>42171.758611111116</v>
      </c>
      <c r="T3892" s="15">
        <f t="shared" si="247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5"/>
        <v>37.14</v>
      </c>
      <c r="Q3893" s="11" t="s">
        <v>8315</v>
      </c>
      <c r="R3893" s="11" t="s">
        <v>8316</v>
      </c>
      <c r="S3893" s="15">
        <f t="shared" si="246"/>
        <v>42056.1324537037</v>
      </c>
      <c r="T3893" s="15">
        <f t="shared" si="247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5"/>
        <v>0</v>
      </c>
      <c r="Q3894" s="11" t="s">
        <v>8315</v>
      </c>
      <c r="R3894" s="11" t="s">
        <v>8316</v>
      </c>
      <c r="S3894" s="15">
        <f t="shared" si="246"/>
        <v>41867.652280092596</v>
      </c>
      <c r="T3894" s="15">
        <f t="shared" si="247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5"/>
        <v>128.27000000000001</v>
      </c>
      <c r="Q3895" s="11" t="s">
        <v>8315</v>
      </c>
      <c r="R3895" s="11" t="s">
        <v>8316</v>
      </c>
      <c r="S3895" s="15">
        <f t="shared" si="246"/>
        <v>41779.657870370371</v>
      </c>
      <c r="T3895" s="15">
        <f t="shared" si="247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5"/>
        <v>47.27</v>
      </c>
      <c r="Q3896" s="11" t="s">
        <v>8315</v>
      </c>
      <c r="R3896" s="11" t="s">
        <v>8316</v>
      </c>
      <c r="S3896" s="15">
        <f t="shared" si="246"/>
        <v>42679.958472222221</v>
      </c>
      <c r="T3896" s="15">
        <f t="shared" si="247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5"/>
        <v>50</v>
      </c>
      <c r="Q3897" s="11" t="s">
        <v>8315</v>
      </c>
      <c r="R3897" s="11" t="s">
        <v>8316</v>
      </c>
      <c r="S3897" s="15">
        <f t="shared" si="246"/>
        <v>42032.250208333338</v>
      </c>
      <c r="T3897" s="15">
        <f t="shared" si="247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5"/>
        <v>42.5</v>
      </c>
      <c r="Q3898" s="11" t="s">
        <v>8315</v>
      </c>
      <c r="R3898" s="11" t="s">
        <v>8316</v>
      </c>
      <c r="S3898" s="15">
        <f t="shared" si="246"/>
        <v>41793.191875000004</v>
      </c>
      <c r="T3898" s="15">
        <f t="shared" si="247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5"/>
        <v>44</v>
      </c>
      <c r="Q3899" s="11" t="s">
        <v>8315</v>
      </c>
      <c r="R3899" s="11" t="s">
        <v>8316</v>
      </c>
      <c r="S3899" s="15">
        <f t="shared" si="246"/>
        <v>41982.87364583333</v>
      </c>
      <c r="T3899" s="15">
        <f t="shared" si="247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5"/>
        <v>50.88</v>
      </c>
      <c r="Q3900" s="11" t="s">
        <v>8315</v>
      </c>
      <c r="R3900" s="11" t="s">
        <v>8316</v>
      </c>
      <c r="S3900" s="15">
        <f t="shared" si="246"/>
        <v>42193.482291666667</v>
      </c>
      <c r="T3900" s="15">
        <f t="shared" si="247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5"/>
        <v>62.5</v>
      </c>
      <c r="Q3901" s="11" t="s">
        <v>8315</v>
      </c>
      <c r="R3901" s="11" t="s">
        <v>8316</v>
      </c>
      <c r="S3901" s="15">
        <f t="shared" si="246"/>
        <v>41843.775011574071</v>
      </c>
      <c r="T3901" s="15">
        <f t="shared" si="247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5"/>
        <v>27</v>
      </c>
      <c r="Q3902" s="11" t="s">
        <v>8315</v>
      </c>
      <c r="R3902" s="11" t="s">
        <v>8316</v>
      </c>
      <c r="S3902" s="15">
        <f t="shared" si="246"/>
        <v>42136.092488425929</v>
      </c>
      <c r="T3902" s="15">
        <f t="shared" si="247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5"/>
        <v>25</v>
      </c>
      <c r="Q3903" s="11" t="s">
        <v>8315</v>
      </c>
      <c r="R3903" s="11" t="s">
        <v>8316</v>
      </c>
      <c r="S3903" s="15">
        <f t="shared" si="246"/>
        <v>42317.826377314821</v>
      </c>
      <c r="T3903" s="15">
        <f t="shared" si="247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5"/>
        <v>47.26</v>
      </c>
      <c r="Q3904" s="11" t="s">
        <v>8315</v>
      </c>
      <c r="R3904" s="11" t="s">
        <v>8316</v>
      </c>
      <c r="S3904" s="15">
        <f t="shared" si="246"/>
        <v>42663.468078703707</v>
      </c>
      <c r="T3904" s="15">
        <f t="shared" si="247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5"/>
        <v>0</v>
      </c>
      <c r="Q3905" s="11" t="s">
        <v>8315</v>
      </c>
      <c r="R3905" s="11" t="s">
        <v>8316</v>
      </c>
      <c r="S3905" s="15">
        <f t="shared" si="246"/>
        <v>42186.01116898148</v>
      </c>
      <c r="T3905" s="15">
        <f t="shared" si="247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5"/>
        <v>1.5</v>
      </c>
      <c r="Q3906" s="11" t="s">
        <v>8315</v>
      </c>
      <c r="R3906" s="11" t="s">
        <v>8316</v>
      </c>
      <c r="S3906" s="15">
        <f t="shared" si="246"/>
        <v>42095.229166666672</v>
      </c>
      <c r="T3906" s="15">
        <f t="shared" si="247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1" t="s">
        <v>8315</v>
      </c>
      <c r="R3907" s="11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s="11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s="11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s="11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s="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s="11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s="11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s="11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s="11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s="11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s="11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s="11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s="11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s="11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s="1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s="11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s="11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s="11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s="11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s="11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s="11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s="11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s="11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s="11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s="1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s="11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s="11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s="11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s="11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s="11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s="11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s="11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s="11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s="11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s="1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s="11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s="11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s="11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s="11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s="11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s="11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s="11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s="11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s="11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s="1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s="11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s="11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s="11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s="11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s="11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s="11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s="11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s="11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s="11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s="1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s="11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s="11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s="11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s="11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s="11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s="11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s="11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s="11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1" t="s">
        <v>8315</v>
      </c>
      <c r="R3970" s="11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1" t="s">
        <v>8315</v>
      </c>
      <c r="R3971" s="1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s="11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s="11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s="11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s="11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s="11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s="11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s="11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s="11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s="11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s="1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s="11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s="11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s="11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s="11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s="11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s="11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s="11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s="11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s="11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s="1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s="11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s="11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s="11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s="11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s="11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s="11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s="11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s="11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s="11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s="1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s="11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s="11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s="11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s="11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s="11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s="11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s="11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s="11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s="11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s="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s="11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s="11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s="11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s="11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s="11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s="11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s="11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s="11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s="11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s="1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s="11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s="11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s="11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s="11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s="11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s="11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s="11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s="11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s="11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s="1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s="11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s="11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1" t="s">
        <v>8315</v>
      </c>
      <c r="R4034" s="11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1" t="s">
        <v>8315</v>
      </c>
      <c r="R4035" s="11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s="11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s="11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s="11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s="11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s="11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s="1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s="11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s="11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s="11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s="11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s="11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s="11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s="11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s="11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s="11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s="1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s="11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s="11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s="11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s="11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s="11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s="11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s="11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s="11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s="11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s="1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s="11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s="11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s="11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s="11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s="11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s="11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s="11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s="11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s="11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s="1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s="11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s="11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s="11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s="11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s="11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s="11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s="11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s="11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s="11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s="1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s="11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s="11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s="11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s="11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s="11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s="11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s="11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s="11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s="11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s="1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s="11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s="11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s="11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s="11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s="11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s="11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1" t="s">
        <v>8315</v>
      </c>
      <c r="R4098" s="11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1" t="s">
        <v>8315</v>
      </c>
      <c r="R4099" s="11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s="11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s="1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s="11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s="11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s="11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s="11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s="11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s="11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s="11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s="11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s="11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s="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s="11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s="11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s="11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s="11" t="s">
        <v>8316</v>
      </c>
      <c r="S4115" s="15">
        <f t="shared" si="262"/>
        <v>42358.573182870372</v>
      </c>
      <c r="T4115" s="15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1CF53-AF99-4ABB-94F3-916297277622}">
  <dimension ref="A1:F6"/>
  <sheetViews>
    <sheetView workbookViewId="0">
      <selection activeCell="A5" sqref="A5"/>
      <pivotSelection pane="bottomRight" showHeader="1" active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  <col min="7" max="7" width="11.7109375" bestFit="1" customWidth="1"/>
    <col min="8" max="8" width="9.85546875" bestFit="1" customWidth="1"/>
    <col min="9" max="9" width="10.42578125" bestFit="1" customWidth="1"/>
    <col min="10" max="10" width="7.140625" bestFit="1" customWidth="1"/>
    <col min="11" max="11" width="10.710937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0379-136D-4E9C-8B86-850E62820E45}">
  <dimension ref="A1:E7"/>
  <sheetViews>
    <sheetView topLeftCell="A40" workbookViewId="0">
      <selection activeCell="E42" sqref="E42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4.140625" bestFit="1" customWidth="1"/>
    <col min="4" max="4" width="9.5703125" bestFit="1" customWidth="1"/>
    <col min="5" max="6" width="10.710937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C419-DEDE-4C21-9738-170EC95A374A}">
  <dimension ref="A1:F18"/>
  <sheetViews>
    <sheetView topLeftCell="A4" workbookViewId="0">
      <selection activeCell="G17" sqref="G17"/>
    </sheetView>
  </sheetViews>
  <sheetFormatPr defaultRowHeight="15" x14ac:dyDescent="0.25"/>
  <cols>
    <col min="1" max="1" width="17.14062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3E031-7921-4194-B499-28EBD1117A93}">
  <dimension ref="A1:F6"/>
  <sheetViews>
    <sheetView workbookViewId="0">
      <selection activeCell="E15" sqref="E15"/>
    </sheetView>
  </sheetViews>
  <sheetFormatPr defaultRowHeight="15" x14ac:dyDescent="0.25"/>
  <cols>
    <col min="1" max="1" width="32" bestFit="1" customWidth="1"/>
    <col min="2" max="2" width="33.140625" customWidth="1"/>
    <col min="3" max="3" width="10.140625" style="5" bestFit="1" customWidth="1"/>
    <col min="5" max="5" width="16.140625" bestFit="1" customWidth="1"/>
    <col min="6" max="6" width="17.140625" bestFit="1" customWidth="1"/>
  </cols>
  <sheetData>
    <row r="1" spans="1:6" x14ac:dyDescent="0.25">
      <c r="A1" s="17" t="s">
        <v>8380</v>
      </c>
      <c r="B1" s="17" t="s">
        <v>8381</v>
      </c>
      <c r="C1" s="18" t="s">
        <v>8382</v>
      </c>
      <c r="D1" s="17" t="s">
        <v>8383</v>
      </c>
      <c r="E1" s="17" t="s">
        <v>8307</v>
      </c>
      <c r="F1" s="17" t="s">
        <v>8384</v>
      </c>
    </row>
    <row r="2" spans="1:6" ht="6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Kickstarter!B:D, 3, FALSE)</f>
        <v>2000</v>
      </c>
      <c r="D2">
        <f>VLOOKUP(A2, Kickstarter!B:E, 4, FALSE)</f>
        <v>2020</v>
      </c>
      <c r="E2" s="14">
        <f>VLOOKUP(A2, Kickstarter!B:P, 15, FALSE)</f>
        <v>51.79</v>
      </c>
      <c r="F2">
        <f>VLOOKUP(A2, Kickstarter!B:L, 11, FALSE)</f>
        <v>39</v>
      </c>
    </row>
    <row r="3" spans="1:6" ht="7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Kickstarter!B:D, 3, FALSE)</f>
        <v>2000</v>
      </c>
      <c r="D3">
        <f>VLOOKUP(A3, Kickstarter!B:E, 4, FALSE)</f>
        <v>2020</v>
      </c>
      <c r="E3" s="14">
        <f>VLOOKUP(A3, Kickstarter!B:P, 15, FALSE)</f>
        <v>36.07</v>
      </c>
      <c r="F3">
        <f>VLOOKUP(A3, Kickstarter!B:L, 11, FALSE)</f>
        <v>56</v>
      </c>
    </row>
    <row r="4" spans="1:6" ht="7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Kickstarter!B:D, 3, FALSE)</f>
        <v>1500</v>
      </c>
      <c r="D4">
        <f>VLOOKUP(A4, Kickstarter!B:E, 4, FALSE)</f>
        <v>2576</v>
      </c>
      <c r="E4" s="14">
        <f>VLOOKUP(A4, Kickstarter!B:P, 15, FALSE)</f>
        <v>33.03</v>
      </c>
      <c r="F4">
        <f>VLOOKUP(A4, Kickstarter!B:L, 11, FALSE)</f>
        <v>78</v>
      </c>
    </row>
    <row r="5" spans="1:6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Kickstarter!B:D, 3, FALSE)</f>
        <v>1000</v>
      </c>
      <c r="D5">
        <f>VLOOKUP(A5, Kickstarter!B:E, 4, FALSE)</f>
        <v>1168</v>
      </c>
      <c r="E5" s="14">
        <f>VLOOKUP(A5, Kickstarter!B:P, 15, FALSE)</f>
        <v>44.92</v>
      </c>
      <c r="F5">
        <f>VLOOKUP(A5, Kickstarter!B:L, 11, FALSE)</f>
        <v>26</v>
      </c>
    </row>
    <row r="6" spans="1:6" ht="7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Kickstarter!B:D, 3, FALSE)</f>
        <v>4000</v>
      </c>
      <c r="D6">
        <f>VLOOKUP(A6, Kickstarter!B:E, 4, FALSE)</f>
        <v>4137</v>
      </c>
      <c r="E6" s="14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B050C-1069-414A-B35E-651A4A71112C}">
  <dimension ref="A1:T413"/>
  <sheetViews>
    <sheetView topLeftCell="D1" workbookViewId="0">
      <selection activeCell="R1" sqref="R1"/>
    </sheetView>
  </sheetViews>
  <sheetFormatPr defaultRowHeight="15" x14ac:dyDescent="0.25"/>
  <cols>
    <col min="2" max="2" width="25.85546875" customWidth="1"/>
    <col min="3" max="3" width="42" bestFit="1" customWidth="1"/>
    <col min="4" max="4" width="12.140625" bestFit="1" customWidth="1"/>
    <col min="5" max="5" width="10.85546875" bestFit="1" customWidth="1"/>
    <col min="6" max="6" width="9.5703125" bestFit="1" customWidth="1"/>
    <col min="9" max="9" width="10.85546875" bestFit="1" customWidth="1"/>
    <col min="10" max="10" width="11.28515625" bestFit="1" customWidth="1"/>
    <col min="11" max="11" width="9.140625" bestFit="1" customWidth="1"/>
    <col min="12" max="12" width="13.140625" bestFit="1" customWidth="1"/>
    <col min="13" max="13" width="8.42578125" bestFit="1" customWidth="1"/>
    <col min="14" max="14" width="23.140625" bestFit="1" customWidth="1"/>
    <col min="15" max="15" width="17.5703125" bestFit="1" customWidth="1"/>
    <col min="16" max="16" width="16.140625" bestFit="1" customWidth="1"/>
    <col min="17" max="17" width="14.5703125" bestFit="1" customWidth="1"/>
    <col min="18" max="18" width="11.28515625" bestFit="1" customWidth="1"/>
    <col min="19" max="19" width="22.42578125" bestFit="1" customWidth="1"/>
    <col min="20" max="20" width="2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D8D8C-3AB4-4E54-8536-9BD2676CB39D}">
  <dimension ref="A1:T251"/>
  <sheetViews>
    <sheetView topLeftCell="C1" workbookViewId="0">
      <selection activeCell="E1" sqref="E1:E1048576"/>
    </sheetView>
  </sheetViews>
  <sheetFormatPr defaultRowHeight="15" x14ac:dyDescent="0.25"/>
  <cols>
    <col min="1" max="1" width="4.85546875" bestFit="1" customWidth="1"/>
    <col min="2" max="2" width="26.85546875" customWidth="1"/>
    <col min="3" max="3" width="34.5703125" customWidth="1"/>
    <col min="4" max="4" width="12.140625" customWidth="1"/>
    <col min="5" max="5" width="9.85546875" bestFit="1" customWidth="1"/>
    <col min="6" max="6" width="9.28515625" bestFit="1" customWidth="1"/>
    <col min="7" max="7" width="7.42578125" bestFit="1" customWidth="1"/>
    <col min="8" max="8" width="8.140625" bestFit="1" customWidth="1"/>
    <col min="9" max="9" width="10.85546875" bestFit="1" customWidth="1"/>
    <col min="10" max="10" width="11.28515625" bestFit="1" customWidth="1"/>
    <col min="11" max="11" width="9.140625" bestFit="1" customWidth="1"/>
    <col min="12" max="12" width="13.140625" bestFit="1" customWidth="1"/>
    <col min="13" max="13" width="8.42578125" bestFit="1" customWidth="1"/>
    <col min="14" max="14" width="23.140625" bestFit="1" customWidth="1"/>
    <col min="16" max="16" width="16.140625" bestFit="1" customWidth="1"/>
    <col min="17" max="17" width="14.5703125" bestFit="1" customWidth="1"/>
    <col min="18" max="18" width="11.28515625" bestFit="1" customWidth="1"/>
    <col min="19" max="19" width="22.42578125" bestFit="1" customWidth="1"/>
    <col min="20" max="20" width="21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6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7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7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6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7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7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9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7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45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7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6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6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7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7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6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6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6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7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7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6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6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6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6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7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7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6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6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7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7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6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6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6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7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C0363-879F-4745-A5FB-A371FB3550F8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140625" style="19" bestFit="1" customWidth="1"/>
    <col min="3" max="3" width="11.140625" style="19" bestFit="1" customWidth="1"/>
  </cols>
  <sheetData>
    <row r="1" spans="1:3" x14ac:dyDescent="0.25">
      <c r="A1" s="17" t="s">
        <v>8391</v>
      </c>
      <c r="B1" s="19" t="s">
        <v>8385</v>
      </c>
      <c r="C1" s="19" t="s">
        <v>8386</v>
      </c>
    </row>
    <row r="2" spans="1:3" x14ac:dyDescent="0.25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8392</v>
      </c>
      <c r="B4" s="19">
        <f>_xlfn.STDEV.P('Successful US Kickstarters'!D:D)</f>
        <v>7748.7537726373303</v>
      </c>
      <c r="C4" s="19">
        <f>IFERROR(_xlfn.STDEV.P('Failed US Kickstarters'!D:D),0)</f>
        <v>21967.731061515115</v>
      </c>
    </row>
    <row r="5" spans="1:3" x14ac:dyDescent="0.25">
      <c r="A5" t="s">
        <v>8393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8394</v>
      </c>
      <c r="B6" s="19">
        <f>_xlfn.QUARTILE.EXC('Successful US Kickstarters'!D:D, 1)</f>
        <v>1500</v>
      </c>
      <c r="C6" s="19">
        <f>_xlfn.QUARTILE.EXC('Failed US Kickstarters'!D:D,1)</f>
        <v>2000</v>
      </c>
    </row>
    <row r="7" spans="1:3" x14ac:dyDescent="0.25">
      <c r="A7" t="s">
        <v>8395</v>
      </c>
      <c r="B7" s="19">
        <f>B5-B6</f>
        <v>3500</v>
      </c>
      <c r="C7" s="19">
        <f>C5-C6</f>
        <v>8000</v>
      </c>
    </row>
    <row r="9" spans="1:3" x14ac:dyDescent="0.25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8396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Leishka Marrero</cp:lastModifiedBy>
  <dcterms:created xsi:type="dcterms:W3CDTF">2017-04-20T15:17:24Z</dcterms:created>
  <dcterms:modified xsi:type="dcterms:W3CDTF">2022-12-02T00:57:05Z</dcterms:modified>
</cp:coreProperties>
</file>