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/>
  <mc:AlternateContent xmlns:mc="http://schemas.openxmlformats.org/markup-compatibility/2006">
    <mc:Choice Requires="x15">
      <x15ac:absPath xmlns:x15ac="http://schemas.microsoft.com/office/spreadsheetml/2010/11/ac" url="D:\体积比较大的那种报告\地价监测\2023黄石第四季度\1_新体系测算\转表测试\sample\"/>
    </mc:Choice>
  </mc:AlternateContent>
  <xr:revisionPtr revIDLastSave="0" documentId="13_ncr:1_{50746946-B3E0-4354-9D07-49BF84CD46E0}" xr6:coauthVersionLast="47" xr6:coauthVersionMax="47" xr10:uidLastSave="{00000000-0000-0000-0000-000000000000}"/>
  <bookViews>
    <workbookView xWindow="-120" yWindow="-120" windowWidth="29040" windowHeight="15720" tabRatio="675" activeTab="2" xr2:uid="{00000000-000D-0000-FFFF-FFFF00000000}"/>
  </bookViews>
  <sheets>
    <sheet name="报告信息" sheetId="8" r:id="rId1"/>
    <sheet name="表格信息" sheetId="15" r:id="rId2"/>
    <sheet name="交易样点" sheetId="21" r:id="rId3"/>
    <sheet name="标准宗地信息采集人员登记表" sheetId="14" state="hidden" r:id="rId4"/>
  </sheets>
  <externalReferences>
    <externalReference r:id="rId5"/>
  </externalReferences>
  <definedNames>
    <definedName name="_xlnm._FilterDatabase" localSheetId="3" hidden="1">标准宗地信息采集人员登记表!$A$2:$R$2</definedName>
    <definedName name="_xlnm._FilterDatabase" localSheetId="1" hidden="1">表格信息!$A$3:$CU$163</definedName>
  </definedNames>
  <calcPr calcId="191029"/>
</workbook>
</file>

<file path=xl/calcChain.xml><?xml version="1.0" encoding="utf-8"?>
<calcChain xmlns="http://schemas.openxmlformats.org/spreadsheetml/2006/main">
  <c r="X5" i="8" l="1"/>
  <c r="X6" i="8"/>
  <c r="X7" i="8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4" i="8"/>
  <c r="L6" i="15"/>
  <c r="L7" i="15"/>
  <c r="L8" i="15"/>
  <c r="L9" i="15"/>
  <c r="L10" i="15"/>
  <c r="L11" i="15"/>
  <c r="L12" i="15"/>
  <c r="L13" i="15"/>
  <c r="L14" i="15"/>
  <c r="L15" i="15"/>
  <c r="L16" i="15"/>
  <c r="L17" i="15"/>
  <c r="L18" i="15"/>
  <c r="L19" i="15"/>
  <c r="L20" i="15"/>
  <c r="L21" i="15"/>
  <c r="L22" i="15"/>
  <c r="L23" i="15"/>
  <c r="L5" i="15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Z4" i="8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A4" i="8"/>
  <c r="A3" i="8"/>
  <c r="C5" i="15"/>
  <c r="C3" i="8" s="1"/>
  <c r="D5" i="15"/>
  <c r="F3" i="8" s="1"/>
  <c r="E5" i="15"/>
  <c r="I3" i="8" s="1"/>
  <c r="M3" i="8" s="1"/>
  <c r="F5" i="15"/>
  <c r="H3" i="8" s="1"/>
  <c r="G5" i="15"/>
  <c r="O3" i="8" s="1"/>
  <c r="H5" i="15"/>
  <c r="G3" i="8" s="1"/>
  <c r="I5" i="15"/>
  <c r="E3" i="8" s="1"/>
  <c r="J5" i="15"/>
  <c r="L3" i="8" s="1"/>
  <c r="P3" i="8" s="1"/>
  <c r="K5" i="15"/>
  <c r="K3" i="8" s="1"/>
  <c r="M5" i="15"/>
  <c r="N3" i="8" s="1"/>
  <c r="N5" i="15"/>
  <c r="U3" i="8" s="1"/>
  <c r="O5" i="15"/>
  <c r="Q3" i="8" s="1"/>
  <c r="Q5" i="15"/>
  <c r="R3" i="8" s="1"/>
  <c r="V5" i="15"/>
  <c r="BX5" i="15"/>
  <c r="DH5" i="15"/>
  <c r="FA5" i="15"/>
  <c r="FB5" i="15"/>
  <c r="FC5" i="15"/>
  <c r="FD5" i="15"/>
  <c r="FE5" i="15"/>
  <c r="FF5" i="15"/>
  <c r="FG5" i="15"/>
  <c r="FH5" i="15"/>
  <c r="FI5" i="15"/>
  <c r="C6" i="15"/>
  <c r="C4" i="8" s="1"/>
  <c r="D6" i="15"/>
  <c r="F4" i="8" s="1"/>
  <c r="E6" i="15"/>
  <c r="I4" i="8" s="1"/>
  <c r="M4" i="8" s="1"/>
  <c r="F6" i="15"/>
  <c r="H4" i="8" s="1"/>
  <c r="G6" i="15"/>
  <c r="O4" i="8" s="1"/>
  <c r="H6" i="15"/>
  <c r="D4" i="8" s="1"/>
  <c r="I6" i="15"/>
  <c r="E4" i="8" s="1"/>
  <c r="J6" i="15"/>
  <c r="L4" i="8" s="1"/>
  <c r="P4" i="8" s="1"/>
  <c r="K6" i="15"/>
  <c r="K4" i="8" s="1"/>
  <c r="M6" i="15"/>
  <c r="N4" i="8" s="1"/>
  <c r="O6" i="15"/>
  <c r="Q4" i="8" s="1"/>
  <c r="Q6" i="15"/>
  <c r="R4" i="8" s="1"/>
  <c r="V6" i="15"/>
  <c r="BX6" i="15"/>
  <c r="DH6" i="15"/>
  <c r="DN6" i="15"/>
  <c r="FA6" i="15"/>
  <c r="FB6" i="15"/>
  <c r="FC6" i="15"/>
  <c r="FD6" i="15"/>
  <c r="FE6" i="15"/>
  <c r="FF6" i="15"/>
  <c r="FG6" i="15"/>
  <c r="FH6" i="15"/>
  <c r="FI6" i="15"/>
  <c r="C7" i="15"/>
  <c r="C5" i="8" s="1"/>
  <c r="D7" i="15"/>
  <c r="F5" i="8" s="1"/>
  <c r="E7" i="15"/>
  <c r="I5" i="8" s="1"/>
  <c r="M5" i="8" s="1"/>
  <c r="F7" i="15"/>
  <c r="H5" i="8" s="1"/>
  <c r="G7" i="15"/>
  <c r="O5" i="8" s="1"/>
  <c r="H7" i="15"/>
  <c r="D5" i="8" s="1"/>
  <c r="I7" i="15"/>
  <c r="E5" i="8" s="1"/>
  <c r="J7" i="15"/>
  <c r="L5" i="8" s="1"/>
  <c r="P5" i="8" s="1"/>
  <c r="K7" i="15"/>
  <c r="K5" i="8" s="1"/>
  <c r="M7" i="15"/>
  <c r="N5" i="8" s="1"/>
  <c r="O7" i="15"/>
  <c r="Q5" i="8" s="1"/>
  <c r="Q7" i="15"/>
  <c r="R5" i="8" s="1"/>
  <c r="V7" i="15"/>
  <c r="BX7" i="15"/>
  <c r="DH7" i="15"/>
  <c r="EM7" i="15"/>
  <c r="EP7" i="15"/>
  <c r="FA7" i="15"/>
  <c r="FB7" i="15"/>
  <c r="FC7" i="15"/>
  <c r="FD7" i="15"/>
  <c r="FE7" i="15"/>
  <c r="FF7" i="15"/>
  <c r="FG7" i="15"/>
  <c r="FH7" i="15"/>
  <c r="FI7" i="15"/>
  <c r="C8" i="15"/>
  <c r="C6" i="8" s="1"/>
  <c r="D8" i="15"/>
  <c r="F6" i="8" s="1"/>
  <c r="E8" i="15"/>
  <c r="I6" i="8" s="1"/>
  <c r="M6" i="8" s="1"/>
  <c r="F8" i="15"/>
  <c r="H6" i="8" s="1"/>
  <c r="G8" i="15"/>
  <c r="O6" i="8" s="1"/>
  <c r="H8" i="15"/>
  <c r="D6" i="8" s="1"/>
  <c r="I8" i="15"/>
  <c r="E6" i="8" s="1"/>
  <c r="J8" i="15"/>
  <c r="L6" i="8" s="1"/>
  <c r="P6" i="8" s="1"/>
  <c r="K8" i="15"/>
  <c r="K6" i="8" s="1"/>
  <c r="M8" i="15"/>
  <c r="N6" i="8" s="1"/>
  <c r="O8" i="15"/>
  <c r="Q6" i="8" s="1"/>
  <c r="Q8" i="15"/>
  <c r="R6" i="8" s="1"/>
  <c r="V8" i="15"/>
  <c r="BX8" i="15"/>
  <c r="DH8" i="15"/>
  <c r="FA8" i="15"/>
  <c r="FB8" i="15"/>
  <c r="FC8" i="15"/>
  <c r="FD8" i="15"/>
  <c r="FE8" i="15"/>
  <c r="FF8" i="15"/>
  <c r="FG8" i="15"/>
  <c r="FH8" i="15"/>
  <c r="FI8" i="15"/>
  <c r="C9" i="15"/>
  <c r="C7" i="8" s="1"/>
  <c r="D9" i="15"/>
  <c r="F7" i="8" s="1"/>
  <c r="E9" i="15"/>
  <c r="I7" i="8" s="1"/>
  <c r="M7" i="8" s="1"/>
  <c r="F9" i="15"/>
  <c r="H7" i="8" s="1"/>
  <c r="G9" i="15"/>
  <c r="O7" i="8" s="1"/>
  <c r="H9" i="15"/>
  <c r="G7" i="8" s="1"/>
  <c r="I9" i="15"/>
  <c r="E7" i="8" s="1"/>
  <c r="J9" i="15"/>
  <c r="L7" i="8" s="1"/>
  <c r="P7" i="8" s="1"/>
  <c r="K9" i="15"/>
  <c r="K7" i="8" s="1"/>
  <c r="M9" i="15"/>
  <c r="N7" i="8" s="1"/>
  <c r="O9" i="15"/>
  <c r="Q7" i="8" s="1"/>
  <c r="Q9" i="15"/>
  <c r="R7" i="8" s="1"/>
  <c r="V9" i="15"/>
  <c r="BX9" i="15"/>
  <c r="DH9" i="15"/>
  <c r="FA9" i="15"/>
  <c r="FB9" i="15"/>
  <c r="FC9" i="15"/>
  <c r="FD9" i="15"/>
  <c r="FE9" i="15"/>
  <c r="FF9" i="15"/>
  <c r="FG9" i="15"/>
  <c r="FH9" i="15"/>
  <c r="FI9" i="15"/>
  <c r="C10" i="15"/>
  <c r="C8" i="8" s="1"/>
  <c r="D10" i="15"/>
  <c r="F8" i="8" s="1"/>
  <c r="E10" i="15"/>
  <c r="I8" i="8" s="1"/>
  <c r="M8" i="8" s="1"/>
  <c r="F10" i="15"/>
  <c r="H8" i="8" s="1"/>
  <c r="G10" i="15"/>
  <c r="O8" i="8" s="1"/>
  <c r="H10" i="15"/>
  <c r="G8" i="8" s="1"/>
  <c r="I10" i="15"/>
  <c r="E8" i="8" s="1"/>
  <c r="J10" i="15"/>
  <c r="L8" i="8" s="1"/>
  <c r="P8" i="8" s="1"/>
  <c r="K10" i="15"/>
  <c r="K8" i="8" s="1"/>
  <c r="M10" i="15"/>
  <c r="N8" i="8" s="1"/>
  <c r="O10" i="15"/>
  <c r="Q8" i="8" s="1"/>
  <c r="Q10" i="15"/>
  <c r="R8" i="8" s="1"/>
  <c r="V10" i="15"/>
  <c r="BX10" i="15"/>
  <c r="DH10" i="15"/>
  <c r="DZ10" i="15"/>
  <c r="EA10" i="15"/>
  <c r="EC10" i="15"/>
  <c r="FA10" i="15"/>
  <c r="FB10" i="15"/>
  <c r="FC10" i="15"/>
  <c r="FD10" i="15"/>
  <c r="FE10" i="15"/>
  <c r="FF10" i="15"/>
  <c r="FG10" i="15"/>
  <c r="FH10" i="15"/>
  <c r="FI10" i="15"/>
  <c r="FP10" i="15"/>
  <c r="C11" i="15"/>
  <c r="C9" i="8" s="1"/>
  <c r="D11" i="15"/>
  <c r="F9" i="8" s="1"/>
  <c r="E11" i="15"/>
  <c r="I9" i="8" s="1"/>
  <c r="M9" i="8" s="1"/>
  <c r="F11" i="15"/>
  <c r="H9" i="8" s="1"/>
  <c r="G11" i="15"/>
  <c r="O9" i="8" s="1"/>
  <c r="H11" i="15"/>
  <c r="G9" i="8" s="1"/>
  <c r="I11" i="15"/>
  <c r="E9" i="8" s="1"/>
  <c r="J11" i="15"/>
  <c r="L9" i="8" s="1"/>
  <c r="P9" i="8" s="1"/>
  <c r="K11" i="15"/>
  <c r="K9" i="8" s="1"/>
  <c r="M11" i="15"/>
  <c r="N9" i="8" s="1"/>
  <c r="O11" i="15"/>
  <c r="Q9" i="8" s="1"/>
  <c r="Q11" i="15"/>
  <c r="R9" i="8" s="1"/>
  <c r="V11" i="15"/>
  <c r="BX11" i="15"/>
  <c r="DH11" i="15"/>
  <c r="FA11" i="15"/>
  <c r="FB11" i="15"/>
  <c r="FC11" i="15"/>
  <c r="FD11" i="15"/>
  <c r="FE11" i="15"/>
  <c r="FF11" i="15"/>
  <c r="FG11" i="15"/>
  <c r="FH11" i="15"/>
  <c r="FI11" i="15"/>
  <c r="C12" i="15"/>
  <c r="C10" i="8" s="1"/>
  <c r="D12" i="15"/>
  <c r="F10" i="8" s="1"/>
  <c r="E12" i="15"/>
  <c r="I10" i="8" s="1"/>
  <c r="M10" i="8" s="1"/>
  <c r="F12" i="15"/>
  <c r="H10" i="8" s="1"/>
  <c r="G12" i="15"/>
  <c r="O10" i="8" s="1"/>
  <c r="H12" i="15"/>
  <c r="D10" i="8" s="1"/>
  <c r="I12" i="15"/>
  <c r="E10" i="8" s="1"/>
  <c r="J12" i="15"/>
  <c r="L10" i="8" s="1"/>
  <c r="P10" i="8" s="1"/>
  <c r="K12" i="15"/>
  <c r="K10" i="8" s="1"/>
  <c r="M12" i="15"/>
  <c r="N10" i="8" s="1"/>
  <c r="O12" i="15"/>
  <c r="Q10" i="8" s="1"/>
  <c r="Q12" i="15"/>
  <c r="R10" i="8" s="1"/>
  <c r="V12" i="15"/>
  <c r="BX12" i="15"/>
  <c r="DH12" i="15"/>
  <c r="DV12" i="15"/>
  <c r="DW12" i="15"/>
  <c r="FA12" i="15"/>
  <c r="FB12" i="15"/>
  <c r="FC12" i="15"/>
  <c r="FD12" i="15"/>
  <c r="FE12" i="15"/>
  <c r="FF12" i="15"/>
  <c r="FG12" i="15"/>
  <c r="FH12" i="15"/>
  <c r="FI12" i="15"/>
  <c r="C13" i="15"/>
  <c r="C11" i="8" s="1"/>
  <c r="D13" i="15"/>
  <c r="F11" i="8" s="1"/>
  <c r="E13" i="15"/>
  <c r="I11" i="8" s="1"/>
  <c r="M11" i="8" s="1"/>
  <c r="F13" i="15"/>
  <c r="H11" i="8" s="1"/>
  <c r="G13" i="15"/>
  <c r="O11" i="8" s="1"/>
  <c r="H13" i="15"/>
  <c r="I13" i="15"/>
  <c r="E11" i="8" s="1"/>
  <c r="J13" i="15"/>
  <c r="L11" i="8" s="1"/>
  <c r="P11" i="8" s="1"/>
  <c r="K13" i="15"/>
  <c r="K11" i="8" s="1"/>
  <c r="M13" i="15"/>
  <c r="N11" i="8" s="1"/>
  <c r="O13" i="15"/>
  <c r="Q11" i="8" s="1"/>
  <c r="Q13" i="15"/>
  <c r="R11" i="8" s="1"/>
  <c r="V13" i="15"/>
  <c r="BX13" i="15"/>
  <c r="DH13" i="15"/>
  <c r="EG13" i="15"/>
  <c r="ET13" i="15"/>
  <c r="EU13" i="15"/>
  <c r="FA13" i="15"/>
  <c r="FB13" i="15"/>
  <c r="FC13" i="15"/>
  <c r="FD13" i="15"/>
  <c r="FE13" i="15"/>
  <c r="FF13" i="15"/>
  <c r="FG13" i="15"/>
  <c r="FH13" i="15"/>
  <c r="FI13" i="15"/>
  <c r="C14" i="15"/>
  <c r="C12" i="8" s="1"/>
  <c r="D14" i="15"/>
  <c r="F12" i="8" s="1"/>
  <c r="E14" i="15"/>
  <c r="I12" i="8" s="1"/>
  <c r="M12" i="8" s="1"/>
  <c r="F14" i="15"/>
  <c r="H12" i="8" s="1"/>
  <c r="G14" i="15"/>
  <c r="O12" i="8" s="1"/>
  <c r="H14" i="15"/>
  <c r="I14" i="15"/>
  <c r="E12" i="8" s="1"/>
  <c r="J14" i="15"/>
  <c r="L12" i="8" s="1"/>
  <c r="P12" i="8" s="1"/>
  <c r="K14" i="15"/>
  <c r="K12" i="8" s="1"/>
  <c r="M14" i="15"/>
  <c r="N12" i="8" s="1"/>
  <c r="O14" i="15"/>
  <c r="Q12" i="8" s="1"/>
  <c r="Q14" i="15"/>
  <c r="R12" i="8" s="1"/>
  <c r="V14" i="15"/>
  <c r="BX14" i="15"/>
  <c r="DH14" i="15"/>
  <c r="EC14" i="15"/>
  <c r="EP14" i="15"/>
  <c r="EQ14" i="15"/>
  <c r="FA14" i="15"/>
  <c r="FB14" i="15"/>
  <c r="FC14" i="15"/>
  <c r="FD14" i="15"/>
  <c r="FE14" i="15"/>
  <c r="FF14" i="15"/>
  <c r="FG14" i="15"/>
  <c r="FH14" i="15"/>
  <c r="FI14" i="15"/>
  <c r="C15" i="15"/>
  <c r="C13" i="8" s="1"/>
  <c r="D15" i="15"/>
  <c r="F13" i="8" s="1"/>
  <c r="E15" i="15"/>
  <c r="I13" i="8" s="1"/>
  <c r="M13" i="8" s="1"/>
  <c r="F15" i="15"/>
  <c r="H13" i="8" s="1"/>
  <c r="G15" i="15"/>
  <c r="O13" i="8" s="1"/>
  <c r="H15" i="15"/>
  <c r="I15" i="15"/>
  <c r="E13" i="8" s="1"/>
  <c r="J15" i="15"/>
  <c r="L13" i="8" s="1"/>
  <c r="P13" i="8" s="1"/>
  <c r="K15" i="15"/>
  <c r="K13" i="8" s="1"/>
  <c r="M15" i="15"/>
  <c r="N13" i="8" s="1"/>
  <c r="O15" i="15"/>
  <c r="Q13" i="8" s="1"/>
  <c r="Q15" i="15"/>
  <c r="R13" i="8" s="1"/>
  <c r="V15" i="15"/>
  <c r="BX15" i="15"/>
  <c r="DH15" i="15"/>
  <c r="DT15" i="15"/>
  <c r="DU15" i="15"/>
  <c r="DV15" i="15"/>
  <c r="FA15" i="15"/>
  <c r="FB15" i="15"/>
  <c r="FC15" i="15"/>
  <c r="FD15" i="15"/>
  <c r="FE15" i="15"/>
  <c r="FF15" i="15"/>
  <c r="FG15" i="15"/>
  <c r="FH15" i="15"/>
  <c r="FI15" i="15"/>
  <c r="C16" i="15"/>
  <c r="C14" i="8" s="1"/>
  <c r="D16" i="15"/>
  <c r="F14" i="8" s="1"/>
  <c r="E16" i="15"/>
  <c r="I14" i="8" s="1"/>
  <c r="M14" i="8" s="1"/>
  <c r="F16" i="15"/>
  <c r="H14" i="8" s="1"/>
  <c r="G16" i="15"/>
  <c r="O14" i="8" s="1"/>
  <c r="H16" i="15"/>
  <c r="I16" i="15"/>
  <c r="E14" i="8" s="1"/>
  <c r="J16" i="15"/>
  <c r="L14" i="8" s="1"/>
  <c r="P14" i="8" s="1"/>
  <c r="K16" i="15"/>
  <c r="K14" i="8" s="1"/>
  <c r="M16" i="15"/>
  <c r="N14" i="8" s="1"/>
  <c r="O16" i="15"/>
  <c r="Q14" i="8" s="1"/>
  <c r="Q16" i="15"/>
  <c r="R14" i="8" s="1"/>
  <c r="V16" i="15"/>
  <c r="BX16" i="15"/>
  <c r="DH16" i="15"/>
  <c r="DR16" i="15"/>
  <c r="DS16" i="15"/>
  <c r="DU16" i="15"/>
  <c r="FA16" i="15"/>
  <c r="FB16" i="15"/>
  <c r="FC16" i="15"/>
  <c r="FD16" i="15"/>
  <c r="FE16" i="15"/>
  <c r="FF16" i="15"/>
  <c r="FG16" i="15"/>
  <c r="FH16" i="15"/>
  <c r="FI16" i="15"/>
  <c r="C17" i="15"/>
  <c r="C15" i="8" s="1"/>
  <c r="D17" i="15"/>
  <c r="F15" i="8" s="1"/>
  <c r="E17" i="15"/>
  <c r="I15" i="8" s="1"/>
  <c r="M15" i="8" s="1"/>
  <c r="F17" i="15"/>
  <c r="H15" i="8" s="1"/>
  <c r="G17" i="15"/>
  <c r="O15" i="8" s="1"/>
  <c r="H17" i="15"/>
  <c r="I17" i="15"/>
  <c r="E15" i="8" s="1"/>
  <c r="J17" i="15"/>
  <c r="L15" i="8" s="1"/>
  <c r="P15" i="8" s="1"/>
  <c r="K17" i="15"/>
  <c r="K15" i="8" s="1"/>
  <c r="M17" i="15"/>
  <c r="N15" i="8" s="1"/>
  <c r="O17" i="15"/>
  <c r="Q15" i="8" s="1"/>
  <c r="Q17" i="15"/>
  <c r="R15" i="8" s="1"/>
  <c r="V17" i="15"/>
  <c r="BX17" i="15"/>
  <c r="DH17" i="15"/>
  <c r="ES17" i="15"/>
  <c r="ET17" i="15"/>
  <c r="EU17" i="15"/>
  <c r="FA17" i="15"/>
  <c r="FB17" i="15"/>
  <c r="FC17" i="15"/>
  <c r="FD17" i="15"/>
  <c r="FE17" i="15"/>
  <c r="FF17" i="15"/>
  <c r="FG17" i="15"/>
  <c r="FH17" i="15"/>
  <c r="FI17" i="15"/>
  <c r="FQ17" i="15"/>
  <c r="C18" i="15"/>
  <c r="C16" i="8" s="1"/>
  <c r="D18" i="15"/>
  <c r="F16" i="8" s="1"/>
  <c r="E18" i="15"/>
  <c r="I16" i="8" s="1"/>
  <c r="M16" i="8" s="1"/>
  <c r="F18" i="15"/>
  <c r="H16" i="8" s="1"/>
  <c r="G18" i="15"/>
  <c r="O16" i="8" s="1"/>
  <c r="H18" i="15"/>
  <c r="I18" i="15"/>
  <c r="E16" i="8" s="1"/>
  <c r="J18" i="15"/>
  <c r="L16" i="8" s="1"/>
  <c r="P16" i="8" s="1"/>
  <c r="K18" i="15"/>
  <c r="K16" i="8" s="1"/>
  <c r="M18" i="15"/>
  <c r="N16" i="8" s="1"/>
  <c r="O18" i="15"/>
  <c r="Q16" i="8" s="1"/>
  <c r="Q18" i="15"/>
  <c r="R16" i="8" s="1"/>
  <c r="V18" i="15"/>
  <c r="BX18" i="15"/>
  <c r="DH18" i="15"/>
  <c r="DW18" i="15"/>
  <c r="DX18" i="15"/>
  <c r="DY18" i="15"/>
  <c r="FA18" i="15"/>
  <c r="FB18" i="15"/>
  <c r="FC18" i="15"/>
  <c r="FD18" i="15"/>
  <c r="FE18" i="15"/>
  <c r="FF18" i="15"/>
  <c r="FG18" i="15"/>
  <c r="FH18" i="15"/>
  <c r="FI18" i="15"/>
  <c r="C19" i="15"/>
  <c r="C17" i="8" s="1"/>
  <c r="D19" i="15"/>
  <c r="F17" i="8" s="1"/>
  <c r="E19" i="15"/>
  <c r="I17" i="8" s="1"/>
  <c r="M17" i="8" s="1"/>
  <c r="F19" i="15"/>
  <c r="H17" i="8" s="1"/>
  <c r="G19" i="15"/>
  <c r="O17" i="8" s="1"/>
  <c r="H19" i="15"/>
  <c r="I19" i="15"/>
  <c r="E17" i="8" s="1"/>
  <c r="J19" i="15"/>
  <c r="L17" i="8" s="1"/>
  <c r="P17" i="8" s="1"/>
  <c r="K19" i="15"/>
  <c r="K17" i="8" s="1"/>
  <c r="M19" i="15"/>
  <c r="N17" i="8" s="1"/>
  <c r="O19" i="15"/>
  <c r="Q17" i="8" s="1"/>
  <c r="Q19" i="15"/>
  <c r="R17" i="8" s="1"/>
  <c r="V19" i="15"/>
  <c r="BX19" i="15"/>
  <c r="DH19" i="15"/>
  <c r="DY19" i="15"/>
  <c r="EX19" i="15"/>
  <c r="EY19" i="15"/>
  <c r="EZ19" i="15"/>
  <c r="FA19" i="15"/>
  <c r="FB19" i="15"/>
  <c r="FC19" i="15"/>
  <c r="FD19" i="15"/>
  <c r="FE19" i="15"/>
  <c r="FF19" i="15"/>
  <c r="FG19" i="15"/>
  <c r="FH19" i="15"/>
  <c r="FI19" i="15"/>
  <c r="FQ19" i="15"/>
  <c r="FR19" i="15"/>
  <c r="FS19" i="15"/>
  <c r="C20" i="15"/>
  <c r="C18" i="8" s="1"/>
  <c r="D20" i="15"/>
  <c r="F18" i="8" s="1"/>
  <c r="E20" i="15"/>
  <c r="I18" i="8" s="1"/>
  <c r="M18" i="8" s="1"/>
  <c r="F20" i="15"/>
  <c r="H18" i="8" s="1"/>
  <c r="G20" i="15"/>
  <c r="O18" i="8" s="1"/>
  <c r="H20" i="15"/>
  <c r="I20" i="15"/>
  <c r="E18" i="8" s="1"/>
  <c r="J20" i="15"/>
  <c r="L18" i="8" s="1"/>
  <c r="P18" i="8" s="1"/>
  <c r="K20" i="15"/>
  <c r="K18" i="8" s="1"/>
  <c r="M20" i="15"/>
  <c r="N18" i="8" s="1"/>
  <c r="O20" i="15"/>
  <c r="Q18" i="8" s="1"/>
  <c r="Q20" i="15"/>
  <c r="R18" i="8" s="1"/>
  <c r="V20" i="15"/>
  <c r="BX20" i="15"/>
  <c r="DH20" i="15"/>
  <c r="DT20" i="15"/>
  <c r="EJ20" i="15"/>
  <c r="EZ20" i="15"/>
  <c r="FA20" i="15"/>
  <c r="FB20" i="15"/>
  <c r="FC20" i="15"/>
  <c r="FD20" i="15"/>
  <c r="FE20" i="15"/>
  <c r="FF20" i="15"/>
  <c r="FG20" i="15"/>
  <c r="FH20" i="15"/>
  <c r="FI20" i="15"/>
  <c r="FN20" i="15"/>
  <c r="FO20" i="15"/>
  <c r="FP20" i="15"/>
  <c r="C21" i="15"/>
  <c r="C19" i="8" s="1"/>
  <c r="D21" i="15"/>
  <c r="F19" i="8" s="1"/>
  <c r="E21" i="15"/>
  <c r="I19" i="8" s="1"/>
  <c r="M19" i="8" s="1"/>
  <c r="F21" i="15"/>
  <c r="H19" i="8" s="1"/>
  <c r="G21" i="15"/>
  <c r="O19" i="8" s="1"/>
  <c r="H21" i="15"/>
  <c r="I21" i="15"/>
  <c r="E19" i="8" s="1"/>
  <c r="J21" i="15"/>
  <c r="L19" i="8" s="1"/>
  <c r="P19" i="8" s="1"/>
  <c r="K21" i="15"/>
  <c r="K19" i="8" s="1"/>
  <c r="M21" i="15"/>
  <c r="N19" i="8" s="1"/>
  <c r="O21" i="15"/>
  <c r="Q19" i="8" s="1"/>
  <c r="Q21" i="15"/>
  <c r="R19" i="8" s="1"/>
  <c r="V21" i="15"/>
  <c r="BX21" i="15"/>
  <c r="DH21" i="15"/>
  <c r="DO21" i="15"/>
  <c r="DP21" i="15"/>
  <c r="EE21" i="15"/>
  <c r="EF21" i="15"/>
  <c r="EU21" i="15"/>
  <c r="EV21" i="15"/>
  <c r="FA21" i="15"/>
  <c r="FB21" i="15"/>
  <c r="FC21" i="15"/>
  <c r="FD21" i="15"/>
  <c r="FE21" i="15"/>
  <c r="FF21" i="15"/>
  <c r="FG21" i="15"/>
  <c r="FH21" i="15"/>
  <c r="FI21" i="15"/>
  <c r="FJ21" i="15"/>
  <c r="FK21" i="15"/>
  <c r="FL21" i="15"/>
  <c r="C22" i="15"/>
  <c r="C20" i="8" s="1"/>
  <c r="D22" i="15"/>
  <c r="F20" i="8" s="1"/>
  <c r="E22" i="15"/>
  <c r="I20" i="8" s="1"/>
  <c r="M20" i="8" s="1"/>
  <c r="F22" i="15"/>
  <c r="H20" i="8" s="1"/>
  <c r="G22" i="15"/>
  <c r="O20" i="8" s="1"/>
  <c r="H22" i="15"/>
  <c r="I22" i="15"/>
  <c r="E20" i="8" s="1"/>
  <c r="J22" i="15"/>
  <c r="L20" i="8" s="1"/>
  <c r="P20" i="8" s="1"/>
  <c r="K22" i="15"/>
  <c r="K20" i="8" s="1"/>
  <c r="M22" i="15"/>
  <c r="N20" i="8" s="1"/>
  <c r="O22" i="15"/>
  <c r="Q20" i="8" s="1"/>
  <c r="Q22" i="15"/>
  <c r="R20" i="8" s="1"/>
  <c r="V22" i="15"/>
  <c r="BX22" i="15"/>
  <c r="DH22" i="15"/>
  <c r="DJ22" i="15"/>
  <c r="DK22" i="15"/>
  <c r="DL22" i="15"/>
  <c r="DZ22" i="15"/>
  <c r="EA22" i="15"/>
  <c r="EB22" i="15"/>
  <c r="EP22" i="15"/>
  <c r="EQ22" i="15"/>
  <c r="ER22" i="15"/>
  <c r="FA22" i="15"/>
  <c r="FB22" i="15"/>
  <c r="FC22" i="15"/>
  <c r="FD22" i="15"/>
  <c r="FE22" i="15"/>
  <c r="FF22" i="15"/>
  <c r="FG22" i="15"/>
  <c r="FH22" i="15"/>
  <c r="FI22" i="15"/>
  <c r="C23" i="15"/>
  <c r="C21" i="8" s="1"/>
  <c r="D23" i="15"/>
  <c r="F21" i="8" s="1"/>
  <c r="E23" i="15"/>
  <c r="I21" i="8" s="1"/>
  <c r="M21" i="8" s="1"/>
  <c r="F23" i="15"/>
  <c r="H21" i="8" s="1"/>
  <c r="G23" i="15"/>
  <c r="O21" i="8" s="1"/>
  <c r="H23" i="15"/>
  <c r="I23" i="15"/>
  <c r="E21" i="8" s="1"/>
  <c r="J23" i="15"/>
  <c r="L21" i="8" s="1"/>
  <c r="P21" i="8" s="1"/>
  <c r="K23" i="15"/>
  <c r="K21" i="8" s="1"/>
  <c r="M23" i="15"/>
  <c r="N21" i="8" s="1"/>
  <c r="O23" i="15"/>
  <c r="Q21" i="8" s="1"/>
  <c r="Q23" i="15"/>
  <c r="R21" i="8" s="1"/>
  <c r="V23" i="15"/>
  <c r="BX23" i="15"/>
  <c r="DH23" i="15"/>
  <c r="DV23" i="15"/>
  <c r="DW23" i="15"/>
  <c r="DX23" i="15"/>
  <c r="EL23" i="15"/>
  <c r="EM23" i="15"/>
  <c r="EN23" i="15"/>
  <c r="FA23" i="15"/>
  <c r="FB23" i="15"/>
  <c r="FC23" i="15"/>
  <c r="FD23" i="15"/>
  <c r="FE23" i="15"/>
  <c r="FF23" i="15"/>
  <c r="FG23" i="15"/>
  <c r="FH23" i="15"/>
  <c r="FI23" i="15"/>
  <c r="FR23" i="15"/>
  <c r="FS23" i="15"/>
  <c r="B6" i="15"/>
  <c r="B4" i="8" s="1"/>
  <c r="B7" i="15"/>
  <c r="B5" i="8" s="1"/>
  <c r="B8" i="15"/>
  <c r="B6" i="8" s="1"/>
  <c r="B9" i="15"/>
  <c r="B7" i="8" s="1"/>
  <c r="B10" i="15"/>
  <c r="B8" i="8" s="1"/>
  <c r="B11" i="15"/>
  <c r="B9" i="8" s="1"/>
  <c r="B12" i="15"/>
  <c r="B10" i="8" s="1"/>
  <c r="B13" i="15"/>
  <c r="B11" i="8" s="1"/>
  <c r="B14" i="15"/>
  <c r="B12" i="8" s="1"/>
  <c r="B15" i="15"/>
  <c r="B13" i="8" s="1"/>
  <c r="B16" i="15"/>
  <c r="B14" i="8" s="1"/>
  <c r="B17" i="15"/>
  <c r="B15" i="8" s="1"/>
  <c r="B18" i="15"/>
  <c r="B16" i="8" s="1"/>
  <c r="B19" i="15"/>
  <c r="B17" i="8" s="1"/>
  <c r="B20" i="15"/>
  <c r="B18" i="8" s="1"/>
  <c r="B21" i="15"/>
  <c r="B19" i="8" s="1"/>
  <c r="B22" i="15"/>
  <c r="B20" i="8" s="1"/>
  <c r="B23" i="15"/>
  <c r="B21" i="8" s="1"/>
  <c r="B5" i="15"/>
  <c r="B3" i="8" s="1"/>
  <c r="CH7" i="15"/>
  <c r="CH8" i="15"/>
  <c r="CH9" i="15"/>
  <c r="CH10" i="15"/>
  <c r="CH11" i="15"/>
  <c r="CH12" i="15"/>
  <c r="CH13" i="15"/>
  <c r="CH14" i="15"/>
  <c r="CH15" i="15"/>
  <c r="CH16" i="15"/>
  <c r="CH17" i="15"/>
  <c r="CH18" i="15"/>
  <c r="CH19" i="15"/>
  <c r="CH20" i="15"/>
  <c r="CH21" i="15"/>
  <c r="CH22" i="15"/>
  <c r="CH23" i="15"/>
  <c r="CH5" i="15"/>
  <c r="CQ7" i="15"/>
  <c r="CQ8" i="15"/>
  <c r="CQ9" i="15"/>
  <c r="CQ10" i="15"/>
  <c r="CQ11" i="15"/>
  <c r="CQ12" i="15"/>
  <c r="CQ13" i="15"/>
  <c r="CQ14" i="15"/>
  <c r="CQ15" i="15"/>
  <c r="CQ16" i="15"/>
  <c r="CQ17" i="15"/>
  <c r="CQ18" i="15"/>
  <c r="CQ19" i="15"/>
  <c r="CQ20" i="15"/>
  <c r="CQ21" i="15"/>
  <c r="CQ22" i="15"/>
  <c r="CQ23" i="15"/>
  <c r="CQ5" i="15"/>
  <c r="FS6" i="15"/>
  <c r="FS7" i="15"/>
  <c r="FS8" i="15"/>
  <c r="FS9" i="15"/>
  <c r="FS10" i="15"/>
  <c r="FS11" i="15"/>
  <c r="FS12" i="15"/>
  <c r="FS13" i="15"/>
  <c r="FS14" i="15"/>
  <c r="FS15" i="15"/>
  <c r="FS16" i="15"/>
  <c r="FS17" i="15"/>
  <c r="FS18" i="15"/>
  <c r="FS20" i="15"/>
  <c r="FS21" i="15"/>
  <c r="FS22" i="15"/>
  <c r="FS5" i="15"/>
  <c r="DI6" i="15"/>
  <c r="DJ6" i="15"/>
  <c r="DK6" i="15"/>
  <c r="DL6" i="15"/>
  <c r="DM6" i="15"/>
  <c r="DO6" i="15"/>
  <c r="DP6" i="15"/>
  <c r="DQ6" i="15"/>
  <c r="DR6" i="15"/>
  <c r="DS6" i="15"/>
  <c r="DT6" i="15"/>
  <c r="DU6" i="15"/>
  <c r="DV6" i="15"/>
  <c r="DW6" i="15"/>
  <c r="DX6" i="15"/>
  <c r="DY6" i="15"/>
  <c r="DZ6" i="15"/>
  <c r="EA6" i="15"/>
  <c r="EB6" i="15"/>
  <c r="EC6" i="15"/>
  <c r="ED6" i="15"/>
  <c r="EE6" i="15"/>
  <c r="EF6" i="15"/>
  <c r="EG6" i="15"/>
  <c r="EH6" i="15"/>
  <c r="EI6" i="15"/>
  <c r="EJ6" i="15"/>
  <c r="EK6" i="15"/>
  <c r="EL6" i="15"/>
  <c r="EM6" i="15"/>
  <c r="EN6" i="15"/>
  <c r="EO6" i="15"/>
  <c r="EP6" i="15"/>
  <c r="EQ6" i="15"/>
  <c r="ER6" i="15"/>
  <c r="ES6" i="15"/>
  <c r="ET6" i="15"/>
  <c r="EU6" i="15"/>
  <c r="EV6" i="15"/>
  <c r="EW6" i="15"/>
  <c r="EX6" i="15"/>
  <c r="EY6" i="15"/>
  <c r="EZ6" i="15"/>
  <c r="FJ6" i="15"/>
  <c r="FK6" i="15"/>
  <c r="FL6" i="15"/>
  <c r="FM6" i="15"/>
  <c r="FN6" i="15"/>
  <c r="FO6" i="15"/>
  <c r="FP6" i="15"/>
  <c r="FQ6" i="15"/>
  <c r="FR6" i="15"/>
  <c r="DI7" i="15"/>
  <c r="DJ7" i="15"/>
  <c r="DK7" i="15"/>
  <c r="DL7" i="15"/>
  <c r="DM7" i="15"/>
  <c r="DN7" i="15"/>
  <c r="DO7" i="15"/>
  <c r="DP7" i="15"/>
  <c r="DQ7" i="15"/>
  <c r="DR7" i="15"/>
  <c r="DS7" i="15"/>
  <c r="DT7" i="15"/>
  <c r="DU7" i="15"/>
  <c r="DV7" i="15"/>
  <c r="DW7" i="15"/>
  <c r="DX7" i="15"/>
  <c r="DY7" i="15"/>
  <c r="DZ7" i="15"/>
  <c r="EA7" i="15"/>
  <c r="EB7" i="15"/>
  <c r="EC7" i="15"/>
  <c r="ED7" i="15"/>
  <c r="EE7" i="15"/>
  <c r="EF7" i="15"/>
  <c r="EG7" i="15"/>
  <c r="EH7" i="15"/>
  <c r="EI7" i="15"/>
  <c r="EJ7" i="15"/>
  <c r="EK7" i="15"/>
  <c r="EL7" i="15"/>
  <c r="EN7" i="15"/>
  <c r="EO7" i="15"/>
  <c r="EQ7" i="15"/>
  <c r="ER7" i="15"/>
  <c r="ES7" i="15"/>
  <c r="ET7" i="15"/>
  <c r="EU7" i="15"/>
  <c r="EV7" i="15"/>
  <c r="EW7" i="15"/>
  <c r="EX7" i="15"/>
  <c r="EY7" i="15"/>
  <c r="EZ7" i="15"/>
  <c r="FJ7" i="15"/>
  <c r="FK7" i="15"/>
  <c r="FL7" i="15"/>
  <c r="FM7" i="15"/>
  <c r="FN7" i="15"/>
  <c r="FO7" i="15"/>
  <c r="FP7" i="15"/>
  <c r="FQ7" i="15"/>
  <c r="FR7" i="15"/>
  <c r="DI8" i="15"/>
  <c r="DJ8" i="15"/>
  <c r="DK8" i="15"/>
  <c r="DL8" i="15"/>
  <c r="DM8" i="15"/>
  <c r="DN8" i="15"/>
  <c r="DO8" i="15"/>
  <c r="DP8" i="15"/>
  <c r="DQ8" i="15"/>
  <c r="DR8" i="15"/>
  <c r="DS8" i="15"/>
  <c r="DT8" i="15"/>
  <c r="DU8" i="15"/>
  <c r="DV8" i="15"/>
  <c r="DW8" i="15"/>
  <c r="DX8" i="15"/>
  <c r="DY8" i="15"/>
  <c r="DZ8" i="15"/>
  <c r="EA8" i="15"/>
  <c r="EB8" i="15"/>
  <c r="EC8" i="15"/>
  <c r="ED8" i="15"/>
  <c r="EE8" i="15"/>
  <c r="EF8" i="15"/>
  <c r="EG8" i="15"/>
  <c r="EH8" i="15"/>
  <c r="EI8" i="15"/>
  <c r="EJ8" i="15"/>
  <c r="EK8" i="15"/>
  <c r="EL8" i="15"/>
  <c r="EM8" i="15"/>
  <c r="EN8" i="15"/>
  <c r="EO8" i="15"/>
  <c r="EP8" i="15"/>
  <c r="EQ8" i="15"/>
  <c r="ER8" i="15"/>
  <c r="ES8" i="15"/>
  <c r="ET8" i="15"/>
  <c r="EU8" i="15"/>
  <c r="EV8" i="15"/>
  <c r="EW8" i="15"/>
  <c r="EX8" i="15"/>
  <c r="EY8" i="15"/>
  <c r="EZ8" i="15"/>
  <c r="FJ8" i="15"/>
  <c r="FK8" i="15"/>
  <c r="FL8" i="15"/>
  <c r="FM8" i="15"/>
  <c r="FN8" i="15"/>
  <c r="FO8" i="15"/>
  <c r="FP8" i="15"/>
  <c r="FQ8" i="15"/>
  <c r="FR8" i="15"/>
  <c r="DI9" i="15"/>
  <c r="DJ9" i="15"/>
  <c r="DK9" i="15"/>
  <c r="DL9" i="15"/>
  <c r="DM9" i="15"/>
  <c r="DN9" i="15"/>
  <c r="DO9" i="15"/>
  <c r="DP9" i="15"/>
  <c r="DQ9" i="15"/>
  <c r="DR9" i="15"/>
  <c r="DS9" i="15"/>
  <c r="DT9" i="15"/>
  <c r="DU9" i="15"/>
  <c r="DV9" i="15"/>
  <c r="DW9" i="15"/>
  <c r="DX9" i="15"/>
  <c r="DY9" i="15"/>
  <c r="DZ9" i="15"/>
  <c r="EA9" i="15"/>
  <c r="EB9" i="15"/>
  <c r="EC9" i="15"/>
  <c r="ED9" i="15"/>
  <c r="EE9" i="15"/>
  <c r="EF9" i="15"/>
  <c r="EG9" i="15"/>
  <c r="EH9" i="15"/>
  <c r="EI9" i="15"/>
  <c r="EJ9" i="15"/>
  <c r="EK9" i="15"/>
  <c r="EL9" i="15"/>
  <c r="EM9" i="15"/>
  <c r="EN9" i="15"/>
  <c r="EO9" i="15"/>
  <c r="EP9" i="15"/>
  <c r="EQ9" i="15"/>
  <c r="ER9" i="15"/>
  <c r="ES9" i="15"/>
  <c r="ET9" i="15"/>
  <c r="EU9" i="15"/>
  <c r="EV9" i="15"/>
  <c r="EW9" i="15"/>
  <c r="EX9" i="15"/>
  <c r="EY9" i="15"/>
  <c r="EZ9" i="15"/>
  <c r="FJ9" i="15"/>
  <c r="FK9" i="15"/>
  <c r="FL9" i="15"/>
  <c r="FM9" i="15"/>
  <c r="FN9" i="15"/>
  <c r="FO9" i="15"/>
  <c r="FP9" i="15"/>
  <c r="FQ9" i="15"/>
  <c r="FR9" i="15"/>
  <c r="DI10" i="15"/>
  <c r="DJ10" i="15"/>
  <c r="DK10" i="15"/>
  <c r="DL10" i="15"/>
  <c r="DM10" i="15"/>
  <c r="DN10" i="15"/>
  <c r="DO10" i="15"/>
  <c r="DP10" i="15"/>
  <c r="DQ10" i="15"/>
  <c r="DR10" i="15"/>
  <c r="DS10" i="15"/>
  <c r="DT10" i="15"/>
  <c r="DU10" i="15"/>
  <c r="DV10" i="15"/>
  <c r="DW10" i="15"/>
  <c r="DX10" i="15"/>
  <c r="DY10" i="15"/>
  <c r="EB10" i="15"/>
  <c r="ED10" i="15"/>
  <c r="EE10" i="15"/>
  <c r="EF10" i="15"/>
  <c r="EG10" i="15"/>
  <c r="EH10" i="15"/>
  <c r="EI10" i="15"/>
  <c r="EJ10" i="15"/>
  <c r="EK10" i="15"/>
  <c r="EL10" i="15"/>
  <c r="EM10" i="15"/>
  <c r="EN10" i="15"/>
  <c r="EO10" i="15"/>
  <c r="EP10" i="15"/>
  <c r="EQ10" i="15"/>
  <c r="ER10" i="15"/>
  <c r="ES10" i="15"/>
  <c r="ET10" i="15"/>
  <c r="EU10" i="15"/>
  <c r="EV10" i="15"/>
  <c r="EW10" i="15"/>
  <c r="EX10" i="15"/>
  <c r="EY10" i="15"/>
  <c r="EZ10" i="15"/>
  <c r="FJ10" i="15"/>
  <c r="FK10" i="15"/>
  <c r="FL10" i="15"/>
  <c r="FM10" i="15"/>
  <c r="FN10" i="15"/>
  <c r="FO10" i="15"/>
  <c r="FQ10" i="15"/>
  <c r="FR10" i="15"/>
  <c r="DI11" i="15"/>
  <c r="DJ11" i="15"/>
  <c r="DK11" i="15"/>
  <c r="DL11" i="15"/>
  <c r="DM11" i="15"/>
  <c r="DN11" i="15"/>
  <c r="DO11" i="15"/>
  <c r="DP11" i="15"/>
  <c r="DQ11" i="15"/>
  <c r="DR11" i="15"/>
  <c r="DS11" i="15"/>
  <c r="DT11" i="15"/>
  <c r="DU11" i="15"/>
  <c r="DV11" i="15"/>
  <c r="DW11" i="15"/>
  <c r="DX11" i="15"/>
  <c r="DY11" i="15"/>
  <c r="DZ11" i="15"/>
  <c r="EA11" i="15"/>
  <c r="EB11" i="15"/>
  <c r="EC11" i="15"/>
  <c r="ED11" i="15"/>
  <c r="EE11" i="15"/>
  <c r="EF11" i="15"/>
  <c r="EG11" i="15"/>
  <c r="EH11" i="15"/>
  <c r="EI11" i="15"/>
  <c r="EJ11" i="15"/>
  <c r="EK11" i="15"/>
  <c r="EL11" i="15"/>
  <c r="EM11" i="15"/>
  <c r="EN11" i="15"/>
  <c r="EO11" i="15"/>
  <c r="EP11" i="15"/>
  <c r="EQ11" i="15"/>
  <c r="ER11" i="15"/>
  <c r="ES11" i="15"/>
  <c r="ET11" i="15"/>
  <c r="EU11" i="15"/>
  <c r="EV11" i="15"/>
  <c r="EW11" i="15"/>
  <c r="EX11" i="15"/>
  <c r="EY11" i="15"/>
  <c r="EZ11" i="15"/>
  <c r="FJ11" i="15"/>
  <c r="FK11" i="15"/>
  <c r="FL11" i="15"/>
  <c r="FM11" i="15"/>
  <c r="FN11" i="15"/>
  <c r="FO11" i="15"/>
  <c r="FP11" i="15"/>
  <c r="FQ11" i="15"/>
  <c r="FR11" i="15"/>
  <c r="DI12" i="15"/>
  <c r="DJ12" i="15"/>
  <c r="DK12" i="15"/>
  <c r="DL12" i="15"/>
  <c r="DM12" i="15"/>
  <c r="DN12" i="15"/>
  <c r="DO12" i="15"/>
  <c r="DP12" i="15"/>
  <c r="DQ12" i="15"/>
  <c r="DR12" i="15"/>
  <c r="DS12" i="15"/>
  <c r="DT12" i="15"/>
  <c r="DU12" i="15"/>
  <c r="DX12" i="15"/>
  <c r="DY12" i="15"/>
  <c r="DZ12" i="15"/>
  <c r="EA12" i="15"/>
  <c r="EB12" i="15"/>
  <c r="EC12" i="15"/>
  <c r="ED12" i="15"/>
  <c r="EE12" i="15"/>
  <c r="EF12" i="15"/>
  <c r="EG12" i="15"/>
  <c r="EH12" i="15"/>
  <c r="EI12" i="15"/>
  <c r="EJ12" i="15"/>
  <c r="EK12" i="15"/>
  <c r="EL12" i="15"/>
  <c r="EM12" i="15"/>
  <c r="EN12" i="15"/>
  <c r="EO12" i="15"/>
  <c r="EP12" i="15"/>
  <c r="EQ12" i="15"/>
  <c r="ER12" i="15"/>
  <c r="ES12" i="15"/>
  <c r="ET12" i="15"/>
  <c r="EU12" i="15"/>
  <c r="EV12" i="15"/>
  <c r="EW12" i="15"/>
  <c r="EX12" i="15"/>
  <c r="EY12" i="15"/>
  <c r="EZ12" i="15"/>
  <c r="FJ12" i="15"/>
  <c r="FK12" i="15"/>
  <c r="FL12" i="15"/>
  <c r="FM12" i="15"/>
  <c r="FN12" i="15"/>
  <c r="FO12" i="15"/>
  <c r="FP12" i="15"/>
  <c r="FQ12" i="15"/>
  <c r="FR12" i="15"/>
  <c r="DI13" i="15"/>
  <c r="DJ13" i="15"/>
  <c r="DK13" i="15"/>
  <c r="DL13" i="15"/>
  <c r="DM13" i="15"/>
  <c r="DN13" i="15"/>
  <c r="DO13" i="15"/>
  <c r="DP13" i="15"/>
  <c r="DQ13" i="15"/>
  <c r="DR13" i="15"/>
  <c r="DS13" i="15"/>
  <c r="DT13" i="15"/>
  <c r="DU13" i="15"/>
  <c r="DV13" i="15"/>
  <c r="DW13" i="15"/>
  <c r="DX13" i="15"/>
  <c r="DY13" i="15"/>
  <c r="DZ13" i="15"/>
  <c r="EA13" i="15"/>
  <c r="EB13" i="15"/>
  <c r="EC13" i="15"/>
  <c r="ED13" i="15"/>
  <c r="EE13" i="15"/>
  <c r="EF13" i="15"/>
  <c r="EH13" i="15"/>
  <c r="EI13" i="15"/>
  <c r="EJ13" i="15"/>
  <c r="EK13" i="15"/>
  <c r="EL13" i="15"/>
  <c r="EM13" i="15"/>
  <c r="EN13" i="15"/>
  <c r="EO13" i="15"/>
  <c r="EP13" i="15"/>
  <c r="EQ13" i="15"/>
  <c r="ER13" i="15"/>
  <c r="ES13" i="15"/>
  <c r="EV13" i="15"/>
  <c r="EW13" i="15"/>
  <c r="EX13" i="15"/>
  <c r="EY13" i="15"/>
  <c r="EZ13" i="15"/>
  <c r="FJ13" i="15"/>
  <c r="FK13" i="15"/>
  <c r="FL13" i="15"/>
  <c r="FM13" i="15"/>
  <c r="FN13" i="15"/>
  <c r="FO13" i="15"/>
  <c r="FP13" i="15"/>
  <c r="FQ13" i="15"/>
  <c r="FR13" i="15"/>
  <c r="DI14" i="15"/>
  <c r="DJ14" i="15"/>
  <c r="DK14" i="15"/>
  <c r="DL14" i="15"/>
  <c r="DM14" i="15"/>
  <c r="DN14" i="15"/>
  <c r="DO14" i="15"/>
  <c r="DP14" i="15"/>
  <c r="DQ14" i="15"/>
  <c r="DR14" i="15"/>
  <c r="DS14" i="15"/>
  <c r="DT14" i="15"/>
  <c r="DU14" i="15"/>
  <c r="DV14" i="15"/>
  <c r="DW14" i="15"/>
  <c r="DX14" i="15"/>
  <c r="DY14" i="15"/>
  <c r="DZ14" i="15"/>
  <c r="EA14" i="15"/>
  <c r="EB14" i="15"/>
  <c r="ED14" i="15"/>
  <c r="EE14" i="15"/>
  <c r="EF14" i="15"/>
  <c r="EG14" i="15"/>
  <c r="EH14" i="15"/>
  <c r="EI14" i="15"/>
  <c r="EJ14" i="15"/>
  <c r="EK14" i="15"/>
  <c r="EL14" i="15"/>
  <c r="EM14" i="15"/>
  <c r="EN14" i="15"/>
  <c r="EO14" i="15"/>
  <c r="ER14" i="15"/>
  <c r="ES14" i="15"/>
  <c r="ET14" i="15"/>
  <c r="EU14" i="15"/>
  <c r="EV14" i="15"/>
  <c r="EW14" i="15"/>
  <c r="EX14" i="15"/>
  <c r="EY14" i="15"/>
  <c r="EZ14" i="15"/>
  <c r="FJ14" i="15"/>
  <c r="FK14" i="15"/>
  <c r="FL14" i="15"/>
  <c r="FM14" i="15"/>
  <c r="FN14" i="15"/>
  <c r="FO14" i="15"/>
  <c r="FP14" i="15"/>
  <c r="FQ14" i="15"/>
  <c r="FR14" i="15"/>
  <c r="DI15" i="15"/>
  <c r="DJ15" i="15"/>
  <c r="DK15" i="15"/>
  <c r="DL15" i="15"/>
  <c r="DM15" i="15"/>
  <c r="DN15" i="15"/>
  <c r="DO15" i="15"/>
  <c r="DP15" i="15"/>
  <c r="DQ15" i="15"/>
  <c r="DR15" i="15"/>
  <c r="DS15" i="15"/>
  <c r="DW15" i="15"/>
  <c r="DX15" i="15"/>
  <c r="DY15" i="15"/>
  <c r="DZ15" i="15"/>
  <c r="EA15" i="15"/>
  <c r="EB15" i="15"/>
  <c r="EC15" i="15"/>
  <c r="ED15" i="15"/>
  <c r="EE15" i="15"/>
  <c r="EF15" i="15"/>
  <c r="EG15" i="15"/>
  <c r="EH15" i="15"/>
  <c r="EI15" i="15"/>
  <c r="EJ15" i="15"/>
  <c r="EK15" i="15"/>
  <c r="EL15" i="15"/>
  <c r="EM15" i="15"/>
  <c r="EN15" i="15"/>
  <c r="EO15" i="15"/>
  <c r="EP15" i="15"/>
  <c r="EQ15" i="15"/>
  <c r="ER15" i="15"/>
  <c r="ES15" i="15"/>
  <c r="ET15" i="15"/>
  <c r="EU15" i="15"/>
  <c r="EV15" i="15"/>
  <c r="EW15" i="15"/>
  <c r="EX15" i="15"/>
  <c r="EY15" i="15"/>
  <c r="EZ15" i="15"/>
  <c r="FJ15" i="15"/>
  <c r="FK15" i="15"/>
  <c r="FL15" i="15"/>
  <c r="FM15" i="15"/>
  <c r="FN15" i="15"/>
  <c r="FO15" i="15"/>
  <c r="FP15" i="15"/>
  <c r="FQ15" i="15"/>
  <c r="FR15" i="15"/>
  <c r="DI16" i="15"/>
  <c r="DJ16" i="15"/>
  <c r="DK16" i="15"/>
  <c r="DL16" i="15"/>
  <c r="DM16" i="15"/>
  <c r="DN16" i="15"/>
  <c r="DO16" i="15"/>
  <c r="DP16" i="15"/>
  <c r="DQ16" i="15"/>
  <c r="DT16" i="15"/>
  <c r="DV16" i="15"/>
  <c r="DW16" i="15"/>
  <c r="DX16" i="15"/>
  <c r="DY16" i="15"/>
  <c r="DZ16" i="15"/>
  <c r="EA16" i="15"/>
  <c r="EB16" i="15"/>
  <c r="EC16" i="15"/>
  <c r="ED16" i="15"/>
  <c r="EE16" i="15"/>
  <c r="EF16" i="15"/>
  <c r="EG16" i="15"/>
  <c r="EH16" i="15"/>
  <c r="EI16" i="15"/>
  <c r="EJ16" i="15"/>
  <c r="EK16" i="15"/>
  <c r="EL16" i="15"/>
  <c r="EM16" i="15"/>
  <c r="EN16" i="15"/>
  <c r="EO16" i="15"/>
  <c r="EP16" i="15"/>
  <c r="EQ16" i="15"/>
  <c r="ER16" i="15"/>
  <c r="ES16" i="15"/>
  <c r="ET16" i="15"/>
  <c r="EU16" i="15"/>
  <c r="EV16" i="15"/>
  <c r="EW16" i="15"/>
  <c r="EX16" i="15"/>
  <c r="EY16" i="15"/>
  <c r="EZ16" i="15"/>
  <c r="FJ16" i="15"/>
  <c r="FK16" i="15"/>
  <c r="FL16" i="15"/>
  <c r="FM16" i="15"/>
  <c r="FN16" i="15"/>
  <c r="FO16" i="15"/>
  <c r="FP16" i="15"/>
  <c r="FQ16" i="15"/>
  <c r="FR16" i="15"/>
  <c r="DI17" i="15"/>
  <c r="DJ17" i="15"/>
  <c r="DK17" i="15"/>
  <c r="DL17" i="15"/>
  <c r="DM17" i="15"/>
  <c r="DN17" i="15"/>
  <c r="DO17" i="15"/>
  <c r="DP17" i="15"/>
  <c r="DQ17" i="15"/>
  <c r="DR17" i="15"/>
  <c r="DS17" i="15"/>
  <c r="DT17" i="15"/>
  <c r="DU17" i="15"/>
  <c r="DV17" i="15"/>
  <c r="DW17" i="15"/>
  <c r="DX17" i="15"/>
  <c r="DY17" i="15"/>
  <c r="DZ17" i="15"/>
  <c r="EA17" i="15"/>
  <c r="EB17" i="15"/>
  <c r="EC17" i="15"/>
  <c r="ED17" i="15"/>
  <c r="EE17" i="15"/>
  <c r="EF17" i="15"/>
  <c r="EG17" i="15"/>
  <c r="EH17" i="15"/>
  <c r="EI17" i="15"/>
  <c r="EJ17" i="15"/>
  <c r="EK17" i="15"/>
  <c r="EL17" i="15"/>
  <c r="EM17" i="15"/>
  <c r="EN17" i="15"/>
  <c r="EO17" i="15"/>
  <c r="EP17" i="15"/>
  <c r="EQ17" i="15"/>
  <c r="ER17" i="15"/>
  <c r="EV17" i="15"/>
  <c r="EW17" i="15"/>
  <c r="EX17" i="15"/>
  <c r="EY17" i="15"/>
  <c r="EZ17" i="15"/>
  <c r="FJ17" i="15"/>
  <c r="FK17" i="15"/>
  <c r="FL17" i="15"/>
  <c r="FM17" i="15"/>
  <c r="FN17" i="15"/>
  <c r="FO17" i="15"/>
  <c r="FP17" i="15"/>
  <c r="FR17" i="15"/>
  <c r="DI18" i="15"/>
  <c r="DJ18" i="15"/>
  <c r="DK18" i="15"/>
  <c r="DL18" i="15"/>
  <c r="DM18" i="15"/>
  <c r="DN18" i="15"/>
  <c r="DO18" i="15"/>
  <c r="DP18" i="15"/>
  <c r="DQ18" i="15"/>
  <c r="DR18" i="15"/>
  <c r="DS18" i="15"/>
  <c r="DT18" i="15"/>
  <c r="DU18" i="15"/>
  <c r="DV18" i="15"/>
  <c r="DZ18" i="15"/>
  <c r="EA18" i="15"/>
  <c r="EB18" i="15"/>
  <c r="EC18" i="15"/>
  <c r="ED18" i="15"/>
  <c r="EE18" i="15"/>
  <c r="EF18" i="15"/>
  <c r="EG18" i="15"/>
  <c r="EH18" i="15"/>
  <c r="EI18" i="15"/>
  <c r="EJ18" i="15"/>
  <c r="EK18" i="15"/>
  <c r="EL18" i="15"/>
  <c r="EM18" i="15"/>
  <c r="EN18" i="15"/>
  <c r="EO18" i="15"/>
  <c r="EP18" i="15"/>
  <c r="EQ18" i="15"/>
  <c r="ER18" i="15"/>
  <c r="ES18" i="15"/>
  <c r="ET18" i="15"/>
  <c r="EU18" i="15"/>
  <c r="EV18" i="15"/>
  <c r="EW18" i="15"/>
  <c r="EX18" i="15"/>
  <c r="EY18" i="15"/>
  <c r="EZ18" i="15"/>
  <c r="FJ18" i="15"/>
  <c r="FK18" i="15"/>
  <c r="FL18" i="15"/>
  <c r="FM18" i="15"/>
  <c r="FN18" i="15"/>
  <c r="FO18" i="15"/>
  <c r="FP18" i="15"/>
  <c r="FQ18" i="15"/>
  <c r="FR18" i="15"/>
  <c r="DI19" i="15"/>
  <c r="DJ19" i="15"/>
  <c r="DK19" i="15"/>
  <c r="DL19" i="15"/>
  <c r="DM19" i="15"/>
  <c r="DN19" i="15"/>
  <c r="DO19" i="15"/>
  <c r="DP19" i="15"/>
  <c r="DQ19" i="15"/>
  <c r="DR19" i="15"/>
  <c r="DS19" i="15"/>
  <c r="DT19" i="15"/>
  <c r="DU19" i="15"/>
  <c r="DV19" i="15"/>
  <c r="DW19" i="15"/>
  <c r="DX19" i="15"/>
  <c r="DZ19" i="15"/>
  <c r="EA19" i="15"/>
  <c r="EB19" i="15"/>
  <c r="EC19" i="15"/>
  <c r="ED19" i="15"/>
  <c r="EE19" i="15"/>
  <c r="EF19" i="15"/>
  <c r="EG19" i="15"/>
  <c r="EH19" i="15"/>
  <c r="EI19" i="15"/>
  <c r="EJ19" i="15"/>
  <c r="EK19" i="15"/>
  <c r="EL19" i="15"/>
  <c r="EM19" i="15"/>
  <c r="EN19" i="15"/>
  <c r="EO19" i="15"/>
  <c r="EP19" i="15"/>
  <c r="EQ19" i="15"/>
  <c r="ER19" i="15"/>
  <c r="ES19" i="15"/>
  <c r="ET19" i="15"/>
  <c r="EU19" i="15"/>
  <c r="EV19" i="15"/>
  <c r="EW19" i="15"/>
  <c r="FJ19" i="15"/>
  <c r="FK19" i="15"/>
  <c r="FL19" i="15"/>
  <c r="FM19" i="15"/>
  <c r="FN19" i="15"/>
  <c r="FO19" i="15"/>
  <c r="FP19" i="15"/>
  <c r="DI20" i="15"/>
  <c r="DJ20" i="15"/>
  <c r="DK20" i="15"/>
  <c r="DL20" i="15"/>
  <c r="DM20" i="15"/>
  <c r="DN20" i="15"/>
  <c r="DO20" i="15"/>
  <c r="DP20" i="15"/>
  <c r="DQ20" i="15"/>
  <c r="DR20" i="15"/>
  <c r="DS20" i="15"/>
  <c r="DU20" i="15"/>
  <c r="DV20" i="15"/>
  <c r="DW20" i="15"/>
  <c r="DX20" i="15"/>
  <c r="DY20" i="15"/>
  <c r="DZ20" i="15"/>
  <c r="EA20" i="15"/>
  <c r="EB20" i="15"/>
  <c r="EC20" i="15"/>
  <c r="ED20" i="15"/>
  <c r="EE20" i="15"/>
  <c r="EF20" i="15"/>
  <c r="EG20" i="15"/>
  <c r="EH20" i="15"/>
  <c r="EI20" i="15"/>
  <c r="EK20" i="15"/>
  <c r="EL20" i="15"/>
  <c r="EM20" i="15"/>
  <c r="EN20" i="15"/>
  <c r="EO20" i="15"/>
  <c r="EP20" i="15"/>
  <c r="EQ20" i="15"/>
  <c r="ER20" i="15"/>
  <c r="ES20" i="15"/>
  <c r="ET20" i="15"/>
  <c r="EU20" i="15"/>
  <c r="EV20" i="15"/>
  <c r="EW20" i="15"/>
  <c r="EX20" i="15"/>
  <c r="EY20" i="15"/>
  <c r="FJ20" i="15"/>
  <c r="FK20" i="15"/>
  <c r="FL20" i="15"/>
  <c r="FM20" i="15"/>
  <c r="FQ20" i="15"/>
  <c r="FR20" i="15"/>
  <c r="DI21" i="15"/>
  <c r="DJ21" i="15"/>
  <c r="DK21" i="15"/>
  <c r="DL21" i="15"/>
  <c r="DM21" i="15"/>
  <c r="DN21" i="15"/>
  <c r="DQ21" i="15"/>
  <c r="DR21" i="15"/>
  <c r="DS21" i="15"/>
  <c r="DT21" i="15"/>
  <c r="DU21" i="15"/>
  <c r="DV21" i="15"/>
  <c r="DW21" i="15"/>
  <c r="DX21" i="15"/>
  <c r="DY21" i="15"/>
  <c r="DZ21" i="15"/>
  <c r="EA21" i="15"/>
  <c r="EB21" i="15"/>
  <c r="EC21" i="15"/>
  <c r="ED21" i="15"/>
  <c r="EG21" i="15"/>
  <c r="EH21" i="15"/>
  <c r="EI21" i="15"/>
  <c r="EJ21" i="15"/>
  <c r="EK21" i="15"/>
  <c r="EL21" i="15"/>
  <c r="EM21" i="15"/>
  <c r="EN21" i="15"/>
  <c r="EO21" i="15"/>
  <c r="EP21" i="15"/>
  <c r="EQ21" i="15"/>
  <c r="ER21" i="15"/>
  <c r="ES21" i="15"/>
  <c r="ET21" i="15"/>
  <c r="EW21" i="15"/>
  <c r="EX21" i="15"/>
  <c r="EY21" i="15"/>
  <c r="EZ21" i="15"/>
  <c r="FM21" i="15"/>
  <c r="FN21" i="15"/>
  <c r="FO21" i="15"/>
  <c r="FP21" i="15"/>
  <c r="FQ21" i="15"/>
  <c r="FR21" i="15"/>
  <c r="DI22" i="15"/>
  <c r="DM22" i="15"/>
  <c r="DN22" i="15"/>
  <c r="DO22" i="15"/>
  <c r="DP22" i="15"/>
  <c r="DQ22" i="15"/>
  <c r="DR22" i="15"/>
  <c r="DS22" i="15"/>
  <c r="DT22" i="15"/>
  <c r="DU22" i="15"/>
  <c r="DV22" i="15"/>
  <c r="DW22" i="15"/>
  <c r="DX22" i="15"/>
  <c r="DY22" i="15"/>
  <c r="EC22" i="15"/>
  <c r="ED22" i="15"/>
  <c r="EE22" i="15"/>
  <c r="EF22" i="15"/>
  <c r="EG22" i="15"/>
  <c r="EH22" i="15"/>
  <c r="EI22" i="15"/>
  <c r="EJ22" i="15"/>
  <c r="EK22" i="15"/>
  <c r="EL22" i="15"/>
  <c r="EM22" i="15"/>
  <c r="EN22" i="15"/>
  <c r="EO22" i="15"/>
  <c r="ES22" i="15"/>
  <c r="ET22" i="15"/>
  <c r="EU22" i="15"/>
  <c r="EV22" i="15"/>
  <c r="EW22" i="15"/>
  <c r="EX22" i="15"/>
  <c r="EY22" i="15"/>
  <c r="EZ22" i="15"/>
  <c r="FJ22" i="15"/>
  <c r="FK22" i="15"/>
  <c r="FL22" i="15"/>
  <c r="FM22" i="15"/>
  <c r="FN22" i="15"/>
  <c r="FO22" i="15"/>
  <c r="FP22" i="15"/>
  <c r="FQ22" i="15"/>
  <c r="FR22" i="15"/>
  <c r="DI23" i="15"/>
  <c r="DJ23" i="15"/>
  <c r="DK23" i="15"/>
  <c r="DL23" i="15"/>
  <c r="DM23" i="15"/>
  <c r="DN23" i="15"/>
  <c r="DO23" i="15"/>
  <c r="DP23" i="15"/>
  <c r="DQ23" i="15"/>
  <c r="DR23" i="15"/>
  <c r="DS23" i="15"/>
  <c r="DT23" i="15"/>
  <c r="DU23" i="15"/>
  <c r="DY23" i="15"/>
  <c r="DZ23" i="15"/>
  <c r="EA23" i="15"/>
  <c r="EB23" i="15"/>
  <c r="EC23" i="15"/>
  <c r="ED23" i="15"/>
  <c r="EE23" i="15"/>
  <c r="EF23" i="15"/>
  <c r="EG23" i="15"/>
  <c r="EH23" i="15"/>
  <c r="EI23" i="15"/>
  <c r="EJ23" i="15"/>
  <c r="EK23" i="15"/>
  <c r="EO23" i="15"/>
  <c r="EP23" i="15"/>
  <c r="EQ23" i="15"/>
  <c r="ER23" i="15"/>
  <c r="ES23" i="15"/>
  <c r="ET23" i="15"/>
  <c r="EU23" i="15"/>
  <c r="EV23" i="15"/>
  <c r="EW23" i="15"/>
  <c r="EX23" i="15"/>
  <c r="EY23" i="15"/>
  <c r="EZ23" i="15"/>
  <c r="FJ23" i="15"/>
  <c r="FK23" i="15"/>
  <c r="FL23" i="15"/>
  <c r="FM23" i="15"/>
  <c r="FN23" i="15"/>
  <c r="FO23" i="15"/>
  <c r="FP23" i="15"/>
  <c r="FQ23" i="15"/>
  <c r="FM5" i="15"/>
  <c r="FK5" i="15"/>
  <c r="EZ5" i="15"/>
  <c r="EY5" i="15"/>
  <c r="EX5" i="15"/>
  <c r="EW5" i="15"/>
  <c r="EV5" i="15"/>
  <c r="EU5" i="15"/>
  <c r="ET5" i="15"/>
  <c r="ES5" i="15"/>
  <c r="ER5" i="15"/>
  <c r="EQ5" i="15"/>
  <c r="EP5" i="15"/>
  <c r="EO5" i="15"/>
  <c r="EN5" i="15"/>
  <c r="EM5" i="15"/>
  <c r="EL5" i="15"/>
  <c r="EK5" i="15"/>
  <c r="EJ5" i="15"/>
  <c r="EI5" i="15"/>
  <c r="EH5" i="15"/>
  <c r="EG5" i="15"/>
  <c r="EF5" i="15"/>
  <c r="EE5" i="15"/>
  <c r="ED5" i="15"/>
  <c r="EC5" i="15"/>
  <c r="EB5" i="15"/>
  <c r="EA5" i="15"/>
  <c r="DZ5" i="15"/>
  <c r="DY5" i="15"/>
  <c r="DX5" i="15"/>
  <c r="DW5" i="15"/>
  <c r="DV5" i="15"/>
  <c r="DU5" i="15"/>
  <c r="DT5" i="15"/>
  <c r="DS5" i="15"/>
  <c r="DR5" i="15"/>
  <c r="D3" i="8" l="1"/>
  <c r="D7" i="8"/>
  <c r="J3" i="8"/>
  <c r="G6" i="8"/>
  <c r="D8" i="8"/>
  <c r="D17" i="8"/>
  <c r="G17" i="8"/>
  <c r="G21" i="8"/>
  <c r="D21" i="8"/>
  <c r="D20" i="8"/>
  <c r="G20" i="8"/>
  <c r="D19" i="8"/>
  <c r="G19" i="8"/>
  <c r="D13" i="8"/>
  <c r="G13" i="8"/>
  <c r="D18" i="8"/>
  <c r="G18" i="8"/>
  <c r="DO5" i="15"/>
  <c r="DK5" i="15"/>
  <c r="D16" i="8"/>
  <c r="G16" i="8"/>
  <c r="D11" i="8"/>
  <c r="G11" i="8"/>
  <c r="D12" i="8"/>
  <c r="G12" i="8"/>
  <c r="D15" i="8"/>
  <c r="G15" i="8"/>
  <c r="D9" i="8"/>
  <c r="D14" i="8"/>
  <c r="G14" i="8"/>
  <c r="G5" i="8"/>
  <c r="G4" i="8"/>
  <c r="G10" i="8"/>
  <c r="DP5" i="15"/>
  <c r="DQ5" i="15"/>
  <c r="DN5" i="15"/>
  <c r="CT6" i="15"/>
  <c r="CT7" i="15"/>
  <c r="CT8" i="15"/>
  <c r="CT9" i="15"/>
  <c r="CT10" i="15"/>
  <c r="CT11" i="15"/>
  <c r="CT12" i="15"/>
  <c r="CT13" i="15"/>
  <c r="CT14" i="15"/>
  <c r="CT15" i="15"/>
  <c r="CT16" i="15"/>
  <c r="CT17" i="15"/>
  <c r="CT18" i="15"/>
  <c r="CT19" i="15"/>
  <c r="CT20" i="15"/>
  <c r="CT21" i="15"/>
  <c r="CT22" i="15"/>
  <c r="CT23" i="15"/>
  <c r="CT5" i="15"/>
  <c r="BY7" i="15"/>
  <c r="BZ7" i="15"/>
  <c r="CA7" i="15"/>
  <c r="CB7" i="15"/>
  <c r="CC7" i="15"/>
  <c r="CD7" i="15"/>
  <c r="CE7" i="15"/>
  <c r="CF7" i="15"/>
  <c r="CG7" i="15"/>
  <c r="CI7" i="15"/>
  <c r="CJ7" i="15"/>
  <c r="CK7" i="15"/>
  <c r="CL7" i="15"/>
  <c r="CM7" i="15"/>
  <c r="CN7" i="15"/>
  <c r="CO7" i="15"/>
  <c r="CP7" i="15"/>
  <c r="BY8" i="15"/>
  <c r="BZ8" i="15"/>
  <c r="CA8" i="15"/>
  <c r="CB8" i="15"/>
  <c r="CC8" i="15"/>
  <c r="CD8" i="15"/>
  <c r="CE8" i="15"/>
  <c r="CF8" i="15"/>
  <c r="CG8" i="15"/>
  <c r="CI8" i="15"/>
  <c r="CJ8" i="15"/>
  <c r="CK8" i="15"/>
  <c r="CL8" i="15"/>
  <c r="CM8" i="15"/>
  <c r="CN8" i="15"/>
  <c r="CO8" i="15"/>
  <c r="CP8" i="15"/>
  <c r="BY9" i="15"/>
  <c r="BZ9" i="15"/>
  <c r="CA9" i="15"/>
  <c r="CB9" i="15"/>
  <c r="CC9" i="15"/>
  <c r="CD9" i="15"/>
  <c r="CE9" i="15"/>
  <c r="CF9" i="15"/>
  <c r="CG9" i="15"/>
  <c r="CI9" i="15"/>
  <c r="CJ9" i="15"/>
  <c r="CK9" i="15"/>
  <c r="CL9" i="15"/>
  <c r="CM9" i="15"/>
  <c r="CN9" i="15"/>
  <c r="CO9" i="15"/>
  <c r="CP9" i="15"/>
  <c r="BY10" i="15"/>
  <c r="BZ10" i="15"/>
  <c r="CA10" i="15"/>
  <c r="CB10" i="15"/>
  <c r="CC10" i="15"/>
  <c r="CD10" i="15"/>
  <c r="CE10" i="15"/>
  <c r="CF10" i="15"/>
  <c r="CG10" i="15"/>
  <c r="CI10" i="15"/>
  <c r="CJ10" i="15"/>
  <c r="CK10" i="15"/>
  <c r="CL10" i="15"/>
  <c r="CM10" i="15"/>
  <c r="CN10" i="15"/>
  <c r="CO10" i="15"/>
  <c r="CP10" i="15"/>
  <c r="BY11" i="15"/>
  <c r="BZ11" i="15"/>
  <c r="CA11" i="15"/>
  <c r="CB11" i="15"/>
  <c r="CC11" i="15"/>
  <c r="CD11" i="15"/>
  <c r="CE11" i="15"/>
  <c r="CF11" i="15"/>
  <c r="CG11" i="15"/>
  <c r="CI11" i="15"/>
  <c r="CJ11" i="15"/>
  <c r="CK11" i="15"/>
  <c r="CL11" i="15"/>
  <c r="CM11" i="15"/>
  <c r="CN11" i="15"/>
  <c r="CO11" i="15"/>
  <c r="CP11" i="15"/>
  <c r="BY12" i="15"/>
  <c r="BZ12" i="15"/>
  <c r="CA12" i="15"/>
  <c r="CB12" i="15"/>
  <c r="CC12" i="15"/>
  <c r="CD12" i="15"/>
  <c r="CE12" i="15"/>
  <c r="CF12" i="15"/>
  <c r="CG12" i="15"/>
  <c r="CI12" i="15"/>
  <c r="CJ12" i="15"/>
  <c r="CK12" i="15"/>
  <c r="CL12" i="15"/>
  <c r="CM12" i="15"/>
  <c r="CN12" i="15"/>
  <c r="CO12" i="15"/>
  <c r="CP12" i="15"/>
  <c r="BY13" i="15"/>
  <c r="BZ13" i="15"/>
  <c r="CA13" i="15"/>
  <c r="CB13" i="15"/>
  <c r="CC13" i="15"/>
  <c r="CD13" i="15"/>
  <c r="CE13" i="15"/>
  <c r="CF13" i="15"/>
  <c r="CG13" i="15"/>
  <c r="CI13" i="15"/>
  <c r="CJ13" i="15"/>
  <c r="CK13" i="15"/>
  <c r="CL13" i="15"/>
  <c r="CM13" i="15"/>
  <c r="CN13" i="15"/>
  <c r="CO13" i="15"/>
  <c r="CP13" i="15"/>
  <c r="BY14" i="15"/>
  <c r="BZ14" i="15"/>
  <c r="CA14" i="15"/>
  <c r="CB14" i="15"/>
  <c r="CC14" i="15"/>
  <c r="CD14" i="15"/>
  <c r="CE14" i="15"/>
  <c r="CF14" i="15"/>
  <c r="CG14" i="15"/>
  <c r="CI14" i="15"/>
  <c r="CJ14" i="15"/>
  <c r="CK14" i="15"/>
  <c r="CL14" i="15"/>
  <c r="CM14" i="15"/>
  <c r="CN14" i="15"/>
  <c r="CO14" i="15"/>
  <c r="CP14" i="15"/>
  <c r="BY15" i="15"/>
  <c r="BZ15" i="15"/>
  <c r="CA15" i="15"/>
  <c r="CB15" i="15"/>
  <c r="CC15" i="15"/>
  <c r="CD15" i="15"/>
  <c r="CE15" i="15"/>
  <c r="CF15" i="15"/>
  <c r="CG15" i="15"/>
  <c r="CI15" i="15"/>
  <c r="CJ15" i="15"/>
  <c r="CK15" i="15"/>
  <c r="CL15" i="15"/>
  <c r="CM15" i="15"/>
  <c r="CN15" i="15"/>
  <c r="CO15" i="15"/>
  <c r="CP15" i="15"/>
  <c r="BY16" i="15"/>
  <c r="BZ16" i="15"/>
  <c r="CA16" i="15"/>
  <c r="CB16" i="15"/>
  <c r="CC16" i="15"/>
  <c r="CD16" i="15"/>
  <c r="CE16" i="15"/>
  <c r="CF16" i="15"/>
  <c r="CG16" i="15"/>
  <c r="CI16" i="15"/>
  <c r="CJ16" i="15"/>
  <c r="CK16" i="15"/>
  <c r="CL16" i="15"/>
  <c r="CM16" i="15"/>
  <c r="CN16" i="15"/>
  <c r="CO16" i="15"/>
  <c r="CP16" i="15"/>
  <c r="BY17" i="15"/>
  <c r="BZ17" i="15"/>
  <c r="CA17" i="15"/>
  <c r="CB17" i="15"/>
  <c r="CC17" i="15"/>
  <c r="CD17" i="15"/>
  <c r="CE17" i="15"/>
  <c r="CF17" i="15"/>
  <c r="CG17" i="15"/>
  <c r="CI17" i="15"/>
  <c r="CJ17" i="15"/>
  <c r="CK17" i="15"/>
  <c r="CL17" i="15"/>
  <c r="CM17" i="15"/>
  <c r="CN17" i="15"/>
  <c r="CO17" i="15"/>
  <c r="CP17" i="15"/>
  <c r="BY18" i="15"/>
  <c r="BZ18" i="15"/>
  <c r="CA18" i="15"/>
  <c r="CB18" i="15"/>
  <c r="CC18" i="15"/>
  <c r="CD18" i="15"/>
  <c r="CE18" i="15"/>
  <c r="CF18" i="15"/>
  <c r="CG18" i="15"/>
  <c r="CI18" i="15"/>
  <c r="CJ18" i="15"/>
  <c r="CK18" i="15"/>
  <c r="CL18" i="15"/>
  <c r="CM18" i="15"/>
  <c r="CN18" i="15"/>
  <c r="CO18" i="15"/>
  <c r="CP18" i="15"/>
  <c r="BY19" i="15"/>
  <c r="BZ19" i="15"/>
  <c r="CA19" i="15"/>
  <c r="CB19" i="15"/>
  <c r="CC19" i="15"/>
  <c r="CD19" i="15"/>
  <c r="CE19" i="15"/>
  <c r="CF19" i="15"/>
  <c r="CG19" i="15"/>
  <c r="CI19" i="15"/>
  <c r="CJ19" i="15"/>
  <c r="CK19" i="15"/>
  <c r="CL19" i="15"/>
  <c r="CM19" i="15"/>
  <c r="CN19" i="15"/>
  <c r="CO19" i="15"/>
  <c r="CP19" i="15"/>
  <c r="BY20" i="15"/>
  <c r="BZ20" i="15"/>
  <c r="CA20" i="15"/>
  <c r="CB20" i="15"/>
  <c r="CC20" i="15"/>
  <c r="CD20" i="15"/>
  <c r="CE20" i="15"/>
  <c r="CF20" i="15"/>
  <c r="CG20" i="15"/>
  <c r="CI20" i="15"/>
  <c r="CJ20" i="15"/>
  <c r="CK20" i="15"/>
  <c r="CL20" i="15"/>
  <c r="CM20" i="15"/>
  <c r="CN20" i="15"/>
  <c r="CO20" i="15"/>
  <c r="CP20" i="15"/>
  <c r="BY21" i="15"/>
  <c r="BZ21" i="15"/>
  <c r="CA21" i="15"/>
  <c r="CB21" i="15"/>
  <c r="CC21" i="15"/>
  <c r="CD21" i="15"/>
  <c r="CE21" i="15"/>
  <c r="CF21" i="15"/>
  <c r="CG21" i="15"/>
  <c r="CI21" i="15"/>
  <c r="CJ21" i="15"/>
  <c r="CK21" i="15"/>
  <c r="CL21" i="15"/>
  <c r="CM21" i="15"/>
  <c r="CN21" i="15"/>
  <c r="CO21" i="15"/>
  <c r="CP21" i="15"/>
  <c r="BY22" i="15"/>
  <c r="BZ22" i="15"/>
  <c r="CA22" i="15"/>
  <c r="CB22" i="15"/>
  <c r="CC22" i="15"/>
  <c r="CD22" i="15"/>
  <c r="CE22" i="15"/>
  <c r="CF22" i="15"/>
  <c r="CG22" i="15"/>
  <c r="CI22" i="15"/>
  <c r="CJ22" i="15"/>
  <c r="CK22" i="15"/>
  <c r="CL22" i="15"/>
  <c r="CM22" i="15"/>
  <c r="CN22" i="15"/>
  <c r="CO22" i="15"/>
  <c r="CP22" i="15"/>
  <c r="BY23" i="15"/>
  <c r="BZ23" i="15"/>
  <c r="CA23" i="15"/>
  <c r="CB23" i="15"/>
  <c r="CC23" i="15"/>
  <c r="CD23" i="15"/>
  <c r="CE23" i="15"/>
  <c r="CF23" i="15"/>
  <c r="CG23" i="15"/>
  <c r="CI23" i="15"/>
  <c r="CJ23" i="15"/>
  <c r="CK23" i="15"/>
  <c r="CL23" i="15"/>
  <c r="CM23" i="15"/>
  <c r="CN23" i="15"/>
  <c r="CO23" i="15"/>
  <c r="CP23" i="15"/>
  <c r="BY5" i="15"/>
  <c r="BZ5" i="15"/>
  <c r="CA5" i="15"/>
  <c r="CB5" i="15"/>
  <c r="CC5" i="15"/>
  <c r="CD5" i="15"/>
  <c r="CE5" i="15"/>
  <c r="CF5" i="15"/>
  <c r="CG5" i="15"/>
  <c r="CI5" i="15"/>
  <c r="CJ5" i="15"/>
  <c r="CK5" i="15"/>
  <c r="CL5" i="15"/>
  <c r="CM5" i="15"/>
  <c r="CN5" i="15"/>
  <c r="CO5" i="15"/>
  <c r="CP5" i="15"/>
  <c r="BH6" i="15"/>
  <c r="BH7" i="15"/>
  <c r="BH8" i="15"/>
  <c r="BH9" i="15"/>
  <c r="BH10" i="15"/>
  <c r="BH11" i="15"/>
  <c r="BH12" i="15"/>
  <c r="BH13" i="15"/>
  <c r="BH14" i="15"/>
  <c r="BH15" i="15"/>
  <c r="BH16" i="15"/>
  <c r="BH17" i="15"/>
  <c r="BH18" i="15"/>
  <c r="BH19" i="15"/>
  <c r="BH20" i="15"/>
  <c r="BH21" i="15"/>
  <c r="BH22" i="15"/>
  <c r="BH23" i="15"/>
  <c r="BH5" i="15"/>
  <c r="AQ6" i="15"/>
  <c r="AQ7" i="15"/>
  <c r="AQ8" i="15"/>
  <c r="AQ9" i="15"/>
  <c r="AQ10" i="15"/>
  <c r="AQ11" i="15"/>
  <c r="AQ12" i="15"/>
  <c r="AQ13" i="15"/>
  <c r="AQ14" i="15"/>
  <c r="AQ15" i="15"/>
  <c r="AQ16" i="15"/>
  <c r="AQ17" i="15"/>
  <c r="AQ18" i="15"/>
  <c r="AQ19" i="15"/>
  <c r="AQ20" i="15"/>
  <c r="AQ21" i="15"/>
  <c r="AQ22" i="15"/>
  <c r="AQ23" i="15"/>
  <c r="AQ5" i="15"/>
  <c r="Z6" i="15"/>
  <c r="Z7" i="15"/>
  <c r="Z8" i="15"/>
  <c r="Z9" i="15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5" i="15"/>
  <c r="W6" i="15"/>
  <c r="X6" i="15"/>
  <c r="Y6" i="15"/>
  <c r="AA6" i="15"/>
  <c r="AB6" i="15"/>
  <c r="AC6" i="15"/>
  <c r="AD6" i="15"/>
  <c r="AE6" i="15"/>
  <c r="AF6" i="15"/>
  <c r="AG6" i="15"/>
  <c r="AH6" i="15"/>
  <c r="AI6" i="15"/>
  <c r="AJ6" i="15"/>
  <c r="AK6" i="15"/>
  <c r="AL6" i="15"/>
  <c r="AM6" i="15"/>
  <c r="AN6" i="15"/>
  <c r="AO6" i="15"/>
  <c r="AP6" i="15"/>
  <c r="AR6" i="15"/>
  <c r="AS6" i="15"/>
  <c r="AT6" i="15"/>
  <c r="AU6" i="15"/>
  <c r="AV6" i="15"/>
  <c r="AW6" i="15"/>
  <c r="AX6" i="15"/>
  <c r="AY6" i="15"/>
  <c r="AZ6" i="15"/>
  <c r="BA6" i="15"/>
  <c r="BB6" i="15"/>
  <c r="BC6" i="15"/>
  <c r="BD6" i="15"/>
  <c r="BE6" i="15"/>
  <c r="BF6" i="15"/>
  <c r="BG6" i="15"/>
  <c r="BI6" i="15"/>
  <c r="BJ6" i="15"/>
  <c r="BK6" i="15"/>
  <c r="BL6" i="15"/>
  <c r="BM6" i="15"/>
  <c r="BN6" i="15"/>
  <c r="BO6" i="15"/>
  <c r="BP6" i="15"/>
  <c r="BQ6" i="15"/>
  <c r="BR6" i="15"/>
  <c r="BS6" i="15"/>
  <c r="BT6" i="15"/>
  <c r="BU6" i="15"/>
  <c r="DL5" i="15"/>
  <c r="BW6" i="15" l="1"/>
  <c r="BV6" i="15"/>
  <c r="DM5" i="15"/>
  <c r="P6" i="15"/>
  <c r="R20" i="15" l="1"/>
  <c r="R21" i="15"/>
  <c r="R22" i="15"/>
  <c r="R7" i="15"/>
  <c r="R23" i="15"/>
  <c r="R8" i="15"/>
  <c r="R9" i="15"/>
  <c r="R10" i="15"/>
  <c r="R11" i="15"/>
  <c r="R12" i="15"/>
  <c r="R13" i="15"/>
  <c r="R14" i="15"/>
  <c r="R15" i="15"/>
  <c r="R19" i="15"/>
  <c r="R16" i="15"/>
  <c r="R17" i="15"/>
  <c r="R18" i="15"/>
  <c r="DG5" i="15"/>
  <c r="DG12" i="15"/>
  <c r="DG21" i="15"/>
  <c r="CS6" i="15"/>
  <c r="CS7" i="15"/>
  <c r="CS8" i="15"/>
  <c r="CS9" i="15"/>
  <c r="CS10" i="15"/>
  <c r="CS11" i="15"/>
  <c r="CS12" i="15"/>
  <c r="CS13" i="15"/>
  <c r="CS14" i="15"/>
  <c r="CS15" i="15"/>
  <c r="CS16" i="15"/>
  <c r="CS17" i="15"/>
  <c r="CS18" i="15"/>
  <c r="CS19" i="15"/>
  <c r="CS20" i="15"/>
  <c r="CS21" i="15"/>
  <c r="CS22" i="15"/>
  <c r="CS23" i="15"/>
  <c r="DG15" i="15"/>
  <c r="DG19" i="15"/>
  <c r="DG16" i="15"/>
  <c r="CV6" i="15"/>
  <c r="CV7" i="15"/>
  <c r="CV8" i="15"/>
  <c r="CV9" i="15"/>
  <c r="CV10" i="15"/>
  <c r="CV11" i="15"/>
  <c r="CV12" i="15"/>
  <c r="CV13" i="15"/>
  <c r="CV14" i="15"/>
  <c r="CV15" i="15"/>
  <c r="CV16" i="15"/>
  <c r="CV17" i="15"/>
  <c r="CV18" i="15"/>
  <c r="CV19" i="15"/>
  <c r="CV20" i="15"/>
  <c r="CV21" i="15"/>
  <c r="CV22" i="15"/>
  <c r="CV23" i="15"/>
  <c r="DG6" i="15"/>
  <c r="CW6" i="15"/>
  <c r="CW7" i="15"/>
  <c r="CW8" i="15"/>
  <c r="CW9" i="15"/>
  <c r="CW10" i="15"/>
  <c r="CW11" i="15"/>
  <c r="CW12" i="15"/>
  <c r="CW13" i="15"/>
  <c r="CW14" i="15"/>
  <c r="CW15" i="15"/>
  <c r="CW16" i="15"/>
  <c r="CW17" i="15"/>
  <c r="CW18" i="15"/>
  <c r="CW19" i="15"/>
  <c r="CW20" i="15"/>
  <c r="CW21" i="15"/>
  <c r="CW22" i="15"/>
  <c r="CW23" i="15"/>
  <c r="DG8" i="15"/>
  <c r="DG22" i="15"/>
  <c r="CX6" i="15"/>
  <c r="CX7" i="15"/>
  <c r="CX8" i="15"/>
  <c r="CX9" i="15"/>
  <c r="CX10" i="15"/>
  <c r="CX11" i="15"/>
  <c r="CX12" i="15"/>
  <c r="CX13" i="15"/>
  <c r="CX14" i="15"/>
  <c r="CX15" i="15"/>
  <c r="CX16" i="15"/>
  <c r="CX17" i="15"/>
  <c r="CX18" i="15"/>
  <c r="CX19" i="15"/>
  <c r="CX20" i="15"/>
  <c r="CX21" i="15"/>
  <c r="CX22" i="15"/>
  <c r="CX23" i="15"/>
  <c r="DG10" i="15"/>
  <c r="CY6" i="15"/>
  <c r="CY7" i="15"/>
  <c r="CY8" i="15"/>
  <c r="CY9" i="15"/>
  <c r="CY10" i="15"/>
  <c r="CY11" i="15"/>
  <c r="CY12" i="15"/>
  <c r="CY13" i="15"/>
  <c r="CY14" i="15"/>
  <c r="CY15" i="15"/>
  <c r="CY16" i="15"/>
  <c r="CY17" i="15"/>
  <c r="CY18" i="15"/>
  <c r="CY19" i="15"/>
  <c r="CY20" i="15"/>
  <c r="CY21" i="15"/>
  <c r="CY22" i="15"/>
  <c r="CY23" i="15"/>
  <c r="DF5" i="15"/>
  <c r="DG13" i="15"/>
  <c r="CZ6" i="15"/>
  <c r="CZ7" i="15"/>
  <c r="CZ8" i="15"/>
  <c r="CZ9" i="15"/>
  <c r="CZ10" i="15"/>
  <c r="CZ11" i="15"/>
  <c r="CZ12" i="15"/>
  <c r="CZ13" i="15"/>
  <c r="CZ14" i="15"/>
  <c r="CZ15" i="15"/>
  <c r="CZ16" i="15"/>
  <c r="CZ17" i="15"/>
  <c r="CZ18" i="15"/>
  <c r="CZ19" i="15"/>
  <c r="CZ20" i="15"/>
  <c r="CZ21" i="15"/>
  <c r="CZ22" i="15"/>
  <c r="CZ23" i="15"/>
  <c r="DE5" i="15"/>
  <c r="DG9" i="15"/>
  <c r="DG23" i="15"/>
  <c r="DA6" i="15"/>
  <c r="DA7" i="15"/>
  <c r="DA8" i="15"/>
  <c r="DA9" i="15"/>
  <c r="DA10" i="15"/>
  <c r="DA11" i="15"/>
  <c r="DA12" i="15"/>
  <c r="DA13" i="15"/>
  <c r="DA14" i="15"/>
  <c r="DA15" i="15"/>
  <c r="DA16" i="15"/>
  <c r="DA17" i="15"/>
  <c r="DA18" i="15"/>
  <c r="DA19" i="15"/>
  <c r="DA20" i="15"/>
  <c r="DA21" i="15"/>
  <c r="DA22" i="15"/>
  <c r="DA23" i="15"/>
  <c r="DG18" i="15"/>
  <c r="DB6" i="15"/>
  <c r="DB7" i="15"/>
  <c r="DB8" i="15"/>
  <c r="DB9" i="15"/>
  <c r="DB10" i="15"/>
  <c r="DB11" i="15"/>
  <c r="DB12" i="15"/>
  <c r="DB13" i="15"/>
  <c r="DB14" i="15"/>
  <c r="DB15" i="15"/>
  <c r="DB16" i="15"/>
  <c r="DB17" i="15"/>
  <c r="DB18" i="15"/>
  <c r="DB19" i="15"/>
  <c r="DB20" i="15"/>
  <c r="DB21" i="15"/>
  <c r="DB22" i="15"/>
  <c r="DB23" i="15"/>
  <c r="DG17" i="15"/>
  <c r="DC6" i="15"/>
  <c r="DC7" i="15"/>
  <c r="DC8" i="15"/>
  <c r="DC9" i="15"/>
  <c r="DC10" i="15"/>
  <c r="DC11" i="15"/>
  <c r="DC12" i="15"/>
  <c r="DC13" i="15"/>
  <c r="DC14" i="15"/>
  <c r="DC15" i="15"/>
  <c r="DC16" i="15"/>
  <c r="DC17" i="15"/>
  <c r="DC18" i="15"/>
  <c r="DC19" i="15"/>
  <c r="DC20" i="15"/>
  <c r="DC21" i="15"/>
  <c r="DC22" i="15"/>
  <c r="DC23" i="15"/>
  <c r="DG7" i="15"/>
  <c r="DD6" i="15"/>
  <c r="DD7" i="15"/>
  <c r="DD8" i="15"/>
  <c r="DD9" i="15"/>
  <c r="DD10" i="15"/>
  <c r="DD11" i="15"/>
  <c r="DD12" i="15"/>
  <c r="DD13" i="15"/>
  <c r="DD14" i="15"/>
  <c r="DD15" i="15"/>
  <c r="DD16" i="15"/>
  <c r="DD17" i="15"/>
  <c r="DD18" i="15"/>
  <c r="DD19" i="15"/>
  <c r="DD20" i="15"/>
  <c r="DD21" i="15"/>
  <c r="DD22" i="15"/>
  <c r="DD23" i="15"/>
  <c r="DG14" i="15"/>
  <c r="DE6" i="15"/>
  <c r="DE7" i="15"/>
  <c r="DE8" i="15"/>
  <c r="DE9" i="15"/>
  <c r="DE10" i="15"/>
  <c r="DE11" i="15"/>
  <c r="DE12" i="15"/>
  <c r="DE13" i="15"/>
  <c r="DE14" i="15"/>
  <c r="DE15" i="15"/>
  <c r="DE16" i="15"/>
  <c r="DE17" i="15"/>
  <c r="DE18" i="15"/>
  <c r="DE19" i="15"/>
  <c r="DE20" i="15"/>
  <c r="DE21" i="15"/>
  <c r="DE22" i="15"/>
  <c r="DE23" i="15"/>
  <c r="DG11" i="15"/>
  <c r="DF6" i="15"/>
  <c r="DF7" i="15"/>
  <c r="DF8" i="15"/>
  <c r="DF9" i="15"/>
  <c r="DF10" i="15"/>
  <c r="DF11" i="15"/>
  <c r="DF12" i="15"/>
  <c r="DF13" i="15"/>
  <c r="DF14" i="15"/>
  <c r="DF15" i="15"/>
  <c r="DF16" i="15"/>
  <c r="DF17" i="15"/>
  <c r="DF18" i="15"/>
  <c r="DF19" i="15"/>
  <c r="DF20" i="15"/>
  <c r="DF21" i="15"/>
  <c r="DF22" i="15"/>
  <c r="DF23" i="15"/>
  <c r="DG20" i="15"/>
  <c r="DD5" i="15"/>
  <c r="DC5" i="15"/>
  <c r="DA5" i="15"/>
  <c r="CZ5" i="15"/>
  <c r="CY5" i="15"/>
  <c r="CX5" i="15"/>
  <c r="FO5" i="15" l="1"/>
  <c r="FJ5" i="15"/>
  <c r="FN5" i="15"/>
  <c r="CC6" i="15"/>
  <c r="CM6" i="15"/>
  <c r="CL6" i="15"/>
  <c r="CG6" i="15"/>
  <c r="AC7" i="15"/>
  <c r="AT7" i="15"/>
  <c r="BK7" i="15"/>
  <c r="AC8" i="15"/>
  <c r="AT8" i="15"/>
  <c r="BK8" i="15"/>
  <c r="AA18" i="15"/>
  <c r="AR18" i="15"/>
  <c r="BI18" i="15"/>
  <c r="Y19" i="15"/>
  <c r="AP19" i="15"/>
  <c r="BG19" i="15"/>
  <c r="Y20" i="15"/>
  <c r="AP20" i="15"/>
  <c r="BG20" i="15"/>
  <c r="AL22" i="15"/>
  <c r="BC22" i="15"/>
  <c r="BT22" i="15"/>
  <c r="AL23" i="15"/>
  <c r="BC23" i="15"/>
  <c r="BT23" i="15"/>
  <c r="BF5" i="15"/>
  <c r="AD7" i="15"/>
  <c r="AU7" i="15"/>
  <c r="BL7" i="15"/>
  <c r="AD8" i="15"/>
  <c r="AU8" i="15"/>
  <c r="BL8" i="15"/>
  <c r="AC9" i="15"/>
  <c r="AT9" i="15"/>
  <c r="BK9" i="15"/>
  <c r="AC10" i="15"/>
  <c r="AT10" i="15"/>
  <c r="BK10" i="15"/>
  <c r="AC11" i="15"/>
  <c r="AT11" i="15"/>
  <c r="BK11" i="15"/>
  <c r="AC12" i="15"/>
  <c r="AT12" i="15"/>
  <c r="BK12" i="15"/>
  <c r="AC13" i="15"/>
  <c r="AT13" i="15"/>
  <c r="BK13" i="15"/>
  <c r="AC14" i="15"/>
  <c r="AT14" i="15"/>
  <c r="BK14" i="15"/>
  <c r="AC15" i="15"/>
  <c r="AT15" i="15"/>
  <c r="BK15" i="15"/>
  <c r="AC16" i="15"/>
  <c r="AT16" i="15"/>
  <c r="BK16" i="15"/>
  <c r="AC17" i="15"/>
  <c r="AT17" i="15"/>
  <c r="BK17" i="15"/>
  <c r="AA19" i="15"/>
  <c r="AR19" i="15"/>
  <c r="BI19" i="15"/>
  <c r="AA20" i="15"/>
  <c r="AR20" i="15"/>
  <c r="BI20" i="15"/>
  <c r="X21" i="15"/>
  <c r="AO21" i="15"/>
  <c r="BF21" i="15"/>
  <c r="BC5" i="15"/>
  <c r="AE7" i="15"/>
  <c r="AV7" i="15"/>
  <c r="BM7" i="15"/>
  <c r="AE8" i="15"/>
  <c r="AV8" i="15"/>
  <c r="BM8" i="15"/>
  <c r="AD9" i="15"/>
  <c r="AU9" i="15"/>
  <c r="BL9" i="15"/>
  <c r="AD10" i="15"/>
  <c r="AU10" i="15"/>
  <c r="BL10" i="15"/>
  <c r="AD11" i="15"/>
  <c r="AU11" i="15"/>
  <c r="BL11" i="15"/>
  <c r="AD12" i="15"/>
  <c r="AU12" i="15"/>
  <c r="BL12" i="15"/>
  <c r="AD13" i="15"/>
  <c r="AU13" i="15"/>
  <c r="BL13" i="15"/>
  <c r="AD14" i="15"/>
  <c r="AU14" i="15"/>
  <c r="BL14" i="15"/>
  <c r="AD15" i="15"/>
  <c r="AU15" i="15"/>
  <c r="BL15" i="15"/>
  <c r="AD16" i="15"/>
  <c r="AU16" i="15"/>
  <c r="BL16" i="15"/>
  <c r="AD17" i="15"/>
  <c r="AU17" i="15"/>
  <c r="BL17" i="15"/>
  <c r="AC18" i="15"/>
  <c r="AT18" i="15"/>
  <c r="BK18" i="15"/>
  <c r="Y21" i="15"/>
  <c r="AP21" i="15"/>
  <c r="BG21" i="15"/>
  <c r="BB5" i="15"/>
  <c r="AE9" i="15"/>
  <c r="AV9" i="15"/>
  <c r="BM9" i="15"/>
  <c r="AE10" i="15"/>
  <c r="AV10" i="15"/>
  <c r="BM10" i="15"/>
  <c r="AE11" i="15"/>
  <c r="AV11" i="15"/>
  <c r="BM11" i="15"/>
  <c r="AE12" i="15"/>
  <c r="AV12" i="15"/>
  <c r="BM12" i="15"/>
  <c r="AE13" i="15"/>
  <c r="AV13" i="15"/>
  <c r="BM13" i="15"/>
  <c r="AE14" i="15"/>
  <c r="AV14" i="15"/>
  <c r="BM14" i="15"/>
  <c r="AE15" i="15"/>
  <c r="AV15" i="15"/>
  <c r="BM15" i="15"/>
  <c r="AE16" i="15"/>
  <c r="AV16" i="15"/>
  <c r="BM16" i="15"/>
  <c r="AE17" i="15"/>
  <c r="AV17" i="15"/>
  <c r="BM17" i="15"/>
  <c r="AD18" i="15"/>
  <c r="AU18" i="15"/>
  <c r="BL18" i="15"/>
  <c r="AC19" i="15"/>
  <c r="AT19" i="15"/>
  <c r="BK19" i="15"/>
  <c r="AC20" i="15"/>
  <c r="AT20" i="15"/>
  <c r="BK20" i="15"/>
  <c r="AA21" i="15"/>
  <c r="AR21" i="15"/>
  <c r="BI21" i="15"/>
  <c r="X22" i="15"/>
  <c r="AO22" i="15"/>
  <c r="BF22" i="15"/>
  <c r="X23" i="15"/>
  <c r="AO23" i="15"/>
  <c r="BF23" i="15"/>
  <c r="AX5" i="15"/>
  <c r="AG7" i="15"/>
  <c r="AX7" i="15"/>
  <c r="BO7" i="15"/>
  <c r="AG8" i="15"/>
  <c r="AX8" i="15"/>
  <c r="BO8" i="15"/>
  <c r="AE18" i="15"/>
  <c r="AV18" i="15"/>
  <c r="BM18" i="15"/>
  <c r="AD19" i="15"/>
  <c r="AU19" i="15"/>
  <c r="BL19" i="15"/>
  <c r="AD20" i="15"/>
  <c r="AU20" i="15"/>
  <c r="BL20" i="15"/>
  <c r="Y22" i="15"/>
  <c r="AP22" i="15"/>
  <c r="BG22" i="15"/>
  <c r="Y23" i="15"/>
  <c r="AP23" i="15"/>
  <c r="BG23" i="15"/>
  <c r="BT5" i="15"/>
  <c r="AV5" i="15"/>
  <c r="AG9" i="15"/>
  <c r="AX9" i="15"/>
  <c r="BO9" i="15"/>
  <c r="AG10" i="15"/>
  <c r="AX10" i="15"/>
  <c r="BO10" i="15"/>
  <c r="AG11" i="15"/>
  <c r="AX11" i="15"/>
  <c r="BO11" i="15"/>
  <c r="AG12" i="15"/>
  <c r="AX12" i="15"/>
  <c r="BO12" i="15"/>
  <c r="AG13" i="15"/>
  <c r="AX13" i="15"/>
  <c r="BO13" i="15"/>
  <c r="AG14" i="15"/>
  <c r="AX14" i="15"/>
  <c r="BO14" i="15"/>
  <c r="AG15" i="15"/>
  <c r="AX15" i="15"/>
  <c r="BO15" i="15"/>
  <c r="AG16" i="15"/>
  <c r="AX16" i="15"/>
  <c r="BO16" i="15"/>
  <c r="AG17" i="15"/>
  <c r="AX17" i="15"/>
  <c r="BO17" i="15"/>
  <c r="AE19" i="15"/>
  <c r="AV19" i="15"/>
  <c r="BM19" i="15"/>
  <c r="AE20" i="15"/>
  <c r="AV20" i="15"/>
  <c r="BM20" i="15"/>
  <c r="AC21" i="15"/>
  <c r="AT21" i="15"/>
  <c r="BK21" i="15"/>
  <c r="AA22" i="15"/>
  <c r="AR22" i="15"/>
  <c r="BI22" i="15"/>
  <c r="AA23" i="15"/>
  <c r="AR23" i="15"/>
  <c r="BI23" i="15"/>
  <c r="BS5" i="15"/>
  <c r="AU5" i="15"/>
  <c r="AG18" i="15"/>
  <c r="AX18" i="15"/>
  <c r="BO18" i="15"/>
  <c r="AD21" i="15"/>
  <c r="AU21" i="15"/>
  <c r="BL21" i="15"/>
  <c r="AT5" i="15"/>
  <c r="AG19" i="15"/>
  <c r="AX19" i="15"/>
  <c r="BO19" i="15"/>
  <c r="AG20" i="15"/>
  <c r="AX20" i="15"/>
  <c r="BO20" i="15"/>
  <c r="AE21" i="15"/>
  <c r="AV21" i="15"/>
  <c r="BM21" i="15"/>
  <c r="AC22" i="15"/>
  <c r="AT22" i="15"/>
  <c r="BK22" i="15"/>
  <c r="AC23" i="15"/>
  <c r="AT23" i="15"/>
  <c r="BK23" i="15"/>
  <c r="AR5" i="15"/>
  <c r="AK7" i="15"/>
  <c r="BB7" i="15"/>
  <c r="BS7" i="15"/>
  <c r="AK8" i="15"/>
  <c r="BB8" i="15"/>
  <c r="BS8" i="15"/>
  <c r="AD22" i="15"/>
  <c r="AU22" i="15"/>
  <c r="BL22" i="15"/>
  <c r="AD23" i="15"/>
  <c r="AU23" i="15"/>
  <c r="BL23" i="15"/>
  <c r="AP5" i="15"/>
  <c r="AL7" i="15"/>
  <c r="BC7" i="15"/>
  <c r="BT7" i="15"/>
  <c r="AL8" i="15"/>
  <c r="BC8" i="15"/>
  <c r="BT8" i="15"/>
  <c r="AK9" i="15"/>
  <c r="BB9" i="15"/>
  <c r="BS9" i="15"/>
  <c r="AK10" i="15"/>
  <c r="BB10" i="15"/>
  <c r="BS10" i="15"/>
  <c r="AK11" i="15"/>
  <c r="BB11" i="15"/>
  <c r="BS11" i="15"/>
  <c r="AK12" i="15"/>
  <c r="BB12" i="15"/>
  <c r="BS12" i="15"/>
  <c r="AK13" i="15"/>
  <c r="BB13" i="15"/>
  <c r="BS13" i="15"/>
  <c r="AK14" i="15"/>
  <c r="BB14" i="15"/>
  <c r="BS14" i="15"/>
  <c r="AK15" i="15"/>
  <c r="BB15" i="15"/>
  <c r="BS15" i="15"/>
  <c r="AK16" i="15"/>
  <c r="BB16" i="15"/>
  <c r="BS16" i="15"/>
  <c r="AK17" i="15"/>
  <c r="BB17" i="15"/>
  <c r="BS17" i="15"/>
  <c r="AG21" i="15"/>
  <c r="AX21" i="15"/>
  <c r="BO21" i="15"/>
  <c r="AE22" i="15"/>
  <c r="AV22" i="15"/>
  <c r="BM22" i="15"/>
  <c r="AE23" i="15"/>
  <c r="AV23" i="15"/>
  <c r="BM23" i="15"/>
  <c r="BO5" i="15"/>
  <c r="AO5" i="15"/>
  <c r="AL9" i="15"/>
  <c r="BC9" i="15"/>
  <c r="BT9" i="15"/>
  <c r="AL10" i="15"/>
  <c r="BC10" i="15"/>
  <c r="BT10" i="15"/>
  <c r="AL11" i="15"/>
  <c r="BC11" i="15"/>
  <c r="BT11" i="15"/>
  <c r="AL12" i="15"/>
  <c r="BC12" i="15"/>
  <c r="BT12" i="15"/>
  <c r="AL13" i="15"/>
  <c r="BC13" i="15"/>
  <c r="BT13" i="15"/>
  <c r="AL14" i="15"/>
  <c r="BC14" i="15"/>
  <c r="BT14" i="15"/>
  <c r="AL15" i="15"/>
  <c r="BC15" i="15"/>
  <c r="BT15" i="15"/>
  <c r="AL16" i="15"/>
  <c r="BC16" i="15"/>
  <c r="BT16" i="15"/>
  <c r="AL17" i="15"/>
  <c r="BC17" i="15"/>
  <c r="BT17" i="15"/>
  <c r="AK18" i="15"/>
  <c r="BB18" i="15"/>
  <c r="BS18" i="15"/>
  <c r="AL5" i="15"/>
  <c r="AL18" i="15"/>
  <c r="BC18" i="15"/>
  <c r="BT18" i="15"/>
  <c r="AK19" i="15"/>
  <c r="BB19" i="15"/>
  <c r="BS19" i="15"/>
  <c r="AK20" i="15"/>
  <c r="BB20" i="15"/>
  <c r="BS20" i="15"/>
  <c r="AG22" i="15"/>
  <c r="AX22" i="15"/>
  <c r="BO22" i="15"/>
  <c r="AG23" i="15"/>
  <c r="AX23" i="15"/>
  <c r="BO23" i="15"/>
  <c r="BM5" i="15"/>
  <c r="X7" i="15"/>
  <c r="AO7" i="15"/>
  <c r="BF7" i="15"/>
  <c r="X8" i="15"/>
  <c r="AO8" i="15"/>
  <c r="BF8" i="15"/>
  <c r="AL19" i="15"/>
  <c r="BC19" i="15"/>
  <c r="BT19" i="15"/>
  <c r="AL20" i="15"/>
  <c r="BC20" i="15"/>
  <c r="BT20" i="15"/>
  <c r="BL5" i="15"/>
  <c r="Y7" i="15"/>
  <c r="AP7" i="15"/>
  <c r="BG7" i="15"/>
  <c r="Y8" i="15"/>
  <c r="AP8" i="15"/>
  <c r="BG8" i="15"/>
  <c r="X9" i="15"/>
  <c r="AO9" i="15"/>
  <c r="BF9" i="15"/>
  <c r="X10" i="15"/>
  <c r="AO10" i="15"/>
  <c r="BF10" i="15"/>
  <c r="X11" i="15"/>
  <c r="AO11" i="15"/>
  <c r="BF11" i="15"/>
  <c r="X12" i="15"/>
  <c r="AO12" i="15"/>
  <c r="BF12" i="15"/>
  <c r="X13" i="15"/>
  <c r="AO13" i="15"/>
  <c r="BF13" i="15"/>
  <c r="X14" i="15"/>
  <c r="AO14" i="15"/>
  <c r="BF14" i="15"/>
  <c r="X15" i="15"/>
  <c r="AO15" i="15"/>
  <c r="BF15" i="15"/>
  <c r="X16" i="15"/>
  <c r="AO16" i="15"/>
  <c r="BF16" i="15"/>
  <c r="X17" i="15"/>
  <c r="AO17" i="15"/>
  <c r="BF17" i="15"/>
  <c r="AK21" i="15"/>
  <c r="BB21" i="15"/>
  <c r="BS21" i="15"/>
  <c r="BK5" i="15"/>
  <c r="AA7" i="15"/>
  <c r="AR7" i="15"/>
  <c r="BI7" i="15"/>
  <c r="AA8" i="15"/>
  <c r="AR8" i="15"/>
  <c r="BI8" i="15"/>
  <c r="Y9" i="15"/>
  <c r="AP9" i="15"/>
  <c r="BG9" i="15"/>
  <c r="Y10" i="15"/>
  <c r="AP10" i="15"/>
  <c r="BG10" i="15"/>
  <c r="Y11" i="15"/>
  <c r="AP11" i="15"/>
  <c r="BG11" i="15"/>
  <c r="Y12" i="15"/>
  <c r="AP12" i="15"/>
  <c r="BG12" i="15"/>
  <c r="Y13" i="15"/>
  <c r="AP13" i="15"/>
  <c r="BG13" i="15"/>
  <c r="Y14" i="15"/>
  <c r="AP14" i="15"/>
  <c r="BG14" i="15"/>
  <c r="Y15" i="15"/>
  <c r="AP15" i="15"/>
  <c r="BG15" i="15"/>
  <c r="Y16" i="15"/>
  <c r="AP16" i="15"/>
  <c r="BG16" i="15"/>
  <c r="Y17" i="15"/>
  <c r="AP17" i="15"/>
  <c r="BG17" i="15"/>
  <c r="X18" i="15"/>
  <c r="AO18" i="15"/>
  <c r="BF18" i="15"/>
  <c r="AL21" i="15"/>
  <c r="BC21" i="15"/>
  <c r="BT21" i="15"/>
  <c r="BI5" i="15"/>
  <c r="AA9" i="15"/>
  <c r="AR9" i="15"/>
  <c r="BI9" i="15"/>
  <c r="AA10" i="15"/>
  <c r="AR10" i="15"/>
  <c r="BI10" i="15"/>
  <c r="AA11" i="15"/>
  <c r="AR11" i="15"/>
  <c r="BI11" i="15"/>
  <c r="AA12" i="15"/>
  <c r="AR12" i="15"/>
  <c r="BI12" i="15"/>
  <c r="AA13" i="15"/>
  <c r="AR13" i="15"/>
  <c r="BI13" i="15"/>
  <c r="AA14" i="15"/>
  <c r="AR14" i="15"/>
  <c r="BI14" i="15"/>
  <c r="AA15" i="15"/>
  <c r="AR15" i="15"/>
  <c r="BI15" i="15"/>
  <c r="AA16" i="15"/>
  <c r="AR16" i="15"/>
  <c r="BI16" i="15"/>
  <c r="AA17" i="15"/>
  <c r="AR17" i="15"/>
  <c r="BI17" i="15"/>
  <c r="Y18" i="15"/>
  <c r="AP18" i="15"/>
  <c r="BG18" i="15"/>
  <c r="X19" i="15"/>
  <c r="AO19" i="15"/>
  <c r="BF19" i="15"/>
  <c r="X20" i="15"/>
  <c r="AO20" i="15"/>
  <c r="BF20" i="15"/>
  <c r="AK22" i="15"/>
  <c r="BB22" i="15"/>
  <c r="BS22" i="15"/>
  <c r="AK23" i="15"/>
  <c r="BB23" i="15"/>
  <c r="BS23" i="15"/>
  <c r="BG5" i="15"/>
  <c r="AK5" i="15"/>
  <c r="AG5" i="15"/>
  <c r="AE5" i="15"/>
  <c r="AD5" i="15"/>
  <c r="AC5" i="15"/>
  <c r="AA5" i="15"/>
  <c r="Y5" i="15"/>
  <c r="X5" i="15"/>
  <c r="CQ6" i="15" l="1"/>
  <c r="CA6" i="15"/>
  <c r="CK6" i="15"/>
  <c r="AH12" i="15" l="1"/>
  <c r="AH13" i="15"/>
  <c r="AY15" i="15"/>
  <c r="BP7" i="15"/>
  <c r="W5" i="15"/>
  <c r="AN5" i="15"/>
  <c r="AS5" i="15"/>
  <c r="BE5" i="15"/>
  <c r="BJ5" i="15"/>
  <c r="W8" i="15"/>
  <c r="AI8" i="15"/>
  <c r="AB8" i="15"/>
  <c r="AN8" i="15"/>
  <c r="AZ8" i="15"/>
  <c r="AS8" i="15"/>
  <c r="BE8" i="15"/>
  <c r="BJ8" i="15"/>
  <c r="W9" i="15"/>
  <c r="AI9" i="15"/>
  <c r="AB9" i="15"/>
  <c r="AN9" i="15"/>
  <c r="AZ9" i="15"/>
  <c r="AS9" i="15"/>
  <c r="BE9" i="15"/>
  <c r="BJ9" i="15"/>
  <c r="W10" i="15"/>
  <c r="AI10" i="15"/>
  <c r="AB10" i="15"/>
  <c r="AN10" i="15"/>
  <c r="AS10" i="15"/>
  <c r="BE10" i="15"/>
  <c r="BJ10" i="15"/>
  <c r="W11" i="15"/>
  <c r="AI11" i="15"/>
  <c r="AB11" i="15"/>
  <c r="AN11" i="15"/>
  <c r="AZ11" i="15"/>
  <c r="AS11" i="15"/>
  <c r="BE11" i="15"/>
  <c r="BJ11" i="15"/>
  <c r="W12" i="15"/>
  <c r="AI12" i="15"/>
  <c r="AB12" i="15"/>
  <c r="AN12" i="15"/>
  <c r="AZ12" i="15"/>
  <c r="AS12" i="15"/>
  <c r="BE12" i="15"/>
  <c r="BJ12" i="15"/>
  <c r="W13" i="15"/>
  <c r="AI13" i="15"/>
  <c r="AB13" i="15"/>
  <c r="AN13" i="15"/>
  <c r="AZ13" i="15"/>
  <c r="AS13" i="15"/>
  <c r="BE13" i="15"/>
  <c r="BQ13" i="15"/>
  <c r="BJ13" i="15"/>
  <c r="W14" i="15"/>
  <c r="AI14" i="15"/>
  <c r="AB14" i="15"/>
  <c r="AN14" i="15"/>
  <c r="AZ14" i="15"/>
  <c r="AS14" i="15"/>
  <c r="BE14" i="15"/>
  <c r="BJ14" i="15"/>
  <c r="W15" i="15"/>
  <c r="AI15" i="15"/>
  <c r="AB15" i="15"/>
  <c r="AN15" i="15"/>
  <c r="AZ15" i="15"/>
  <c r="AS15" i="15"/>
  <c r="BE15" i="15"/>
  <c r="BJ15" i="15"/>
  <c r="W16" i="15"/>
  <c r="AI16" i="15"/>
  <c r="AB16" i="15"/>
  <c r="AN16" i="15"/>
  <c r="AZ16" i="15"/>
  <c r="AS16" i="15"/>
  <c r="BE16" i="15"/>
  <c r="BJ16" i="15"/>
  <c r="W17" i="15"/>
  <c r="AI17" i="15"/>
  <c r="AB17" i="15"/>
  <c r="AN17" i="15"/>
  <c r="AZ17" i="15"/>
  <c r="AS17" i="15"/>
  <c r="BE17" i="15"/>
  <c r="BJ17" i="15"/>
  <c r="W18" i="15"/>
  <c r="AI18" i="15"/>
  <c r="AB18" i="15"/>
  <c r="AN18" i="15"/>
  <c r="AZ18" i="15"/>
  <c r="AS18" i="15"/>
  <c r="BE18" i="15"/>
  <c r="BJ18" i="15"/>
  <c r="W19" i="15"/>
  <c r="AI19" i="15"/>
  <c r="AB19" i="15"/>
  <c r="AN19" i="15"/>
  <c r="AZ19" i="15"/>
  <c r="AS19" i="15"/>
  <c r="BE19" i="15"/>
  <c r="BJ19" i="15"/>
  <c r="W20" i="15"/>
  <c r="AI20" i="15"/>
  <c r="AB20" i="15"/>
  <c r="AN20" i="15"/>
  <c r="AZ20" i="15"/>
  <c r="AS20" i="15"/>
  <c r="BE20" i="15"/>
  <c r="BJ20" i="15"/>
  <c r="W21" i="15"/>
  <c r="AI21" i="15"/>
  <c r="AB21" i="15"/>
  <c r="AN21" i="15"/>
  <c r="AZ21" i="15"/>
  <c r="AS21" i="15"/>
  <c r="BE21" i="15"/>
  <c r="BJ21" i="15"/>
  <c r="W22" i="15"/>
  <c r="AI22" i="15"/>
  <c r="AB22" i="15"/>
  <c r="AN22" i="15"/>
  <c r="AZ22" i="15"/>
  <c r="AS22" i="15"/>
  <c r="BE22" i="15"/>
  <c r="BQ22" i="15"/>
  <c r="BJ22" i="15"/>
  <c r="W23" i="15"/>
  <c r="AI23" i="15"/>
  <c r="AB23" i="15"/>
  <c r="AN23" i="15"/>
  <c r="AZ23" i="15"/>
  <c r="AS23" i="15"/>
  <c r="BE23" i="15"/>
  <c r="BJ23" i="15"/>
  <c r="BN5" i="15"/>
  <c r="AF8" i="15"/>
  <c r="AW8" i="15"/>
  <c r="BN8" i="15"/>
  <c r="AF9" i="15"/>
  <c r="AW9" i="15"/>
  <c r="BN9" i="15"/>
  <c r="AF10" i="15"/>
  <c r="AW10" i="15"/>
  <c r="AZ10" i="15"/>
  <c r="BN10" i="15"/>
  <c r="AF11" i="15"/>
  <c r="AW11" i="15"/>
  <c r="BN11" i="15"/>
  <c r="AF12" i="15"/>
  <c r="AW12" i="15"/>
  <c r="BN12" i="15"/>
  <c r="AF13" i="15"/>
  <c r="AW13" i="15"/>
  <c r="BN13" i="15"/>
  <c r="AF14" i="15"/>
  <c r="AW14" i="15"/>
  <c r="BN14" i="15"/>
  <c r="AF15" i="15"/>
  <c r="AW15" i="15"/>
  <c r="BN15" i="15"/>
  <c r="AF16" i="15"/>
  <c r="AW16" i="15"/>
  <c r="BN16" i="15"/>
  <c r="AF17" i="15"/>
  <c r="AW17" i="15"/>
  <c r="BN17" i="15"/>
  <c r="AF18" i="15"/>
  <c r="AW18" i="15"/>
  <c r="BN18" i="15"/>
  <c r="AF19" i="15"/>
  <c r="AW19" i="15"/>
  <c r="BN19" i="15"/>
  <c r="AF20" i="15"/>
  <c r="AW20" i="15"/>
  <c r="BN20" i="15"/>
  <c r="AF21" i="15"/>
  <c r="AW21" i="15"/>
  <c r="BN21" i="15"/>
  <c r="AF22" i="15"/>
  <c r="AW22" i="15"/>
  <c r="BN22" i="15"/>
  <c r="AF23" i="15"/>
  <c r="AW23" i="15"/>
  <c r="BN23" i="15"/>
  <c r="BN7" i="15"/>
  <c r="AW7" i="15"/>
  <c r="AF7" i="15"/>
  <c r="BJ7" i="15"/>
  <c r="BE7" i="15"/>
  <c r="AS7" i="15"/>
  <c r="AZ7" i="15"/>
  <c r="AN7" i="15"/>
  <c r="AB7" i="15"/>
  <c r="W7" i="15"/>
  <c r="CW5" i="15"/>
  <c r="N6" i="15" l="1"/>
  <c r="AZ5" i="15"/>
  <c r="AY5" i="15"/>
  <c r="AW5" i="15"/>
  <c r="AB5" i="15"/>
  <c r="AI5" i="15"/>
  <c r="AF5" i="15"/>
  <c r="AJ11" i="15"/>
  <c r="BA8" i="15"/>
  <c r="AH22" i="15"/>
  <c r="AY7" i="15"/>
  <c r="AY14" i="15"/>
  <c r="AY13" i="15"/>
  <c r="AY12" i="15"/>
  <c r="AY8" i="15"/>
  <c r="BP15" i="15"/>
  <c r="BP14" i="15"/>
  <c r="BP13" i="15"/>
  <c r="AH10" i="15"/>
  <c r="AH9" i="15"/>
  <c r="AY11" i="15"/>
  <c r="BP12" i="15"/>
  <c r="AH7" i="15"/>
  <c r="AH8" i="15"/>
  <c r="AY10" i="15"/>
  <c r="BP11" i="15"/>
  <c r="AH23" i="15"/>
  <c r="AY9" i="15"/>
  <c r="BP10" i="15"/>
  <c r="BP9" i="15"/>
  <c r="AH21" i="15"/>
  <c r="AY23" i="15"/>
  <c r="BP8" i="15"/>
  <c r="AH20" i="15"/>
  <c r="AY22" i="15"/>
  <c r="BP23" i="15"/>
  <c r="AH19" i="15"/>
  <c r="AY21" i="15"/>
  <c r="BP22" i="15"/>
  <c r="BP5" i="15"/>
  <c r="AH18" i="15"/>
  <c r="AY20" i="15"/>
  <c r="BP21" i="15"/>
  <c r="AH17" i="15"/>
  <c r="AY19" i="15"/>
  <c r="BP20" i="15"/>
  <c r="AH11" i="15"/>
  <c r="AH16" i="15"/>
  <c r="AY18" i="15"/>
  <c r="BP19" i="15"/>
  <c r="AH15" i="15"/>
  <c r="AY17" i="15"/>
  <c r="BP18" i="15"/>
  <c r="AH14" i="15"/>
  <c r="AY16" i="15"/>
  <c r="BP17" i="15"/>
  <c r="BP16" i="15"/>
  <c r="BA12" i="15"/>
  <c r="BA10" i="15"/>
  <c r="AJ7" i="15"/>
  <c r="AJ23" i="15"/>
  <c r="BA22" i="15"/>
  <c r="BA23" i="15"/>
  <c r="AJ22" i="15"/>
  <c r="AJ14" i="15"/>
  <c r="BA11" i="15"/>
  <c r="AJ21" i="15"/>
  <c r="AJ20" i="15"/>
  <c r="BA20" i="15"/>
  <c r="AJ19" i="15"/>
  <c r="BA19" i="15"/>
  <c r="AJ18" i="15"/>
  <c r="BA18" i="15"/>
  <c r="AJ17" i="15"/>
  <c r="AJ16" i="15"/>
  <c r="BA16" i="15"/>
  <c r="AJ15" i="15"/>
  <c r="BA21" i="15"/>
  <c r="BA17" i="15"/>
  <c r="BA9" i="15"/>
  <c r="AJ8" i="15"/>
  <c r="BQ10" i="15"/>
  <c r="BQ5" i="15"/>
  <c r="BR5" i="15"/>
  <c r="AI7" i="15"/>
  <c r="BQ17" i="15"/>
  <c r="BQ20" i="15"/>
  <c r="BQ15" i="15"/>
  <c r="BQ18" i="15"/>
  <c r="BQ14" i="15"/>
  <c r="BQ21" i="15"/>
  <c r="BQ23" i="15"/>
  <c r="BQ9" i="15"/>
  <c r="BQ7" i="15"/>
  <c r="BQ11" i="15"/>
  <c r="BQ16" i="15"/>
  <c r="BQ8" i="15"/>
  <c r="BQ12" i="15"/>
  <c r="BQ19" i="15"/>
  <c r="CR8" i="15"/>
  <c r="CR9" i="15"/>
  <c r="CR19" i="15"/>
  <c r="CR10" i="15"/>
  <c r="CR23" i="15"/>
  <c r="CR21" i="15"/>
  <c r="CR11" i="15"/>
  <c r="U4" i="8" l="1"/>
  <c r="J4" i="8" s="1"/>
  <c r="N7" i="15"/>
  <c r="CR17" i="15"/>
  <c r="CR18" i="15"/>
  <c r="CR6" i="15"/>
  <c r="CR16" i="15"/>
  <c r="CR12" i="15"/>
  <c r="CR7" i="15"/>
  <c r="CR15" i="15"/>
  <c r="CR14" i="15"/>
  <c r="CR22" i="15"/>
  <c r="CR20" i="15"/>
  <c r="CR13" i="15"/>
  <c r="BD14" i="15"/>
  <c r="BA14" i="15"/>
  <c r="AM9" i="15"/>
  <c r="AJ9" i="15"/>
  <c r="BD15" i="15"/>
  <c r="BA15" i="15"/>
  <c r="AM11" i="15"/>
  <c r="BA5" i="15"/>
  <c r="BD12" i="15"/>
  <c r="BD20" i="15"/>
  <c r="BD9" i="15"/>
  <c r="BD16" i="15"/>
  <c r="BU5" i="15"/>
  <c r="BD21" i="15"/>
  <c r="BD10" i="15"/>
  <c r="BD17" i="15"/>
  <c r="BD18" i="15"/>
  <c r="BD22" i="15"/>
  <c r="BD11" i="15"/>
  <c r="BD8" i="15"/>
  <c r="AH5" i="15"/>
  <c r="AJ5" i="15"/>
  <c r="AM17" i="15"/>
  <c r="AM22" i="15"/>
  <c r="AM20" i="15"/>
  <c r="AM18" i="15"/>
  <c r="AM23" i="15"/>
  <c r="AM14" i="15"/>
  <c r="AM19" i="15"/>
  <c r="AM15" i="15"/>
  <c r="AM7" i="15"/>
  <c r="AM16" i="15"/>
  <c r="CF6" i="15"/>
  <c r="BR7" i="15"/>
  <c r="AJ13" i="15"/>
  <c r="AJ12" i="15"/>
  <c r="N8" i="15"/>
  <c r="U6" i="8" l="1"/>
  <c r="J6" i="8" s="1"/>
  <c r="U5" i="8"/>
  <c r="J5" i="8" s="1"/>
  <c r="CU6" i="15"/>
  <c r="CU7" i="15"/>
  <c r="CR5" i="15"/>
  <c r="CS5" i="15"/>
  <c r="CI6" i="15"/>
  <c r="AM21" i="15"/>
  <c r="BU22" i="15"/>
  <c r="BR22" i="15"/>
  <c r="BU17" i="15"/>
  <c r="BR17" i="15"/>
  <c r="BD13" i="15"/>
  <c r="BA13" i="15"/>
  <c r="BU13" i="15"/>
  <c r="BR13" i="15"/>
  <c r="BU23" i="15"/>
  <c r="BR23" i="15"/>
  <c r="BD7" i="15"/>
  <c r="BA7" i="15"/>
  <c r="BU14" i="15"/>
  <c r="BR14" i="15"/>
  <c r="BU18" i="15"/>
  <c r="BR18" i="15"/>
  <c r="BU21" i="15"/>
  <c r="BR21" i="15"/>
  <c r="BU11" i="15"/>
  <c r="BR11" i="15"/>
  <c r="BU9" i="15"/>
  <c r="BR9" i="15"/>
  <c r="BU20" i="15"/>
  <c r="BR20" i="15"/>
  <c r="BU19" i="15"/>
  <c r="BR19" i="15"/>
  <c r="BD19" i="15"/>
  <c r="BD23" i="15"/>
  <c r="BU12" i="15"/>
  <c r="BR12" i="15"/>
  <c r="AM10" i="15"/>
  <c r="AJ10" i="15"/>
  <c r="BU15" i="15"/>
  <c r="BR15" i="15"/>
  <c r="BU10" i="15"/>
  <c r="BR10" i="15"/>
  <c r="BU16" i="15"/>
  <c r="BR16" i="15"/>
  <c r="BU8" i="15"/>
  <c r="BR8" i="15"/>
  <c r="AM8" i="15"/>
  <c r="BD5" i="15"/>
  <c r="AM5" i="15"/>
  <c r="R5" i="15"/>
  <c r="P15" i="15"/>
  <c r="P20" i="15"/>
  <c r="P17" i="15"/>
  <c r="P11" i="15"/>
  <c r="P22" i="15"/>
  <c r="N9" i="15"/>
  <c r="CU8" i="15"/>
  <c r="U7" i="8" l="1"/>
  <c r="J7" i="8" s="1"/>
  <c r="P18" i="15"/>
  <c r="P12" i="15"/>
  <c r="DB5" i="15"/>
  <c r="CU5" i="15"/>
  <c r="CV5" i="15"/>
  <c r="P21" i="15"/>
  <c r="P16" i="15"/>
  <c r="P9" i="15"/>
  <c r="CJ6" i="15"/>
  <c r="P19" i="15"/>
  <c r="P23" i="15"/>
  <c r="P10" i="15"/>
  <c r="P8" i="15"/>
  <c r="P14" i="15"/>
  <c r="BV12" i="15"/>
  <c r="BV15" i="15"/>
  <c r="BV5" i="15"/>
  <c r="BV22" i="15"/>
  <c r="BV9" i="15"/>
  <c r="BV20" i="15"/>
  <c r="BV11" i="15"/>
  <c r="P13" i="15"/>
  <c r="AM13" i="15"/>
  <c r="AM12" i="15"/>
  <c r="CH6" i="15"/>
  <c r="BU7" i="15"/>
  <c r="BV17" i="15"/>
  <c r="BV18" i="15"/>
  <c r="P7" i="15"/>
  <c r="N10" i="15"/>
  <c r="U8" i="8" l="1"/>
  <c r="J8" i="8" s="1"/>
  <c r="T22" i="15"/>
  <c r="V20" i="8" s="1"/>
  <c r="T12" i="15"/>
  <c r="V10" i="8" s="1"/>
  <c r="T15" i="15"/>
  <c r="V13" i="8" s="1"/>
  <c r="BV19" i="15"/>
  <c r="T9" i="15"/>
  <c r="V7" i="8" s="1"/>
  <c r="T17" i="15"/>
  <c r="V15" i="8" s="1"/>
  <c r="T18" i="15"/>
  <c r="V16" i="8" s="1"/>
  <c r="T5" i="15"/>
  <c r="V3" i="8" s="1"/>
  <c r="T11" i="15"/>
  <c r="V9" i="8" s="1"/>
  <c r="T20" i="15"/>
  <c r="V18" i="8" s="1"/>
  <c r="DI5" i="15"/>
  <c r="BV21" i="15"/>
  <c r="BV10" i="15"/>
  <c r="BV16" i="15"/>
  <c r="CU9" i="15"/>
  <c r="BV23" i="15"/>
  <c r="BV8" i="15"/>
  <c r="CB6" i="15"/>
  <c r="BV14" i="15"/>
  <c r="S7" i="15"/>
  <c r="BV7" i="15"/>
  <c r="BV13" i="15"/>
  <c r="DJ5" i="15"/>
  <c r="N11" i="15"/>
  <c r="U9" i="8" l="1"/>
  <c r="J9" i="8" s="1"/>
  <c r="U18" i="15"/>
  <c r="W16" i="8" s="1"/>
  <c r="BW18" i="15"/>
  <c r="U17" i="15"/>
  <c r="W15" i="8" s="1"/>
  <c r="BW17" i="15"/>
  <c r="U9" i="15"/>
  <c r="W7" i="8" s="1"/>
  <c r="BW9" i="15"/>
  <c r="U5" i="15"/>
  <c r="W3" i="8" s="1"/>
  <c r="BW5" i="15"/>
  <c r="U15" i="15"/>
  <c r="W13" i="8" s="1"/>
  <c r="BW15" i="15"/>
  <c r="U11" i="15"/>
  <c r="W9" i="8" s="1"/>
  <c r="BW11" i="15"/>
  <c r="U12" i="15"/>
  <c r="W10" i="8" s="1"/>
  <c r="BW12" i="15"/>
  <c r="U20" i="15"/>
  <c r="W18" i="8" s="1"/>
  <c r="BW20" i="15"/>
  <c r="U22" i="15"/>
  <c r="W20" i="8" s="1"/>
  <c r="BW22" i="15"/>
  <c r="T16" i="15"/>
  <c r="V14" i="8" s="1"/>
  <c r="T14" i="15"/>
  <c r="V12" i="8" s="1"/>
  <c r="T10" i="15"/>
  <c r="V8" i="8" s="1"/>
  <c r="T21" i="15"/>
  <c r="V19" i="8" s="1"/>
  <c r="T19" i="15"/>
  <c r="V17" i="8" s="1"/>
  <c r="T8" i="15"/>
  <c r="V6" i="8" s="1"/>
  <c r="T23" i="15"/>
  <c r="V21" i="8" s="1"/>
  <c r="T7" i="15"/>
  <c r="V5" i="8" s="1"/>
  <c r="T13" i="15"/>
  <c r="V11" i="8" s="1"/>
  <c r="CD6" i="15"/>
  <c r="CU10" i="15"/>
  <c r="S8" i="15"/>
  <c r="N12" i="15"/>
  <c r="U10" i="8" l="1"/>
  <c r="J10" i="8" s="1"/>
  <c r="U23" i="15"/>
  <c r="W21" i="8" s="1"/>
  <c r="BW23" i="15"/>
  <c r="U19" i="15"/>
  <c r="W17" i="8" s="1"/>
  <c r="BW19" i="15"/>
  <c r="U21" i="15"/>
  <c r="W19" i="8" s="1"/>
  <c r="BW21" i="15"/>
  <c r="U14" i="15"/>
  <c r="W12" i="8" s="1"/>
  <c r="BW14" i="15"/>
  <c r="U8" i="15"/>
  <c r="W6" i="8" s="1"/>
  <c r="BW8" i="15"/>
  <c r="U10" i="15"/>
  <c r="W8" i="8" s="1"/>
  <c r="BW10" i="15"/>
  <c r="U13" i="15"/>
  <c r="W11" i="8" s="1"/>
  <c r="BW13" i="15"/>
  <c r="U16" i="15"/>
  <c r="W14" i="8" s="1"/>
  <c r="BW16" i="15"/>
  <c r="U7" i="15"/>
  <c r="W5" i="8" s="1"/>
  <c r="BW7" i="15"/>
  <c r="FL5" i="15"/>
  <c r="CE6" i="15"/>
  <c r="S9" i="15"/>
  <c r="S10" i="15"/>
  <c r="N13" i="15"/>
  <c r="U11" i="8" l="1"/>
  <c r="J11" i="8" s="1"/>
  <c r="BZ6" i="15"/>
  <c r="BY6" i="15"/>
  <c r="FP5" i="15"/>
  <c r="CU11" i="15"/>
  <c r="R6" i="15"/>
  <c r="CN6" i="15"/>
  <c r="N14" i="15"/>
  <c r="U12" i="8" l="1"/>
  <c r="J12" i="8" s="1"/>
  <c r="FQ5" i="15"/>
  <c r="FR5" i="15"/>
  <c r="P5" i="15"/>
  <c r="S11" i="15"/>
  <c r="CU12" i="15"/>
  <c r="N15" i="15"/>
  <c r="U13" i="8" l="1"/>
  <c r="J13" i="8" s="1"/>
  <c r="U6" i="15"/>
  <c r="W4" i="8" s="1"/>
  <c r="CP6" i="15"/>
  <c r="T6" i="15"/>
  <c r="V4" i="8" s="1"/>
  <c r="CO6" i="15"/>
  <c r="S5" i="15"/>
  <c r="CU14" i="15"/>
  <c r="CU13" i="15"/>
  <c r="S12" i="15"/>
  <c r="S6" i="15"/>
  <c r="N16" i="15"/>
  <c r="U14" i="8" l="1"/>
  <c r="J14" i="8" s="1"/>
  <c r="S13" i="15"/>
  <c r="CU15" i="15"/>
  <c r="N17" i="15"/>
  <c r="U15" i="8" l="1"/>
  <c r="J15" i="8" s="1"/>
  <c r="S14" i="15"/>
  <c r="CU16" i="15"/>
  <c r="N18" i="15"/>
  <c r="U16" i="8" l="1"/>
  <c r="J16" i="8" s="1"/>
  <c r="S15" i="15"/>
  <c r="N19" i="15"/>
  <c r="U17" i="8" l="1"/>
  <c r="J17" i="8" s="1"/>
  <c r="CU17" i="15"/>
  <c r="S16" i="15"/>
  <c r="N20" i="15"/>
  <c r="U18" i="8" l="1"/>
  <c r="J18" i="8" s="1"/>
  <c r="CU18" i="15"/>
  <c r="S17" i="15"/>
  <c r="N21" i="15"/>
  <c r="U19" i="8" l="1"/>
  <c r="J19" i="8" s="1"/>
  <c r="CU19" i="15"/>
  <c r="S18" i="15"/>
  <c r="N22" i="15"/>
  <c r="U20" i="8" l="1"/>
  <c r="J20" i="8" s="1"/>
  <c r="CU20" i="15"/>
  <c r="CU21" i="15"/>
  <c r="S19" i="15"/>
  <c r="N23" i="15" l="1"/>
  <c r="CU22" i="15"/>
  <c r="S20" i="15"/>
  <c r="U21" i="8" l="1"/>
  <c r="J21" i="8" s="1"/>
  <c r="CU23" i="15"/>
  <c r="S21" i="15"/>
  <c r="S22" i="15" l="1"/>
  <c r="S23" i="15" l="1"/>
</calcChain>
</file>

<file path=xl/sharedStrings.xml><?xml version="1.0" encoding="utf-8"?>
<sst xmlns="http://schemas.openxmlformats.org/spreadsheetml/2006/main" count="4624" uniqueCount="1751">
  <si>
    <t>宗地编号</t>
  </si>
  <si>
    <t>土地估价师</t>
  </si>
  <si>
    <t>估价师证号</t>
  </si>
  <si>
    <t>宗地坐落</t>
  </si>
  <si>
    <t>级别</t>
  </si>
  <si>
    <t>所在区段</t>
  </si>
  <si>
    <t>宗地名称</t>
  </si>
  <si>
    <t>土地面积</t>
  </si>
  <si>
    <t>现状用途</t>
  </si>
  <si>
    <t>现状使用年限</t>
  </si>
  <si>
    <t>现状容积率</t>
  </si>
  <si>
    <t>现状开发程度</t>
  </si>
  <si>
    <t>设定用途</t>
  </si>
  <si>
    <t>设定使用年限</t>
  </si>
  <si>
    <t>设定容积率</t>
  </si>
  <si>
    <t>设定开发程度</t>
  </si>
  <si>
    <t>评估方法一</t>
  </si>
  <si>
    <t>评估方法二</t>
  </si>
  <si>
    <t>方法一权重</t>
  </si>
  <si>
    <t>方法二权重</t>
  </si>
  <si>
    <t>评估基准日</t>
  </si>
  <si>
    <t>设定地价</t>
  </si>
  <si>
    <t>设定楼面价</t>
  </si>
  <si>
    <t>评估基准日（大写）</t>
  </si>
  <si>
    <t>开始作业期（大写）</t>
  </si>
  <si>
    <t>提交日期（大写）</t>
  </si>
  <si>
    <t>甘琳</t>
  </si>
  <si>
    <t>一级</t>
  </si>
  <si>
    <t>商业</t>
  </si>
  <si>
    <r>
      <t>二</t>
    </r>
    <r>
      <rPr>
        <sz val="14"/>
        <color indexed="8"/>
        <rFont val="微软雅黑"/>
        <family val="2"/>
        <charset val="134"/>
      </rPr>
      <t>〇</t>
    </r>
    <r>
      <rPr>
        <sz val="14"/>
        <color indexed="8"/>
        <rFont val="仿宋_GB2312"/>
        <family val="3"/>
        <charset val="134"/>
      </rPr>
      <t>二三年十二月一日</t>
    </r>
  </si>
  <si>
    <r>
      <t>二</t>
    </r>
    <r>
      <rPr>
        <sz val="14"/>
        <color indexed="8"/>
        <rFont val="微软雅黑"/>
        <family val="2"/>
        <charset val="134"/>
      </rPr>
      <t>〇</t>
    </r>
    <r>
      <rPr>
        <sz val="14"/>
        <color indexed="8"/>
        <rFont val="仿宋_GB2312"/>
        <family val="3"/>
        <charset val="134"/>
      </rPr>
      <t>二三年十二月十一日</t>
    </r>
  </si>
  <si>
    <t>估价师1</t>
  </si>
  <si>
    <t>刘小方</t>
  </si>
  <si>
    <t>2011420107</t>
  </si>
  <si>
    <t>二级</t>
  </si>
  <si>
    <t>魏军芳</t>
  </si>
  <si>
    <t>三级</t>
  </si>
  <si>
    <t>五级</t>
  </si>
  <si>
    <t>四级</t>
  </si>
  <si>
    <t>任文强</t>
  </si>
  <si>
    <t>六级</t>
  </si>
  <si>
    <t>居住</t>
  </si>
  <si>
    <t>余旭波</t>
  </si>
  <si>
    <t>G024</t>
  </si>
  <si>
    <t>工业</t>
  </si>
  <si>
    <t>420200BG0032</t>
  </si>
  <si>
    <t>G025</t>
  </si>
  <si>
    <t>420200BG0034</t>
  </si>
  <si>
    <t>G026</t>
  </si>
  <si>
    <t>420200BG0037</t>
  </si>
  <si>
    <t>G027</t>
  </si>
  <si>
    <t>420200BG0028</t>
  </si>
  <si>
    <t>G028</t>
  </si>
  <si>
    <t>420200BG0030</t>
  </si>
  <si>
    <t>G029</t>
  </si>
  <si>
    <t>420200BG0035</t>
  </si>
  <si>
    <t>G030</t>
  </si>
  <si>
    <t>420200BG0036</t>
  </si>
  <si>
    <t>420200BG0029</t>
  </si>
  <si>
    <t>G031</t>
  </si>
  <si>
    <t>420200BG0031</t>
  </si>
  <si>
    <t>G032</t>
  </si>
  <si>
    <t>贺肖肖</t>
  </si>
  <si>
    <t>李冀云</t>
  </si>
  <si>
    <t>标准宗地编码</t>
  </si>
  <si>
    <t>地面价</t>
  </si>
  <si>
    <t>楼面价</t>
  </si>
  <si>
    <t>土地总价（万元）</t>
  </si>
  <si>
    <t>开发周期(年)</t>
  </si>
  <si>
    <t>土地开发成本</t>
  </si>
  <si>
    <t>容积率</t>
  </si>
  <si>
    <t>开发程度</t>
  </si>
  <si>
    <t>所在土地级别</t>
  </si>
  <si>
    <t>成交时间</t>
  </si>
  <si>
    <t>总价（万元）</t>
  </si>
  <si>
    <t>综合(%)</t>
  </si>
  <si>
    <t>房屋(%)</t>
  </si>
  <si>
    <t>土地(%)</t>
  </si>
  <si>
    <t>序号</t>
  </si>
  <si>
    <t>原标准宗地编码</t>
  </si>
  <si>
    <t>是否同时为一、三季度抽样宗地</t>
  </si>
  <si>
    <t>所在土地用途</t>
  </si>
  <si>
    <t>所在区段编码</t>
  </si>
  <si>
    <t>位置</t>
  </si>
  <si>
    <t>承担估价师1</t>
  </si>
  <si>
    <t>承担估价师2</t>
  </si>
  <si>
    <t>备注</t>
  </si>
  <si>
    <t>姓名</t>
  </si>
  <si>
    <t>土地估价师证号</t>
  </si>
  <si>
    <t>估价师所属机构</t>
  </si>
  <si>
    <t>机构资质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</si>
  <si>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</si>
  <si>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</si>
  <si>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</si>
  <si>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</si>
  <si>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</si>
  <si>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</si>
  <si>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</si>
  <si>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</si>
  <si>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</si>
  <si>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</si>
  <si>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</si>
  <si>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</si>
  <si>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</si>
  <si>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</si>
  <si>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</si>
  <si>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</si>
  <si>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1</t>
  </si>
  <si>
    <t>420100AS0039</t>
  </si>
  <si>
    <t>是</t>
  </si>
  <si>
    <t>S059</t>
  </si>
  <si>
    <t>中山大道818号</t>
  </si>
  <si>
    <t>李希环</t>
  </si>
  <si>
    <t>2012420063</t>
  </si>
  <si>
    <t>永业行（湖北）土地房地产评估咨询有限公司</t>
  </si>
  <si>
    <t>全国范围内从事土地评估业务</t>
  </si>
  <si>
    <t>张静</t>
  </si>
  <si>
    <t>2</t>
  </si>
  <si>
    <t>420100AS0063</t>
  </si>
  <si>
    <t>S060</t>
  </si>
  <si>
    <t>滑坡路</t>
  </si>
  <si>
    <t>3</t>
  </si>
  <si>
    <t>420100AS0148</t>
  </si>
  <si>
    <t>S061</t>
  </si>
  <si>
    <t>新华路与建设大道交叉口</t>
  </si>
  <si>
    <t>4</t>
  </si>
  <si>
    <t>420100AS0041</t>
  </si>
  <si>
    <t>S062</t>
  </si>
  <si>
    <t>洪山路1号</t>
  </si>
  <si>
    <t>5</t>
  </si>
  <si>
    <t>420100AS0108</t>
  </si>
  <si>
    <t>楚河汉街地铁站同成富苑对面</t>
  </si>
  <si>
    <t>6</t>
  </si>
  <si>
    <t>420100AS0109</t>
  </si>
  <si>
    <t>武昌区公正路216号(公正路与沙湖路交汇处)</t>
  </si>
  <si>
    <t>7</t>
  </si>
  <si>
    <t>420100AS0007</t>
  </si>
  <si>
    <t>S063</t>
  </si>
  <si>
    <t>江汉区江汉北路与新华路交汇处</t>
  </si>
  <si>
    <t>8</t>
  </si>
  <si>
    <t>420100AS0088</t>
  </si>
  <si>
    <t>武汉市江岸区西马街台北路72号</t>
  </si>
  <si>
    <t>9</t>
  </si>
  <si>
    <t>420100AS0149</t>
  </si>
  <si>
    <t>S064</t>
  </si>
  <si>
    <t>中山大道与解放公园路交叉口</t>
  </si>
  <si>
    <t>10</t>
  </si>
  <si>
    <t>420100AS0102</t>
  </si>
  <si>
    <t>江岸区沿江大道141号</t>
  </si>
  <si>
    <t>11</t>
  </si>
  <si>
    <t>420100AS0005</t>
  </si>
  <si>
    <t>S065</t>
  </si>
  <si>
    <t>江汉区大兴路</t>
  </si>
  <si>
    <t>12</t>
  </si>
  <si>
    <t>420100AS0064</t>
  </si>
  <si>
    <t>全新街片</t>
  </si>
  <si>
    <t>13</t>
  </si>
  <si>
    <t>420100AS0110</t>
  </si>
  <si>
    <t>硚口区沿河大道165号</t>
  </si>
  <si>
    <t>14</t>
  </si>
  <si>
    <t>420100AS0010</t>
  </si>
  <si>
    <t>S066</t>
  </si>
  <si>
    <t>洪山区武珞路647号</t>
  </si>
  <si>
    <t>15</t>
  </si>
  <si>
    <t>420100AS0077</t>
  </si>
  <si>
    <t>S067</t>
  </si>
  <si>
    <t>武汉市武昌区和平大道与前进路口交汇处</t>
  </si>
  <si>
    <t>张曙东</t>
  </si>
  <si>
    <t>2004420106</t>
  </si>
  <si>
    <t>杨涛</t>
  </si>
  <si>
    <t>16</t>
  </si>
  <si>
    <t>420100AS0078</t>
  </si>
  <si>
    <t>杨园街和平大道733号</t>
  </si>
  <si>
    <t>17</t>
  </si>
  <si>
    <t>420100AS0092</t>
  </si>
  <si>
    <t>武昌区友谊大道</t>
  </si>
  <si>
    <t>18</t>
  </si>
  <si>
    <t>420100AS0111</t>
  </si>
  <si>
    <t>武昌区武车路福星惠誉水岸国际</t>
  </si>
  <si>
    <t>19</t>
  </si>
  <si>
    <t>420100AS0042</t>
  </si>
  <si>
    <t>S068</t>
  </si>
  <si>
    <t>中北路219号</t>
  </si>
  <si>
    <t>20</t>
  </si>
  <si>
    <t>420100AS0068</t>
  </si>
  <si>
    <t>洪山区和平街徐东村徐东路</t>
  </si>
  <si>
    <t>21</t>
  </si>
  <si>
    <t>420100AS0049</t>
  </si>
  <si>
    <t>S069</t>
  </si>
  <si>
    <t>新华下路410号</t>
  </si>
  <si>
    <t>22</t>
  </si>
  <si>
    <t>420100AS0052</t>
  </si>
  <si>
    <t>发展大道与银敦路交汇处</t>
  </si>
  <si>
    <t>23</t>
  </si>
  <si>
    <t>420100AS0071</t>
  </si>
  <si>
    <t>S070</t>
  </si>
  <si>
    <t>常青路292号</t>
  </si>
  <si>
    <t>24</t>
  </si>
  <si>
    <t>420100AS0072</t>
  </si>
  <si>
    <t>汉口王家墩地区原空军汉口机场内</t>
  </si>
  <si>
    <t>25</t>
  </si>
  <si>
    <t>420100AS0112</t>
  </si>
  <si>
    <t>江汉区常青路43号</t>
  </si>
  <si>
    <t>26</t>
  </si>
  <si>
    <t>420100AS0113</t>
  </si>
  <si>
    <t>武汉中央商务区淮海路中段</t>
  </si>
  <si>
    <t>27</t>
  </si>
  <si>
    <t>420100AS0036</t>
  </si>
  <si>
    <t>S071</t>
  </si>
  <si>
    <t>解放大道634号</t>
  </si>
  <si>
    <t>28</t>
  </si>
  <si>
    <t>420100AS0066</t>
  </si>
  <si>
    <t>航空路24号</t>
  </si>
  <si>
    <t>29</t>
  </si>
  <si>
    <t>420100AS0089</t>
  </si>
  <si>
    <t>硚口区宝丰街解放大道300号</t>
  </si>
  <si>
    <t>30</t>
  </si>
  <si>
    <t>420100AS0051</t>
  </si>
  <si>
    <t>S072</t>
  </si>
  <si>
    <t>汉阳大道577号</t>
  </si>
  <si>
    <t>刘勋涛</t>
  </si>
  <si>
    <t>2000420131</t>
  </si>
  <si>
    <t>董泉</t>
  </si>
  <si>
    <t>31</t>
  </si>
  <si>
    <t>420100AS0012</t>
  </si>
  <si>
    <t>S073</t>
  </si>
  <si>
    <t>小洪山东区34号</t>
  </si>
  <si>
    <t>32</t>
  </si>
  <si>
    <t>420100AS0017</t>
  </si>
  <si>
    <t>洪山区珞狮路210号</t>
  </si>
  <si>
    <t>33</t>
  </si>
  <si>
    <t>420100AS0067</t>
  </si>
  <si>
    <t>S074</t>
  </si>
  <si>
    <t>武昌区黄鹤楼街彭刘杨路232号</t>
  </si>
  <si>
    <t>34</t>
  </si>
  <si>
    <t>420100AS0114</t>
  </si>
  <si>
    <t>S075</t>
  </si>
  <si>
    <t xml:space="preserve">汉阳区汉阳大道139号 </t>
  </si>
  <si>
    <t>35</t>
  </si>
  <si>
    <t>420100AS0093</t>
  </si>
  <si>
    <t>S076</t>
  </si>
  <si>
    <t>武昌区水果湖街徐东大街350号</t>
  </si>
  <si>
    <t>36</t>
  </si>
  <si>
    <t>420100AS0035</t>
  </si>
  <si>
    <t>S077</t>
  </si>
  <si>
    <t>洪山区洪山乡卓刀泉村</t>
  </si>
  <si>
    <t>37</t>
  </si>
  <si>
    <t>420100AS0079</t>
  </si>
  <si>
    <t>洪山乡卓刀泉村</t>
  </si>
  <si>
    <t>38</t>
  </si>
  <si>
    <t>420100AS0025</t>
  </si>
  <si>
    <t>S078</t>
  </si>
  <si>
    <t>江汉区姑嫂树路与后湖路交叉口</t>
  </si>
  <si>
    <t>39</t>
  </si>
  <si>
    <t>420100AS0074</t>
  </si>
  <si>
    <t>S079</t>
  </si>
  <si>
    <t>解放大道2159号</t>
  </si>
  <si>
    <t>40</t>
  </si>
  <si>
    <t>420100AS0043</t>
  </si>
  <si>
    <t>S080</t>
  </si>
  <si>
    <t>宗关街解放大道201号</t>
  </si>
  <si>
    <t>41</t>
  </si>
  <si>
    <t>420100AS0054</t>
  </si>
  <si>
    <t>汉西路184号</t>
  </si>
  <si>
    <t>42</t>
  </si>
  <si>
    <t>420100AS0115</t>
  </si>
  <si>
    <t>S081</t>
  </si>
  <si>
    <t>江岸区武汉天地环球智慧中心</t>
  </si>
  <si>
    <t>43</t>
  </si>
  <si>
    <t>420100AS0116</t>
  </si>
  <si>
    <t>芦沟桥路武汉天地</t>
  </si>
  <si>
    <t>44</t>
  </si>
  <si>
    <t>420100AS0016</t>
  </si>
  <si>
    <t>S082</t>
  </si>
  <si>
    <t>洪山区雄楚大街229号</t>
  </si>
  <si>
    <t>45</t>
  </si>
  <si>
    <t>420100AS0069</t>
  </si>
  <si>
    <t>S083</t>
  </si>
  <si>
    <t>鹦鹉大道27号</t>
  </si>
  <si>
    <t>刘宇</t>
  </si>
  <si>
    <t>2004420005</t>
  </si>
  <si>
    <t>郭华</t>
  </si>
  <si>
    <t>2004420172</t>
  </si>
  <si>
    <t>46</t>
  </si>
  <si>
    <t>420100AS0070</t>
  </si>
  <si>
    <t>建桥新村</t>
  </si>
  <si>
    <t>47</t>
  </si>
  <si>
    <t>420100AS0095</t>
  </si>
  <si>
    <t>汉阳区二桥街二桥头玫瑰园大厦</t>
  </si>
  <si>
    <t>48</t>
  </si>
  <si>
    <t>420100AS0117</t>
  </si>
  <si>
    <t>S084</t>
  </si>
  <si>
    <t>青山区和平大道959号</t>
  </si>
  <si>
    <t>49</t>
  </si>
  <si>
    <t>420100AS0026</t>
  </si>
  <si>
    <t>S085</t>
  </si>
  <si>
    <t>青山区和平大道</t>
  </si>
  <si>
    <t>50</t>
  </si>
  <si>
    <t>420100AS0038</t>
  </si>
  <si>
    <t>青山区35街坊</t>
  </si>
  <si>
    <t>51</t>
  </si>
  <si>
    <t>420100AS0011</t>
  </si>
  <si>
    <t>S086</t>
  </si>
  <si>
    <t>青山区武青三干道</t>
  </si>
  <si>
    <t>52</t>
  </si>
  <si>
    <t>420100AS0083</t>
  </si>
  <si>
    <t>洪山区和平街大洲村</t>
  </si>
  <si>
    <t>53</t>
  </si>
  <si>
    <t>420100AS0015</t>
  </si>
  <si>
    <t>S087</t>
  </si>
  <si>
    <t>江汉区汉兴街贺家墩村</t>
  </si>
  <si>
    <t>54</t>
  </si>
  <si>
    <t>420100AS0020</t>
  </si>
  <si>
    <t>江汉区汉兴街姑嫂树村</t>
  </si>
  <si>
    <t>55</t>
  </si>
  <si>
    <t>420100AS0106</t>
  </si>
  <si>
    <t>S088</t>
  </si>
  <si>
    <t>江岸区金桥大道特1号</t>
  </si>
  <si>
    <t>56</t>
  </si>
  <si>
    <t>420100AS0118</t>
  </si>
  <si>
    <t>江岸区兴业路与后湖四路交汇处</t>
  </si>
  <si>
    <t>57</t>
  </si>
  <si>
    <t>420100AS0103</t>
  </si>
  <si>
    <t>S089</t>
  </si>
  <si>
    <t>武昌区恒安路与雅安街交汇处</t>
  </si>
  <si>
    <t>58</t>
  </si>
  <si>
    <t>420100AS0101</t>
  </si>
  <si>
    <t>武昌区丁字桥路518号</t>
  </si>
  <si>
    <t>59</t>
  </si>
  <si>
    <t>420100AS0080</t>
  </si>
  <si>
    <t>S090</t>
  </si>
  <si>
    <t>汉阳区龙阳村隆祥街与龙阳大道交汇处</t>
  </si>
  <si>
    <t>60</t>
  </si>
  <si>
    <t>420100AS0105</t>
  </si>
  <si>
    <t>汉阳区鹦鹉大道446号</t>
  </si>
  <si>
    <t>王小昕</t>
  </si>
  <si>
    <t>2013420033</t>
  </si>
  <si>
    <t>李斯</t>
  </si>
  <si>
    <t>2007420019</t>
  </si>
  <si>
    <t>61</t>
  </si>
  <si>
    <t>420100AS0119</t>
  </si>
  <si>
    <t>S091</t>
  </si>
  <si>
    <t xml:space="preserve">汉阳区晴川大道666号 </t>
  </si>
  <si>
    <t>62</t>
  </si>
  <si>
    <t>420100AS0120</t>
  </si>
  <si>
    <t>汉阳区四新北路与国博大道交汇处</t>
  </si>
  <si>
    <t>63</t>
  </si>
  <si>
    <t>420100AS0084</t>
  </si>
  <si>
    <t>S092</t>
  </si>
  <si>
    <t>洪山区关山街民院路以东</t>
  </si>
  <si>
    <t>64</t>
  </si>
  <si>
    <t>420100AS0107</t>
  </si>
  <si>
    <t>洪山区高新开发区光谷大道22号</t>
  </si>
  <si>
    <t>65</t>
  </si>
  <si>
    <t>420100AS0098</t>
  </si>
  <si>
    <t>S093</t>
  </si>
  <si>
    <t>珞瑜路与华谷大道交汇处</t>
  </si>
  <si>
    <t>66</t>
  </si>
  <si>
    <t>420100AS0121</t>
  </si>
  <si>
    <t>洪山区关山口特1号</t>
  </si>
  <si>
    <t>67</t>
  </si>
  <si>
    <t>420100AS0122</t>
  </si>
  <si>
    <t>S094</t>
  </si>
  <si>
    <t>硚口区解放大道与古田二路交汇处</t>
  </si>
  <si>
    <t>68</t>
  </si>
  <si>
    <t>420100AS0123</t>
  </si>
  <si>
    <t>古田路68号</t>
  </si>
  <si>
    <t>69</t>
  </si>
  <si>
    <t>420100AS0099</t>
  </si>
  <si>
    <t>S095</t>
  </si>
  <si>
    <t>武昌区白沙洲街烽火村</t>
  </si>
  <si>
    <t>70</t>
  </si>
  <si>
    <t>420100AS0124</t>
  </si>
  <si>
    <t>S096</t>
  </si>
  <si>
    <t>龙阳大道与四新大道交叉口东侧</t>
  </si>
  <si>
    <t>71</t>
  </si>
  <si>
    <t>420100AS0100</t>
  </si>
  <si>
    <t>S097</t>
  </si>
  <si>
    <t>关山大道南段</t>
  </si>
  <si>
    <t>72</t>
  </si>
  <si>
    <t>420100AS0125</t>
  </si>
  <si>
    <t>S098</t>
  </si>
  <si>
    <t xml:space="preserve">东西湖区金银潭大道1号 </t>
  </si>
  <si>
    <t>73</t>
  </si>
  <si>
    <t>420100AS0126</t>
  </si>
  <si>
    <t>S099</t>
  </si>
  <si>
    <t>谌家矶大道119号</t>
  </si>
  <si>
    <t>74</t>
  </si>
  <si>
    <t>420100AS0097</t>
  </si>
  <si>
    <t>S100</t>
  </si>
  <si>
    <t>硚口区长升路与丰茂路交汇处</t>
  </si>
  <si>
    <t>75</t>
  </si>
  <si>
    <t>420100AS0127</t>
  </si>
  <si>
    <t>硚口区额头湾三环线与解放大道交汇处</t>
  </si>
  <si>
    <t>杨雪莲</t>
  </si>
  <si>
    <t>2010420006</t>
  </si>
  <si>
    <t>朱玲</t>
  </si>
  <si>
    <t>76</t>
  </si>
  <si>
    <t>420100AS0034</t>
  </si>
  <si>
    <t>S101</t>
  </si>
  <si>
    <t>汉阳区武汉经济技术开发区内318国道与神龙路交汇处</t>
  </si>
  <si>
    <t>77</t>
  </si>
  <si>
    <t>420100AS0037</t>
  </si>
  <si>
    <t>七级</t>
  </si>
  <si>
    <t>武汉经济技术开发区IC地块</t>
  </si>
  <si>
    <t>78</t>
  </si>
  <si>
    <t>420100AS0128</t>
  </si>
  <si>
    <t>S102</t>
  </si>
  <si>
    <t>青山区冶金大道206号</t>
  </si>
  <si>
    <t>79</t>
  </si>
  <si>
    <t>420100AS0058</t>
  </si>
  <si>
    <t>S103</t>
  </si>
  <si>
    <t>长征村八坦路148号</t>
  </si>
  <si>
    <t>80</t>
  </si>
  <si>
    <t>420100AS0129</t>
  </si>
  <si>
    <t>洪山区野芷湖西路16号</t>
  </si>
  <si>
    <t>81</t>
  </si>
  <si>
    <t>420100AS0104</t>
  </si>
  <si>
    <t>S104</t>
  </si>
  <si>
    <t>汉阳区龙阳大道与四新大道交口西南侧</t>
  </si>
  <si>
    <t>82</t>
  </si>
  <si>
    <t>420100AS0086</t>
  </si>
  <si>
    <t>武汉市龙阳大道靠近三环线处</t>
  </si>
  <si>
    <t>83</t>
  </si>
  <si>
    <t>420100AS0130</t>
  </si>
  <si>
    <t>S105</t>
  </si>
  <si>
    <t>高新大道788号</t>
  </si>
  <si>
    <t>84</t>
  </si>
  <si>
    <t>420100AS0131</t>
  </si>
  <si>
    <t>S106</t>
  </si>
  <si>
    <t>吴家山四明路以东、市场路以南、吴南花园以北</t>
  </si>
  <si>
    <t>85</t>
  </si>
  <si>
    <t>420100AS0132</t>
  </si>
  <si>
    <t>东西湖区舵落口大市场</t>
  </si>
  <si>
    <t>86</t>
  </si>
  <si>
    <t>420100AS0133</t>
  </si>
  <si>
    <t>S107</t>
  </si>
  <si>
    <t>青山区康美路北湖花园东侧</t>
  </si>
  <si>
    <t>87</t>
  </si>
  <si>
    <t>420100AS0134</t>
  </si>
  <si>
    <t>八级</t>
  </si>
  <si>
    <t>S108</t>
  </si>
  <si>
    <t>洪山区光谷三路666号</t>
  </si>
  <si>
    <t>88</t>
  </si>
  <si>
    <t>420100AS0087</t>
  </si>
  <si>
    <t>S109</t>
  </si>
  <si>
    <t>武汉经济开发区10R2地块</t>
  </si>
  <si>
    <t>89</t>
  </si>
  <si>
    <t>420100AS0135</t>
  </si>
  <si>
    <t>武汉经济技术开发区硃山湖大道220号</t>
  </si>
  <si>
    <t>90</t>
  </si>
  <si>
    <t>420100AS0136</t>
  </si>
  <si>
    <t>S110</t>
  </si>
  <si>
    <t>东西湖大道6003号九通路路口</t>
  </si>
  <si>
    <t>吴毅</t>
  </si>
  <si>
    <t>2013420152</t>
  </si>
  <si>
    <t>周玫</t>
  </si>
  <si>
    <t>91</t>
  </si>
  <si>
    <t>420100AS0096</t>
  </si>
  <si>
    <t>S111</t>
  </si>
  <si>
    <t>大学园路北段</t>
  </si>
  <si>
    <t>92</t>
  </si>
  <si>
    <t>420100AS0137</t>
  </si>
  <si>
    <t>S112</t>
  </si>
  <si>
    <t>新洲区阳逻街阳光大道215号</t>
  </si>
  <si>
    <t>93</t>
  </si>
  <si>
    <t>420100AS0138</t>
  </si>
  <si>
    <t>S113</t>
  </si>
  <si>
    <t>高新六路与康一路交汇处</t>
  </si>
  <si>
    <t>94</t>
  </si>
  <si>
    <t>420100AS0139</t>
  </si>
  <si>
    <t>东湖开发区高新大道999号</t>
  </si>
  <si>
    <t>95</t>
  </si>
  <si>
    <t>420100AS0140</t>
  </si>
  <si>
    <t>S114</t>
  </si>
  <si>
    <t>新天大道117号</t>
  </si>
  <si>
    <t>96</t>
  </si>
  <si>
    <t>420100AS0141</t>
  </si>
  <si>
    <t>S115</t>
  </si>
  <si>
    <t>黄陂区汉口北大道以南、岱黄公路以西</t>
  </si>
  <si>
    <t>97</t>
  </si>
  <si>
    <t>420100AS0142</t>
  </si>
  <si>
    <t>S116</t>
  </si>
  <si>
    <t>汉南区兴三路258号</t>
  </si>
  <si>
    <t>98</t>
  </si>
  <si>
    <t>420100AS0143</t>
  </si>
  <si>
    <t>汉南区汉南大道</t>
  </si>
  <si>
    <t>99</t>
  </si>
  <si>
    <t>420100AS0144</t>
  </si>
  <si>
    <t>S117</t>
  </si>
  <si>
    <t>武湖农场汉施大道99号</t>
  </si>
  <si>
    <t>100</t>
  </si>
  <si>
    <t>420100AS0145</t>
  </si>
  <si>
    <t>S118</t>
  </si>
  <si>
    <t>江夏区纸坊街大桥村</t>
  </si>
  <si>
    <t>101</t>
  </si>
  <si>
    <t>420100AS0146</t>
  </si>
  <si>
    <t>江夏区纸坊街文化路</t>
  </si>
  <si>
    <t>102</t>
  </si>
  <si>
    <t>420100AS0147</t>
  </si>
  <si>
    <t>S119</t>
  </si>
  <si>
    <t>洪山区丽水南路福星惠誉东澜岸</t>
  </si>
  <si>
    <t>103</t>
  </si>
  <si>
    <t>420100AJ0114</t>
  </si>
  <si>
    <t>J053</t>
  </si>
  <si>
    <t>武昌区商务区和平大道750号</t>
  </si>
  <si>
    <t>104</t>
  </si>
  <si>
    <t>420100AJ0025</t>
  </si>
  <si>
    <t>J054</t>
  </si>
  <si>
    <t>武昌区临江大道76号</t>
  </si>
  <si>
    <t>105</t>
  </si>
  <si>
    <t>420100AJ0115</t>
  </si>
  <si>
    <t>J055</t>
  </si>
  <si>
    <t>武昌区秦园东路与沙湖路交叉口</t>
  </si>
  <si>
    <t>贾书佩</t>
  </si>
  <si>
    <t>106</t>
  </si>
  <si>
    <t>420100AJ0023</t>
  </si>
  <si>
    <t>J056</t>
  </si>
  <si>
    <t>中北路126号</t>
  </si>
  <si>
    <t>107</t>
  </si>
  <si>
    <t>420100AJ0024</t>
  </si>
  <si>
    <t>J057</t>
  </si>
  <si>
    <t>武昌区水果湖街中北路23号</t>
  </si>
  <si>
    <t>108</t>
  </si>
  <si>
    <t>420100AJ0002</t>
  </si>
  <si>
    <t>J058</t>
  </si>
  <si>
    <t>江岸区永清街</t>
  </si>
  <si>
    <t>109</t>
  </si>
  <si>
    <t>420100AJ0003</t>
  </si>
  <si>
    <t>J059</t>
  </si>
  <si>
    <t>江岸区六合路26-28号</t>
  </si>
  <si>
    <t>110</t>
  </si>
  <si>
    <t>420100AJ0011</t>
  </si>
  <si>
    <t>J060</t>
  </si>
  <si>
    <t>江岸区大智路66号</t>
  </si>
  <si>
    <t>111</t>
  </si>
  <si>
    <t>420100AJ0116</t>
  </si>
  <si>
    <t>J061</t>
  </si>
  <si>
    <t>江岸区洞庭街130号</t>
  </si>
  <si>
    <t>112</t>
  </si>
  <si>
    <t>420100AJ0017</t>
  </si>
  <si>
    <t>J062</t>
  </si>
  <si>
    <t>硚口区解放大道302号</t>
  </si>
  <si>
    <t>113</t>
  </si>
  <si>
    <t>420100AJ0100</t>
  </si>
  <si>
    <t>J063</t>
  </si>
  <si>
    <t>硚口区沿河大道214号</t>
  </si>
  <si>
    <t>114</t>
  </si>
  <si>
    <t>420100AJ0117</t>
  </si>
  <si>
    <t>J064</t>
  </si>
  <si>
    <t>江汉区西北湖路1-1号</t>
  </si>
  <si>
    <t>115</t>
  </si>
  <si>
    <t>420100AJ0027</t>
  </si>
  <si>
    <t>J065</t>
  </si>
  <si>
    <t>中山路312号</t>
  </si>
  <si>
    <t>116</t>
  </si>
  <si>
    <t>420100AJ0022</t>
  </si>
  <si>
    <t>J066</t>
  </si>
  <si>
    <t>武昌区水果湖街徐东路50号</t>
  </si>
  <si>
    <t>117</t>
  </si>
  <si>
    <t>420100AJ0029</t>
  </si>
  <si>
    <t>J067</t>
  </si>
  <si>
    <t>武昌区民主路717号</t>
  </si>
  <si>
    <t>118</t>
  </si>
  <si>
    <t>420100AJ0028</t>
  </si>
  <si>
    <t>J068</t>
  </si>
  <si>
    <t>武昌区临江大道60号</t>
  </si>
  <si>
    <t>119</t>
  </si>
  <si>
    <t>420100AJ0031</t>
  </si>
  <si>
    <t>J069</t>
  </si>
  <si>
    <t xml:space="preserve"> 武昌区彭刘杨路228号</t>
  </si>
  <si>
    <t>120</t>
  </si>
  <si>
    <t>420100AJ0030</t>
  </si>
  <si>
    <t>J070</t>
  </si>
  <si>
    <t>武昌八一路465号</t>
  </si>
  <si>
    <t>黄长勇</t>
  </si>
  <si>
    <t>2010420048</t>
  </si>
  <si>
    <t>刘恒慧</t>
  </si>
  <si>
    <t>121</t>
  </si>
  <si>
    <t>420100AJ0099</t>
  </si>
  <si>
    <t>J071</t>
  </si>
  <si>
    <t>洪山区广埠屯邱家湾2号</t>
  </si>
  <si>
    <t>122</t>
  </si>
  <si>
    <t>420100AJ0042</t>
  </si>
  <si>
    <t>J072</t>
  </si>
  <si>
    <t>洪山区街道口南村110号</t>
  </si>
  <si>
    <t>123</t>
  </si>
  <si>
    <t>420100AJ0118</t>
  </si>
  <si>
    <t>J073</t>
  </si>
  <si>
    <t>武汉市徐东大街122号</t>
  </si>
  <si>
    <t>124</t>
  </si>
  <si>
    <t>420100AJ0055</t>
  </si>
  <si>
    <t>J074</t>
  </si>
  <si>
    <t>洪山区雄楚大街991</t>
  </si>
  <si>
    <t>125</t>
  </si>
  <si>
    <t>420100AJ0008</t>
  </si>
  <si>
    <t>J075</t>
  </si>
  <si>
    <t>江岸区解放公园路83号</t>
  </si>
  <si>
    <t>126</t>
  </si>
  <si>
    <t>420100AJ0041</t>
  </si>
  <si>
    <t>J076</t>
  </si>
  <si>
    <t>江汉区马场角路64号</t>
  </si>
  <si>
    <t>127</t>
  </si>
  <si>
    <t>420100AJ0119</t>
  </si>
  <si>
    <t>J077</t>
  </si>
  <si>
    <t>硚口宝丰二路5号(血液中心宿舍附近)</t>
  </si>
  <si>
    <t>128</t>
  </si>
  <si>
    <t>420100AJ0016</t>
  </si>
  <si>
    <t>J078</t>
  </si>
  <si>
    <t>新华小路41号</t>
  </si>
  <si>
    <t>129</t>
  </si>
  <si>
    <t>420100AJ0120</t>
  </si>
  <si>
    <t>J079</t>
  </si>
  <si>
    <t>硚口区月湖桥与硚口路交叉口西北200米</t>
  </si>
  <si>
    <t>130</t>
  </si>
  <si>
    <t>420100AJ0121</t>
  </si>
  <si>
    <t>J080</t>
  </si>
  <si>
    <t>江岸区惠济路49号</t>
  </si>
  <si>
    <t>131</t>
  </si>
  <si>
    <t>420100AJ0122</t>
  </si>
  <si>
    <t>J081</t>
  </si>
  <si>
    <t>江汉区范湖广场路8号</t>
  </si>
  <si>
    <t>132</t>
  </si>
  <si>
    <t>420100AJ0020</t>
  </si>
  <si>
    <t>J082</t>
  </si>
  <si>
    <t xml:space="preserve"> 汉阳区阳新路3号</t>
  </si>
  <si>
    <t>133</t>
  </si>
  <si>
    <t>420100AJ0123</t>
  </si>
  <si>
    <t>J083</t>
  </si>
  <si>
    <t>鲁磨路399号金域国际</t>
  </si>
  <si>
    <t>134</t>
  </si>
  <si>
    <t>420100AJ0124</t>
  </si>
  <si>
    <t>J084</t>
  </si>
  <si>
    <t>雄楚大街450号(卓刀泉南路路口)</t>
  </si>
  <si>
    <t>135</t>
  </si>
  <si>
    <t>420100AJ0077</t>
  </si>
  <si>
    <t>J085</t>
  </si>
  <si>
    <t>建设五路与红钢一街交汇处</t>
  </si>
  <si>
    <t>胡强</t>
  </si>
  <si>
    <t>136</t>
  </si>
  <si>
    <t>420100AJ0047</t>
  </si>
  <si>
    <t>J086</t>
  </si>
  <si>
    <t>青山区43街坊</t>
  </si>
  <si>
    <t>137</t>
  </si>
  <si>
    <t>420100AJ0086</t>
  </si>
  <si>
    <t>J087</t>
  </si>
  <si>
    <t>纺机路29号</t>
  </si>
  <si>
    <t>138</t>
  </si>
  <si>
    <t>420100AJ0125</t>
  </si>
  <si>
    <t>J088</t>
  </si>
  <si>
    <t>武汉市武昌区铁机路48号</t>
  </si>
  <si>
    <t>139</t>
  </si>
  <si>
    <t>420100AJ0126</t>
  </si>
  <si>
    <t>J089</t>
  </si>
  <si>
    <t>徐东大街梨园侧路19号</t>
  </si>
  <si>
    <t>140</t>
  </si>
  <si>
    <t>420100AJ0127</t>
  </si>
  <si>
    <t>J090</t>
  </si>
  <si>
    <t>洪山区文昌路90号</t>
  </si>
  <si>
    <t>141</t>
  </si>
  <si>
    <t>420100AJ0089</t>
  </si>
  <si>
    <t>J091</t>
  </si>
  <si>
    <t>武昌区紫阳街解放路78-88号</t>
  </si>
  <si>
    <t>142</t>
  </si>
  <si>
    <t>420100AJ0098</t>
  </si>
  <si>
    <t>J092</t>
  </si>
  <si>
    <t>洪山区静安路8号</t>
  </si>
  <si>
    <t>143</t>
  </si>
  <si>
    <t>420100AJ0043</t>
  </si>
  <si>
    <t>J093</t>
  </si>
  <si>
    <t>洪山区珞南街卓刀泉路32号</t>
  </si>
  <si>
    <t>144</t>
  </si>
  <si>
    <t>420100AJ0128</t>
  </si>
  <si>
    <t>J094</t>
  </si>
  <si>
    <t>洪山区虎泉街299号</t>
  </si>
  <si>
    <t>145</t>
  </si>
  <si>
    <t>420100AJ0129</t>
  </si>
  <si>
    <t>J095</t>
  </si>
  <si>
    <t>武汉鲁磨路国光大厦旁曹家湾97号(中百超市后)</t>
  </si>
  <si>
    <t>146</t>
  </si>
  <si>
    <t>420100AJ0096</t>
  </si>
  <si>
    <t>J096</t>
  </si>
  <si>
    <t>雄楚大街998号</t>
  </si>
  <si>
    <t>147</t>
  </si>
  <si>
    <t>420100AJ0058</t>
  </si>
  <si>
    <t>J097</t>
  </si>
  <si>
    <t>江岸区二七路300号</t>
  </si>
  <si>
    <t>148</t>
  </si>
  <si>
    <t>420100AJ0130</t>
  </si>
  <si>
    <t>J098</t>
  </si>
  <si>
    <t>江岸区二七街二七路操场街18号</t>
  </si>
  <si>
    <t>149</t>
  </si>
  <si>
    <t>420100AJ0101</t>
  </si>
  <si>
    <t>J099</t>
  </si>
  <si>
    <t>建一路2号</t>
  </si>
  <si>
    <t>150</t>
  </si>
  <si>
    <t>420100AJ0039</t>
  </si>
  <si>
    <t>J100</t>
  </si>
  <si>
    <t>江汉区唐家敦33号</t>
  </si>
  <si>
    <t>肖国斌</t>
  </si>
  <si>
    <t>刘佳</t>
  </si>
  <si>
    <t>2011420055</t>
  </si>
  <si>
    <t>151</t>
  </si>
  <si>
    <t>420100AJ0131</t>
  </si>
  <si>
    <t>J101</t>
  </si>
  <si>
    <t>江汉区淮海路武汉CBD泛海国际·桂海园</t>
  </si>
  <si>
    <t>152</t>
  </si>
  <si>
    <t>420100AJ0103</t>
  </si>
  <si>
    <t>J102</t>
  </si>
  <si>
    <t>赫山新村46号</t>
  </si>
  <si>
    <t>153</t>
  </si>
  <si>
    <t>420100AJ0038</t>
  </si>
  <si>
    <t>J103</t>
  </si>
  <si>
    <t>汉阳区汉阳大道314号</t>
  </si>
  <si>
    <t>154</t>
  </si>
  <si>
    <t>420100AJ0035</t>
  </si>
  <si>
    <t>J104</t>
  </si>
  <si>
    <t>汉阳区马沧湖路83号</t>
  </si>
  <si>
    <t>155</t>
  </si>
  <si>
    <t>420100AJ0060</t>
  </si>
  <si>
    <t>J105</t>
  </si>
  <si>
    <t>汉阳区鹦鹉大道265号</t>
  </si>
  <si>
    <t>156</t>
  </si>
  <si>
    <t>420100AJ0132</t>
  </si>
  <si>
    <t>汉阳区马鹦路</t>
  </si>
  <si>
    <t>157</t>
  </si>
  <si>
    <t>420100AJ0037</t>
  </si>
  <si>
    <t>J106</t>
  </si>
  <si>
    <t>汉阳区马沧湖路59号</t>
  </si>
  <si>
    <t>158</t>
  </si>
  <si>
    <t>420100AJ0133</t>
  </si>
  <si>
    <t>J107</t>
  </si>
  <si>
    <t>武昌区欢乐大道196号</t>
  </si>
  <si>
    <t>159</t>
  </si>
  <si>
    <t>420100AJ0134</t>
  </si>
  <si>
    <t>J108</t>
  </si>
  <si>
    <t>洪山区南湖北岸特1号</t>
  </si>
  <si>
    <t>160</t>
  </si>
  <si>
    <t>420100AJ0135</t>
  </si>
  <si>
    <t>J109</t>
  </si>
  <si>
    <t>南湖大道101号</t>
  </si>
  <si>
    <t>161</t>
  </si>
  <si>
    <t>420100AJ0091</t>
  </si>
  <si>
    <t>J110</t>
  </si>
  <si>
    <t>洪山区珞喻东路2号</t>
  </si>
  <si>
    <t>162</t>
  </si>
  <si>
    <t>420100AJ0136</t>
  </si>
  <si>
    <t>J111</t>
  </si>
  <si>
    <t>洪山欢乐大道与仁和路交汇处(近欢乐谷)</t>
  </si>
  <si>
    <t>163</t>
  </si>
  <si>
    <t>420100AJ0050</t>
  </si>
  <si>
    <t>J112</t>
  </si>
  <si>
    <t>青山区工业二路25号</t>
  </si>
  <si>
    <t>164</t>
  </si>
  <si>
    <t>420100AJ0137</t>
  </si>
  <si>
    <t>J113</t>
  </si>
  <si>
    <t>洪山区友谊大道722号（武青三干道理工大学旁）</t>
  </si>
  <si>
    <t>165</t>
  </si>
  <si>
    <t>420100AJ0066</t>
  </si>
  <si>
    <t>J114</t>
  </si>
  <si>
    <t>洪山区洪山乡井岗村</t>
  </si>
  <si>
    <t>宣娟娟</t>
  </si>
  <si>
    <t>2009420012</t>
  </si>
  <si>
    <t>166</t>
  </si>
  <si>
    <t>420100AJ0053</t>
  </si>
  <si>
    <t>J115</t>
  </si>
  <si>
    <t>洪山区珞狮路特1号</t>
  </si>
  <si>
    <t>167</t>
  </si>
  <si>
    <t>420100AJ0076</t>
  </si>
  <si>
    <t>J116</t>
  </si>
  <si>
    <t>江岸区后湖幸福大道二七村旁</t>
  </si>
  <si>
    <t>168</t>
  </si>
  <si>
    <t>420100AJ0138</t>
  </si>
  <si>
    <t>J117</t>
  </si>
  <si>
    <t>红旗渠路常青一路88号</t>
  </si>
  <si>
    <t>169</t>
  </si>
  <si>
    <t>420100AJ0062</t>
  </si>
  <si>
    <t>J118</t>
  </si>
  <si>
    <t>硚口区简易路126号</t>
  </si>
  <si>
    <t>170</t>
  </si>
  <si>
    <t>420100AJ0102</t>
  </si>
  <si>
    <t>J119</t>
  </si>
  <si>
    <t>武汉金家墩街特1号</t>
  </si>
  <si>
    <t>171</t>
  </si>
  <si>
    <t>420100AJ0139</t>
  </si>
  <si>
    <t>J120</t>
  </si>
  <si>
    <t>江岸区丹水池街堤角矿场路6号</t>
  </si>
  <si>
    <t>172</t>
  </si>
  <si>
    <t>420100AJ0140</t>
  </si>
  <si>
    <t>J121</t>
  </si>
  <si>
    <t>发展大道复兴村57号</t>
  </si>
  <si>
    <t>173</t>
  </si>
  <si>
    <t>420100AJ0141</t>
  </si>
  <si>
    <t>J122</t>
  </si>
  <si>
    <t>汉阳区玉龙路70号</t>
  </si>
  <si>
    <t>174</t>
  </si>
  <si>
    <t>420100AJ0113</t>
  </si>
  <si>
    <t>J123</t>
  </si>
  <si>
    <t>汉阳区琴台大道与赫山路交汇处</t>
  </si>
  <si>
    <t>175</t>
  </si>
  <si>
    <t>420100AJ0142</t>
  </si>
  <si>
    <t>J124</t>
  </si>
  <si>
    <t>汉阳区琴台大道503号</t>
  </si>
  <si>
    <t>176</t>
  </si>
  <si>
    <t>420100AJ0048</t>
  </si>
  <si>
    <t>J125</t>
  </si>
  <si>
    <t>汉阳区罗七北路雨淋山</t>
  </si>
  <si>
    <t>177</t>
  </si>
  <si>
    <t>420100AJ0036</t>
  </si>
  <si>
    <t>J126</t>
  </si>
  <si>
    <t>汉阳区马沧湖路58号</t>
  </si>
  <si>
    <t>178</t>
  </si>
  <si>
    <t>420100AJ0143</t>
  </si>
  <si>
    <t>J127</t>
  </si>
  <si>
    <t>鹦鹉大道373号</t>
  </si>
  <si>
    <t>179</t>
  </si>
  <si>
    <t>420100AJ0144</t>
  </si>
  <si>
    <t>J128</t>
  </si>
  <si>
    <t>四新北路606号</t>
  </si>
  <si>
    <t>180</t>
  </si>
  <si>
    <t>420100AJ0093</t>
  </si>
  <si>
    <t>J129</t>
  </si>
  <si>
    <t>汉阳区永丰乡龙阳村</t>
  </si>
  <si>
    <t>胡婷</t>
  </si>
  <si>
    <t>181</t>
  </si>
  <si>
    <t>420100AJ0145</t>
  </si>
  <si>
    <t>J130</t>
  </si>
  <si>
    <t>汉阳区四新南路</t>
  </si>
  <si>
    <t>182</t>
  </si>
  <si>
    <t>420100AJ0146</t>
  </si>
  <si>
    <t>J131</t>
  </si>
  <si>
    <t>琴台大道与阳城西路交叉口的琴断口G地块</t>
  </si>
  <si>
    <t>183</t>
  </si>
  <si>
    <t>420100AJ0083</t>
  </si>
  <si>
    <t>J132</t>
  </si>
  <si>
    <t>两湖大道以东，民族大道中南政法大学对面</t>
  </si>
  <si>
    <t>184</t>
  </si>
  <si>
    <t>420100AJ0094</t>
  </si>
  <si>
    <t>J133</t>
  </si>
  <si>
    <t>珞喻东路26号</t>
  </si>
  <si>
    <t>185</t>
  </si>
  <si>
    <t>420100AJ0147</t>
  </si>
  <si>
    <t>J134</t>
  </si>
  <si>
    <t>洪山区欢乐大道白马馨居</t>
  </si>
  <si>
    <t>186</t>
  </si>
  <si>
    <t>420100AJ0108</t>
  </si>
  <si>
    <t>J135</t>
  </si>
  <si>
    <t>洪山区武丰村</t>
  </si>
  <si>
    <t>187</t>
  </si>
  <si>
    <t>420100AJ0148</t>
  </si>
  <si>
    <t>J136</t>
  </si>
  <si>
    <t>青山区工人村路66号</t>
  </si>
  <si>
    <t>188</t>
  </si>
  <si>
    <t>420100AJ0149</t>
  </si>
  <si>
    <t>J137</t>
  </si>
  <si>
    <t>洪山区武金堤东路与堤东街交汇处(南外滩)</t>
  </si>
  <si>
    <t>189</t>
  </si>
  <si>
    <t>420100AJ0150</t>
  </si>
  <si>
    <t>J138</t>
  </si>
  <si>
    <t>珞狮路328号</t>
  </si>
  <si>
    <t>190</t>
  </si>
  <si>
    <t>420100AJ0085</t>
  </si>
  <si>
    <t>J139</t>
  </si>
  <si>
    <t>丰收村8号</t>
  </si>
  <si>
    <t>191</t>
  </si>
  <si>
    <t>420100AJ0151</t>
  </si>
  <si>
    <t>J140</t>
  </si>
  <si>
    <t>江汉区江达路6号</t>
  </si>
  <si>
    <t>192</t>
  </si>
  <si>
    <t>420100AJ0068</t>
  </si>
  <si>
    <t>J141</t>
  </si>
  <si>
    <t>江岸区后湖新益村、新春村、黄浦村</t>
  </si>
  <si>
    <t>193</t>
  </si>
  <si>
    <t>420100AJ0152</t>
  </si>
  <si>
    <t>J142</t>
  </si>
  <si>
    <t>古田三路68号</t>
  </si>
  <si>
    <t>194</t>
  </si>
  <si>
    <t>420100AJ0153</t>
  </si>
  <si>
    <t>J143</t>
  </si>
  <si>
    <t>硚口区丰泽路100</t>
  </si>
  <si>
    <t>195</t>
  </si>
  <si>
    <t>420100AJ0154</t>
  </si>
  <si>
    <t>J144</t>
  </si>
  <si>
    <t>硚口区古田三路罗家墩</t>
  </si>
  <si>
    <t>盛轩捷</t>
  </si>
  <si>
    <t>2012420107</t>
  </si>
  <si>
    <t>王辉</t>
  </si>
  <si>
    <t>196</t>
  </si>
  <si>
    <t>420100AJ0059</t>
  </si>
  <si>
    <t>J145</t>
  </si>
  <si>
    <t>江汉区姑嫂树村</t>
  </si>
  <si>
    <t>197</t>
  </si>
  <si>
    <t>420100AJ0155</t>
  </si>
  <si>
    <t>J146</t>
  </si>
  <si>
    <t>江汉区常青路125号</t>
  </si>
  <si>
    <t>198</t>
  </si>
  <si>
    <t>420100AJ0156</t>
  </si>
  <si>
    <t>J147</t>
  </si>
  <si>
    <t>洪山区白沙洲烽胜路55号</t>
  </si>
  <si>
    <t>199</t>
  </si>
  <si>
    <t>420100AJ0070</t>
  </si>
  <si>
    <t>J148</t>
  </si>
  <si>
    <t>洪山区青菱渔场</t>
  </si>
  <si>
    <t>200</t>
  </si>
  <si>
    <t>420100AJ0157</t>
  </si>
  <si>
    <t>白沙五路1号</t>
  </si>
  <si>
    <t>201</t>
  </si>
  <si>
    <t>420100AJ0158</t>
  </si>
  <si>
    <t>J149</t>
  </si>
  <si>
    <t>洪山区李纸路3号</t>
  </si>
  <si>
    <t>202</t>
  </si>
  <si>
    <t>420100AJ0159</t>
  </si>
  <si>
    <t>J150</t>
  </si>
  <si>
    <t>青山区白玉山群力村</t>
  </si>
  <si>
    <t>203</t>
  </si>
  <si>
    <t>420100AJ0160</t>
  </si>
  <si>
    <t>青化路康宁路群力村</t>
  </si>
  <si>
    <t>204</t>
  </si>
  <si>
    <t>420100AJ0161</t>
  </si>
  <si>
    <t>J151</t>
  </si>
  <si>
    <t>洪山区三环线建强小区</t>
  </si>
  <si>
    <t>205</t>
  </si>
  <si>
    <t>420100AJ0162</t>
  </si>
  <si>
    <t>J152</t>
  </si>
  <si>
    <t>东湖新技术开发区光谷二路29号</t>
  </si>
  <si>
    <t>206</t>
  </si>
  <si>
    <t>420100AJ0163</t>
  </si>
  <si>
    <t>J153</t>
  </si>
  <si>
    <t>江夏区光谷加州·香山美树</t>
  </si>
  <si>
    <t>207</t>
  </si>
  <si>
    <t>420100AJ0109</t>
  </si>
  <si>
    <t>J154</t>
  </si>
  <si>
    <t>流芳街大学园路1号</t>
  </si>
  <si>
    <t>208</t>
  </si>
  <si>
    <t>420100AJ0164</t>
  </si>
  <si>
    <t>J155</t>
  </si>
  <si>
    <t>江岸区岱家山531号</t>
  </si>
  <si>
    <t>209</t>
  </si>
  <si>
    <t>420100AJ0063</t>
  </si>
  <si>
    <t>J156</t>
  </si>
  <si>
    <t>长丰乡舵落口48号</t>
  </si>
  <si>
    <t>210</t>
  </si>
  <si>
    <t>420100AJ0064</t>
  </si>
  <si>
    <t>J157</t>
  </si>
  <si>
    <t>硚口区长丰乡</t>
  </si>
  <si>
    <t>蒋德军</t>
  </si>
  <si>
    <t>2004420276</t>
  </si>
  <si>
    <t>张欣鑫</t>
  </si>
  <si>
    <t>211</t>
  </si>
  <si>
    <t>420100AJ0071</t>
  </si>
  <si>
    <t>J158</t>
  </si>
  <si>
    <t>武汉经济技术开发区沌口街新华村</t>
  </si>
  <si>
    <t>212</t>
  </si>
  <si>
    <t>420100AJ0165</t>
  </si>
  <si>
    <t>J159</t>
  </si>
  <si>
    <t>金银湖南四街与金银湖路交叉口西50米</t>
  </si>
  <si>
    <t>213</t>
  </si>
  <si>
    <t>420100AJ0166</t>
  </si>
  <si>
    <t>东西湖区环湖中路东200米</t>
  </si>
  <si>
    <t>214</t>
  </si>
  <si>
    <t>420100AJ0167</t>
  </si>
  <si>
    <t>J160</t>
  </si>
  <si>
    <t>东西湖区东吴大道1169号</t>
  </si>
  <si>
    <t>215</t>
  </si>
  <si>
    <t>420100AJ0168</t>
  </si>
  <si>
    <t>五环路8号</t>
  </si>
  <si>
    <t>216</t>
  </si>
  <si>
    <t>420100AJ0169</t>
  </si>
  <si>
    <t>J161</t>
  </si>
  <si>
    <t>汉阳区黄金口岸</t>
  </si>
  <si>
    <t>217</t>
  </si>
  <si>
    <t>420100AJ0170</t>
  </si>
  <si>
    <t>J162</t>
  </si>
  <si>
    <t>江堤街新五里地区</t>
  </si>
  <si>
    <t>218</t>
  </si>
  <si>
    <t>420100AJ0104</t>
  </si>
  <si>
    <t>J163</t>
  </si>
  <si>
    <t>江城大道与中环线交汇处</t>
  </si>
  <si>
    <t>219</t>
  </si>
  <si>
    <t>420100AJ0067</t>
  </si>
  <si>
    <t>J164</t>
  </si>
  <si>
    <t>武汉经济技术开发区</t>
  </si>
  <si>
    <t>220</t>
  </si>
  <si>
    <t>420100AJ0080</t>
  </si>
  <si>
    <t>武汉经济开发区9R2地块</t>
  </si>
  <si>
    <t>221</t>
  </si>
  <si>
    <t>420100AJ0171</t>
  </si>
  <si>
    <t>J165</t>
  </si>
  <si>
    <t>蔡甸区经济技术开发区后官湖大道与枫树四路交汇处</t>
  </si>
  <si>
    <t>222</t>
  </si>
  <si>
    <t>420100AJ0172</t>
  </si>
  <si>
    <t>沌口开发区东风大道车城西路70号</t>
  </si>
  <si>
    <t>223</t>
  </si>
  <si>
    <t>420100AJ0173</t>
  </si>
  <si>
    <t>J166</t>
  </si>
  <si>
    <t>堤边路轻轨滕子岗站旁</t>
  </si>
  <si>
    <t>224</t>
  </si>
  <si>
    <t>420100AJ0174</t>
  </si>
  <si>
    <t>J167</t>
  </si>
  <si>
    <t>谌家矶街兴盛路201号</t>
  </si>
  <si>
    <t>225</t>
  </si>
  <si>
    <t>420100AJ0175</t>
  </si>
  <si>
    <t>J168</t>
  </si>
  <si>
    <t>洪山区关山大道519号光谷天地</t>
  </si>
  <si>
    <t>刘立峰</t>
  </si>
  <si>
    <t>226</t>
  </si>
  <si>
    <t>420100AJ0176</t>
  </si>
  <si>
    <t>洪山区S8(关豹高速公路)</t>
  </si>
  <si>
    <t>227</t>
  </si>
  <si>
    <t>420100AJ0177</t>
  </si>
  <si>
    <t>J169</t>
  </si>
  <si>
    <t>洪山区花山街道春和路碧桂园.生态城依云</t>
  </si>
  <si>
    <t>228</t>
  </si>
  <si>
    <t>420100AJ0178</t>
  </si>
  <si>
    <t>洪山东湖新技术开发区花山生态新城</t>
  </si>
  <si>
    <t>229</t>
  </si>
  <si>
    <t>420100AJ0179</t>
  </si>
  <si>
    <t>J170</t>
  </si>
  <si>
    <t>楚天都市沁园</t>
  </si>
  <si>
    <t>230</t>
  </si>
  <si>
    <t>420100AJ0180</t>
  </si>
  <si>
    <t>洪山区口南文化大道332号</t>
  </si>
  <si>
    <t>231</t>
  </si>
  <si>
    <t>420100AJ0181</t>
  </si>
  <si>
    <t>J171</t>
  </si>
  <si>
    <t>吴家山金北一路和三店中路交汇处</t>
  </si>
  <si>
    <t>232</t>
  </si>
  <si>
    <t>420100AJ0182</t>
  </si>
  <si>
    <t>东吴大道72号</t>
  </si>
  <si>
    <t>233</t>
  </si>
  <si>
    <t>420100AJ0183</t>
  </si>
  <si>
    <t>J172</t>
  </si>
  <si>
    <t>藏龙岛科技园</t>
  </si>
  <si>
    <t>234</t>
  </si>
  <si>
    <t>420100AJ0184</t>
  </si>
  <si>
    <t>江夏区藏龙南街135号</t>
  </si>
  <si>
    <t>235</t>
  </si>
  <si>
    <t>420100AJ0185</t>
  </si>
  <si>
    <t>J173</t>
  </si>
  <si>
    <t>江夏大道与沙羡街交汇处</t>
  </si>
  <si>
    <t>236</t>
  </si>
  <si>
    <t>420100AJ0186</t>
  </si>
  <si>
    <t>江夏区熊廷弼街1楼附近</t>
  </si>
  <si>
    <t>237</t>
  </si>
  <si>
    <t>420100AJ0187</t>
  </si>
  <si>
    <t>J174</t>
  </si>
  <si>
    <t>汉南区</t>
  </si>
  <si>
    <t>238</t>
  </si>
  <si>
    <t>420100AJ0188</t>
  </si>
  <si>
    <t>武汉市汉南区汉南大道607号</t>
  </si>
  <si>
    <t>239</t>
  </si>
  <si>
    <t>420100AJ0189</t>
  </si>
  <si>
    <t>J175</t>
  </si>
  <si>
    <t xml:space="preserve"> 新洲区新港柴泊湖畔</t>
  </si>
  <si>
    <t>240</t>
  </si>
  <si>
    <t>420100AJ0190</t>
  </si>
  <si>
    <t>新洲区新洲新港柴泊湖畔</t>
  </si>
  <si>
    <t>付磊</t>
  </si>
  <si>
    <t>宋小沫</t>
  </si>
  <si>
    <t>2012110132</t>
  </si>
  <si>
    <t>241</t>
  </si>
  <si>
    <t>420100AJ0191</t>
  </si>
  <si>
    <t>J176</t>
  </si>
  <si>
    <t>蔡甸区博奇路11号</t>
  </si>
  <si>
    <t>242</t>
  </si>
  <si>
    <t>420100AJ0192</t>
  </si>
  <si>
    <t>蔡甸区蔡甸大街214附11</t>
  </si>
  <si>
    <t>243</t>
  </si>
  <si>
    <t>420100AJ0193</t>
  </si>
  <si>
    <t>J177</t>
  </si>
  <si>
    <t>江夏区九峰二路山水年华</t>
  </si>
  <si>
    <t>244</t>
  </si>
  <si>
    <t>420100AJ0194</t>
  </si>
  <si>
    <t>江夏区高新区光谷七路</t>
  </si>
  <si>
    <t>245</t>
  </si>
  <si>
    <t>420100AJ0195</t>
  </si>
  <si>
    <t>J178</t>
  </si>
  <si>
    <t>白沙洲大道8号</t>
  </si>
  <si>
    <t>246</t>
  </si>
  <si>
    <t>420100AJ0196</t>
  </si>
  <si>
    <t>黄家湖大学城湖北中医药大学斜对面</t>
  </si>
  <si>
    <t>247</t>
  </si>
  <si>
    <t>420100AJ0197</t>
  </si>
  <si>
    <t>J179</t>
  </si>
  <si>
    <t>黄陂盘龙城经济开发区巨龙大道46号</t>
  </si>
  <si>
    <t>248</t>
  </si>
  <si>
    <t>420100AJ0198</t>
  </si>
  <si>
    <t>盘龙城经济开发区巨龙大道88号</t>
  </si>
  <si>
    <t>249</t>
  </si>
  <si>
    <t>420100AJ0199</t>
  </si>
  <si>
    <t>J180</t>
  </si>
  <si>
    <t>黄陂区汉口北大道特9号</t>
  </si>
  <si>
    <t>250</t>
  </si>
  <si>
    <t>420100AJ0200</t>
  </si>
  <si>
    <t>黄陂区巨龙大道与汉施公路交汇处</t>
  </si>
  <si>
    <t>251</t>
  </si>
  <si>
    <t>420100AG0007</t>
  </si>
  <si>
    <t>G023</t>
  </si>
  <si>
    <t xml:space="preserve"> 武汉经济技术开发区21MB（高科技园）</t>
  </si>
  <si>
    <t>邱丽</t>
  </si>
  <si>
    <t>252</t>
  </si>
  <si>
    <t>420100AG0023</t>
  </si>
  <si>
    <t>武汉经济技术开发区1MA地块锦龙路8号</t>
  </si>
  <si>
    <t>253</t>
  </si>
  <si>
    <t>420100AG0027</t>
  </si>
  <si>
    <t xml:space="preserve">武汉经济技术开发区沌阳大街190号 </t>
  </si>
  <si>
    <t>254</t>
  </si>
  <si>
    <t>420100AG0033</t>
  </si>
  <si>
    <t>沌口街3MA地块</t>
  </si>
  <si>
    <t>255</t>
  </si>
  <si>
    <t>420100AG0054</t>
  </si>
  <si>
    <t>青山区环厂北路</t>
  </si>
  <si>
    <t>256</t>
  </si>
  <si>
    <t>420100AG0055</t>
  </si>
  <si>
    <t>青山区团结大道与三环线交汇处（杨春湖实验中学旁）</t>
  </si>
  <si>
    <t>257</t>
  </si>
  <si>
    <t>420100AG0043</t>
  </si>
  <si>
    <t>武汉经济技术开发区沌口街车城大道</t>
  </si>
  <si>
    <t>258</t>
  </si>
  <si>
    <t>420100AG0056</t>
  </si>
  <si>
    <t>蔡甸区沌口小区11号地</t>
  </si>
  <si>
    <t>259</t>
  </si>
  <si>
    <t>420100AG0057</t>
  </si>
  <si>
    <t>东湖开发区佛祖岭三路6号</t>
  </si>
  <si>
    <t>260</t>
  </si>
  <si>
    <t>420100AG0058</t>
  </si>
  <si>
    <t>江夏区高新开发区光谷生物城高科园路99号</t>
  </si>
  <si>
    <t>261</t>
  </si>
  <si>
    <t>420100AG0059</t>
  </si>
  <si>
    <t>发展路与武湖大道交叉口东100米</t>
  </si>
  <si>
    <t>262</t>
  </si>
  <si>
    <t>420100AG0060</t>
  </si>
  <si>
    <t>青龙路东侧青武大道北侧</t>
  </si>
  <si>
    <t>263</t>
  </si>
  <si>
    <t>420100AG0061</t>
  </si>
  <si>
    <t>武汉市东西湖区金银潭经济发展区银潭路</t>
  </si>
  <si>
    <t>264</t>
  </si>
  <si>
    <t>420100AG0062</t>
  </si>
  <si>
    <t>通源北路以南地块</t>
  </si>
  <si>
    <t>265</t>
  </si>
  <si>
    <t>420100AG0063</t>
  </si>
  <si>
    <t>大桥新区邢远长村</t>
  </si>
  <si>
    <t>2008420042</t>
  </si>
  <si>
    <t>李丹</t>
  </si>
  <si>
    <t>266</t>
  </si>
  <si>
    <t>420100AG0064</t>
  </si>
  <si>
    <t>江夏大道以东庙山街以南地块</t>
  </si>
  <si>
    <t>267</t>
  </si>
  <si>
    <t>420100AG0065</t>
  </si>
  <si>
    <t>汉南石化加油站西南地块</t>
  </si>
  <si>
    <t>268</t>
  </si>
  <si>
    <t>420100AG0066</t>
  </si>
  <si>
    <t>武汉市汉南区华顶工业园e区1栋</t>
  </si>
  <si>
    <t>269</t>
  </si>
  <si>
    <t>420100AG0067</t>
  </si>
  <si>
    <t>平江大道以西，阳逻港园区综合服务楼以北地块</t>
  </si>
  <si>
    <t>270</t>
  </si>
  <si>
    <t>420100AG0068</t>
  </si>
  <si>
    <t>新洲区阳逻经济开发区金阳大道北（红岗村、花园村）</t>
  </si>
  <si>
    <t>271</t>
  </si>
  <si>
    <t>420100AG0069</t>
  </si>
  <si>
    <t>武汉市蔡甸区福星路33号</t>
  </si>
  <si>
    <t>272</t>
  </si>
  <si>
    <t>420100AG0070</t>
  </si>
  <si>
    <t>蔡甸区常福工业园18号</t>
  </si>
  <si>
    <t>273</t>
  </si>
  <si>
    <t>420100AG0071</t>
  </si>
  <si>
    <t>G033</t>
  </si>
  <si>
    <t>黄陂区横店街群建村</t>
  </si>
  <si>
    <t>274</t>
  </si>
  <si>
    <t>420100AG0072</t>
  </si>
  <si>
    <t>黄陂区横店街红旗村厂房及配套设施（生产基地）</t>
  </si>
  <si>
    <t>275</t>
  </si>
  <si>
    <t>420100AG0073</t>
  </si>
  <si>
    <t>G034</t>
  </si>
  <si>
    <t>汉江路东50米</t>
  </si>
  <si>
    <t>276</t>
  </si>
  <si>
    <t>420100AG0074</t>
  </si>
  <si>
    <t>武汉市蔡甸区红光村5栋对面（大拇指广场东侧），姚家山工业园西侧</t>
  </si>
  <si>
    <t>277</t>
  </si>
  <si>
    <t>420100AG0075</t>
  </si>
  <si>
    <t>G035</t>
  </si>
  <si>
    <t>富民路附近</t>
  </si>
  <si>
    <t>278</t>
  </si>
  <si>
    <t>420100AG0076</t>
  </si>
  <si>
    <t>江夏区107国道</t>
  </si>
  <si>
    <t>土地管理部门审核人员</t>
  </si>
  <si>
    <t>土地管理部门审核时间</t>
  </si>
  <si>
    <t>土地管理部门公章</t>
  </si>
  <si>
    <t>填表说明：此表用于各监测城市标准宗地信息采集人员的初始登记与变更登记。</t>
  </si>
  <si>
    <t>填表单位：</t>
  </si>
  <si>
    <t>填表人 ：</t>
  </si>
  <si>
    <t>宋薇</t>
  </si>
  <si>
    <t>填表日期：</t>
  </si>
  <si>
    <t>安阳</t>
  </si>
  <si>
    <t>安庆</t>
  </si>
  <si>
    <t>鞍山</t>
  </si>
  <si>
    <t>蚌埠</t>
  </si>
  <si>
    <t>包头</t>
  </si>
  <si>
    <t>保定</t>
  </si>
  <si>
    <t>北海</t>
  </si>
  <si>
    <t>北京</t>
  </si>
  <si>
    <t>本溪</t>
  </si>
  <si>
    <t>长春</t>
  </si>
  <si>
    <t>长沙</t>
  </si>
  <si>
    <t>常德</t>
  </si>
  <si>
    <t>常州</t>
  </si>
  <si>
    <t>成都</t>
  </si>
  <si>
    <t>大连</t>
  </si>
  <si>
    <t>大庆</t>
  </si>
  <si>
    <t>大同</t>
  </si>
  <si>
    <t>大理</t>
  </si>
  <si>
    <t>丹东</t>
  </si>
  <si>
    <t>东莞</t>
  </si>
  <si>
    <t>佛山</t>
  </si>
  <si>
    <t>福州</t>
  </si>
  <si>
    <t>抚顺</t>
  </si>
  <si>
    <t>阜新</t>
  </si>
  <si>
    <t>广州</t>
  </si>
  <si>
    <t>桂林</t>
  </si>
  <si>
    <t>赣州</t>
  </si>
  <si>
    <t>贵阳</t>
  </si>
  <si>
    <t>哈尔滨</t>
  </si>
  <si>
    <t>海口</t>
  </si>
  <si>
    <t>邯郸</t>
  </si>
  <si>
    <t>杭州</t>
  </si>
  <si>
    <t>合肥</t>
  </si>
  <si>
    <t>鹤岗</t>
  </si>
  <si>
    <t>惠州</t>
  </si>
  <si>
    <t>衡阳</t>
  </si>
  <si>
    <t>呼和浩特</t>
  </si>
  <si>
    <t>湖州</t>
  </si>
  <si>
    <t>淮北</t>
  </si>
  <si>
    <t>淮南</t>
  </si>
  <si>
    <t>黄石</t>
  </si>
  <si>
    <t>金华</t>
  </si>
  <si>
    <t>鸡西</t>
  </si>
  <si>
    <t>吉林</t>
  </si>
  <si>
    <t>济南</t>
  </si>
  <si>
    <t>济宁</t>
  </si>
  <si>
    <t>佳木斯</t>
  </si>
  <si>
    <t>嘉兴</t>
  </si>
  <si>
    <t>焦作</t>
  </si>
  <si>
    <t>锦州</t>
  </si>
  <si>
    <t>荆州</t>
  </si>
  <si>
    <t>九江</t>
  </si>
  <si>
    <t>开封</t>
  </si>
  <si>
    <t>昆明</t>
  </si>
  <si>
    <t>拉萨</t>
  </si>
  <si>
    <t>泸州</t>
  </si>
  <si>
    <t>兰州</t>
  </si>
  <si>
    <t>廊坊</t>
  </si>
  <si>
    <t>辽阳</t>
  </si>
  <si>
    <t>临沂</t>
  </si>
  <si>
    <t>柳州</t>
  </si>
  <si>
    <t>洛阳</t>
  </si>
  <si>
    <t>牡丹江</t>
  </si>
  <si>
    <t>南昌</t>
  </si>
  <si>
    <t>南充</t>
  </si>
  <si>
    <t>南京</t>
  </si>
  <si>
    <t>南宁</t>
  </si>
  <si>
    <t>南通</t>
  </si>
  <si>
    <t>宁波</t>
  </si>
  <si>
    <t>平顶山</t>
  </si>
  <si>
    <t>齐齐哈尔</t>
  </si>
  <si>
    <t>秦皇岛</t>
  </si>
  <si>
    <t>青岛</t>
  </si>
  <si>
    <t>泉州</t>
  </si>
  <si>
    <t>汕头</t>
  </si>
  <si>
    <t>上海</t>
  </si>
  <si>
    <t>深圳</t>
  </si>
  <si>
    <t>沈阳</t>
  </si>
  <si>
    <t>石家庄</t>
  </si>
  <si>
    <t>韶关</t>
  </si>
  <si>
    <t>苏州</t>
  </si>
  <si>
    <t>三亚</t>
  </si>
  <si>
    <t>太原</t>
  </si>
  <si>
    <t>泰安</t>
  </si>
  <si>
    <t>唐山</t>
  </si>
  <si>
    <t>天津</t>
  </si>
  <si>
    <t>潍坊</t>
  </si>
  <si>
    <t>温州</t>
  </si>
  <si>
    <t>乌鲁木齐</t>
  </si>
  <si>
    <t>无锡</t>
  </si>
  <si>
    <t>芜湖</t>
  </si>
  <si>
    <t>武汉</t>
  </si>
  <si>
    <t>西安</t>
  </si>
  <si>
    <t>西宁</t>
  </si>
  <si>
    <t>厦门</t>
  </si>
  <si>
    <t>湘潭</t>
  </si>
  <si>
    <t>襄阳</t>
  </si>
  <si>
    <t>新乡</t>
  </si>
  <si>
    <t>徐州</t>
  </si>
  <si>
    <t>烟台</t>
  </si>
  <si>
    <t>扬州</t>
  </si>
  <si>
    <t>伊春</t>
  </si>
  <si>
    <t>宜宾</t>
  </si>
  <si>
    <t>宜昌</t>
  </si>
  <si>
    <t>银川</t>
  </si>
  <si>
    <t>岳阳</t>
  </si>
  <si>
    <t>枣庄</t>
  </si>
  <si>
    <t>湛江</t>
  </si>
  <si>
    <t>张家口</t>
  </si>
  <si>
    <t>郑州</t>
  </si>
  <si>
    <t>中山</t>
  </si>
  <si>
    <t>重庆</t>
  </si>
  <si>
    <t>株洲</t>
  </si>
  <si>
    <t>珠海</t>
  </si>
  <si>
    <t>遵义</t>
  </si>
  <si>
    <t>淄博</t>
  </si>
  <si>
    <t>东营</t>
  </si>
  <si>
    <t>威海</t>
  </si>
  <si>
    <t>日照</t>
  </si>
  <si>
    <t>莱芜</t>
  </si>
  <si>
    <t>德州</t>
  </si>
  <si>
    <t>聊城</t>
  </si>
  <si>
    <t>滨州</t>
  </si>
  <si>
    <t>菏泽</t>
  </si>
  <si>
    <t>四平</t>
  </si>
  <si>
    <t>辽源</t>
  </si>
  <si>
    <t>通化</t>
  </si>
  <si>
    <t>白山</t>
  </si>
  <si>
    <t>松原</t>
  </si>
  <si>
    <t>白城</t>
  </si>
  <si>
    <t>延吉</t>
  </si>
  <si>
    <t>公主岭</t>
  </si>
  <si>
    <t>梅河口</t>
  </si>
  <si>
    <t>长白山</t>
  </si>
  <si>
    <t>乌兰浩特</t>
  </si>
  <si>
    <t>满洲里</t>
  </si>
  <si>
    <t>锡林浩特</t>
  </si>
  <si>
    <t>海拉尔</t>
  </si>
  <si>
    <t>通辽科尔沁</t>
  </si>
  <si>
    <t>鄂尔多斯</t>
  </si>
  <si>
    <t>巴彦淖尔</t>
  </si>
  <si>
    <t>二连浩特</t>
  </si>
  <si>
    <t>乌兰察布</t>
  </si>
  <si>
    <t>乌海</t>
  </si>
  <si>
    <t>赤峰</t>
  </si>
  <si>
    <t>阿拉善</t>
  </si>
  <si>
    <t>郴州</t>
  </si>
  <si>
    <t>怀化</t>
  </si>
  <si>
    <t>吉首</t>
  </si>
  <si>
    <t>娄底</t>
  </si>
  <si>
    <t>邵阳</t>
  </si>
  <si>
    <t>益阳</t>
  </si>
  <si>
    <t>永州</t>
  </si>
  <si>
    <t>张家界</t>
  </si>
  <si>
    <t>六安</t>
  </si>
  <si>
    <t>黄山</t>
  </si>
  <si>
    <t>滁州</t>
  </si>
  <si>
    <t>池州</t>
  </si>
  <si>
    <t>宿州</t>
  </si>
  <si>
    <t>阜阳</t>
  </si>
  <si>
    <t>亳州</t>
  </si>
  <si>
    <t>铜陵</t>
  </si>
  <si>
    <t>马鞍山</t>
  </si>
  <si>
    <t>宣城</t>
  </si>
  <si>
    <t>巢湖</t>
  </si>
  <si>
    <t>铜川</t>
  </si>
  <si>
    <t>宝鸡</t>
  </si>
  <si>
    <t>咸阳</t>
  </si>
  <si>
    <t>渭南</t>
  </si>
  <si>
    <t>延安</t>
  </si>
  <si>
    <t>汉中</t>
  </si>
  <si>
    <t>榆林</t>
  </si>
  <si>
    <t>安康</t>
  </si>
  <si>
    <t>商洛</t>
  </si>
  <si>
    <t>韩城</t>
  </si>
  <si>
    <t>华阴</t>
  </si>
  <si>
    <t>兴平</t>
  </si>
  <si>
    <t>神木</t>
  </si>
  <si>
    <t>府谷</t>
  </si>
  <si>
    <t>杨凌示范区</t>
  </si>
  <si>
    <t>市场比较法</t>
    <phoneticPr fontId="15" type="noConversion"/>
  </si>
  <si>
    <t>收益还原法</t>
    <phoneticPr fontId="15" type="noConversion"/>
  </si>
  <si>
    <t>成本逼近法</t>
    <phoneticPr fontId="15" type="noConversion"/>
  </si>
  <si>
    <t>剩余法</t>
    <phoneticPr fontId="15" type="noConversion"/>
  </si>
  <si>
    <t>案例1</t>
    <phoneticPr fontId="15" type="noConversion"/>
  </si>
  <si>
    <t>案例2</t>
    <phoneticPr fontId="15" type="noConversion"/>
  </si>
  <si>
    <t>案例3</t>
    <phoneticPr fontId="15" type="noConversion"/>
  </si>
  <si>
    <t>地面价</t>
    <phoneticPr fontId="15" type="noConversion"/>
  </si>
  <si>
    <t>楼面价</t>
    <phoneticPr fontId="15" type="noConversion"/>
  </si>
  <si>
    <t>备注</t>
    <phoneticPr fontId="15" type="noConversion"/>
  </si>
  <si>
    <t>土地纯收益</t>
  </si>
  <si>
    <t>是否采用年收益变化模型</t>
    <phoneticPr fontId="15" type="noConversion"/>
  </si>
  <si>
    <t>不动产年收益</t>
    <phoneticPr fontId="15" type="noConversion"/>
  </si>
  <si>
    <t>不动产年总费用</t>
    <phoneticPr fontId="15" type="noConversion"/>
  </si>
  <si>
    <t>房屋重置价（万元）</t>
    <phoneticPr fontId="15" type="noConversion"/>
  </si>
  <si>
    <t>房屋重置单价（元/㎡）</t>
    <phoneticPr fontId="15" type="noConversion"/>
  </si>
  <si>
    <t>房屋成新度（%）</t>
    <phoneticPr fontId="15" type="noConversion"/>
  </si>
  <si>
    <t>房屋年折旧率（%）</t>
  </si>
  <si>
    <t>房屋现值（万元）</t>
  </si>
  <si>
    <t>还原率</t>
    <phoneticPr fontId="15" type="noConversion"/>
  </si>
  <si>
    <t>土地总价
（万元）</t>
    <phoneticPr fontId="15" type="noConversion"/>
  </si>
  <si>
    <t>土地取得成本</t>
    <phoneticPr fontId="15" type="noConversion"/>
  </si>
  <si>
    <t>税费</t>
    <phoneticPr fontId="15" type="noConversion"/>
  </si>
  <si>
    <t>利息率（年）</t>
    <phoneticPr fontId="15" type="noConversion"/>
  </si>
  <si>
    <t>利润率（%）</t>
  </si>
  <si>
    <t>土地增值收益率(%)</t>
  </si>
  <si>
    <t>年期修正</t>
  </si>
  <si>
    <t>其他因素修正
（%）</t>
  </si>
  <si>
    <t>设定条件下评估价格（元/㎡）</t>
    <phoneticPr fontId="15" type="noConversion"/>
  </si>
  <si>
    <t>开发完成后的不动产价格</t>
  </si>
  <si>
    <t>比较实例1基本情况</t>
    <phoneticPr fontId="15" type="noConversion"/>
  </si>
  <si>
    <t>1修正调整</t>
    <phoneticPr fontId="15" type="noConversion"/>
  </si>
  <si>
    <t>1比准价格
（元/㎡）</t>
    <phoneticPr fontId="15" type="noConversion"/>
  </si>
  <si>
    <t>比较实例2基本情况</t>
    <phoneticPr fontId="15" type="noConversion"/>
  </si>
  <si>
    <t>2修正调整</t>
    <phoneticPr fontId="15" type="noConversion"/>
  </si>
  <si>
    <t>2比准价格
（元/㎡）</t>
    <phoneticPr fontId="15" type="noConversion"/>
  </si>
  <si>
    <t>比较实例3基本情况</t>
    <phoneticPr fontId="15" type="noConversion"/>
  </si>
  <si>
    <t>3修正调整</t>
    <phoneticPr fontId="15" type="noConversion"/>
  </si>
  <si>
    <t>3比准价格
（元/㎡）</t>
    <phoneticPr fontId="15" type="noConversion"/>
  </si>
  <si>
    <t>不动产年收益</t>
  </si>
  <si>
    <t>不动产年总费用</t>
  </si>
  <si>
    <t>是否采用年收益变化模型</t>
  </si>
  <si>
    <t>未来不动产收益年期</t>
  </si>
  <si>
    <t>综合还原率（%）</t>
  </si>
  <si>
    <t>开发成本</t>
  </si>
  <si>
    <t>开发利润率（%）</t>
  </si>
  <si>
    <t>设定条件下评估价格（元/㎡）</t>
  </si>
  <si>
    <t>监测点编码</t>
    <phoneticPr fontId="15" type="noConversion"/>
  </si>
  <si>
    <t>估价师姓名</t>
    <phoneticPr fontId="15" type="noConversion"/>
  </si>
  <si>
    <t>估价师证号</t>
    <phoneticPr fontId="15" type="noConversion"/>
  </si>
  <si>
    <t>所在区段</t>
    <phoneticPr fontId="15" type="noConversion"/>
  </si>
  <si>
    <t>用途</t>
    <phoneticPr fontId="15" type="noConversion"/>
  </si>
  <si>
    <t>土地面积</t>
    <phoneticPr fontId="15" type="noConversion"/>
  </si>
  <si>
    <t>设定容积率</t>
    <phoneticPr fontId="15" type="noConversion"/>
  </si>
  <si>
    <t>位置</t>
    <phoneticPr fontId="15" type="noConversion"/>
  </si>
  <si>
    <t>所在土地级别</t>
    <phoneticPr fontId="15" type="noConversion"/>
  </si>
  <si>
    <t>开发程度</t>
    <phoneticPr fontId="15" type="noConversion"/>
  </si>
  <si>
    <t>容积率</t>
    <phoneticPr fontId="15" type="noConversion"/>
  </si>
  <si>
    <t>使用年期</t>
    <phoneticPr fontId="15" type="noConversion"/>
  </si>
  <si>
    <t>估价期日</t>
    <phoneticPr fontId="15" type="noConversion"/>
  </si>
  <si>
    <t>估价方法1</t>
    <phoneticPr fontId="15" type="noConversion"/>
  </si>
  <si>
    <t>估价方法1结果</t>
    <phoneticPr fontId="15" type="noConversion"/>
  </si>
  <si>
    <t>估价方法2</t>
    <phoneticPr fontId="15" type="noConversion"/>
  </si>
  <si>
    <t>估价方法2结果</t>
    <phoneticPr fontId="15" type="noConversion"/>
  </si>
  <si>
    <t>两种方法差值</t>
    <phoneticPr fontId="15" type="noConversion"/>
  </si>
  <si>
    <t>估价结果地面</t>
    <phoneticPr fontId="15" type="noConversion"/>
  </si>
  <si>
    <t>估价结果楼面</t>
    <phoneticPr fontId="15" type="noConversion"/>
  </si>
  <si>
    <t>填表日期</t>
    <phoneticPr fontId="15" type="noConversion"/>
  </si>
  <si>
    <t>土地用途</t>
  </si>
  <si>
    <t>使用年期</t>
  </si>
  <si>
    <t>成交楼面单价（元/㎡）</t>
  </si>
  <si>
    <t>成交地面单价（元/㎡）</t>
  </si>
  <si>
    <t>修正体系</t>
  </si>
  <si>
    <t>交易情况修正系数</t>
  </si>
  <si>
    <t>估价期日修正系数</t>
  </si>
  <si>
    <t>区域因素修正系数</t>
  </si>
  <si>
    <t>个别因素修正系数</t>
  </si>
  <si>
    <t>使用年期修正系数</t>
  </si>
  <si>
    <t>其他因素修正系数</t>
  </si>
  <si>
    <t>比准价格（元/㎡）</t>
    <phoneticPr fontId="15" type="noConversion"/>
  </si>
  <si>
    <t>年纯收益（万元）</t>
  </si>
  <si>
    <t>年纯收益单价（元/㎡）</t>
  </si>
  <si>
    <t>年总收益（万元）</t>
  </si>
  <si>
    <t>年收益单价（元/㎡）</t>
  </si>
  <si>
    <t>年总费用（万元）</t>
  </si>
  <si>
    <t>年费用单价（元/㎡）</t>
  </si>
  <si>
    <t>总价
（万元）</t>
  </si>
  <si>
    <t>征收补偿安置费用单价
（元/㎡）</t>
  </si>
  <si>
    <t>客观市场购置单价（元/㎡）</t>
  </si>
  <si>
    <t>单价（元/㎡）</t>
  </si>
  <si>
    <t>税费额
（万元）</t>
  </si>
  <si>
    <t>年期修正系数</t>
  </si>
  <si>
    <t>土地还原率（%）</t>
  </si>
  <si>
    <t>名称</t>
  </si>
  <si>
    <t>成交价格（元/㎡）</t>
  </si>
  <si>
    <t>不动产用途</t>
  </si>
  <si>
    <t>土地剩余使用年期</t>
  </si>
  <si>
    <t>交易情况</t>
  </si>
  <si>
    <t>市场状况</t>
  </si>
  <si>
    <t>区位状况</t>
  </si>
  <si>
    <t>实物状况</t>
  </si>
  <si>
    <t>权益状况</t>
  </si>
  <si>
    <t>单价
（元/㎡）</t>
  </si>
  <si>
    <t>年总收益
（万元）</t>
  </si>
  <si>
    <t>年收益单价
（元/㎡）</t>
  </si>
  <si>
    <t>利息率（%）</t>
  </si>
  <si>
    <t>税费率（%）</t>
  </si>
  <si>
    <t>开发成本合计（万元）</t>
  </si>
  <si>
    <t>开发成本（元/㎡）</t>
  </si>
  <si>
    <t>Stander_ID</t>
    <phoneticPr fontId="15" type="noConversion"/>
  </si>
  <si>
    <t>Appraiser</t>
    <phoneticPr fontId="15" type="noConversion"/>
  </si>
  <si>
    <t>Appraiser_ID</t>
    <phoneticPr fontId="15" type="noConversion"/>
  </si>
  <si>
    <t>Section</t>
    <phoneticPr fontId="15" type="noConversion"/>
  </si>
  <si>
    <t>Land_use</t>
    <phoneticPr fontId="15" type="noConversion"/>
  </si>
  <si>
    <t>Land_area</t>
    <phoneticPr fontId="15" type="noConversion"/>
  </si>
  <si>
    <t>Setup_plot_ratio</t>
    <phoneticPr fontId="15" type="noConversion"/>
  </si>
  <si>
    <t>Land_address</t>
    <phoneticPr fontId="15" type="noConversion"/>
  </si>
  <si>
    <t>Land_rank</t>
    <phoneticPr fontId="15" type="noConversion"/>
  </si>
  <si>
    <t>Land_develop</t>
    <phoneticPr fontId="15" type="noConversion"/>
  </si>
  <si>
    <t>Real_plot_ratio</t>
    <phoneticPr fontId="15" type="noConversion"/>
  </si>
  <si>
    <t>Land_usetime</t>
    <phoneticPr fontId="15" type="noConversion"/>
  </si>
  <si>
    <t>Evulate_time</t>
    <phoneticPr fontId="15" type="noConversion"/>
  </si>
  <si>
    <t>Appraise_way1</t>
    <phoneticPr fontId="15" type="noConversion"/>
  </si>
  <si>
    <t>Result_way1</t>
    <phoneticPr fontId="15" type="noConversion"/>
  </si>
  <si>
    <t>Appraise_way2</t>
    <phoneticPr fontId="15" type="noConversion"/>
  </si>
  <si>
    <t>Result_way2</t>
    <phoneticPr fontId="15" type="noConversion"/>
  </si>
  <si>
    <t>Diffrence</t>
    <phoneticPr fontId="15" type="noConversion"/>
  </si>
  <si>
    <t>Result_land</t>
    <phoneticPr fontId="15" type="noConversion"/>
  </si>
  <si>
    <t>Result_floor</t>
    <phoneticPr fontId="15" type="noConversion"/>
  </si>
  <si>
    <t>Complete_date</t>
    <phoneticPr fontId="15" type="noConversion"/>
  </si>
  <si>
    <t>Sample1_add</t>
    <phoneticPr fontId="15" type="noConversion"/>
  </si>
  <si>
    <t>Sample1_land</t>
    <phoneticPr fontId="15" type="noConversion"/>
  </si>
  <si>
    <t>Sample1_rank</t>
    <phoneticPr fontId="15" type="noConversion"/>
  </si>
  <si>
    <t>Sample1_dev</t>
    <phoneticPr fontId="15" type="noConversion"/>
  </si>
  <si>
    <t>Sample1_ratio</t>
    <phoneticPr fontId="15" type="noConversion"/>
  </si>
  <si>
    <t>Sample1_time</t>
    <phoneticPr fontId="15" type="noConversion"/>
  </si>
  <si>
    <t>Sample1_usetime</t>
    <phoneticPr fontId="15" type="noConversion"/>
  </si>
  <si>
    <t>Sample1_floor_price</t>
    <phoneticPr fontId="15" type="noConversion"/>
  </si>
  <si>
    <t>Sample1_land_price</t>
    <phoneticPr fontId="15" type="noConversion"/>
  </si>
  <si>
    <t>Sample1_correct</t>
    <phoneticPr fontId="15" type="noConversion"/>
  </si>
  <si>
    <t>Sample1_trans</t>
    <phoneticPr fontId="15" type="noConversion"/>
  </si>
  <si>
    <t>Sample1_period</t>
    <phoneticPr fontId="15" type="noConversion"/>
  </si>
  <si>
    <t>Sample1_area</t>
    <phoneticPr fontId="15" type="noConversion"/>
  </si>
  <si>
    <t>Sample1_individual</t>
    <phoneticPr fontId="15" type="noConversion"/>
  </si>
  <si>
    <t>Sample1_usetime_ratio</t>
    <phoneticPr fontId="15" type="noConversion"/>
  </si>
  <si>
    <t>Sample1_Other</t>
    <phoneticPr fontId="15" type="noConversion"/>
  </si>
  <si>
    <t>Sample1_result</t>
    <phoneticPr fontId="15" type="noConversion"/>
  </si>
  <si>
    <t>Sample2_add</t>
  </si>
  <si>
    <t>Sample2_land</t>
  </si>
  <si>
    <t>Sample2_rank</t>
  </si>
  <si>
    <t>Sample2_dev</t>
  </si>
  <si>
    <t>Sample2_ratio</t>
  </si>
  <si>
    <t>Sample2_time</t>
  </si>
  <si>
    <t>Sample2_usetime</t>
  </si>
  <si>
    <t>Sample2_floor_price</t>
  </si>
  <si>
    <t>Sample2_land_price</t>
  </si>
  <si>
    <t>Sample2_correct</t>
  </si>
  <si>
    <t>Sample2_trans</t>
  </si>
  <si>
    <t>Sample2_period</t>
  </si>
  <si>
    <t>Sample2_area</t>
  </si>
  <si>
    <t>Sample2_individual</t>
  </si>
  <si>
    <t>Sample2_usetime_ratio</t>
    <phoneticPr fontId="15" type="noConversion"/>
  </si>
  <si>
    <t>Sample2_Other</t>
  </si>
  <si>
    <t>Sample2_result</t>
  </si>
  <si>
    <t>Sample3_add</t>
  </si>
  <si>
    <t>Sample3_land</t>
  </si>
  <si>
    <t>Sample3_rank</t>
  </si>
  <si>
    <t>Sample3_dev</t>
  </si>
  <si>
    <t>Sample3_ratio</t>
  </si>
  <si>
    <t>Sample3_time</t>
  </si>
  <si>
    <t>Sample3_usetime</t>
  </si>
  <si>
    <t>Sample3_floor_price</t>
  </si>
  <si>
    <t>Sample3_land_price</t>
  </si>
  <si>
    <t>Sample3_correct</t>
  </si>
  <si>
    <t>Sample3_trans</t>
  </si>
  <si>
    <t>Sample3_period</t>
  </si>
  <si>
    <t>Sample3_area</t>
  </si>
  <si>
    <t>Sample3_individual</t>
  </si>
  <si>
    <t>Sample3_usetime_ratio</t>
    <phoneticPr fontId="15" type="noConversion"/>
  </si>
  <si>
    <t>Sample3_Other</t>
  </si>
  <si>
    <t>Sample3_result</t>
  </si>
  <si>
    <t>Comparison_land</t>
    <phoneticPr fontId="15" type="noConversion"/>
  </si>
  <si>
    <t>Comparision_floor</t>
    <phoneticPr fontId="15" type="noConversion"/>
  </si>
  <si>
    <t>Comparison_note</t>
    <phoneticPr fontId="15" type="noConversion"/>
  </si>
  <si>
    <t>Land_netproceeds</t>
    <phoneticPr fontId="15" type="noConversion"/>
  </si>
  <si>
    <t>Land_net_unit</t>
    <phoneticPr fontId="15" type="noConversion"/>
  </si>
  <si>
    <t>Whether_change</t>
    <phoneticPr fontId="15" type="noConversion"/>
  </si>
  <si>
    <t>Real_totalrevenue</t>
    <phoneticPr fontId="15" type="noConversion"/>
  </si>
  <si>
    <t>Real_rev_unit</t>
    <phoneticPr fontId="15" type="noConversion"/>
  </si>
  <si>
    <t>Real_totalCost</t>
    <phoneticPr fontId="15" type="noConversion"/>
  </si>
  <si>
    <t>Real_Cost_unit</t>
    <phoneticPr fontId="15" type="noConversion"/>
  </si>
  <si>
    <t>Rebuild_total</t>
    <phoneticPr fontId="15" type="noConversion"/>
  </si>
  <si>
    <t>Rebuild_unit</t>
    <phoneticPr fontId="15" type="noConversion"/>
  </si>
  <si>
    <t>Newness</t>
    <phoneticPr fontId="15" type="noConversion"/>
  </si>
  <si>
    <t>Depreciation_rate</t>
    <phoneticPr fontId="15" type="noConversion"/>
  </si>
  <si>
    <t>Present_value</t>
    <phoneticPr fontId="15" type="noConversion"/>
  </si>
  <si>
    <t>Com_reduction</t>
    <phoneticPr fontId="15" type="noConversion"/>
  </si>
  <si>
    <t>Real_reduction</t>
    <phoneticPr fontId="15" type="noConversion"/>
  </si>
  <si>
    <t>Land_reduction</t>
    <phoneticPr fontId="15" type="noConversion"/>
  </si>
  <si>
    <t>Income_total</t>
    <phoneticPr fontId="15" type="noConversion"/>
  </si>
  <si>
    <t>Income_land</t>
    <phoneticPr fontId="15" type="noConversion"/>
  </si>
  <si>
    <t>Income_floor</t>
    <phoneticPr fontId="15" type="noConversion"/>
  </si>
  <si>
    <t>Income_note</t>
    <phoneticPr fontId="15" type="noConversion"/>
  </si>
  <si>
    <t>Acquisition_total</t>
    <phoneticPr fontId="15" type="noConversion"/>
  </si>
  <si>
    <t>Expropriation_unit</t>
    <phoneticPr fontId="15" type="noConversion"/>
  </si>
  <si>
    <t>Market_unit</t>
    <phoneticPr fontId="15" type="noConversion"/>
  </si>
  <si>
    <t>Develop_total</t>
    <phoneticPr fontId="15" type="noConversion"/>
  </si>
  <si>
    <t>Develop_unit</t>
    <phoneticPr fontId="15" type="noConversion"/>
  </si>
  <si>
    <t>Tax_total</t>
    <phoneticPr fontId="15" type="noConversion"/>
  </si>
  <si>
    <t>Cost_develop_time</t>
    <phoneticPr fontId="15" type="noConversion"/>
  </si>
  <si>
    <t>Cost_interest</t>
    <phoneticPr fontId="15" type="noConversion"/>
  </si>
  <si>
    <t>Cost_profit</t>
  </si>
  <si>
    <t>Cost_added</t>
  </si>
  <si>
    <t>Cost_total</t>
    <phoneticPr fontId="15" type="noConversion"/>
  </si>
  <si>
    <t>Cost_usetime</t>
    <phoneticPr fontId="15" type="noConversion"/>
  </si>
  <si>
    <t>Cost_reduction</t>
    <phoneticPr fontId="15" type="noConversion"/>
  </si>
  <si>
    <t>Cost_other</t>
    <phoneticPr fontId="15" type="noConversion"/>
  </si>
  <si>
    <t>Cost_land</t>
    <phoneticPr fontId="15" type="noConversion"/>
  </si>
  <si>
    <t>Cost_floor</t>
    <phoneticPr fontId="15" type="noConversion"/>
  </si>
  <si>
    <t>Cost_note</t>
    <phoneticPr fontId="15" type="noConversion"/>
  </si>
  <si>
    <t>Residual_dev</t>
    <phoneticPr fontId="15" type="noConversion"/>
  </si>
  <si>
    <t>Residual_devunit</t>
    <phoneticPr fontId="15" type="noConversion"/>
  </si>
  <si>
    <t>Res_Sample1</t>
    <phoneticPr fontId="15" type="noConversion"/>
  </si>
  <si>
    <t>Res_Sample1_price</t>
    <phoneticPr fontId="15" type="noConversion"/>
  </si>
  <si>
    <t>Res_Sample1_add</t>
    <phoneticPr fontId="15" type="noConversion"/>
  </si>
  <si>
    <t>Res_Sample1_usage</t>
    <phoneticPr fontId="15" type="noConversion"/>
  </si>
  <si>
    <t>Res_Sample1_rank</t>
    <phoneticPr fontId="15" type="noConversion"/>
  </si>
  <si>
    <t>Res_Sample1_plot</t>
    <phoneticPr fontId="15" type="noConversion"/>
  </si>
  <si>
    <t>Res_Sample1_time</t>
    <phoneticPr fontId="15" type="noConversion"/>
  </si>
  <si>
    <t>Res_Sample1_usetime</t>
    <phoneticPr fontId="15" type="noConversion"/>
  </si>
  <si>
    <t>Res_Sample1_transaction</t>
    <phoneticPr fontId="15" type="noConversion"/>
  </si>
  <si>
    <t>Res_Sample1_market</t>
    <phoneticPr fontId="15" type="noConversion"/>
  </si>
  <si>
    <t>Res_Sample1_location</t>
    <phoneticPr fontId="15" type="noConversion"/>
  </si>
  <si>
    <t>Res_Sample1_physical</t>
    <phoneticPr fontId="15" type="noConversion"/>
  </si>
  <si>
    <t>Res_Sample1_rights</t>
    <phoneticPr fontId="15" type="noConversion"/>
  </si>
  <si>
    <t>Res_Sample1_result</t>
    <phoneticPr fontId="15" type="noConversion"/>
  </si>
  <si>
    <t>Res_Sample2</t>
  </si>
  <si>
    <t>Res_Sample2_price</t>
  </si>
  <si>
    <t>Res_Sample2_add</t>
  </si>
  <si>
    <t>Res_Sample2_usage</t>
  </si>
  <si>
    <t>Res_Sample2_rank</t>
  </si>
  <si>
    <t>Res_Sample2_plot</t>
  </si>
  <si>
    <t>Res_Sample2_time</t>
  </si>
  <si>
    <t>Res_Sample2_usetime</t>
  </si>
  <si>
    <t>Res_Sample2_transaction</t>
  </si>
  <si>
    <t>Res_Sample2_market</t>
  </si>
  <si>
    <t>Res_Sample2_location</t>
  </si>
  <si>
    <t>Res_Sample2_physical</t>
  </si>
  <si>
    <t>Res_Sample2_rights</t>
  </si>
  <si>
    <t>Res_Sample2_result</t>
  </si>
  <si>
    <t>Res_Sample3</t>
  </si>
  <si>
    <t>Res_Sample3_price</t>
  </si>
  <si>
    <t>Res_Sample3_add</t>
  </si>
  <si>
    <t>Res_Sample3_usage</t>
  </si>
  <si>
    <t>Res_Sample3_rank</t>
  </si>
  <si>
    <t>Res_Sample3_plot</t>
  </si>
  <si>
    <t>Res_Sample3_time</t>
  </si>
  <si>
    <t>Res_Sample3_usetime</t>
  </si>
  <si>
    <t>Res_Sample3_transaction</t>
  </si>
  <si>
    <t>Res_Sample3_market</t>
  </si>
  <si>
    <t>Res_Sample3_location</t>
  </si>
  <si>
    <t>Res_Sample3_physical</t>
  </si>
  <si>
    <t>Res_Sample3_rights</t>
  </si>
  <si>
    <t>Res_Sample3_result</t>
  </si>
  <si>
    <t>Res_income_dev</t>
    <phoneticPr fontId="15" type="noConversion"/>
  </si>
  <si>
    <t>Res_income_devunit</t>
    <phoneticPr fontId="15" type="noConversion"/>
  </si>
  <si>
    <t>Res_income_real</t>
    <phoneticPr fontId="15" type="noConversion"/>
  </si>
  <si>
    <t>Res_income_realunit</t>
    <phoneticPr fontId="15" type="noConversion"/>
  </si>
  <si>
    <t>Res_income_cost</t>
    <phoneticPr fontId="15" type="noConversion"/>
  </si>
  <si>
    <t>Res_income_costuit</t>
    <phoneticPr fontId="15" type="noConversion"/>
  </si>
  <si>
    <t>Res_income_wheter</t>
    <phoneticPr fontId="15" type="noConversion"/>
  </si>
  <si>
    <t>Res_income_time</t>
    <phoneticPr fontId="15" type="noConversion"/>
  </si>
  <si>
    <t>Res_income_reduction</t>
    <phoneticPr fontId="15" type="noConversion"/>
  </si>
  <si>
    <t>Residual_interest</t>
    <phoneticPr fontId="15" type="noConversion"/>
  </si>
  <si>
    <t>Residual_rate</t>
    <phoneticPr fontId="15" type="noConversion"/>
  </si>
  <si>
    <t>Residual_cost</t>
    <phoneticPr fontId="15" type="noConversion"/>
  </si>
  <si>
    <t>Residual_costunit</t>
    <phoneticPr fontId="15" type="noConversion"/>
  </si>
  <si>
    <t>Residual_devtime</t>
    <phoneticPr fontId="15" type="noConversion"/>
  </si>
  <si>
    <t>Residual_profit</t>
    <phoneticPr fontId="15" type="noConversion"/>
  </si>
  <si>
    <t>Residual_land_total</t>
    <phoneticPr fontId="15" type="noConversion"/>
  </si>
  <si>
    <t>Residual_land</t>
    <phoneticPr fontId="15" type="noConversion"/>
  </si>
  <si>
    <t>Residual_floor</t>
    <phoneticPr fontId="15" type="noConversion"/>
  </si>
  <si>
    <t>Residual_notes</t>
    <phoneticPr fontId="15" type="noConversion"/>
  </si>
  <si>
    <t>420200BG0038</t>
  </si>
  <si>
    <t>420200BG0043</t>
  </si>
  <si>
    <t>420200BG0041</t>
  </si>
  <si>
    <t>420200BG0042</t>
  </si>
  <si>
    <t>420200BG0040</t>
  </si>
  <si>
    <t>420200BG0047</t>
  </si>
  <si>
    <t>420200BG0046</t>
  </si>
  <si>
    <t>420200BG0039</t>
  </si>
  <si>
    <t>420200BG0044</t>
  </si>
  <si>
    <t>420200BG0045</t>
  </si>
  <si>
    <t>土地出让时间</t>
  </si>
  <si>
    <t>sell_date</t>
  </si>
  <si>
    <t>Section</t>
    <phoneticPr fontId="11" type="noConversion"/>
  </si>
  <si>
    <t>Land_name</t>
    <phoneticPr fontId="11" type="noConversion"/>
  </si>
  <si>
    <t>Land_area</t>
    <phoneticPr fontId="11" type="noConversion"/>
  </si>
  <si>
    <t>Landuse_now</t>
    <phoneticPr fontId="11" type="noConversion"/>
  </si>
  <si>
    <t>Tiemreamain_now</t>
    <phoneticPr fontId="11" type="noConversion"/>
  </si>
  <si>
    <t>Plot_now</t>
    <phoneticPr fontId="11" type="noConversion"/>
  </si>
  <si>
    <t>Dev_now</t>
    <phoneticPr fontId="11" type="noConversion"/>
  </si>
  <si>
    <t>Landuse_Setup</t>
    <phoneticPr fontId="11" type="noConversion"/>
  </si>
  <si>
    <t>Timeremain_setup</t>
    <phoneticPr fontId="11" type="noConversion"/>
  </si>
  <si>
    <t>Plot_setup</t>
    <phoneticPr fontId="11" type="noConversion"/>
  </si>
  <si>
    <t>Dev_setup</t>
    <phoneticPr fontId="11" type="noConversion"/>
  </si>
  <si>
    <t>Appraise_way1</t>
    <phoneticPr fontId="11" type="noConversion"/>
  </si>
  <si>
    <t>Appraise_way2</t>
    <phoneticPr fontId="11" type="noConversion"/>
  </si>
  <si>
    <t>Method1</t>
    <phoneticPr fontId="11" type="noConversion"/>
  </si>
  <si>
    <t>Method2</t>
    <phoneticPr fontId="11" type="noConversion"/>
  </si>
  <si>
    <t>Evulate_time</t>
    <phoneticPr fontId="11" type="noConversion"/>
  </si>
  <si>
    <t>Land_price</t>
    <phoneticPr fontId="11" type="noConversion"/>
  </si>
  <si>
    <t>Floor_price</t>
    <phoneticPr fontId="11" type="noConversion"/>
  </si>
  <si>
    <t>Evulat_time_top</t>
    <phoneticPr fontId="11" type="noConversion"/>
  </si>
  <si>
    <t>Start_time</t>
    <phoneticPr fontId="11" type="noConversion"/>
  </si>
  <si>
    <t>Submit_time</t>
    <phoneticPr fontId="11" type="noConversion"/>
  </si>
  <si>
    <t>Stander_ID</t>
    <phoneticPr fontId="11" type="noConversion"/>
  </si>
  <si>
    <t>Land_address</t>
    <phoneticPr fontId="11" type="noConversion"/>
  </si>
  <si>
    <t>Land_rank</t>
    <phoneticPr fontId="11" type="noConversion"/>
  </si>
  <si>
    <t>Appraiser</t>
    <phoneticPr fontId="11" type="noConversion"/>
  </si>
  <si>
    <t>Appraiser_ID</t>
    <phoneticPr fontId="11" type="noConversion"/>
  </si>
  <si>
    <r>
      <t>二</t>
    </r>
    <r>
      <rPr>
        <sz val="14"/>
        <color indexed="8"/>
        <rFont val="微软雅黑"/>
        <family val="2"/>
        <charset val="134"/>
      </rPr>
      <t>〇</t>
    </r>
    <r>
      <rPr>
        <sz val="14"/>
        <color indexed="8"/>
        <rFont val="仿宋_GB2312"/>
        <family val="3"/>
        <charset val="134"/>
      </rPr>
      <t>二三年十二月三十一日</t>
    </r>
    <phoneticPr fontId="11" type="noConversion"/>
  </si>
  <si>
    <t>交易点编号</t>
  </si>
  <si>
    <t>所在城市</t>
  </si>
  <si>
    <t>所在土地一级类</t>
  </si>
  <si>
    <t>所在土地二级类</t>
  </si>
  <si>
    <t>所在土地三级类</t>
  </si>
  <si>
    <t>宗地面积（平方米）</t>
  </si>
  <si>
    <t>绿化率</t>
  </si>
  <si>
    <t>建筑限高</t>
  </si>
  <si>
    <t>出让方式</t>
  </si>
  <si>
    <t>出让用途</t>
  </si>
  <si>
    <t>主要出让用途</t>
  </si>
  <si>
    <t>出让年限</t>
  </si>
  <si>
    <t>受让单位</t>
  </si>
  <si>
    <t>成交公示号</t>
  </si>
  <si>
    <t>成交总价（万元）</t>
  </si>
  <si>
    <t>规划建筑面积（平方米）</t>
  </si>
  <si>
    <r>
      <t>出让</t>
    </r>
    <r>
      <rPr>
        <sz val="12"/>
        <rFont val="宋体"/>
        <family val="3"/>
        <charset val="134"/>
        <scheme val="major"/>
      </rPr>
      <t>开发程度</t>
    </r>
  </si>
  <si>
    <t>用途剥离</t>
  </si>
  <si>
    <t xml:space="preserve">配建剥离 </t>
  </si>
  <si>
    <t>产权限制修正</t>
  </si>
  <si>
    <t>其它修正</t>
  </si>
  <si>
    <t>修正后地面价（元/平方米）</t>
    <phoneticPr fontId="20" type="noConversion"/>
  </si>
  <si>
    <t>修正后楼面价（元/平方米）</t>
    <phoneticPr fontId="20" type="noConversion"/>
  </si>
  <si>
    <t>Land_NO</t>
    <phoneticPr fontId="18" type="noConversion"/>
  </si>
  <si>
    <t>NO</t>
    <phoneticPr fontId="18" type="noConversion"/>
  </si>
  <si>
    <t>City</t>
    <phoneticPr fontId="18" type="noConversion"/>
  </si>
  <si>
    <t>Add</t>
    <phoneticPr fontId="18" type="noConversion"/>
  </si>
  <si>
    <t>Class1</t>
    <phoneticPr fontId="18" type="noConversion"/>
  </si>
  <si>
    <t>Class2</t>
    <phoneticPr fontId="18" type="noConversion"/>
  </si>
  <si>
    <t>Class3</t>
    <phoneticPr fontId="18" type="noConversion"/>
  </si>
  <si>
    <t>Rank</t>
    <phoneticPr fontId="18" type="noConversion"/>
  </si>
  <si>
    <t>Section</t>
    <phoneticPr fontId="18" type="noConversion"/>
  </si>
  <si>
    <t>Area</t>
    <phoneticPr fontId="18" type="noConversion"/>
  </si>
  <si>
    <t>Dev</t>
    <phoneticPr fontId="18" type="noConversion"/>
  </si>
  <si>
    <t>Plot_ratio</t>
    <phoneticPr fontId="18" type="noConversion"/>
  </si>
  <si>
    <t>建筑密度</t>
    <phoneticPr fontId="18" type="noConversion"/>
  </si>
  <si>
    <t>Building_density</t>
    <phoneticPr fontId="18" type="noConversion"/>
  </si>
  <si>
    <t>Greening_rate</t>
    <phoneticPr fontId="18" type="noConversion"/>
  </si>
  <si>
    <t>Height_Restrict</t>
    <phoneticPr fontId="18" type="noConversion"/>
  </si>
  <si>
    <t>Sell_way</t>
    <phoneticPr fontId="18" type="noConversion"/>
  </si>
  <si>
    <t>Sell_class</t>
    <phoneticPr fontId="18" type="noConversion"/>
  </si>
  <si>
    <t>Main_class</t>
    <phoneticPr fontId="18" type="noConversion"/>
  </si>
  <si>
    <t>Sell_time</t>
    <phoneticPr fontId="18" type="noConversion"/>
  </si>
  <si>
    <t>Sell_date</t>
    <phoneticPr fontId="18" type="noConversion"/>
  </si>
  <si>
    <t>Buyer</t>
    <phoneticPr fontId="18" type="noConversion"/>
  </si>
  <si>
    <t>Sell_NO</t>
    <phoneticPr fontId="18" type="noConversion"/>
  </si>
  <si>
    <t>Sell_totalprice</t>
    <phoneticPr fontId="18" type="noConversion"/>
  </si>
  <si>
    <t>Buliding_area</t>
    <phoneticPr fontId="18" type="noConversion"/>
  </si>
  <si>
    <t>Usage_split</t>
    <phoneticPr fontId="18" type="noConversion"/>
  </si>
  <si>
    <t>Buliding_split</t>
    <phoneticPr fontId="18" type="noConversion"/>
  </si>
  <si>
    <t>Property_split</t>
    <phoneticPr fontId="18" type="noConversion"/>
  </si>
  <si>
    <t>Other_split</t>
    <phoneticPr fontId="18" type="noConversion"/>
  </si>
  <si>
    <t>Land_price</t>
    <phoneticPr fontId="20" type="noConversion"/>
  </si>
  <si>
    <t>Floor_price</t>
    <phoneticPr fontId="20" type="noConversion"/>
  </si>
  <si>
    <t>Note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</si>
</sst>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&quot;年&quot;m&quot;月&quot;d&quot;日&quot;;@"/>
    <numFmt numFmtId="179" formatCode="0_ "/>
    <numFmt numFmtId="180" formatCode="0_);[Red]\(0\)"/>
    <numFmt numFmtId="181" formatCode="[DBNum1][$-804]yyyy&quot;年&quot;m&quot;月&quot;d&quot;日&quot;;@"/>
    <numFmt numFmtId="182" formatCode="[$-F800]dddd\,\ mmmm\ dd\,\ yyyy"/>
  </numFmts>
  <fonts count="22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12"/>
      <name val="宋体"/>
      <charset val="134"/>
    </font>
    <font>
      <sz val="10"/>
      <name val="Times New Roman"/>
      <family val="1"/>
    </font>
    <font>
      <sz val="10"/>
      <name val="宋体"/>
      <charset val="134"/>
    </font>
    <font>
      <sz val="8"/>
      <name val="宋体"/>
      <charset val="134"/>
    </font>
    <font>
      <sz val="8"/>
      <name val="Times New Roman"/>
      <family val="1"/>
    </font>
    <font>
      <sz val="10"/>
      <name val="Arial"/>
      <family val="2"/>
    </font>
    <font>
      <sz val="11"/>
      <color indexed="8"/>
      <name val="Tahoma"/>
      <family val="2"/>
      <charset val="134"/>
    </font>
    <font>
      <sz val="14"/>
      <color indexed="8"/>
      <name val="微软雅黑"/>
      <family val="2"/>
      <charset val="134"/>
    </font>
    <font>
      <sz val="14"/>
      <color indexed="8"/>
      <name val="仿宋_GB2312"/>
      <family val="3"/>
      <charset val="134"/>
    </font>
    <font>
      <sz val="9"/>
      <name val="宋体"/>
      <charset val="134"/>
    </font>
    <font>
      <sz val="12"/>
      <color rgb="FFFF0000"/>
      <name val="宋体"/>
      <charset val="134"/>
    </font>
    <font>
      <sz val="14"/>
      <color theme="1"/>
      <name val="仿宋_GB2312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Microsoft YaHei UI"/>
      <family val="1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charset val="134"/>
      <scheme val="minor"/>
    </font>
    <font>
      <sz val="12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45677053132728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7" fillId="0" borderId="0"/>
    <xf numFmtId="0" fontId="2" fillId="0" borderId="0">
      <alignment vertical="center"/>
    </xf>
    <xf numFmtId="0" fontId="8" fillId="0" borderId="0">
      <alignment vertical="center"/>
    </xf>
  </cellStyleXfs>
  <cellXfs count="95">
    <xf numFmtId="0" fontId="0" fillId="0" borderId="0" xfId="0">
      <alignment vertical="center"/>
    </xf>
    <xf numFmtId="0" fontId="1" fillId="0" borderId="0" xfId="0" applyFont="1" applyAlignment="1" applyProtection="1">
      <alignment horizontal="center" vertical="center" wrapText="1"/>
      <protection locked="0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  <protection locked="0"/>
    </xf>
    <xf numFmtId="0" fontId="2" fillId="5" borderId="0" xfId="0" applyFont="1" applyFill="1" applyAlignment="1" applyProtection="1">
      <alignment vertical="center" wrapText="1"/>
      <protection locked="0"/>
    </xf>
    <xf numFmtId="0" fontId="2" fillId="6" borderId="0" xfId="0" applyFont="1" applyFill="1" applyAlignment="1" applyProtection="1">
      <alignment vertical="center" wrapText="1"/>
      <protection locked="0"/>
    </xf>
    <xf numFmtId="0" fontId="2" fillId="2" borderId="0" xfId="0" applyFont="1" applyFill="1" applyAlignment="1" applyProtection="1">
      <alignment vertical="center" wrapText="1"/>
      <protection locked="0"/>
    </xf>
    <xf numFmtId="0" fontId="1" fillId="3" borderId="0" xfId="0" applyFont="1" applyFill="1" applyAlignment="1" applyProtection="1">
      <alignment vertical="center" wrapText="1"/>
      <protection locked="0"/>
    </xf>
    <xf numFmtId="0" fontId="2" fillId="7" borderId="0" xfId="0" applyFont="1" applyFill="1" applyAlignment="1" applyProtection="1">
      <alignment vertical="center" wrapText="1"/>
      <protection locked="0"/>
    </xf>
    <xf numFmtId="0" fontId="12" fillId="0" borderId="0" xfId="0" applyFont="1" applyAlignment="1" applyProtection="1">
      <alignment vertical="center" wrapText="1"/>
      <protection locked="0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7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/>
    </xf>
    <xf numFmtId="181" fontId="13" fillId="0" borderId="6" xfId="0" applyNumberFormat="1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/>
    </xf>
    <xf numFmtId="0" fontId="14" fillId="0" borderId="1" xfId="0" applyFont="1" applyBorder="1">
      <alignment vertical="center"/>
    </xf>
    <xf numFmtId="0" fontId="3" fillId="0" borderId="6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0" fillId="8" borderId="1" xfId="0" applyNumberFormat="1" applyFill="1" applyBorder="1" applyAlignment="1">
      <alignment horizontal="center" vertical="center"/>
    </xf>
    <xf numFmtId="14" fontId="14" fillId="8" borderId="1" xfId="0" applyNumberFormat="1" applyFont="1" applyFill="1" applyBorder="1" applyAlignment="1">
      <alignment horizontal="center" vertical="center"/>
    </xf>
    <xf numFmtId="14" fontId="14" fillId="4" borderId="1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4" fillId="0" borderId="6" xfId="0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2" fontId="3" fillId="0" borderId="6" xfId="0" applyNumberFormat="1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179" fontId="6" fillId="0" borderId="6" xfId="0" applyNumberFormat="1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80" fontId="6" fillId="0" borderId="6" xfId="0" applyNumberFormat="1" applyFont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wrapText="1"/>
    </xf>
    <xf numFmtId="182" fontId="6" fillId="0" borderId="6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4" fillId="8" borderId="4" xfId="0" applyFont="1" applyFill="1" applyBorder="1" applyAlignment="1">
      <alignment horizontal="center" vertical="center"/>
    </xf>
    <xf numFmtId="0" fontId="14" fillId="8" borderId="3" xfId="0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8" borderId="12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6" xfId="0" applyFont="1" applyFill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0" borderId="11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14" fontId="1" fillId="0" borderId="1" xfId="0" applyNumberFormat="1" applyFont="1" applyBorder="1" applyAlignment="1" applyProtection="1">
      <alignment horizontal="center" vertical="center" wrapText="1"/>
      <protection locked="0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49" fontId="1" fillId="0" borderId="7" xfId="0" applyNumberFormat="1" applyFont="1" applyBorder="1" applyAlignment="1" applyProtection="1">
      <alignment horizontal="center" vertical="center" wrapText="1"/>
      <protection locked="0"/>
    </xf>
    <xf numFmtId="49" fontId="1" fillId="0" borderId="8" xfId="0" applyNumberFormat="1" applyFont="1" applyBorder="1" applyAlignment="1" applyProtection="1">
      <alignment horizontal="center" vertical="center" wrapText="1"/>
      <protection locked="0"/>
    </xf>
    <xf numFmtId="49" fontId="1" fillId="0" borderId="9" xfId="0" applyNumberFormat="1" applyFont="1" applyBorder="1" applyAlignment="1" applyProtection="1">
      <alignment horizontal="center" vertical="center" wrapText="1"/>
      <protection locked="0"/>
    </xf>
    <xf numFmtId="176" fontId="1" fillId="0" borderId="7" xfId="0" applyNumberFormat="1" applyFont="1" applyBorder="1" applyAlignment="1">
      <alignment horizontal="left" vertical="center"/>
    </xf>
    <xf numFmtId="176" fontId="1" fillId="0" borderId="9" xfId="0" applyNumberFormat="1" applyFont="1" applyBorder="1" applyAlignment="1">
      <alignment horizontal="left" vertical="center"/>
    </xf>
  </cellXfs>
  <cellStyles count="5">
    <cellStyle name="百分比 2" xfId="1" xr:uid="{00000000-0005-0000-0000-000000000000}"/>
    <cellStyle name="常规" xfId="0" builtinId="0"/>
    <cellStyle name="常规 2" xfId="2" xr:uid="{00000000-0005-0000-0000-000002000000}"/>
    <cellStyle name="常规 3" xfId="3" xr:uid="{00000000-0005-0000-0000-000003000000}"/>
    <cellStyle name="常规 6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&#20307;&#31215;&#27604;&#36739;&#22823;&#30340;&#37027;&#31181;&#25253;&#21578;\&#22320;&#20215;&#30417;&#27979;\2023&#40644;&#30707;&#31532;&#22235;&#23395;&#24230;\1_&#26032;&#20307;&#31995;&#27979;&#31639;\&#20272;&#20215;&#24072;1\2023&#24180;&#31532;4&#23395;&#24037;&#19994;&#20272;&#20215;&#24072;1&#65288;&#24050;&#25913;&#36827;&#65289;.xlsx" TargetMode="External"/><Relationship Id="rId1" Type="http://schemas.openxmlformats.org/officeDocument/2006/relationships/externalLinkPath" Target="/&#20307;&#31215;&#27604;&#36739;&#22823;&#30340;&#37027;&#31181;&#25253;&#21578;/&#22320;&#20215;&#30417;&#27979;/2023&#40644;&#30707;&#31532;&#22235;&#23395;&#24230;/1_&#26032;&#20307;&#31995;&#27979;&#31639;/&#20272;&#20215;&#24072;1/2023&#24180;&#31532;4&#23395;&#24037;&#19994;&#20272;&#20215;&#24072;1&#65288;&#24050;&#25913;&#36827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格信息汇总"/>
      <sheetName val="成本逼近法"/>
      <sheetName val="市场比较法过程"/>
      <sheetName val="案例(兼样本修正法)"/>
      <sheetName val="收益还原法 "/>
      <sheetName val="剩余法"/>
      <sheetName val="房地产比较法"/>
      <sheetName val="房地产案例"/>
      <sheetName val="评估参数"/>
    </sheetNames>
    <sheetDataSet>
      <sheetData sheetId="0">
        <row r="5">
          <cell r="B5" t="str">
            <v>董璐</v>
          </cell>
          <cell r="C5">
            <v>2019420061</v>
          </cell>
          <cell r="D5" t="str">
            <v>G024</v>
          </cell>
          <cell r="E5" t="str">
            <v>工业</v>
          </cell>
          <cell r="F5">
            <v>300200.8</v>
          </cell>
          <cell r="G5">
            <v>1</v>
          </cell>
          <cell r="H5" t="str">
            <v>下陆区陆家铺社区</v>
          </cell>
          <cell r="I5" t="str">
            <v>三级</v>
          </cell>
          <cell r="J5" t="str">
            <v>“五通一平”（宗地红线外通路、通电、供水、排水、通讯及宗地红线内场地平整）</v>
          </cell>
          <cell r="K5" t="str">
            <v>0.27</v>
          </cell>
          <cell r="L5">
            <v>40357.222500000003</v>
          </cell>
          <cell r="M5">
            <v>50</v>
          </cell>
          <cell r="N5">
            <v>45291</v>
          </cell>
          <cell r="O5" t="str">
            <v>成本逼近法</v>
          </cell>
          <cell r="P5">
            <v>353.32</v>
          </cell>
          <cell r="Q5" t="str">
            <v>市场比较法</v>
          </cell>
          <cell r="R5">
            <v>354.11</v>
          </cell>
          <cell r="S5">
            <v>2.2359334314503432E-3</v>
          </cell>
          <cell r="T5">
            <v>353.72</v>
          </cell>
          <cell r="U5">
            <v>353.72</v>
          </cell>
          <cell r="V5">
            <v>45268</v>
          </cell>
          <cell r="W5" t="str">
            <v>黄石跨境电商产业园启动区B地块（一期）</v>
          </cell>
          <cell r="X5" t="str">
            <v>工业</v>
          </cell>
          <cell r="Y5" t="str">
            <v>A</v>
          </cell>
          <cell r="Z5" t="str">
            <v>“五通一平”（宗地红线外通路、通电、供水、排水、通讯及宗地红线内场地平整）</v>
          </cell>
          <cell r="AA5">
            <v>1.2</v>
          </cell>
          <cell r="AB5">
            <v>44761</v>
          </cell>
          <cell r="AC5">
            <v>50</v>
          </cell>
          <cell r="AD5">
            <v>252.85</v>
          </cell>
          <cell r="AE5">
            <v>302.22000000000003</v>
          </cell>
          <cell r="AF5" t="str">
            <v>地面地价修正体系</v>
          </cell>
          <cell r="AG5">
            <v>1</v>
          </cell>
          <cell r="AH5">
            <v>1.0046999999999999</v>
          </cell>
          <cell r="AI5">
            <v>1.0401</v>
          </cell>
          <cell r="AJ5">
            <v>1.1667000000000001</v>
          </cell>
          <cell r="AK5">
            <v>1</v>
          </cell>
          <cell r="AL5" t="str">
            <v/>
          </cell>
          <cell r="AM5">
            <v>368.46</v>
          </cell>
          <cell r="AN5" t="str">
            <v>下陆工业新区，鑫汇城以东，大广高速以西，钟山大道以南</v>
          </cell>
          <cell r="AO5" t="str">
            <v>工业</v>
          </cell>
          <cell r="AP5" t="str">
            <v>B</v>
          </cell>
          <cell r="AQ5" t="str">
            <v>“五通一平”（宗地红线外通路、通电、供水、排水、通讯及宗地红线内场地平整）</v>
          </cell>
          <cell r="AR5">
            <v>0.7</v>
          </cell>
          <cell r="AS5">
            <v>44886</v>
          </cell>
          <cell r="AT5">
            <v>50</v>
          </cell>
          <cell r="AU5">
            <v>409.38</v>
          </cell>
          <cell r="AV5">
            <v>286.57</v>
          </cell>
          <cell r="AW5" t="str">
            <v>地面地价修正体系</v>
          </cell>
          <cell r="AX5">
            <v>1</v>
          </cell>
          <cell r="AY5">
            <v>1.0046999999999999</v>
          </cell>
          <cell r="AZ5">
            <v>1.0760000000000001</v>
          </cell>
          <cell r="BA5">
            <v>1.1667000000000001</v>
          </cell>
          <cell r="BB5">
            <v>1</v>
          </cell>
          <cell r="BC5" t="str">
            <v/>
          </cell>
          <cell r="BD5">
            <v>361.44</v>
          </cell>
          <cell r="BE5" t="str">
            <v>下陆工业新区，鑫汇城以东，大广高速以西，钟山大道以南</v>
          </cell>
          <cell r="BF5" t="str">
            <v>工业</v>
          </cell>
          <cell r="BG5" t="str">
            <v>C</v>
          </cell>
          <cell r="BH5" t="str">
            <v>“五通一平”（宗地红线外通路、通电、供水、排水、通讯及宗地红线内场地平整）</v>
          </cell>
          <cell r="BI5">
            <v>1</v>
          </cell>
          <cell r="BJ5">
            <v>44886</v>
          </cell>
          <cell r="BK5">
            <v>50</v>
          </cell>
          <cell r="BL5">
            <v>264.81</v>
          </cell>
          <cell r="BM5">
            <v>264.81</v>
          </cell>
          <cell r="BN5" t="str">
            <v>地面地价修正体系</v>
          </cell>
          <cell r="BO5">
            <v>1</v>
          </cell>
          <cell r="BP5">
            <v>1</v>
          </cell>
          <cell r="BQ5">
            <v>1.0760000000000001</v>
          </cell>
          <cell r="BR5">
            <v>1.1667000000000001</v>
          </cell>
          <cell r="BS5">
            <v>1</v>
          </cell>
          <cell r="BT5" t="str">
            <v/>
          </cell>
          <cell r="BU5">
            <v>332.43</v>
          </cell>
          <cell r="BV5">
            <v>354.11</v>
          </cell>
          <cell r="BW5">
            <v>354.11</v>
          </cell>
          <cell r="BY5" t="str">
            <v/>
          </cell>
          <cell r="BZ5" t="str">
            <v/>
          </cell>
          <cell r="CA5" t="str">
            <v/>
          </cell>
          <cell r="CB5" t="str">
            <v/>
          </cell>
          <cell r="CC5" t="str">
            <v/>
          </cell>
          <cell r="CD5" t="str">
            <v/>
          </cell>
          <cell r="CE5" t="str">
            <v/>
          </cell>
          <cell r="CF5" t="str">
            <v/>
          </cell>
          <cell r="CG5" t="str">
            <v/>
          </cell>
          <cell r="CH5" t="str">
            <v/>
          </cell>
          <cell r="CI5" t="str">
            <v/>
          </cell>
          <cell r="CJ5" t="str">
            <v/>
          </cell>
          <cell r="CK5" t="str">
            <v/>
          </cell>
          <cell r="CL5" t="str">
            <v/>
          </cell>
          <cell r="CM5" t="str">
            <v/>
          </cell>
          <cell r="CN5" t="str">
            <v/>
          </cell>
          <cell r="CO5" t="str">
            <v/>
          </cell>
          <cell r="CP5" t="str">
            <v/>
          </cell>
          <cell r="CQ5" t="str">
            <v/>
          </cell>
          <cell r="CR5">
            <v>5280.53</v>
          </cell>
          <cell r="CS5">
            <v>175.9</v>
          </cell>
          <cell r="CT5" t="str">
            <v/>
          </cell>
          <cell r="CU5">
            <v>6278.4</v>
          </cell>
          <cell r="CV5">
            <v>209.14</v>
          </cell>
          <cell r="CW5">
            <v>2453.2399999999998</v>
          </cell>
          <cell r="CX5">
            <v>1</v>
          </cell>
          <cell r="CY5">
            <v>3.4500000000000003E-2</v>
          </cell>
          <cell r="CZ5">
            <v>0.11</v>
          </cell>
          <cell r="DA5">
            <v>0.19</v>
          </cell>
          <cell r="DB5">
            <v>11559.05</v>
          </cell>
          <cell r="DC5">
            <v>0.91759999999999997</v>
          </cell>
          <cell r="DD5">
            <v>5.1200000000000002E-2</v>
          </cell>
          <cell r="DE5">
            <v>1</v>
          </cell>
          <cell r="DF5">
            <v>353.32</v>
          </cell>
          <cell r="DG5">
            <v>353.32</v>
          </cell>
          <cell r="DI5" t="str">
            <v/>
          </cell>
          <cell r="DJ5" t="str">
            <v/>
          </cell>
          <cell r="DK5" t="str">
            <v/>
          </cell>
          <cell r="DL5" t="str">
            <v/>
          </cell>
          <cell r="DM5" t="str">
            <v/>
          </cell>
          <cell r="DN5" t="str">
            <v/>
          </cell>
          <cell r="DO5" t="str">
            <v/>
          </cell>
          <cell r="DP5" t="str">
            <v/>
          </cell>
          <cell r="DQ5" t="str">
            <v/>
          </cell>
          <cell r="DR5" t="str">
            <v/>
          </cell>
          <cell r="DS5" t="str">
            <v/>
          </cell>
          <cell r="DT5" t="str">
            <v/>
          </cell>
          <cell r="DU5" t="str">
            <v/>
          </cell>
          <cell r="DV5" t="str">
            <v/>
          </cell>
          <cell r="DW5" t="str">
            <v/>
          </cell>
          <cell r="DX5" t="str">
            <v/>
          </cell>
          <cell r="DY5" t="str">
            <v/>
          </cell>
          <cell r="DZ5" t="str">
            <v/>
          </cell>
          <cell r="EA5" t="str">
            <v/>
          </cell>
          <cell r="EB5" t="str">
            <v/>
          </cell>
          <cell r="EC5" t="str">
            <v/>
          </cell>
          <cell r="ED5" t="str">
            <v/>
          </cell>
          <cell r="EE5" t="str">
            <v/>
          </cell>
          <cell r="EF5" t="str">
            <v/>
          </cell>
          <cell r="EG5" t="str">
            <v/>
          </cell>
          <cell r="EH5" t="str">
            <v/>
          </cell>
          <cell r="EI5" t="str">
            <v/>
          </cell>
          <cell r="EJ5" t="str">
            <v/>
          </cell>
          <cell r="EK5" t="str">
            <v/>
          </cell>
          <cell r="EL5" t="str">
            <v/>
          </cell>
          <cell r="EM5" t="str">
            <v/>
          </cell>
          <cell r="EN5" t="str">
            <v/>
          </cell>
          <cell r="EO5" t="str">
            <v/>
          </cell>
          <cell r="EP5" t="str">
            <v/>
          </cell>
          <cell r="EQ5" t="str">
            <v/>
          </cell>
          <cell r="ER5" t="str">
            <v/>
          </cell>
          <cell r="ES5" t="str">
            <v/>
          </cell>
          <cell r="ET5" t="str">
            <v/>
          </cell>
          <cell r="EU5" t="str">
            <v/>
          </cell>
          <cell r="EV5" t="str">
            <v/>
          </cell>
          <cell r="EW5" t="str">
            <v/>
          </cell>
          <cell r="EX5" t="str">
            <v/>
          </cell>
          <cell r="EY5" t="str">
            <v/>
          </cell>
          <cell r="EZ5" t="str">
            <v/>
          </cell>
          <cell r="FA5" t="str">
            <v xml:space="preserve"> </v>
          </cell>
          <cell r="FB5" t="str">
            <v xml:space="preserve"> </v>
          </cell>
          <cell r="FC5" t="str">
            <v xml:space="preserve"> </v>
          </cell>
          <cell r="FD5" t="str">
            <v xml:space="preserve"> </v>
          </cell>
          <cell r="FE5" t="str">
            <v xml:space="preserve"> </v>
          </cell>
          <cell r="FF5" t="str">
            <v xml:space="preserve"> </v>
          </cell>
          <cell r="FG5" t="str">
            <v xml:space="preserve"> </v>
          </cell>
          <cell r="FH5" t="str">
            <v xml:space="preserve"> </v>
          </cell>
          <cell r="FI5" t="str">
            <v xml:space="preserve"> </v>
          </cell>
          <cell r="FJ5" t="str">
            <v/>
          </cell>
          <cell r="FK5" t="str">
            <v/>
          </cell>
          <cell r="FL5" t="str">
            <v/>
          </cell>
          <cell r="FM5" t="str">
            <v/>
          </cell>
          <cell r="FN5" t="str">
            <v/>
          </cell>
          <cell r="FO5" t="str">
            <v/>
          </cell>
          <cell r="FP5" t="str">
            <v/>
          </cell>
          <cell r="FQ5" t="str">
            <v/>
          </cell>
          <cell r="FR5" t="str">
            <v/>
          </cell>
          <cell r="FS5" t="str">
            <v/>
          </cell>
        </row>
        <row r="6">
          <cell r="B6" t="str">
            <v>董璐</v>
          </cell>
          <cell r="C6">
            <v>2019420061</v>
          </cell>
          <cell r="D6" t="str">
            <v>G039</v>
          </cell>
          <cell r="E6" t="str">
            <v>工业</v>
          </cell>
          <cell r="F6">
            <v>113986.61</v>
          </cell>
          <cell r="G6">
            <v>1</v>
          </cell>
          <cell r="H6" t="str">
            <v>西塞山区黄石大道316号</v>
          </cell>
          <cell r="I6" t="str">
            <v>三级</v>
          </cell>
          <cell r="J6" t="str">
            <v>“五通一平”（宗地红线外通路、通电、供水、排水、通讯及宗地红线内场地平整）</v>
          </cell>
          <cell r="K6">
            <v>1</v>
          </cell>
          <cell r="L6">
            <v>40254.952499999999</v>
          </cell>
          <cell r="M6">
            <v>50</v>
          </cell>
          <cell r="N6">
            <v>45291</v>
          </cell>
          <cell r="O6" t="str">
            <v>成本逼近法</v>
          </cell>
          <cell r="P6">
            <v>366.83</v>
          </cell>
          <cell r="Q6" t="str">
            <v>收益还原法</v>
          </cell>
          <cell r="R6">
            <v>404.45</v>
          </cell>
          <cell r="S6">
            <v>0.10255431671346393</v>
          </cell>
          <cell r="T6">
            <v>385.64</v>
          </cell>
          <cell r="U6">
            <v>385.64</v>
          </cell>
          <cell r="V6">
            <v>45268</v>
          </cell>
          <cell r="W6" t="str">
            <v/>
          </cell>
          <cell r="X6" t="str">
            <v/>
          </cell>
          <cell r="Y6" t="str">
            <v/>
          </cell>
          <cell r="Z6" t="str">
            <v/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 t="str">
            <v/>
          </cell>
          <cell r="AF6" t="str">
            <v/>
          </cell>
          <cell r="AG6" t="str">
            <v/>
          </cell>
          <cell r="AH6" t="str">
            <v/>
          </cell>
          <cell r="AI6" t="str">
            <v/>
          </cell>
          <cell r="AJ6" t="str">
            <v/>
          </cell>
          <cell r="AK6" t="str">
            <v/>
          </cell>
          <cell r="AL6" t="str">
            <v/>
          </cell>
          <cell r="AM6" t="str">
            <v/>
          </cell>
          <cell r="AN6" t="str">
            <v/>
          </cell>
          <cell r="AO6" t="str">
            <v/>
          </cell>
          <cell r="AP6" t="str">
            <v/>
          </cell>
          <cell r="AQ6" t="str">
            <v/>
          </cell>
          <cell r="AR6" t="str">
            <v/>
          </cell>
          <cell r="AS6" t="str">
            <v/>
          </cell>
          <cell r="AT6" t="str">
            <v/>
          </cell>
          <cell r="AU6" t="str">
            <v/>
          </cell>
          <cell r="AV6" t="str">
            <v/>
          </cell>
          <cell r="AW6" t="str">
            <v/>
          </cell>
          <cell r="AX6" t="str">
            <v/>
          </cell>
          <cell r="AY6" t="str">
            <v/>
          </cell>
          <cell r="AZ6" t="str">
            <v/>
          </cell>
          <cell r="BA6" t="str">
            <v/>
          </cell>
          <cell r="BB6" t="str">
            <v/>
          </cell>
          <cell r="BC6" t="str">
            <v/>
          </cell>
          <cell r="BD6" t="str">
            <v/>
          </cell>
          <cell r="BE6" t="str">
            <v/>
          </cell>
          <cell r="BF6" t="str">
            <v/>
          </cell>
          <cell r="BG6" t="str">
            <v/>
          </cell>
          <cell r="BH6" t="str">
            <v/>
          </cell>
          <cell r="BI6" t="str">
            <v/>
          </cell>
          <cell r="BJ6" t="str">
            <v/>
          </cell>
          <cell r="BK6" t="str">
            <v/>
          </cell>
          <cell r="BL6" t="str">
            <v/>
          </cell>
          <cell r="BM6" t="str">
            <v/>
          </cell>
          <cell r="BN6" t="str">
            <v/>
          </cell>
          <cell r="BO6" t="str">
            <v/>
          </cell>
          <cell r="BP6" t="str">
            <v/>
          </cell>
          <cell r="BQ6" t="str">
            <v/>
          </cell>
          <cell r="BR6" t="str">
            <v/>
          </cell>
          <cell r="BS6" t="str">
            <v/>
          </cell>
          <cell r="BT6" t="str">
            <v/>
          </cell>
          <cell r="BU6" t="str">
            <v/>
          </cell>
          <cell r="BV6" t="str">
            <v/>
          </cell>
          <cell r="BW6" t="str">
            <v/>
          </cell>
          <cell r="BY6">
            <v>257.23</v>
          </cell>
          <cell r="BZ6">
            <v>22.57</v>
          </cell>
          <cell r="CA6" t="str">
            <v>否</v>
          </cell>
          <cell r="CB6">
            <v>1639.52</v>
          </cell>
          <cell r="CC6">
            <v>151.19999999999999</v>
          </cell>
          <cell r="CD6">
            <v>714.18</v>
          </cell>
          <cell r="CE6">
            <v>62.65</v>
          </cell>
          <cell r="CF6">
            <v>13279.44</v>
          </cell>
          <cell r="CG6">
            <v>1165</v>
          </cell>
          <cell r="CH6">
            <v>0.76</v>
          </cell>
          <cell r="CI6">
            <v>0.02</v>
          </cell>
          <cell r="CJ6">
            <v>10092.36</v>
          </cell>
          <cell r="CK6">
            <v>6.4000000000000001E-2</v>
          </cell>
          <cell r="CL6">
            <v>6.6199999999999995E-2</v>
          </cell>
          <cell r="CM6">
            <v>5.1200000000000002E-2</v>
          </cell>
          <cell r="CN6">
            <v>4610.2299999999996</v>
          </cell>
          <cell r="CO6">
            <v>404.45</v>
          </cell>
          <cell r="CP6">
            <v>404.45</v>
          </cell>
          <cell r="CQ6" t="str">
            <v/>
          </cell>
          <cell r="CR6">
            <v>2124.71</v>
          </cell>
          <cell r="CS6">
            <v>186.4</v>
          </cell>
          <cell r="CT6" t="str">
            <v/>
          </cell>
          <cell r="CU6">
            <v>2432.13</v>
          </cell>
          <cell r="CV6">
            <v>213.37</v>
          </cell>
          <cell r="CW6">
            <v>965.69</v>
          </cell>
          <cell r="CX6">
            <v>1</v>
          </cell>
          <cell r="CY6">
            <v>3.4500000000000003E-2</v>
          </cell>
          <cell r="CZ6">
            <v>0.11</v>
          </cell>
          <cell r="DA6">
            <v>0.19</v>
          </cell>
          <cell r="DB6">
            <v>4556.8999999999996</v>
          </cell>
          <cell r="DC6">
            <v>0.91759999999999997</v>
          </cell>
          <cell r="DD6">
            <v>5.1200000000000002E-2</v>
          </cell>
          <cell r="DE6">
            <v>1</v>
          </cell>
          <cell r="DF6">
            <v>366.83</v>
          </cell>
          <cell r="DG6">
            <v>366.83</v>
          </cell>
          <cell r="DI6" t="str">
            <v/>
          </cell>
          <cell r="DJ6" t="str">
            <v/>
          </cell>
          <cell r="DK6" t="str">
            <v/>
          </cell>
          <cell r="DL6" t="str">
            <v/>
          </cell>
          <cell r="DM6" t="str">
            <v/>
          </cell>
          <cell r="DN6" t="str">
            <v/>
          </cell>
          <cell r="DO6" t="str">
            <v/>
          </cell>
          <cell r="DP6" t="str">
            <v/>
          </cell>
          <cell r="DQ6" t="str">
            <v/>
          </cell>
          <cell r="DR6" t="str">
            <v/>
          </cell>
          <cell r="DS6" t="str">
            <v/>
          </cell>
          <cell r="DT6" t="str">
            <v/>
          </cell>
          <cell r="DU6" t="str">
            <v/>
          </cell>
          <cell r="DV6" t="str">
            <v/>
          </cell>
          <cell r="DW6" t="str">
            <v/>
          </cell>
          <cell r="DX6" t="str">
            <v/>
          </cell>
          <cell r="DY6" t="str">
            <v/>
          </cell>
          <cell r="DZ6" t="str">
            <v/>
          </cell>
          <cell r="EA6" t="str">
            <v/>
          </cell>
          <cell r="EB6" t="str">
            <v/>
          </cell>
          <cell r="EC6" t="str">
            <v/>
          </cell>
          <cell r="ED6" t="str">
            <v/>
          </cell>
          <cell r="EE6" t="str">
            <v/>
          </cell>
          <cell r="EF6" t="str">
            <v/>
          </cell>
          <cell r="EG6" t="str">
            <v/>
          </cell>
          <cell r="EH6" t="str">
            <v/>
          </cell>
          <cell r="EI6" t="str">
            <v/>
          </cell>
          <cell r="EJ6" t="str">
            <v/>
          </cell>
          <cell r="EK6" t="str">
            <v/>
          </cell>
          <cell r="EL6" t="str">
            <v/>
          </cell>
          <cell r="EM6" t="str">
            <v/>
          </cell>
          <cell r="EN6" t="str">
            <v/>
          </cell>
          <cell r="EO6" t="str">
            <v/>
          </cell>
          <cell r="EP6" t="str">
            <v/>
          </cell>
          <cell r="EQ6" t="str">
            <v/>
          </cell>
          <cell r="ER6" t="str">
            <v/>
          </cell>
          <cell r="ES6" t="str">
            <v/>
          </cell>
          <cell r="ET6" t="str">
            <v/>
          </cell>
          <cell r="EU6" t="str">
            <v/>
          </cell>
          <cell r="EV6" t="str">
            <v/>
          </cell>
          <cell r="EW6" t="str">
            <v/>
          </cell>
          <cell r="EX6" t="str">
            <v/>
          </cell>
          <cell r="EY6" t="str">
            <v/>
          </cell>
          <cell r="EZ6" t="str">
            <v/>
          </cell>
          <cell r="FA6" t="str">
            <v xml:space="preserve"> </v>
          </cell>
          <cell r="FB6" t="str">
            <v xml:space="preserve"> </v>
          </cell>
          <cell r="FC6" t="str">
            <v xml:space="preserve"> </v>
          </cell>
          <cell r="FD6" t="str">
            <v xml:space="preserve"> </v>
          </cell>
          <cell r="FE6" t="str">
            <v xml:space="preserve"> </v>
          </cell>
          <cell r="FF6" t="str">
            <v xml:space="preserve"> </v>
          </cell>
          <cell r="FG6" t="str">
            <v xml:space="preserve"> </v>
          </cell>
          <cell r="FH6" t="str">
            <v xml:space="preserve"> </v>
          </cell>
          <cell r="FI6" t="str">
            <v xml:space="preserve"> </v>
          </cell>
          <cell r="FJ6" t="str">
            <v/>
          </cell>
          <cell r="FK6" t="str">
            <v/>
          </cell>
          <cell r="FL6" t="str">
            <v/>
          </cell>
          <cell r="FM6" t="str">
            <v/>
          </cell>
          <cell r="FN6" t="str">
            <v/>
          </cell>
          <cell r="FO6" t="str">
            <v/>
          </cell>
          <cell r="FP6" t="str">
            <v/>
          </cell>
          <cell r="FQ6" t="str">
            <v/>
          </cell>
          <cell r="FR6" t="str">
            <v/>
          </cell>
          <cell r="FS6" t="str">
            <v/>
          </cell>
        </row>
        <row r="7">
          <cell r="B7" t="str">
            <v>董璐</v>
          </cell>
          <cell r="C7">
            <v>2019420061</v>
          </cell>
          <cell r="D7" t="str">
            <v>G034</v>
          </cell>
          <cell r="E7" t="str">
            <v>工业</v>
          </cell>
          <cell r="F7">
            <v>23690</v>
          </cell>
          <cell r="G7">
            <v>1</v>
          </cell>
          <cell r="H7" t="str">
            <v>西塞山工业园区G03041305号地块</v>
          </cell>
          <cell r="I7" t="str">
            <v>四级</v>
          </cell>
          <cell r="J7" t="str">
            <v>“五通一平”（宗地红线外通路、通电、供水、排水、通讯及宗地红线内场地平整）</v>
          </cell>
          <cell r="K7">
            <v>1.2</v>
          </cell>
          <cell r="L7">
            <v>41274</v>
          </cell>
          <cell r="M7">
            <v>50</v>
          </cell>
          <cell r="N7">
            <v>45291</v>
          </cell>
          <cell r="O7" t="str">
            <v>市场比较法</v>
          </cell>
          <cell r="P7">
            <v>281.44</v>
          </cell>
          <cell r="Q7" t="str">
            <v>成本逼近法</v>
          </cell>
          <cell r="R7">
            <v>312.62</v>
          </cell>
          <cell r="S7">
            <v>0.11078737919272319</v>
          </cell>
          <cell r="T7">
            <v>297.02999999999997</v>
          </cell>
          <cell r="U7">
            <v>297.02999999999997</v>
          </cell>
          <cell r="V7">
            <v>45268</v>
          </cell>
          <cell r="W7" t="str">
            <v>黄石跨境电商产业园启动区B地块（一期）</v>
          </cell>
          <cell r="X7" t="str">
            <v>工业</v>
          </cell>
          <cell r="Y7" t="str">
            <v>A</v>
          </cell>
          <cell r="Z7" t="str">
            <v>“五通一平”（宗地红线外通路、通电、供水、排水、通讯及宗地红线内场地平整）</v>
          </cell>
          <cell r="AA7">
            <v>1.2</v>
          </cell>
          <cell r="AB7">
            <v>44761</v>
          </cell>
          <cell r="AC7">
            <v>50</v>
          </cell>
          <cell r="AD7">
            <v>252.85</v>
          </cell>
          <cell r="AE7">
            <v>302.22000000000003</v>
          </cell>
          <cell r="AF7" t="str">
            <v>地面地价修正体系</v>
          </cell>
          <cell r="AG7">
            <v>1</v>
          </cell>
          <cell r="AH7">
            <v>1.0046999999999999</v>
          </cell>
          <cell r="AI7">
            <v>0.9012</v>
          </cell>
          <cell r="AJ7">
            <v>1.0733999999999999</v>
          </cell>
          <cell r="AK7">
            <v>1</v>
          </cell>
          <cell r="AL7" t="str">
            <v/>
          </cell>
          <cell r="AM7">
            <v>293.73</v>
          </cell>
          <cell r="AN7" t="str">
            <v>下陆工业新区，鑫汇城以东，大广高速以西，钟山大道以南</v>
          </cell>
          <cell r="AO7" t="str">
            <v>工业</v>
          </cell>
          <cell r="AP7" t="str">
            <v>B</v>
          </cell>
          <cell r="AQ7" t="str">
            <v>“五通一平”（宗地红线外通路、通电、供水、排水、通讯及宗地红线内场地平整）</v>
          </cell>
          <cell r="AR7">
            <v>0.7</v>
          </cell>
          <cell r="AS7">
            <v>44886</v>
          </cell>
          <cell r="AT7">
            <v>50</v>
          </cell>
          <cell r="AU7">
            <v>409.38</v>
          </cell>
          <cell r="AV7">
            <v>286.57</v>
          </cell>
          <cell r="AW7" t="str">
            <v>地面地价修正体系</v>
          </cell>
          <cell r="AX7">
            <v>1</v>
          </cell>
          <cell r="AY7">
            <v>1.0046999999999999</v>
          </cell>
          <cell r="AZ7">
            <v>0.92800000000000005</v>
          </cell>
          <cell r="BA7">
            <v>1.0733999999999999</v>
          </cell>
          <cell r="BB7">
            <v>1</v>
          </cell>
          <cell r="BC7" t="str">
            <v/>
          </cell>
          <cell r="BD7">
            <v>286.8</v>
          </cell>
          <cell r="BE7" t="str">
            <v>下陆工业新区，鑫汇城以东，大广高速以西，钟山大道以南</v>
          </cell>
          <cell r="BF7" t="str">
            <v>工业</v>
          </cell>
          <cell r="BG7" t="str">
            <v>C</v>
          </cell>
          <cell r="BH7" t="str">
            <v>“五通一平”（宗地红线外通路、通电、供水、排水、通讯及宗地红线内场地平整）</v>
          </cell>
          <cell r="BI7">
            <v>1</v>
          </cell>
          <cell r="BJ7">
            <v>44886</v>
          </cell>
          <cell r="BK7">
            <v>50</v>
          </cell>
          <cell r="BL7">
            <v>264.81</v>
          </cell>
          <cell r="BM7">
            <v>264.81</v>
          </cell>
          <cell r="BN7" t="str">
            <v>地面地价修正体系</v>
          </cell>
          <cell r="BO7">
            <v>1</v>
          </cell>
          <cell r="BP7">
            <v>1</v>
          </cell>
          <cell r="BQ7">
            <v>0.92800000000000005</v>
          </cell>
          <cell r="BR7">
            <v>1.0733999999999999</v>
          </cell>
          <cell r="BS7">
            <v>1</v>
          </cell>
          <cell r="BT7" t="str">
            <v/>
          </cell>
          <cell r="BU7">
            <v>263.77999999999997</v>
          </cell>
          <cell r="BV7">
            <v>281.44</v>
          </cell>
          <cell r="BW7">
            <v>281.44</v>
          </cell>
          <cell r="BY7" t="str">
            <v/>
          </cell>
          <cell r="BZ7" t="str">
            <v/>
          </cell>
          <cell r="CA7" t="str">
            <v/>
          </cell>
          <cell r="CB7" t="str">
            <v/>
          </cell>
          <cell r="CC7" t="str">
            <v/>
          </cell>
          <cell r="CD7" t="str">
            <v/>
          </cell>
          <cell r="CE7" t="str">
            <v/>
          </cell>
          <cell r="CF7" t="str">
            <v/>
          </cell>
          <cell r="CG7" t="str">
            <v/>
          </cell>
          <cell r="CH7" t="str">
            <v/>
          </cell>
          <cell r="CI7" t="str">
            <v/>
          </cell>
          <cell r="CJ7" t="str">
            <v/>
          </cell>
          <cell r="CK7" t="str">
            <v/>
          </cell>
          <cell r="CL7" t="str">
            <v/>
          </cell>
          <cell r="CM7" t="str">
            <v/>
          </cell>
          <cell r="CN7" t="str">
            <v/>
          </cell>
          <cell r="CO7" t="str">
            <v/>
          </cell>
          <cell r="CP7" t="str">
            <v/>
          </cell>
          <cell r="CQ7" t="str">
            <v/>
          </cell>
          <cell r="CR7">
            <v>400.79</v>
          </cell>
          <cell r="CS7">
            <v>169.18</v>
          </cell>
          <cell r="CT7" t="str">
            <v/>
          </cell>
          <cell r="CU7">
            <v>406.28</v>
          </cell>
          <cell r="CV7">
            <v>171.5</v>
          </cell>
          <cell r="CW7">
            <v>189.05</v>
          </cell>
          <cell r="CX7">
            <v>1</v>
          </cell>
          <cell r="CY7">
            <v>3.4500000000000003E-2</v>
          </cell>
          <cell r="CZ7">
            <v>0.08</v>
          </cell>
          <cell r="DA7">
            <v>0.15</v>
          </cell>
          <cell r="DB7">
            <v>807.09</v>
          </cell>
          <cell r="DC7">
            <v>0.91759999999999997</v>
          </cell>
          <cell r="DD7">
            <v>5.1200000000000002E-2</v>
          </cell>
          <cell r="DE7">
            <v>1</v>
          </cell>
          <cell r="DF7">
            <v>312.62</v>
          </cell>
          <cell r="DG7">
            <v>312.62</v>
          </cell>
          <cell r="DI7" t="str">
            <v/>
          </cell>
          <cell r="DJ7" t="str">
            <v/>
          </cell>
          <cell r="DK7" t="str">
            <v/>
          </cell>
          <cell r="DL7" t="str">
            <v/>
          </cell>
          <cell r="DM7" t="str">
            <v/>
          </cell>
          <cell r="DN7" t="str">
            <v/>
          </cell>
          <cell r="DO7" t="str">
            <v/>
          </cell>
          <cell r="DP7" t="str">
            <v/>
          </cell>
          <cell r="DQ7" t="str">
            <v/>
          </cell>
          <cell r="DR7" t="str">
            <v/>
          </cell>
          <cell r="DS7" t="str">
            <v/>
          </cell>
          <cell r="DT7" t="str">
            <v/>
          </cell>
          <cell r="DU7" t="str">
            <v/>
          </cell>
          <cell r="DV7" t="str">
            <v/>
          </cell>
          <cell r="DW7" t="str">
            <v/>
          </cell>
          <cell r="DX7" t="str">
            <v/>
          </cell>
          <cell r="DY7" t="str">
            <v/>
          </cell>
          <cell r="DZ7" t="str">
            <v/>
          </cell>
          <cell r="EA7" t="str">
            <v/>
          </cell>
          <cell r="EB7" t="str">
            <v/>
          </cell>
          <cell r="EC7" t="str">
            <v/>
          </cell>
          <cell r="ED7" t="str">
            <v/>
          </cell>
          <cell r="EE7" t="str">
            <v/>
          </cell>
          <cell r="EF7" t="str">
            <v/>
          </cell>
          <cell r="EG7" t="str">
            <v/>
          </cell>
          <cell r="EH7" t="str">
            <v/>
          </cell>
          <cell r="EI7" t="str">
            <v/>
          </cell>
          <cell r="EJ7" t="str">
            <v/>
          </cell>
          <cell r="EK7" t="str">
            <v/>
          </cell>
          <cell r="EL7" t="str">
            <v/>
          </cell>
          <cell r="EM7" t="str">
            <v/>
          </cell>
          <cell r="EN7" t="str">
            <v/>
          </cell>
          <cell r="EO7" t="str">
            <v/>
          </cell>
          <cell r="EP7" t="str">
            <v/>
          </cell>
          <cell r="EQ7" t="str">
            <v/>
          </cell>
          <cell r="ER7" t="str">
            <v/>
          </cell>
          <cell r="ES7" t="str">
            <v/>
          </cell>
          <cell r="ET7" t="str">
            <v/>
          </cell>
          <cell r="EU7" t="str">
            <v/>
          </cell>
          <cell r="EV7" t="str">
            <v/>
          </cell>
          <cell r="EW7" t="str">
            <v/>
          </cell>
          <cell r="EX7" t="str">
            <v/>
          </cell>
          <cell r="EY7" t="str">
            <v/>
          </cell>
          <cell r="EZ7" t="str">
            <v/>
          </cell>
          <cell r="FA7" t="str">
            <v xml:space="preserve"> </v>
          </cell>
          <cell r="FB7" t="str">
            <v xml:space="preserve"> </v>
          </cell>
          <cell r="FC7" t="str">
            <v xml:space="preserve"> </v>
          </cell>
          <cell r="FD7" t="str">
            <v xml:space="preserve"> </v>
          </cell>
          <cell r="FE7" t="str">
            <v xml:space="preserve"> </v>
          </cell>
          <cell r="FF7" t="str">
            <v xml:space="preserve"> </v>
          </cell>
          <cell r="FG7" t="str">
            <v xml:space="preserve"> </v>
          </cell>
          <cell r="FH7" t="str">
            <v xml:space="preserve"> </v>
          </cell>
          <cell r="FI7" t="str">
            <v xml:space="preserve"> </v>
          </cell>
          <cell r="FJ7" t="str">
            <v/>
          </cell>
          <cell r="FK7" t="str">
            <v/>
          </cell>
          <cell r="FL7" t="str">
            <v/>
          </cell>
          <cell r="FM7" t="str">
            <v/>
          </cell>
          <cell r="FN7" t="str">
            <v/>
          </cell>
          <cell r="FO7" t="str">
            <v/>
          </cell>
          <cell r="FP7" t="str">
            <v/>
          </cell>
          <cell r="FQ7" t="str">
            <v/>
          </cell>
          <cell r="FR7" t="str">
            <v/>
          </cell>
          <cell r="FS7" t="str">
            <v/>
          </cell>
        </row>
        <row r="8">
          <cell r="B8" t="str">
            <v>董璐</v>
          </cell>
          <cell r="C8">
            <v>2019420061</v>
          </cell>
          <cell r="D8" t="str">
            <v>G034</v>
          </cell>
          <cell r="E8" t="str">
            <v>工业</v>
          </cell>
          <cell r="F8">
            <v>259487.98</v>
          </cell>
          <cell r="G8">
            <v>1</v>
          </cell>
          <cell r="H8" t="str">
            <v>西塞山工业园区G030408号地块</v>
          </cell>
          <cell r="I8" t="str">
            <v>四级</v>
          </cell>
          <cell r="J8" t="str">
            <v>“五通一平”（宗地红线外通路、通电、供水、排水、通讯及宗地红线内场地平整）</v>
          </cell>
          <cell r="K8">
            <v>1</v>
          </cell>
          <cell r="L8">
            <v>41657.512499999997</v>
          </cell>
          <cell r="M8">
            <v>50</v>
          </cell>
          <cell r="N8">
            <v>45291</v>
          </cell>
          <cell r="O8" t="str">
            <v>市场比较法</v>
          </cell>
          <cell r="P8">
            <v>295.58</v>
          </cell>
          <cell r="Q8" t="str">
            <v>成本逼近法</v>
          </cell>
          <cell r="R8">
            <v>312.62</v>
          </cell>
          <cell r="S8">
            <v>5.7649367345558034E-2</v>
          </cell>
          <cell r="T8">
            <v>304.10000000000002</v>
          </cell>
          <cell r="U8">
            <v>304.10000000000002</v>
          </cell>
          <cell r="V8">
            <v>45268</v>
          </cell>
          <cell r="W8" t="str">
            <v>黄石跨境电商产业园启动区B地块（一期）</v>
          </cell>
          <cell r="X8" t="str">
            <v>工业</v>
          </cell>
          <cell r="Y8" t="str">
            <v>A</v>
          </cell>
          <cell r="Z8" t="str">
            <v>“五通一平”（宗地红线外通路、通电、供水、排水、通讯及宗地红线内场地平整）</v>
          </cell>
          <cell r="AA8">
            <v>1.2</v>
          </cell>
          <cell r="AB8">
            <v>44761</v>
          </cell>
          <cell r="AC8">
            <v>50</v>
          </cell>
          <cell r="AD8">
            <v>252.85</v>
          </cell>
          <cell r="AE8">
            <v>302.22000000000003</v>
          </cell>
          <cell r="AF8" t="str">
            <v>地面地价修正体系</v>
          </cell>
          <cell r="AG8">
            <v>1</v>
          </cell>
          <cell r="AH8">
            <v>1.0046999999999999</v>
          </cell>
          <cell r="AI8">
            <v>0.91690000000000005</v>
          </cell>
          <cell r="AJ8">
            <v>1.1076999999999999</v>
          </cell>
          <cell r="AK8">
            <v>1</v>
          </cell>
          <cell r="AL8" t="str">
            <v/>
          </cell>
          <cell r="AM8">
            <v>308.39</v>
          </cell>
          <cell r="AN8" t="str">
            <v>下陆工业新区，鑫汇城以东，大广高速以西，钟山大道以南</v>
          </cell>
          <cell r="AO8" t="str">
            <v>工业</v>
          </cell>
          <cell r="AP8" t="str">
            <v>B</v>
          </cell>
          <cell r="AQ8" t="str">
            <v>“五通一平”（宗地红线外通路、通电、供水、排水、通讯及宗地红线内场地平整）</v>
          </cell>
          <cell r="AR8">
            <v>0.7</v>
          </cell>
          <cell r="AS8">
            <v>44886</v>
          </cell>
          <cell r="AT8">
            <v>50</v>
          </cell>
          <cell r="AU8">
            <v>409.38</v>
          </cell>
          <cell r="AV8">
            <v>286.57</v>
          </cell>
          <cell r="AW8" t="str">
            <v>地面地价修正体系</v>
          </cell>
          <cell r="AX8">
            <v>1</v>
          </cell>
          <cell r="AY8">
            <v>1.0046999999999999</v>
          </cell>
          <cell r="AZ8">
            <v>0.9446</v>
          </cell>
          <cell r="BA8">
            <v>1.1076999999999999</v>
          </cell>
          <cell r="BB8">
            <v>1</v>
          </cell>
          <cell r="BC8" t="str">
            <v/>
          </cell>
          <cell r="BD8">
            <v>301.26</v>
          </cell>
          <cell r="BE8" t="str">
            <v>下陆工业新区，鑫汇城以东，大广高速以西，钟山大道以南</v>
          </cell>
          <cell r="BF8" t="str">
            <v>工业</v>
          </cell>
          <cell r="BG8" t="str">
            <v>C</v>
          </cell>
          <cell r="BH8" t="str">
            <v>“五通一平”（宗地红线外通路、通电、供水、排水、通讯及宗地红线内场地平整）</v>
          </cell>
          <cell r="BI8">
            <v>1</v>
          </cell>
          <cell r="BJ8">
            <v>44886</v>
          </cell>
          <cell r="BK8">
            <v>50</v>
          </cell>
          <cell r="BL8">
            <v>264.81</v>
          </cell>
          <cell r="BM8">
            <v>264.81</v>
          </cell>
          <cell r="BN8" t="str">
            <v>地面地价修正体系</v>
          </cell>
          <cell r="BO8">
            <v>1</v>
          </cell>
          <cell r="BP8">
            <v>1</v>
          </cell>
          <cell r="BQ8">
            <v>0.9446</v>
          </cell>
          <cell r="BR8">
            <v>1.1076999999999999</v>
          </cell>
          <cell r="BS8">
            <v>1</v>
          </cell>
          <cell r="BT8" t="str">
            <v/>
          </cell>
          <cell r="BU8">
            <v>277.08</v>
          </cell>
          <cell r="BV8">
            <v>295.58</v>
          </cell>
          <cell r="BW8">
            <v>295.58</v>
          </cell>
          <cell r="BY8" t="str">
            <v/>
          </cell>
          <cell r="BZ8" t="str">
            <v/>
          </cell>
          <cell r="CA8" t="str">
            <v/>
          </cell>
          <cell r="CB8" t="str">
            <v/>
          </cell>
          <cell r="CC8" t="str">
            <v/>
          </cell>
          <cell r="CD8" t="str">
            <v/>
          </cell>
          <cell r="CE8" t="str">
            <v/>
          </cell>
          <cell r="CF8" t="str">
            <v/>
          </cell>
          <cell r="CG8" t="str">
            <v/>
          </cell>
          <cell r="CH8" t="str">
            <v/>
          </cell>
          <cell r="CI8" t="str">
            <v/>
          </cell>
          <cell r="CJ8" t="str">
            <v/>
          </cell>
          <cell r="CK8" t="str">
            <v/>
          </cell>
          <cell r="CL8" t="str">
            <v/>
          </cell>
          <cell r="CM8" t="str">
            <v/>
          </cell>
          <cell r="CN8" t="str">
            <v/>
          </cell>
          <cell r="CO8" t="str">
            <v/>
          </cell>
          <cell r="CP8" t="str">
            <v/>
          </cell>
          <cell r="CQ8" t="str">
            <v/>
          </cell>
          <cell r="CR8">
            <v>4390.0200000000004</v>
          </cell>
          <cell r="CS8">
            <v>169.18</v>
          </cell>
          <cell r="CT8" t="str">
            <v/>
          </cell>
          <cell r="CU8">
            <v>4450.22</v>
          </cell>
          <cell r="CV8">
            <v>171.5</v>
          </cell>
          <cell r="CW8">
            <v>2070.71</v>
          </cell>
          <cell r="CX8">
            <v>1</v>
          </cell>
          <cell r="CY8">
            <v>3.4500000000000003E-2</v>
          </cell>
          <cell r="CZ8">
            <v>0.08</v>
          </cell>
          <cell r="DA8">
            <v>0.15</v>
          </cell>
          <cell r="DB8">
            <v>8840.44</v>
          </cell>
          <cell r="DC8">
            <v>0.91759999999999997</v>
          </cell>
          <cell r="DD8">
            <v>5.1200000000000002E-2</v>
          </cell>
          <cell r="DE8">
            <v>1</v>
          </cell>
          <cell r="DF8">
            <v>312.62</v>
          </cell>
          <cell r="DG8">
            <v>312.62</v>
          </cell>
          <cell r="DI8" t="str">
            <v/>
          </cell>
          <cell r="DJ8" t="str">
            <v/>
          </cell>
          <cell r="DK8" t="str">
            <v/>
          </cell>
          <cell r="DL8" t="str">
            <v/>
          </cell>
          <cell r="DM8" t="str">
            <v/>
          </cell>
          <cell r="DN8" t="str">
            <v/>
          </cell>
          <cell r="DO8" t="str">
            <v/>
          </cell>
          <cell r="DP8" t="str">
            <v/>
          </cell>
          <cell r="DQ8" t="str">
            <v/>
          </cell>
          <cell r="DR8" t="str">
            <v/>
          </cell>
          <cell r="DS8" t="str">
            <v/>
          </cell>
          <cell r="DT8" t="str">
            <v/>
          </cell>
          <cell r="DU8" t="str">
            <v/>
          </cell>
          <cell r="DV8" t="str">
            <v/>
          </cell>
          <cell r="DW8" t="str">
            <v/>
          </cell>
          <cell r="DX8" t="str">
            <v/>
          </cell>
          <cell r="DY8" t="str">
            <v/>
          </cell>
          <cell r="DZ8" t="str">
            <v/>
          </cell>
          <cell r="EA8" t="str">
            <v/>
          </cell>
          <cell r="EB8" t="str">
            <v/>
          </cell>
          <cell r="EC8" t="str">
            <v/>
          </cell>
          <cell r="ED8" t="str">
            <v/>
          </cell>
          <cell r="EE8" t="str">
            <v/>
          </cell>
          <cell r="EF8" t="str">
            <v/>
          </cell>
          <cell r="EG8" t="str">
            <v/>
          </cell>
          <cell r="EH8" t="str">
            <v/>
          </cell>
          <cell r="EI8" t="str">
            <v/>
          </cell>
          <cell r="EJ8" t="str">
            <v/>
          </cell>
          <cell r="EK8" t="str">
            <v/>
          </cell>
          <cell r="EL8" t="str">
            <v/>
          </cell>
          <cell r="EM8" t="str">
            <v/>
          </cell>
          <cell r="EN8" t="str">
            <v/>
          </cell>
          <cell r="EO8" t="str">
            <v/>
          </cell>
          <cell r="EP8" t="str">
            <v/>
          </cell>
          <cell r="EQ8" t="str">
            <v/>
          </cell>
          <cell r="ER8" t="str">
            <v/>
          </cell>
          <cell r="ES8" t="str">
            <v/>
          </cell>
          <cell r="ET8" t="str">
            <v/>
          </cell>
          <cell r="EU8" t="str">
            <v/>
          </cell>
          <cell r="EV8" t="str">
            <v/>
          </cell>
          <cell r="EW8" t="str">
            <v/>
          </cell>
          <cell r="EX8" t="str">
            <v/>
          </cell>
          <cell r="EY8" t="str">
            <v/>
          </cell>
          <cell r="EZ8" t="str">
            <v/>
          </cell>
          <cell r="FA8" t="str">
            <v xml:space="preserve"> </v>
          </cell>
          <cell r="FB8" t="str">
            <v xml:space="preserve"> </v>
          </cell>
          <cell r="FC8" t="str">
            <v xml:space="preserve"> </v>
          </cell>
          <cell r="FD8" t="str">
            <v xml:space="preserve"> </v>
          </cell>
          <cell r="FE8" t="str">
            <v xml:space="preserve"> </v>
          </cell>
          <cell r="FF8" t="str">
            <v xml:space="preserve"> </v>
          </cell>
          <cell r="FG8" t="str">
            <v xml:space="preserve"> </v>
          </cell>
          <cell r="FH8" t="str">
            <v xml:space="preserve"> </v>
          </cell>
          <cell r="FI8" t="str">
            <v xml:space="preserve"> </v>
          </cell>
          <cell r="FJ8" t="str">
            <v/>
          </cell>
          <cell r="FK8" t="str">
            <v/>
          </cell>
          <cell r="FL8" t="str">
            <v/>
          </cell>
          <cell r="FM8" t="str">
            <v/>
          </cell>
          <cell r="FN8" t="str">
            <v/>
          </cell>
          <cell r="FO8" t="str">
            <v/>
          </cell>
          <cell r="FP8" t="str">
            <v/>
          </cell>
          <cell r="FQ8" t="str">
            <v/>
          </cell>
          <cell r="FR8" t="str">
            <v/>
          </cell>
          <cell r="FS8" t="str">
            <v/>
          </cell>
        </row>
        <row r="9">
          <cell r="B9" t="str">
            <v>董璐</v>
          </cell>
          <cell r="C9">
            <v>2019420061</v>
          </cell>
          <cell r="D9" t="str">
            <v>G035</v>
          </cell>
          <cell r="E9" t="str">
            <v>工业</v>
          </cell>
          <cell r="F9">
            <v>4556.76</v>
          </cell>
          <cell r="G9">
            <v>1</v>
          </cell>
          <cell r="H9" t="str">
            <v>黄石市下陆区老下陆街71号</v>
          </cell>
          <cell r="I9" t="str">
            <v>四级</v>
          </cell>
          <cell r="J9" t="str">
            <v>“五通一平”（宗地红线外通路、通电、供水、排水、通讯及宗地红线内场地平整）</v>
          </cell>
          <cell r="K9" t="str">
            <v>0.8</v>
          </cell>
          <cell r="L9">
            <v>40543.5</v>
          </cell>
          <cell r="M9">
            <v>50</v>
          </cell>
          <cell r="N9">
            <v>45291</v>
          </cell>
          <cell r="O9" t="str">
            <v>市场比较法</v>
          </cell>
          <cell r="P9">
            <v>293.7</v>
          </cell>
          <cell r="Q9" t="str">
            <v>成本逼近法</v>
          </cell>
          <cell r="R9">
            <v>333.49</v>
          </cell>
          <cell r="S9">
            <v>0.13547837929860407</v>
          </cell>
          <cell r="T9">
            <v>313.60000000000002</v>
          </cell>
          <cell r="U9">
            <v>313.60000000000002</v>
          </cell>
          <cell r="V9">
            <v>45268</v>
          </cell>
          <cell r="W9" t="str">
            <v>黄石跨境电商产业园启动区B地块（一期）</v>
          </cell>
          <cell r="X9" t="str">
            <v>工业</v>
          </cell>
          <cell r="Y9" t="str">
            <v>A</v>
          </cell>
          <cell r="Z9" t="str">
            <v>“五通一平”（宗地红线外通路、通电、供水、排水、通讯及宗地红线内场地平整）</v>
          </cell>
          <cell r="AA9">
            <v>1.2</v>
          </cell>
          <cell r="AB9">
            <v>44761</v>
          </cell>
          <cell r="AC9">
            <v>50</v>
          </cell>
          <cell r="AD9">
            <v>252.85</v>
          </cell>
          <cell r="AE9">
            <v>302.22000000000003</v>
          </cell>
          <cell r="AF9" t="str">
            <v>地面地价修正体系</v>
          </cell>
          <cell r="AG9">
            <v>1</v>
          </cell>
          <cell r="AH9">
            <v>1.0046999999999999</v>
          </cell>
          <cell r="AI9">
            <v>0.99660000000000004</v>
          </cell>
          <cell r="AJ9">
            <v>1.0108999999999999</v>
          </cell>
          <cell r="AK9">
            <v>1</v>
          </cell>
          <cell r="AL9" t="str">
            <v/>
          </cell>
          <cell r="AM9">
            <v>305.91000000000003</v>
          </cell>
          <cell r="AN9" t="str">
            <v>下陆工业新区，鑫汇城以东，大广高速以西，钟山大道以南</v>
          </cell>
          <cell r="AO9" t="str">
            <v>工业</v>
          </cell>
          <cell r="AP9" t="str">
            <v>B</v>
          </cell>
          <cell r="AQ9" t="str">
            <v>“五通一平”（宗地红线外通路、通电、供水、排水、通讯及宗地红线内场地平整）</v>
          </cell>
          <cell r="AR9">
            <v>0.7</v>
          </cell>
          <cell r="AS9">
            <v>44886</v>
          </cell>
          <cell r="AT9">
            <v>50</v>
          </cell>
          <cell r="AU9">
            <v>409.38</v>
          </cell>
          <cell r="AV9">
            <v>286.57</v>
          </cell>
          <cell r="AW9" t="str">
            <v>地面地价修正体系</v>
          </cell>
          <cell r="AX9">
            <v>1</v>
          </cell>
          <cell r="AY9">
            <v>1.0046999999999999</v>
          </cell>
          <cell r="AZ9">
            <v>1.0294000000000001</v>
          </cell>
          <cell r="BA9">
            <v>1.0108999999999999</v>
          </cell>
          <cell r="BB9">
            <v>1</v>
          </cell>
          <cell r="BC9" t="str">
            <v/>
          </cell>
          <cell r="BD9">
            <v>299.61</v>
          </cell>
          <cell r="BE9" t="str">
            <v>下陆工业新区，鑫汇城以东，大广高速以西，钟山大道以南</v>
          </cell>
          <cell r="BF9" t="str">
            <v>工业</v>
          </cell>
          <cell r="BG9" t="str">
            <v>C</v>
          </cell>
          <cell r="BH9" t="str">
            <v>“五通一平”（宗地红线外通路、通电、供水、排水、通讯及宗地红线内场地平整）</v>
          </cell>
          <cell r="BI9">
            <v>1</v>
          </cell>
          <cell r="BJ9">
            <v>44886</v>
          </cell>
          <cell r="BK9">
            <v>50</v>
          </cell>
          <cell r="BL9">
            <v>264.81</v>
          </cell>
          <cell r="BM9">
            <v>264.81</v>
          </cell>
          <cell r="BN9" t="str">
            <v>地面地价修正体系</v>
          </cell>
          <cell r="BO9">
            <v>1</v>
          </cell>
          <cell r="BP9">
            <v>1</v>
          </cell>
          <cell r="BQ9">
            <v>1.0294000000000001</v>
          </cell>
          <cell r="BR9">
            <v>1.0108999999999999</v>
          </cell>
          <cell r="BS9">
            <v>1</v>
          </cell>
          <cell r="BT9" t="str">
            <v/>
          </cell>
          <cell r="BU9">
            <v>275.57</v>
          </cell>
          <cell r="BV9">
            <v>293.7</v>
          </cell>
          <cell r="BW9">
            <v>293.7</v>
          </cell>
          <cell r="BY9" t="str">
            <v/>
          </cell>
          <cell r="BZ9" t="str">
            <v/>
          </cell>
          <cell r="CA9" t="str">
            <v/>
          </cell>
          <cell r="CB9" t="str">
            <v/>
          </cell>
          <cell r="CC9" t="str">
            <v/>
          </cell>
          <cell r="CD9" t="str">
            <v/>
          </cell>
          <cell r="CE9" t="str">
            <v/>
          </cell>
          <cell r="CF9" t="str">
            <v/>
          </cell>
          <cell r="CG9" t="str">
            <v/>
          </cell>
          <cell r="CH9" t="str">
            <v/>
          </cell>
          <cell r="CI9" t="str">
            <v/>
          </cell>
          <cell r="CJ9" t="str">
            <v/>
          </cell>
          <cell r="CK9" t="str">
            <v/>
          </cell>
          <cell r="CL9" t="str">
            <v/>
          </cell>
          <cell r="CM9" t="str">
            <v/>
          </cell>
          <cell r="CN9" t="str">
            <v/>
          </cell>
          <cell r="CO9" t="str">
            <v/>
          </cell>
          <cell r="CP9" t="str">
            <v/>
          </cell>
          <cell r="CQ9" t="str">
            <v/>
          </cell>
          <cell r="CR9">
            <v>84.94</v>
          </cell>
          <cell r="CS9">
            <v>186.4</v>
          </cell>
          <cell r="CT9" t="str">
            <v/>
          </cell>
          <cell r="CU9">
            <v>80.67</v>
          </cell>
          <cell r="CV9">
            <v>177.04</v>
          </cell>
          <cell r="CW9">
            <v>38.6</v>
          </cell>
          <cell r="CX9">
            <v>1</v>
          </cell>
          <cell r="CY9">
            <v>3.4500000000000003E-2</v>
          </cell>
          <cell r="CZ9">
            <v>0.08</v>
          </cell>
          <cell r="DA9">
            <v>0.15</v>
          </cell>
          <cell r="DB9">
            <v>165.61</v>
          </cell>
          <cell r="DC9">
            <v>0.91759999999999997</v>
          </cell>
          <cell r="DD9">
            <v>5.1200000000000002E-2</v>
          </cell>
          <cell r="DE9">
            <v>1</v>
          </cell>
          <cell r="DF9">
            <v>333.49</v>
          </cell>
          <cell r="DG9">
            <v>333.49</v>
          </cell>
          <cell r="DI9" t="str">
            <v/>
          </cell>
          <cell r="DJ9" t="str">
            <v/>
          </cell>
          <cell r="DK9" t="str">
            <v/>
          </cell>
          <cell r="DL9" t="str">
            <v/>
          </cell>
          <cell r="DM9" t="str">
            <v/>
          </cell>
          <cell r="DN9" t="str">
            <v/>
          </cell>
          <cell r="DO9" t="str">
            <v/>
          </cell>
          <cell r="DP9" t="str">
            <v/>
          </cell>
          <cell r="DQ9" t="str">
            <v/>
          </cell>
          <cell r="DR9" t="str">
            <v/>
          </cell>
          <cell r="DS9" t="str">
            <v/>
          </cell>
          <cell r="DT9" t="str">
            <v/>
          </cell>
          <cell r="DU9" t="str">
            <v/>
          </cell>
          <cell r="DV9" t="str">
            <v/>
          </cell>
          <cell r="DW9" t="str">
            <v/>
          </cell>
          <cell r="DX9" t="str">
            <v/>
          </cell>
          <cell r="DY9" t="str">
            <v/>
          </cell>
          <cell r="DZ9" t="str">
            <v/>
          </cell>
          <cell r="EA9" t="str">
            <v/>
          </cell>
          <cell r="EB9" t="str">
            <v/>
          </cell>
          <cell r="EC9" t="str">
            <v/>
          </cell>
          <cell r="ED9" t="str">
            <v/>
          </cell>
          <cell r="EE9" t="str">
            <v/>
          </cell>
          <cell r="EF9" t="str">
            <v/>
          </cell>
          <cell r="EG9" t="str">
            <v/>
          </cell>
          <cell r="EH9" t="str">
            <v/>
          </cell>
          <cell r="EI9" t="str">
            <v/>
          </cell>
          <cell r="EJ9" t="str">
            <v/>
          </cell>
          <cell r="EK9" t="str">
            <v/>
          </cell>
          <cell r="EL9" t="str">
            <v/>
          </cell>
          <cell r="EM9" t="str">
            <v/>
          </cell>
          <cell r="EN9" t="str">
            <v/>
          </cell>
          <cell r="EO9" t="str">
            <v/>
          </cell>
          <cell r="EP9" t="str">
            <v/>
          </cell>
          <cell r="EQ9" t="str">
            <v/>
          </cell>
          <cell r="ER9" t="str">
            <v/>
          </cell>
          <cell r="ES9" t="str">
            <v/>
          </cell>
          <cell r="ET9" t="str">
            <v/>
          </cell>
          <cell r="EU9" t="str">
            <v/>
          </cell>
          <cell r="EV9" t="str">
            <v/>
          </cell>
          <cell r="EW9" t="str">
            <v/>
          </cell>
          <cell r="EX9" t="str">
            <v/>
          </cell>
          <cell r="EY9" t="str">
            <v/>
          </cell>
          <cell r="EZ9" t="str">
            <v/>
          </cell>
          <cell r="FA9" t="str">
            <v xml:space="preserve"> </v>
          </cell>
          <cell r="FB9" t="str">
            <v xml:space="preserve"> </v>
          </cell>
          <cell r="FC9" t="str">
            <v xml:space="preserve"> </v>
          </cell>
          <cell r="FD9" t="str">
            <v xml:space="preserve"> </v>
          </cell>
          <cell r="FE9" t="str">
            <v xml:space="preserve"> </v>
          </cell>
          <cell r="FF9" t="str">
            <v xml:space="preserve"> </v>
          </cell>
          <cell r="FG9" t="str">
            <v xml:space="preserve"> </v>
          </cell>
          <cell r="FH9" t="str">
            <v xml:space="preserve"> </v>
          </cell>
          <cell r="FI9" t="str">
            <v xml:space="preserve"> </v>
          </cell>
          <cell r="FJ9" t="str">
            <v/>
          </cell>
          <cell r="FK9" t="str">
            <v/>
          </cell>
          <cell r="FL9" t="str">
            <v/>
          </cell>
          <cell r="FM9" t="str">
            <v/>
          </cell>
          <cell r="FN9" t="str">
            <v/>
          </cell>
          <cell r="FO9" t="str">
            <v/>
          </cell>
          <cell r="FP9" t="str">
            <v/>
          </cell>
          <cell r="FQ9" t="str">
            <v/>
          </cell>
          <cell r="FR9" t="str">
            <v/>
          </cell>
          <cell r="FS9" t="str">
            <v/>
          </cell>
        </row>
        <row r="10">
          <cell r="B10" t="str">
            <v>董璐</v>
          </cell>
          <cell r="C10">
            <v>2019420061</v>
          </cell>
          <cell r="D10" t="str">
            <v>G035</v>
          </cell>
          <cell r="E10" t="str">
            <v>工业</v>
          </cell>
          <cell r="F10">
            <v>57676</v>
          </cell>
          <cell r="G10">
            <v>1</v>
          </cell>
          <cell r="H10" t="str">
            <v>老下陆街168号</v>
          </cell>
          <cell r="I10" t="str">
            <v>四级</v>
          </cell>
          <cell r="J10" t="str">
            <v>“五通一平”（宗地红线外通路、通电、供水、排水、通讯及宗地红线内场地平整）</v>
          </cell>
          <cell r="K10" t="str">
            <v>0.8</v>
          </cell>
          <cell r="L10">
            <v>41274</v>
          </cell>
          <cell r="M10">
            <v>50</v>
          </cell>
          <cell r="N10">
            <v>45291</v>
          </cell>
          <cell r="O10" t="str">
            <v>市场比较法</v>
          </cell>
          <cell r="P10">
            <v>290.87</v>
          </cell>
          <cell r="Q10" t="str">
            <v>成本逼近法</v>
          </cell>
          <cell r="R10">
            <v>333.49</v>
          </cell>
          <cell r="S10">
            <v>0.14652593942310999</v>
          </cell>
          <cell r="T10">
            <v>312.18</v>
          </cell>
          <cell r="U10">
            <v>312.18</v>
          </cell>
          <cell r="V10">
            <v>45268</v>
          </cell>
          <cell r="W10" t="str">
            <v>黄石跨境电商产业园启动区B地块（一期）</v>
          </cell>
          <cell r="X10" t="str">
            <v>工业</v>
          </cell>
          <cell r="Y10" t="str">
            <v>A</v>
          </cell>
          <cell r="Z10" t="str">
            <v>“五通一平”（宗地红线外通路、通电、供水、排水、通讯及宗地红线内场地平整）</v>
          </cell>
          <cell r="AA10">
            <v>1.2</v>
          </cell>
          <cell r="AB10">
            <v>44761</v>
          </cell>
          <cell r="AC10">
            <v>50</v>
          </cell>
          <cell r="AD10">
            <v>252.85</v>
          </cell>
          <cell r="AE10">
            <v>302.22000000000003</v>
          </cell>
          <cell r="AF10" t="str">
            <v>地面地价修正体系</v>
          </cell>
          <cell r="AG10">
            <v>1</v>
          </cell>
          <cell r="AH10">
            <v>1.0046999999999999</v>
          </cell>
          <cell r="AI10">
            <v>0.98719999999999997</v>
          </cell>
          <cell r="AJ10">
            <v>1.0108999999999999</v>
          </cell>
          <cell r="AK10">
            <v>1</v>
          </cell>
          <cell r="AL10" t="str">
            <v/>
          </cell>
          <cell r="AM10">
            <v>303.02</v>
          </cell>
          <cell r="AN10" t="str">
            <v>下陆工业新区，鑫汇城以东，大广高速以西，钟山大道以南</v>
          </cell>
          <cell r="AO10" t="str">
            <v>工业</v>
          </cell>
          <cell r="AP10" t="str">
            <v>B</v>
          </cell>
          <cell r="AQ10" t="str">
            <v>“五通一平”（宗地红线外通路、通电、供水、排水、通讯及宗地红线内场地平整）</v>
          </cell>
          <cell r="AR10">
            <v>0.7</v>
          </cell>
          <cell r="AS10">
            <v>44886</v>
          </cell>
          <cell r="AT10">
            <v>50</v>
          </cell>
          <cell r="AU10">
            <v>409.38</v>
          </cell>
          <cell r="AV10">
            <v>286.57</v>
          </cell>
          <cell r="AW10" t="str">
            <v>地面地价修正体系</v>
          </cell>
          <cell r="AX10">
            <v>1</v>
          </cell>
          <cell r="AY10">
            <v>1.0046999999999999</v>
          </cell>
          <cell r="AZ10">
            <v>1.0194000000000001</v>
          </cell>
          <cell r="BA10">
            <v>1.0108999999999999</v>
          </cell>
          <cell r="BB10">
            <v>1</v>
          </cell>
          <cell r="BC10" t="str">
            <v/>
          </cell>
          <cell r="BD10">
            <v>296.7</v>
          </cell>
          <cell r="BE10" t="str">
            <v>下陆工业新区，鑫汇城以东，大广高速以西，钟山大道以南</v>
          </cell>
          <cell r="BF10" t="str">
            <v>工业</v>
          </cell>
          <cell r="BG10" t="str">
            <v>C</v>
          </cell>
          <cell r="BH10" t="str">
            <v>“五通一平”（宗地红线外通路、通电、供水、排水、通讯及宗地红线内场地平整）</v>
          </cell>
          <cell r="BI10">
            <v>1</v>
          </cell>
          <cell r="BJ10">
            <v>44886</v>
          </cell>
          <cell r="BK10">
            <v>50</v>
          </cell>
          <cell r="BL10">
            <v>264.81</v>
          </cell>
          <cell r="BM10">
            <v>264.81</v>
          </cell>
          <cell r="BN10" t="str">
            <v>地面地价修正体系</v>
          </cell>
          <cell r="BO10">
            <v>1</v>
          </cell>
          <cell r="BP10">
            <v>1</v>
          </cell>
          <cell r="BQ10">
            <v>1.0194000000000001</v>
          </cell>
          <cell r="BR10">
            <v>1.0108999999999999</v>
          </cell>
          <cell r="BS10">
            <v>1</v>
          </cell>
          <cell r="BT10" t="str">
            <v/>
          </cell>
          <cell r="BU10">
            <v>272.89</v>
          </cell>
          <cell r="BV10">
            <v>290.87</v>
          </cell>
          <cell r="BW10">
            <v>290.87</v>
          </cell>
          <cell r="BY10" t="str">
            <v/>
          </cell>
          <cell r="BZ10" t="str">
            <v/>
          </cell>
          <cell r="CA10" t="str">
            <v/>
          </cell>
          <cell r="CB10" t="str">
            <v/>
          </cell>
          <cell r="CC10" t="str">
            <v/>
          </cell>
          <cell r="CD10" t="str">
            <v/>
          </cell>
          <cell r="CE10" t="str">
            <v/>
          </cell>
          <cell r="CF10" t="str">
            <v/>
          </cell>
          <cell r="CG10" t="str">
            <v/>
          </cell>
          <cell r="CH10" t="str">
            <v/>
          </cell>
          <cell r="CI10" t="str">
            <v/>
          </cell>
          <cell r="CJ10" t="str">
            <v/>
          </cell>
          <cell r="CK10" t="str">
            <v/>
          </cell>
          <cell r="CL10" t="str">
            <v/>
          </cell>
          <cell r="CM10" t="str">
            <v/>
          </cell>
          <cell r="CN10" t="str">
            <v/>
          </cell>
          <cell r="CO10" t="str">
            <v/>
          </cell>
          <cell r="CP10" t="str">
            <v/>
          </cell>
          <cell r="CQ10" t="str">
            <v/>
          </cell>
          <cell r="CR10">
            <v>1075.08</v>
          </cell>
          <cell r="CS10">
            <v>186.4</v>
          </cell>
          <cell r="CT10" t="str">
            <v/>
          </cell>
          <cell r="CU10">
            <v>1021.1</v>
          </cell>
          <cell r="CV10">
            <v>177.04</v>
          </cell>
          <cell r="CW10">
            <v>488.63</v>
          </cell>
          <cell r="CX10">
            <v>1</v>
          </cell>
          <cell r="CY10">
            <v>3.4500000000000003E-2</v>
          </cell>
          <cell r="CZ10">
            <v>0.08</v>
          </cell>
          <cell r="DA10">
            <v>0.15</v>
          </cell>
          <cell r="DB10">
            <v>2096.1799999999998</v>
          </cell>
          <cell r="DC10">
            <v>0.91759999999999997</v>
          </cell>
          <cell r="DD10">
            <v>5.1200000000000002E-2</v>
          </cell>
          <cell r="DE10">
            <v>1</v>
          </cell>
          <cell r="DF10">
            <v>333.49</v>
          </cell>
          <cell r="DG10">
            <v>333.49</v>
          </cell>
          <cell r="DI10" t="str">
            <v/>
          </cell>
          <cell r="DJ10" t="str">
            <v/>
          </cell>
          <cell r="DK10" t="str">
            <v/>
          </cell>
          <cell r="DL10" t="str">
            <v/>
          </cell>
          <cell r="DM10" t="str">
            <v/>
          </cell>
          <cell r="DN10" t="str">
            <v/>
          </cell>
          <cell r="DO10" t="str">
            <v/>
          </cell>
          <cell r="DP10" t="str">
            <v/>
          </cell>
          <cell r="DQ10" t="str">
            <v/>
          </cell>
          <cell r="DR10" t="str">
            <v/>
          </cell>
          <cell r="DS10" t="str">
            <v/>
          </cell>
          <cell r="DT10" t="str">
            <v/>
          </cell>
          <cell r="DU10" t="str">
            <v/>
          </cell>
          <cell r="DV10" t="str">
            <v/>
          </cell>
          <cell r="DW10" t="str">
            <v/>
          </cell>
          <cell r="DX10" t="str">
            <v/>
          </cell>
          <cell r="DY10" t="str">
            <v/>
          </cell>
          <cell r="DZ10" t="str">
            <v/>
          </cell>
          <cell r="EA10" t="str">
            <v/>
          </cell>
          <cell r="EB10" t="str">
            <v/>
          </cell>
          <cell r="EC10" t="str">
            <v/>
          </cell>
          <cell r="ED10" t="str">
            <v/>
          </cell>
          <cell r="EE10" t="str">
            <v/>
          </cell>
          <cell r="EF10" t="str">
            <v/>
          </cell>
          <cell r="EG10" t="str">
            <v/>
          </cell>
          <cell r="EH10" t="str">
            <v/>
          </cell>
          <cell r="EI10" t="str">
            <v/>
          </cell>
          <cell r="EJ10" t="str">
            <v/>
          </cell>
          <cell r="EK10" t="str">
            <v/>
          </cell>
          <cell r="EL10" t="str">
            <v/>
          </cell>
          <cell r="EM10" t="str">
            <v/>
          </cell>
          <cell r="EN10" t="str">
            <v/>
          </cell>
          <cell r="EO10" t="str">
            <v/>
          </cell>
          <cell r="EP10" t="str">
            <v/>
          </cell>
          <cell r="EQ10" t="str">
            <v/>
          </cell>
          <cell r="ER10" t="str">
            <v/>
          </cell>
          <cell r="ES10" t="str">
            <v/>
          </cell>
          <cell r="ET10" t="str">
            <v/>
          </cell>
          <cell r="EU10" t="str">
            <v/>
          </cell>
          <cell r="EV10" t="str">
            <v/>
          </cell>
          <cell r="EW10" t="str">
            <v/>
          </cell>
          <cell r="EX10" t="str">
            <v/>
          </cell>
          <cell r="EY10" t="str">
            <v/>
          </cell>
          <cell r="EZ10" t="str">
            <v/>
          </cell>
          <cell r="FA10" t="str">
            <v xml:space="preserve"> </v>
          </cell>
          <cell r="FB10" t="str">
            <v xml:space="preserve"> </v>
          </cell>
          <cell r="FC10" t="str">
            <v xml:space="preserve"> </v>
          </cell>
          <cell r="FD10" t="str">
            <v xml:space="preserve"> </v>
          </cell>
          <cell r="FE10" t="str">
            <v xml:space="preserve"> </v>
          </cell>
          <cell r="FF10" t="str">
            <v xml:space="preserve"> </v>
          </cell>
          <cell r="FG10" t="str">
            <v xml:space="preserve"> </v>
          </cell>
          <cell r="FH10" t="str">
            <v xml:space="preserve"> </v>
          </cell>
          <cell r="FI10" t="str">
            <v xml:space="preserve"> </v>
          </cell>
          <cell r="FJ10" t="str">
            <v/>
          </cell>
          <cell r="FK10" t="str">
            <v/>
          </cell>
          <cell r="FL10" t="str">
            <v/>
          </cell>
          <cell r="FM10" t="str">
            <v/>
          </cell>
          <cell r="FN10" t="str">
            <v/>
          </cell>
          <cell r="FO10" t="str">
            <v/>
          </cell>
          <cell r="FP10" t="str">
            <v/>
          </cell>
          <cell r="FQ10" t="str">
            <v/>
          </cell>
          <cell r="FR10" t="str">
            <v/>
          </cell>
          <cell r="FS10" t="str">
            <v/>
          </cell>
        </row>
        <row r="11">
          <cell r="B11" t="str">
            <v>董璐</v>
          </cell>
          <cell r="C11">
            <v>2019420061</v>
          </cell>
          <cell r="D11" t="str">
            <v>G035</v>
          </cell>
          <cell r="E11" t="str">
            <v>工业</v>
          </cell>
          <cell r="F11">
            <v>12745</v>
          </cell>
          <cell r="G11">
            <v>1</v>
          </cell>
          <cell r="H11" t="str">
            <v>黄石市团城山片区C01管理单元C010302北部地块</v>
          </cell>
          <cell r="I11" t="str">
            <v>四级</v>
          </cell>
          <cell r="J11" t="str">
            <v>“五通一平”（宗地红线外通路、通电、供水、排水、通讯及宗地红线内场地平整）</v>
          </cell>
          <cell r="K11">
            <v>1</v>
          </cell>
          <cell r="L11">
            <v>39005.797500000001</v>
          </cell>
          <cell r="M11">
            <v>50</v>
          </cell>
          <cell r="N11">
            <v>45291</v>
          </cell>
          <cell r="O11" t="str">
            <v>市场比较法</v>
          </cell>
          <cell r="P11">
            <v>304</v>
          </cell>
          <cell r="Q11" t="str">
            <v>成本逼近法</v>
          </cell>
          <cell r="R11">
            <v>333.49</v>
          </cell>
          <cell r="S11">
            <v>9.7006578947368416E-2</v>
          </cell>
          <cell r="T11">
            <v>318.75</v>
          </cell>
          <cell r="U11">
            <v>318.75</v>
          </cell>
          <cell r="V11">
            <v>45268</v>
          </cell>
          <cell r="W11" t="str">
            <v>黄石跨境电商产业园启动区B地块（一期）</v>
          </cell>
          <cell r="X11" t="str">
            <v>工业</v>
          </cell>
          <cell r="Y11" t="str">
            <v>A</v>
          </cell>
          <cell r="Z11" t="str">
            <v>“五通一平”（宗地红线外通路、通电、供水、排水、通讯及宗地红线内场地平整）</v>
          </cell>
          <cell r="AA11">
            <v>1.2</v>
          </cell>
          <cell r="AB11">
            <v>44761</v>
          </cell>
          <cell r="AC11">
            <v>50</v>
          </cell>
          <cell r="AD11">
            <v>252.85</v>
          </cell>
          <cell r="AE11">
            <v>302.22000000000003</v>
          </cell>
          <cell r="AF11" t="str">
            <v>地面地价修正体系</v>
          </cell>
          <cell r="AG11">
            <v>1</v>
          </cell>
          <cell r="AH11">
            <v>1.0046999999999999</v>
          </cell>
          <cell r="AI11">
            <v>1.0014000000000001</v>
          </cell>
          <cell r="AJ11">
            <v>1.0411999999999999</v>
          </cell>
          <cell r="AK11">
            <v>1</v>
          </cell>
          <cell r="AL11" t="str">
            <v/>
          </cell>
          <cell r="AM11">
            <v>316.58999999999997</v>
          </cell>
          <cell r="AN11" t="str">
            <v>下陆工业新区，鑫汇城以东，大广高速以西，钟山大道以南</v>
          </cell>
          <cell r="AO11" t="str">
            <v>工业</v>
          </cell>
          <cell r="AP11" t="str">
            <v>B</v>
          </cell>
          <cell r="AQ11" t="str">
            <v>“五通一平”（宗地红线外通路、通电、供水、排水、通讯及宗地红线内场地平整）</v>
          </cell>
          <cell r="AR11">
            <v>0.7</v>
          </cell>
          <cell r="AS11">
            <v>44886</v>
          </cell>
          <cell r="AT11">
            <v>50</v>
          </cell>
          <cell r="AU11">
            <v>409.38</v>
          </cell>
          <cell r="AV11">
            <v>286.57</v>
          </cell>
          <cell r="AW11" t="str">
            <v>地面地价修正体系</v>
          </cell>
          <cell r="AX11">
            <v>1</v>
          </cell>
          <cell r="AY11">
            <v>1.0046999999999999</v>
          </cell>
          <cell r="AZ11">
            <v>1.0346</v>
          </cell>
          <cell r="BA11">
            <v>1.0411999999999999</v>
          </cell>
          <cell r="BB11">
            <v>1</v>
          </cell>
          <cell r="BC11" t="str">
            <v/>
          </cell>
          <cell r="BD11">
            <v>310.14999999999998</v>
          </cell>
          <cell r="BE11" t="str">
            <v>下陆工业新区，鑫汇城以东，大广高速以西，钟山大道以南</v>
          </cell>
          <cell r="BF11" t="str">
            <v>工业</v>
          </cell>
          <cell r="BG11" t="str">
            <v>C</v>
          </cell>
          <cell r="BH11" t="str">
            <v>“五通一平”（宗地红线外通路、通电、供水、排水、通讯及宗地红线内场地平整）</v>
          </cell>
          <cell r="BI11">
            <v>1</v>
          </cell>
          <cell r="BJ11">
            <v>44886</v>
          </cell>
          <cell r="BK11">
            <v>50</v>
          </cell>
          <cell r="BL11">
            <v>264.81</v>
          </cell>
          <cell r="BM11">
            <v>264.81</v>
          </cell>
          <cell r="BN11" t="str">
            <v>地面地价修正体系</v>
          </cell>
          <cell r="BO11">
            <v>1</v>
          </cell>
          <cell r="BP11">
            <v>1</v>
          </cell>
          <cell r="BQ11">
            <v>1.0346</v>
          </cell>
          <cell r="BR11">
            <v>1.0411999999999999</v>
          </cell>
          <cell r="BS11">
            <v>1</v>
          </cell>
          <cell r="BT11" t="str">
            <v/>
          </cell>
          <cell r="BU11">
            <v>285.26</v>
          </cell>
          <cell r="BV11">
            <v>304</v>
          </cell>
          <cell r="BW11">
            <v>304</v>
          </cell>
          <cell r="BY11" t="str">
            <v/>
          </cell>
          <cell r="BZ11" t="str">
            <v/>
          </cell>
          <cell r="CA11" t="str">
            <v/>
          </cell>
          <cell r="CB11" t="str">
            <v/>
          </cell>
          <cell r="CC11" t="str">
            <v/>
          </cell>
          <cell r="CD11" t="str">
            <v/>
          </cell>
          <cell r="CE11" t="str">
            <v/>
          </cell>
          <cell r="CF11" t="str">
            <v/>
          </cell>
          <cell r="CG11" t="str">
            <v/>
          </cell>
          <cell r="CH11" t="str">
            <v/>
          </cell>
          <cell r="CI11" t="str">
            <v/>
          </cell>
          <cell r="CJ11" t="str">
            <v/>
          </cell>
          <cell r="CK11" t="str">
            <v/>
          </cell>
          <cell r="CL11" t="str">
            <v/>
          </cell>
          <cell r="CM11" t="str">
            <v/>
          </cell>
          <cell r="CN11" t="str">
            <v/>
          </cell>
          <cell r="CO11" t="str">
            <v/>
          </cell>
          <cell r="CP11" t="str">
            <v/>
          </cell>
          <cell r="CQ11" t="str">
            <v/>
          </cell>
          <cell r="CR11">
            <v>237.57</v>
          </cell>
          <cell r="CS11">
            <v>186.4</v>
          </cell>
          <cell r="CT11" t="str">
            <v/>
          </cell>
          <cell r="CU11">
            <v>225.64</v>
          </cell>
          <cell r="CV11">
            <v>177.04</v>
          </cell>
          <cell r="CW11">
            <v>107.98</v>
          </cell>
          <cell r="CX11">
            <v>1</v>
          </cell>
          <cell r="CY11">
            <v>3.4500000000000003E-2</v>
          </cell>
          <cell r="CZ11">
            <v>0.08</v>
          </cell>
          <cell r="DA11">
            <v>0.15</v>
          </cell>
          <cell r="DB11">
            <v>463.21</v>
          </cell>
          <cell r="DC11">
            <v>0.91759999999999997</v>
          </cell>
          <cell r="DD11">
            <v>5.1200000000000002E-2</v>
          </cell>
          <cell r="DE11">
            <v>1</v>
          </cell>
          <cell r="DF11">
            <v>333.49</v>
          </cell>
          <cell r="DG11">
            <v>333.49</v>
          </cell>
          <cell r="DI11" t="str">
            <v/>
          </cell>
          <cell r="DJ11" t="str">
            <v/>
          </cell>
          <cell r="DK11" t="str">
            <v/>
          </cell>
          <cell r="DL11" t="str">
            <v/>
          </cell>
          <cell r="DM11" t="str">
            <v/>
          </cell>
          <cell r="DN11" t="str">
            <v/>
          </cell>
          <cell r="DO11" t="str">
            <v/>
          </cell>
          <cell r="DP11" t="str">
            <v/>
          </cell>
          <cell r="DQ11" t="str">
            <v/>
          </cell>
          <cell r="DR11" t="str">
            <v/>
          </cell>
          <cell r="DS11" t="str">
            <v/>
          </cell>
          <cell r="DT11" t="str">
            <v/>
          </cell>
          <cell r="DU11" t="str">
            <v/>
          </cell>
          <cell r="DV11" t="str">
            <v/>
          </cell>
          <cell r="DW11" t="str">
            <v/>
          </cell>
          <cell r="DX11" t="str">
            <v/>
          </cell>
          <cell r="DY11" t="str">
            <v/>
          </cell>
          <cell r="DZ11" t="str">
            <v/>
          </cell>
          <cell r="EA11" t="str">
            <v/>
          </cell>
          <cell r="EB11" t="str">
            <v/>
          </cell>
          <cell r="EC11" t="str">
            <v/>
          </cell>
          <cell r="ED11" t="str">
            <v/>
          </cell>
          <cell r="EE11" t="str">
            <v/>
          </cell>
          <cell r="EF11" t="str">
            <v/>
          </cell>
          <cell r="EG11" t="str">
            <v/>
          </cell>
          <cell r="EH11" t="str">
            <v/>
          </cell>
          <cell r="EI11" t="str">
            <v/>
          </cell>
          <cell r="EJ11" t="str">
            <v/>
          </cell>
          <cell r="EK11" t="str">
            <v/>
          </cell>
          <cell r="EL11" t="str">
            <v/>
          </cell>
          <cell r="EM11" t="str">
            <v/>
          </cell>
          <cell r="EN11" t="str">
            <v/>
          </cell>
          <cell r="EO11" t="str">
            <v/>
          </cell>
          <cell r="EP11" t="str">
            <v/>
          </cell>
          <cell r="EQ11" t="str">
            <v/>
          </cell>
          <cell r="ER11" t="str">
            <v/>
          </cell>
          <cell r="ES11" t="str">
            <v/>
          </cell>
          <cell r="ET11" t="str">
            <v/>
          </cell>
          <cell r="EU11" t="str">
            <v/>
          </cell>
          <cell r="EV11" t="str">
            <v/>
          </cell>
          <cell r="EW11" t="str">
            <v/>
          </cell>
          <cell r="EX11" t="str">
            <v/>
          </cell>
          <cell r="EY11" t="str">
            <v/>
          </cell>
          <cell r="EZ11" t="str">
            <v/>
          </cell>
          <cell r="FA11" t="str">
            <v xml:space="preserve"> </v>
          </cell>
          <cell r="FB11" t="str">
            <v xml:space="preserve"> </v>
          </cell>
          <cell r="FC11" t="str">
            <v xml:space="preserve"> </v>
          </cell>
          <cell r="FD11" t="str">
            <v xml:space="preserve"> </v>
          </cell>
          <cell r="FE11" t="str">
            <v xml:space="preserve"> </v>
          </cell>
          <cell r="FF11" t="str">
            <v xml:space="preserve"> </v>
          </cell>
          <cell r="FG11" t="str">
            <v xml:space="preserve"> </v>
          </cell>
          <cell r="FH11" t="str">
            <v xml:space="preserve"> </v>
          </cell>
          <cell r="FI11" t="str">
            <v xml:space="preserve"> </v>
          </cell>
          <cell r="FJ11" t="str">
            <v/>
          </cell>
          <cell r="FK11" t="str">
            <v/>
          </cell>
          <cell r="FL11" t="str">
            <v/>
          </cell>
          <cell r="FM11" t="str">
            <v/>
          </cell>
          <cell r="FN11" t="str">
            <v/>
          </cell>
          <cell r="FO11" t="str">
            <v/>
          </cell>
          <cell r="FP11" t="str">
            <v/>
          </cell>
          <cell r="FQ11" t="str">
            <v/>
          </cell>
          <cell r="FR11" t="str">
            <v/>
          </cell>
          <cell r="FS11" t="str">
            <v/>
          </cell>
        </row>
        <row r="12">
          <cell r="B12" t="str">
            <v>董璐</v>
          </cell>
          <cell r="C12">
            <v>2019420061</v>
          </cell>
          <cell r="D12" t="str">
            <v>G036</v>
          </cell>
          <cell r="E12" t="str">
            <v>工业</v>
          </cell>
          <cell r="F12">
            <v>36630.71</v>
          </cell>
          <cell r="G12">
            <v>1</v>
          </cell>
          <cell r="H12" t="str">
            <v>王叶一路以西大棋路以北地块</v>
          </cell>
          <cell r="I12" t="str">
            <v>四级</v>
          </cell>
          <cell r="J12" t="str">
            <v>“五通一平”（宗地红线外通路、通电、供水、排水、通讯及宗地红线内场地平整）</v>
          </cell>
          <cell r="K12">
            <v>1</v>
          </cell>
          <cell r="L12">
            <v>40653.074999999997</v>
          </cell>
          <cell r="M12">
            <v>50</v>
          </cell>
          <cell r="N12">
            <v>45291</v>
          </cell>
          <cell r="O12" t="str">
            <v>市场比较法</v>
          </cell>
          <cell r="P12">
            <v>334.57</v>
          </cell>
          <cell r="Q12" t="str">
            <v>成本逼近法</v>
          </cell>
          <cell r="R12">
            <v>300.49</v>
          </cell>
          <cell r="S12">
            <v>0.11341475589869865</v>
          </cell>
          <cell r="T12">
            <v>317.52999999999997</v>
          </cell>
          <cell r="U12">
            <v>317.52999999999997</v>
          </cell>
          <cell r="V12">
            <v>45268</v>
          </cell>
          <cell r="W12" t="str">
            <v>黄石跨境电商产业园启动区B地块（一期）</v>
          </cell>
          <cell r="X12" t="str">
            <v>工业</v>
          </cell>
          <cell r="Y12" t="str">
            <v>A</v>
          </cell>
          <cell r="Z12" t="str">
            <v>“五通一平”（宗地红线外通路、通电、供水、排水、通讯及宗地红线内场地平整）</v>
          </cell>
          <cell r="AA12">
            <v>1.2</v>
          </cell>
          <cell r="AB12">
            <v>44761</v>
          </cell>
          <cell r="AC12">
            <v>50</v>
          </cell>
          <cell r="AD12">
            <v>252.85</v>
          </cell>
          <cell r="AE12">
            <v>302.22000000000003</v>
          </cell>
          <cell r="AF12" t="str">
            <v>地面地价修正体系</v>
          </cell>
          <cell r="AG12">
            <v>1</v>
          </cell>
          <cell r="AH12">
            <v>1.0046999999999999</v>
          </cell>
          <cell r="AI12">
            <v>1.0351999999999999</v>
          </cell>
          <cell r="AJ12">
            <v>1.1076999999999999</v>
          </cell>
          <cell r="AK12">
            <v>1</v>
          </cell>
          <cell r="AL12" t="str">
            <v/>
          </cell>
          <cell r="AM12">
            <v>348.18</v>
          </cell>
          <cell r="AN12" t="str">
            <v>下陆工业新区，鑫汇城以东，大广高速以西，钟山大道以南</v>
          </cell>
          <cell r="AO12" t="str">
            <v>工业</v>
          </cell>
          <cell r="AP12" t="str">
            <v>B</v>
          </cell>
          <cell r="AQ12" t="str">
            <v>“五通一平”（宗地红线外通路、通电、供水、排水、通讯及宗地红线内场地平整）</v>
          </cell>
          <cell r="AR12">
            <v>0.7</v>
          </cell>
          <cell r="AS12">
            <v>44886</v>
          </cell>
          <cell r="AT12">
            <v>50</v>
          </cell>
          <cell r="AU12">
            <v>409.38</v>
          </cell>
          <cell r="AV12">
            <v>286.57</v>
          </cell>
          <cell r="AW12" t="str">
            <v>地面地价修正体系</v>
          </cell>
          <cell r="AX12">
            <v>1</v>
          </cell>
          <cell r="AY12">
            <v>1.0046999999999999</v>
          </cell>
          <cell r="AZ12">
            <v>1.0707</v>
          </cell>
          <cell r="BA12">
            <v>1.1076999999999999</v>
          </cell>
          <cell r="BB12">
            <v>1</v>
          </cell>
          <cell r="BC12" t="str">
            <v/>
          </cell>
          <cell r="BD12">
            <v>341.47</v>
          </cell>
          <cell r="BE12" t="str">
            <v>下陆工业新区，鑫汇城以东，大广高速以西，钟山大道以南</v>
          </cell>
          <cell r="BF12" t="str">
            <v>工业</v>
          </cell>
          <cell r="BG12" t="str">
            <v>C</v>
          </cell>
          <cell r="BH12" t="str">
            <v>“五通一平”（宗地红线外通路、通电、供水、排水、通讯及宗地红线内场地平整）</v>
          </cell>
          <cell r="BI12">
            <v>1</v>
          </cell>
          <cell r="BJ12">
            <v>44886</v>
          </cell>
          <cell r="BK12">
            <v>50</v>
          </cell>
          <cell r="BL12">
            <v>264.81</v>
          </cell>
          <cell r="BM12">
            <v>264.81</v>
          </cell>
          <cell r="BN12" t="str">
            <v>地面地价修正体系</v>
          </cell>
          <cell r="BO12">
            <v>1</v>
          </cell>
          <cell r="BP12">
            <v>1</v>
          </cell>
          <cell r="BQ12">
            <v>1.0707</v>
          </cell>
          <cell r="BR12">
            <v>1.1076999999999999</v>
          </cell>
          <cell r="BS12">
            <v>1</v>
          </cell>
          <cell r="BT12" t="str">
            <v/>
          </cell>
          <cell r="BU12">
            <v>314.07</v>
          </cell>
          <cell r="BV12">
            <v>334.57</v>
          </cell>
          <cell r="BW12">
            <v>334.57</v>
          </cell>
          <cell r="BY12" t="str">
            <v/>
          </cell>
          <cell r="BZ12" t="str">
            <v/>
          </cell>
          <cell r="CA12" t="str">
            <v/>
          </cell>
          <cell r="CB12" t="str">
            <v/>
          </cell>
          <cell r="CC12" t="str">
            <v/>
          </cell>
          <cell r="CD12" t="str">
            <v/>
          </cell>
          <cell r="CE12" t="str">
            <v/>
          </cell>
          <cell r="CF12" t="str">
            <v/>
          </cell>
          <cell r="CG12" t="str">
            <v/>
          </cell>
          <cell r="CH12" t="str">
            <v/>
          </cell>
          <cell r="CI12" t="str">
            <v/>
          </cell>
          <cell r="CJ12" t="str">
            <v/>
          </cell>
          <cell r="CK12" t="str">
            <v/>
          </cell>
          <cell r="CL12" t="str">
            <v/>
          </cell>
          <cell r="CM12" t="str">
            <v/>
          </cell>
          <cell r="CN12" t="str">
            <v/>
          </cell>
          <cell r="CO12" t="str">
            <v/>
          </cell>
          <cell r="CP12" t="str">
            <v/>
          </cell>
          <cell r="CQ12" t="str">
            <v/>
          </cell>
          <cell r="CR12">
            <v>583.09</v>
          </cell>
          <cell r="CS12">
            <v>159.18</v>
          </cell>
          <cell r="CT12" t="str">
            <v/>
          </cell>
          <cell r="CU12">
            <v>616.46</v>
          </cell>
          <cell r="CV12">
            <v>168.29</v>
          </cell>
          <cell r="CW12">
            <v>255.68</v>
          </cell>
          <cell r="CX12">
            <v>1</v>
          </cell>
          <cell r="CY12">
            <v>3.4500000000000003E-2</v>
          </cell>
          <cell r="CZ12">
            <v>0.08</v>
          </cell>
          <cell r="DA12">
            <v>0.15</v>
          </cell>
          <cell r="DB12">
            <v>1199.56</v>
          </cell>
          <cell r="DC12">
            <v>0.91759999999999997</v>
          </cell>
          <cell r="DD12">
            <v>5.1200000000000002E-2</v>
          </cell>
          <cell r="DE12">
            <v>1</v>
          </cell>
          <cell r="DF12">
            <v>300.49</v>
          </cell>
          <cell r="DG12">
            <v>300.49</v>
          </cell>
          <cell r="DI12" t="str">
            <v/>
          </cell>
          <cell r="DJ12" t="str">
            <v/>
          </cell>
          <cell r="DK12" t="str">
            <v/>
          </cell>
          <cell r="DL12" t="str">
            <v/>
          </cell>
          <cell r="DM12" t="str">
            <v/>
          </cell>
          <cell r="DN12" t="str">
            <v/>
          </cell>
          <cell r="DO12" t="str">
            <v/>
          </cell>
          <cell r="DP12" t="str">
            <v/>
          </cell>
          <cell r="DQ12" t="str">
            <v/>
          </cell>
          <cell r="DR12" t="str">
            <v/>
          </cell>
          <cell r="DS12" t="str">
            <v/>
          </cell>
          <cell r="DT12" t="str">
            <v/>
          </cell>
          <cell r="DU12" t="str">
            <v/>
          </cell>
          <cell r="DV12" t="str">
            <v/>
          </cell>
          <cell r="DW12" t="str">
            <v/>
          </cell>
          <cell r="DX12" t="str">
            <v/>
          </cell>
          <cell r="DY12" t="str">
            <v/>
          </cell>
          <cell r="DZ12" t="str">
            <v/>
          </cell>
          <cell r="EA12" t="str">
            <v/>
          </cell>
          <cell r="EB12" t="str">
            <v/>
          </cell>
          <cell r="EC12" t="str">
            <v/>
          </cell>
          <cell r="ED12" t="str">
            <v/>
          </cell>
          <cell r="EE12" t="str">
            <v/>
          </cell>
          <cell r="EF12" t="str">
            <v/>
          </cell>
          <cell r="EG12" t="str">
            <v/>
          </cell>
          <cell r="EH12" t="str">
            <v/>
          </cell>
          <cell r="EI12" t="str">
            <v/>
          </cell>
          <cell r="EJ12" t="str">
            <v/>
          </cell>
          <cell r="EK12" t="str">
            <v/>
          </cell>
          <cell r="EL12" t="str">
            <v/>
          </cell>
          <cell r="EM12" t="str">
            <v/>
          </cell>
          <cell r="EN12" t="str">
            <v/>
          </cell>
          <cell r="EO12" t="str">
            <v/>
          </cell>
          <cell r="EP12" t="str">
            <v/>
          </cell>
          <cell r="EQ12" t="str">
            <v/>
          </cell>
          <cell r="ER12" t="str">
            <v/>
          </cell>
          <cell r="ES12" t="str">
            <v/>
          </cell>
          <cell r="ET12" t="str">
            <v/>
          </cell>
          <cell r="EU12" t="str">
            <v/>
          </cell>
          <cell r="EV12" t="str">
            <v/>
          </cell>
          <cell r="EW12" t="str">
            <v/>
          </cell>
          <cell r="EX12" t="str">
            <v/>
          </cell>
          <cell r="EY12" t="str">
            <v/>
          </cell>
          <cell r="EZ12" t="str">
            <v/>
          </cell>
          <cell r="FA12" t="str">
            <v xml:space="preserve"> </v>
          </cell>
          <cell r="FB12" t="str">
            <v xml:space="preserve"> </v>
          </cell>
          <cell r="FC12" t="str">
            <v xml:space="preserve"> </v>
          </cell>
          <cell r="FD12" t="str">
            <v xml:space="preserve"> </v>
          </cell>
          <cell r="FE12" t="str">
            <v xml:space="preserve"> </v>
          </cell>
          <cell r="FF12" t="str">
            <v xml:space="preserve"> </v>
          </cell>
          <cell r="FG12" t="str">
            <v xml:space="preserve"> </v>
          </cell>
          <cell r="FH12" t="str">
            <v xml:space="preserve"> </v>
          </cell>
          <cell r="FI12" t="str">
            <v xml:space="preserve"> </v>
          </cell>
          <cell r="FJ12" t="str">
            <v/>
          </cell>
          <cell r="FK12" t="str">
            <v/>
          </cell>
          <cell r="FL12" t="str">
            <v/>
          </cell>
          <cell r="FM12" t="str">
            <v/>
          </cell>
          <cell r="FN12" t="str">
            <v/>
          </cell>
          <cell r="FO12" t="str">
            <v/>
          </cell>
          <cell r="FP12" t="str">
            <v/>
          </cell>
          <cell r="FQ12" t="str">
            <v/>
          </cell>
          <cell r="FR12" t="str">
            <v/>
          </cell>
          <cell r="FS12" t="str">
            <v/>
          </cell>
        </row>
        <row r="13">
          <cell r="B13" t="str">
            <v>董璐</v>
          </cell>
          <cell r="C13">
            <v>2019420061</v>
          </cell>
          <cell r="D13" t="str">
            <v>G029</v>
          </cell>
          <cell r="E13" t="str">
            <v>工业</v>
          </cell>
          <cell r="F13">
            <v>42314.04</v>
          </cell>
          <cell r="G13">
            <v>1</v>
          </cell>
          <cell r="H13" t="str">
            <v>下陆区长乐山工业园春光长乐山村铜都大道北</v>
          </cell>
          <cell r="I13" t="str">
            <v>五级</v>
          </cell>
          <cell r="J13" t="str">
            <v>“五通一平”（宗地红线外通路、通电、供水、排水、通讯及宗地红线内场地平整）</v>
          </cell>
          <cell r="K13" t="str">
            <v>1</v>
          </cell>
          <cell r="L13">
            <v>41274</v>
          </cell>
          <cell r="M13">
            <v>50</v>
          </cell>
          <cell r="N13">
            <v>45291</v>
          </cell>
          <cell r="O13" t="str">
            <v>市场比较法</v>
          </cell>
          <cell r="P13">
            <v>219.12</v>
          </cell>
          <cell r="Q13" t="str">
            <v>成本逼近法</v>
          </cell>
          <cell r="R13">
            <v>245.37</v>
          </cell>
          <cell r="S13">
            <v>0.11979737130339529</v>
          </cell>
          <cell r="T13">
            <v>232.25</v>
          </cell>
          <cell r="U13">
            <v>232.25</v>
          </cell>
          <cell r="V13">
            <v>45268</v>
          </cell>
          <cell r="W13" t="str">
            <v>西塞山工业园区G03041307号地块</v>
          </cell>
          <cell r="X13" t="str">
            <v>工业</v>
          </cell>
          <cell r="Y13">
            <v>0</v>
          </cell>
          <cell r="Z13" t="str">
            <v>“五通一平”（宗地红线外通路、通电、供水、排水、通讯及宗地红线内场地平整）</v>
          </cell>
          <cell r="AA13">
            <v>0</v>
          </cell>
          <cell r="AB13">
            <v>45253</v>
          </cell>
          <cell r="AC13">
            <v>50</v>
          </cell>
          <cell r="AD13">
            <v>188</v>
          </cell>
          <cell r="AE13">
            <v>225.34</v>
          </cell>
          <cell r="AF13" t="str">
            <v>地面地价修正体系</v>
          </cell>
          <cell r="AG13">
            <v>1</v>
          </cell>
          <cell r="AH13">
            <v>1</v>
          </cell>
          <cell r="AI13">
            <v>0.93769999999999998</v>
          </cell>
          <cell r="AJ13">
            <v>0.98040000000000005</v>
          </cell>
          <cell r="AK13">
            <v>1</v>
          </cell>
          <cell r="AL13" t="str">
            <v/>
          </cell>
          <cell r="AM13">
            <v>207.16</v>
          </cell>
          <cell r="AN13" t="str">
            <v>西塞山工业园区G03040202号地块</v>
          </cell>
          <cell r="AO13" t="str">
            <v>工业</v>
          </cell>
          <cell r="AP13">
            <v>0</v>
          </cell>
          <cell r="AQ13" t="str">
            <v>“五通一平”（宗地红线外通路、通电、供水、排水、通讯及宗地红线内场地平整）</v>
          </cell>
          <cell r="AR13">
            <v>0</v>
          </cell>
          <cell r="AS13">
            <v>44939</v>
          </cell>
          <cell r="AT13">
            <v>50</v>
          </cell>
          <cell r="AU13">
            <v>187.42</v>
          </cell>
          <cell r="AV13">
            <v>224.91</v>
          </cell>
          <cell r="AW13" t="str">
            <v>地面地价修正体系</v>
          </cell>
          <cell r="AX13">
            <v>1</v>
          </cell>
          <cell r="AY13">
            <v>1</v>
          </cell>
          <cell r="AZ13">
            <v>0.93769999999999998</v>
          </cell>
          <cell r="BA13">
            <v>0.98040000000000005</v>
          </cell>
          <cell r="BB13">
            <v>1</v>
          </cell>
          <cell r="BC13" t="str">
            <v/>
          </cell>
          <cell r="BD13">
            <v>206.76</v>
          </cell>
          <cell r="BE13" t="str">
            <v>西塞山工业园区G03040202号地块</v>
          </cell>
          <cell r="BF13" t="str">
            <v>工业</v>
          </cell>
          <cell r="BG13" t="str">
            <v>C</v>
          </cell>
          <cell r="BH13" t="str">
            <v>“五通一平”（宗地红线外通路、通电、供水、排水、通讯及宗地红线内场地平整）</v>
          </cell>
          <cell r="BI13">
            <v>1</v>
          </cell>
          <cell r="BJ13">
            <v>44939</v>
          </cell>
          <cell r="BK13">
            <v>50</v>
          </cell>
          <cell r="BL13">
            <v>264.81</v>
          </cell>
          <cell r="BM13">
            <v>264.81</v>
          </cell>
          <cell r="BN13" t="str">
            <v>地面地价修正体系</v>
          </cell>
          <cell r="BO13">
            <v>1</v>
          </cell>
          <cell r="BP13">
            <v>1</v>
          </cell>
          <cell r="BQ13">
            <v>0.93769999999999998</v>
          </cell>
          <cell r="BR13">
            <v>0.98040000000000005</v>
          </cell>
          <cell r="BS13">
            <v>1</v>
          </cell>
          <cell r="BT13" t="str">
            <v/>
          </cell>
          <cell r="BU13">
            <v>243.45</v>
          </cell>
          <cell r="BV13">
            <v>219.12</v>
          </cell>
          <cell r="BW13">
            <v>219.12</v>
          </cell>
          <cell r="BY13" t="str">
            <v/>
          </cell>
          <cell r="BZ13" t="str">
            <v/>
          </cell>
          <cell r="CA13" t="str">
            <v/>
          </cell>
          <cell r="CB13" t="str">
            <v/>
          </cell>
          <cell r="CC13" t="str">
            <v/>
          </cell>
          <cell r="CD13" t="str">
            <v/>
          </cell>
          <cell r="CE13" t="str">
            <v/>
          </cell>
          <cell r="CF13" t="str">
            <v/>
          </cell>
          <cell r="CG13" t="str">
            <v/>
          </cell>
          <cell r="CH13" t="str">
            <v/>
          </cell>
          <cell r="CI13" t="str">
            <v/>
          </cell>
          <cell r="CJ13" t="str">
            <v/>
          </cell>
          <cell r="CK13" t="str">
            <v/>
          </cell>
          <cell r="CL13" t="str">
            <v/>
          </cell>
          <cell r="CM13" t="str">
            <v/>
          </cell>
          <cell r="CN13" t="str">
            <v/>
          </cell>
          <cell r="CO13" t="str">
            <v/>
          </cell>
          <cell r="CP13" t="str">
            <v/>
          </cell>
          <cell r="CQ13" t="str">
            <v/>
          </cell>
          <cell r="CR13">
            <v>744.3</v>
          </cell>
          <cell r="CS13">
            <v>175.9</v>
          </cell>
          <cell r="CT13" t="str">
            <v/>
          </cell>
          <cell r="CU13">
            <v>387.17</v>
          </cell>
          <cell r="CV13">
            <v>91.5</v>
          </cell>
          <cell r="CW13">
            <v>345.79</v>
          </cell>
          <cell r="CX13">
            <v>1</v>
          </cell>
          <cell r="CY13">
            <v>3.4500000000000003E-2</v>
          </cell>
          <cell r="CZ13">
            <v>0.05</v>
          </cell>
          <cell r="DA13">
            <v>0.11</v>
          </cell>
          <cell r="DB13">
            <v>1131.51</v>
          </cell>
          <cell r="DC13">
            <v>0.91759999999999997</v>
          </cell>
          <cell r="DD13">
            <v>5.1200000000000002E-2</v>
          </cell>
          <cell r="DE13">
            <v>1</v>
          </cell>
          <cell r="DF13">
            <v>245.37</v>
          </cell>
          <cell r="DG13">
            <v>245.37</v>
          </cell>
          <cell r="DI13" t="str">
            <v/>
          </cell>
          <cell r="DJ13" t="str">
            <v/>
          </cell>
          <cell r="DK13" t="str">
            <v/>
          </cell>
          <cell r="DL13" t="str">
            <v/>
          </cell>
          <cell r="DM13" t="str">
            <v/>
          </cell>
          <cell r="DN13" t="str">
            <v/>
          </cell>
          <cell r="DO13" t="str">
            <v/>
          </cell>
          <cell r="DP13" t="str">
            <v/>
          </cell>
          <cell r="DQ13" t="str">
            <v/>
          </cell>
          <cell r="DR13" t="str">
            <v/>
          </cell>
          <cell r="DS13" t="str">
            <v/>
          </cell>
          <cell r="DT13" t="str">
            <v/>
          </cell>
          <cell r="DU13" t="str">
            <v/>
          </cell>
          <cell r="DV13" t="str">
            <v/>
          </cell>
          <cell r="DW13" t="str">
            <v/>
          </cell>
          <cell r="DX13" t="str">
            <v/>
          </cell>
          <cell r="DY13" t="str">
            <v/>
          </cell>
          <cell r="DZ13" t="str">
            <v/>
          </cell>
          <cell r="EA13" t="str">
            <v/>
          </cell>
          <cell r="EB13" t="str">
            <v/>
          </cell>
          <cell r="EC13" t="str">
            <v/>
          </cell>
          <cell r="ED13" t="str">
            <v/>
          </cell>
          <cell r="EE13" t="str">
            <v/>
          </cell>
          <cell r="EF13" t="str">
            <v/>
          </cell>
          <cell r="EG13" t="str">
            <v/>
          </cell>
          <cell r="EH13" t="str">
            <v/>
          </cell>
          <cell r="EI13" t="str">
            <v/>
          </cell>
          <cell r="EJ13" t="str">
            <v/>
          </cell>
          <cell r="EK13" t="str">
            <v/>
          </cell>
          <cell r="EL13" t="str">
            <v/>
          </cell>
          <cell r="EM13" t="str">
            <v/>
          </cell>
          <cell r="EN13" t="str">
            <v/>
          </cell>
          <cell r="EO13" t="str">
            <v/>
          </cell>
          <cell r="EP13" t="str">
            <v/>
          </cell>
          <cell r="EQ13" t="str">
            <v/>
          </cell>
          <cell r="ER13" t="str">
            <v/>
          </cell>
          <cell r="ES13" t="str">
            <v/>
          </cell>
          <cell r="ET13" t="str">
            <v/>
          </cell>
          <cell r="EU13" t="str">
            <v/>
          </cell>
          <cell r="EV13" t="str">
            <v/>
          </cell>
          <cell r="EW13" t="str">
            <v/>
          </cell>
          <cell r="EX13" t="str">
            <v/>
          </cell>
          <cell r="EY13" t="str">
            <v/>
          </cell>
          <cell r="EZ13" t="str">
            <v/>
          </cell>
          <cell r="FA13" t="str">
            <v xml:space="preserve"> </v>
          </cell>
          <cell r="FB13" t="str">
            <v xml:space="preserve"> </v>
          </cell>
          <cell r="FC13" t="str">
            <v xml:space="preserve"> </v>
          </cell>
          <cell r="FD13" t="str">
            <v xml:space="preserve"> </v>
          </cell>
          <cell r="FE13" t="str">
            <v xml:space="preserve"> </v>
          </cell>
          <cell r="FF13" t="str">
            <v xml:space="preserve"> </v>
          </cell>
          <cell r="FG13" t="str">
            <v xml:space="preserve"> </v>
          </cell>
          <cell r="FH13" t="str">
            <v xml:space="preserve"> </v>
          </cell>
          <cell r="FI13" t="str">
            <v xml:space="preserve"> </v>
          </cell>
          <cell r="FJ13" t="str">
            <v/>
          </cell>
          <cell r="FK13" t="str">
            <v/>
          </cell>
          <cell r="FL13" t="str">
            <v/>
          </cell>
          <cell r="FM13" t="str">
            <v/>
          </cell>
          <cell r="FN13" t="str">
            <v/>
          </cell>
          <cell r="FO13" t="str">
            <v/>
          </cell>
          <cell r="FP13" t="str">
            <v/>
          </cell>
          <cell r="FQ13" t="str">
            <v/>
          </cell>
          <cell r="FR13" t="str">
            <v/>
          </cell>
          <cell r="FS13" t="str">
            <v/>
          </cell>
        </row>
        <row r="14">
          <cell r="B14" t="str">
            <v>董璐</v>
          </cell>
          <cell r="C14">
            <v>2019420061</v>
          </cell>
          <cell r="D14" t="str">
            <v>G029</v>
          </cell>
          <cell r="E14" t="str">
            <v>工业</v>
          </cell>
          <cell r="F14">
            <v>172254.2</v>
          </cell>
          <cell r="G14">
            <v>1</v>
          </cell>
          <cell r="H14" t="str">
            <v>D04管理单元长乐大道以北大广高速以西地块</v>
          </cell>
          <cell r="I14" t="str">
            <v>五级</v>
          </cell>
          <cell r="J14" t="str">
            <v>“五通一平”（宗地红线外通路、通电、供水、排水、通讯及宗地红线内场地平整）</v>
          </cell>
          <cell r="K14">
            <v>1</v>
          </cell>
          <cell r="L14">
            <v>38895</v>
          </cell>
          <cell r="M14">
            <v>50</v>
          </cell>
          <cell r="N14">
            <v>45291</v>
          </cell>
          <cell r="O14" t="str">
            <v>市场比较法</v>
          </cell>
          <cell r="P14">
            <v>217.09</v>
          </cell>
          <cell r="Q14" t="str">
            <v>成本逼近法</v>
          </cell>
          <cell r="R14">
            <v>245.37</v>
          </cell>
          <cell r="S14">
            <v>0.13026855221336775</v>
          </cell>
          <cell r="T14">
            <v>231.23</v>
          </cell>
          <cell r="U14">
            <v>231.23</v>
          </cell>
          <cell r="V14">
            <v>45268</v>
          </cell>
          <cell r="W14" t="str">
            <v>西塞山工业园区G03041307号地块</v>
          </cell>
          <cell r="X14" t="str">
            <v>工业</v>
          </cell>
          <cell r="Y14">
            <v>0</v>
          </cell>
          <cell r="Z14" t="str">
            <v>“五通一平”（宗地红线外通路、通电、供水、排水、通讯及宗地红线内场地平整）</v>
          </cell>
          <cell r="AA14">
            <v>0</v>
          </cell>
          <cell r="AB14">
            <v>45253</v>
          </cell>
          <cell r="AC14">
            <v>50</v>
          </cell>
          <cell r="AD14">
            <v>188</v>
          </cell>
          <cell r="AE14">
            <v>225.34</v>
          </cell>
          <cell r="AF14" t="str">
            <v>地面地价修正体系</v>
          </cell>
          <cell r="AG14">
            <v>1</v>
          </cell>
          <cell r="AH14">
            <v>1</v>
          </cell>
          <cell r="AI14">
            <v>0.92900000000000005</v>
          </cell>
          <cell r="AJ14">
            <v>0.98040000000000005</v>
          </cell>
          <cell r="AK14">
            <v>1</v>
          </cell>
          <cell r="AL14" t="str">
            <v/>
          </cell>
          <cell r="AM14">
            <v>205.24</v>
          </cell>
          <cell r="AN14" t="str">
            <v>西塞山工业园区G03040202号地块</v>
          </cell>
          <cell r="AO14" t="str">
            <v>工业</v>
          </cell>
          <cell r="AP14">
            <v>0</v>
          </cell>
          <cell r="AQ14" t="str">
            <v>“五通一平”（宗地红线外通路、通电、供水、排水、通讯及宗地红线内场地平整）</v>
          </cell>
          <cell r="AR14">
            <v>0</v>
          </cell>
          <cell r="AS14">
            <v>44939</v>
          </cell>
          <cell r="AT14">
            <v>50</v>
          </cell>
          <cell r="AU14">
            <v>187.42</v>
          </cell>
          <cell r="AV14">
            <v>224.91</v>
          </cell>
          <cell r="AW14" t="str">
            <v>地面地价修正体系</v>
          </cell>
          <cell r="AX14">
            <v>1</v>
          </cell>
          <cell r="AY14">
            <v>1</v>
          </cell>
          <cell r="AZ14">
            <v>0.92900000000000005</v>
          </cell>
          <cell r="BA14">
            <v>0.98040000000000005</v>
          </cell>
          <cell r="BB14">
            <v>1</v>
          </cell>
          <cell r="BC14" t="str">
            <v/>
          </cell>
          <cell r="BD14">
            <v>204.85</v>
          </cell>
          <cell r="BE14" t="str">
            <v>西塞山工业园区G03040202号地块</v>
          </cell>
          <cell r="BF14" t="str">
            <v>工业</v>
          </cell>
          <cell r="BG14" t="str">
            <v>C</v>
          </cell>
          <cell r="BH14" t="str">
            <v>“五通一平”（宗地红线外通路、通电、供水、排水、通讯及宗地红线内场地平整）</v>
          </cell>
          <cell r="BI14">
            <v>1</v>
          </cell>
          <cell r="BJ14">
            <v>44939</v>
          </cell>
          <cell r="BK14">
            <v>50</v>
          </cell>
          <cell r="BL14">
            <v>264.81</v>
          </cell>
          <cell r="BM14">
            <v>264.81</v>
          </cell>
          <cell r="BN14" t="str">
            <v>地面地价修正体系</v>
          </cell>
          <cell r="BO14">
            <v>1</v>
          </cell>
          <cell r="BP14">
            <v>1</v>
          </cell>
          <cell r="BQ14">
            <v>0.92900000000000005</v>
          </cell>
          <cell r="BR14">
            <v>0.98040000000000005</v>
          </cell>
          <cell r="BS14">
            <v>1</v>
          </cell>
          <cell r="BT14" t="str">
            <v/>
          </cell>
          <cell r="BU14">
            <v>241.19</v>
          </cell>
          <cell r="BV14">
            <v>217.09</v>
          </cell>
          <cell r="BW14">
            <v>217.09</v>
          </cell>
          <cell r="BY14" t="str">
            <v/>
          </cell>
          <cell r="BZ14" t="str">
            <v/>
          </cell>
          <cell r="CA14" t="str">
            <v/>
          </cell>
          <cell r="CB14" t="str">
            <v/>
          </cell>
          <cell r="CC14" t="str">
            <v/>
          </cell>
          <cell r="CD14" t="str">
            <v/>
          </cell>
          <cell r="CE14" t="str">
            <v/>
          </cell>
          <cell r="CF14" t="str">
            <v/>
          </cell>
          <cell r="CG14" t="str">
            <v/>
          </cell>
          <cell r="CH14" t="str">
            <v/>
          </cell>
          <cell r="CI14" t="str">
            <v/>
          </cell>
          <cell r="CJ14" t="str">
            <v/>
          </cell>
          <cell r="CK14" t="str">
            <v/>
          </cell>
          <cell r="CL14" t="str">
            <v/>
          </cell>
          <cell r="CM14" t="str">
            <v/>
          </cell>
          <cell r="CN14" t="str">
            <v/>
          </cell>
          <cell r="CO14" t="str">
            <v/>
          </cell>
          <cell r="CP14" t="str">
            <v/>
          </cell>
          <cell r="CQ14" t="str">
            <v/>
          </cell>
          <cell r="CR14">
            <v>3029.95</v>
          </cell>
          <cell r="CS14">
            <v>175.9</v>
          </cell>
          <cell r="CT14" t="str">
            <v/>
          </cell>
          <cell r="CU14">
            <v>1576.13</v>
          </cell>
          <cell r="CV14">
            <v>91.5</v>
          </cell>
          <cell r="CW14">
            <v>1407.66</v>
          </cell>
          <cell r="CX14">
            <v>1</v>
          </cell>
          <cell r="CY14">
            <v>3.4500000000000003E-2</v>
          </cell>
          <cell r="CZ14">
            <v>0.05</v>
          </cell>
          <cell r="DA14">
            <v>0.11</v>
          </cell>
          <cell r="DB14">
            <v>4606.1899999999996</v>
          </cell>
          <cell r="DC14">
            <v>0.91759999999999997</v>
          </cell>
          <cell r="DD14">
            <v>5.1200000000000002E-2</v>
          </cell>
          <cell r="DE14">
            <v>1</v>
          </cell>
          <cell r="DF14">
            <v>245.37</v>
          </cell>
          <cell r="DG14">
            <v>245.37</v>
          </cell>
          <cell r="DI14" t="str">
            <v/>
          </cell>
          <cell r="DJ14" t="str">
            <v/>
          </cell>
          <cell r="DK14" t="str">
            <v/>
          </cell>
          <cell r="DL14" t="str">
            <v/>
          </cell>
          <cell r="DM14" t="str">
            <v/>
          </cell>
          <cell r="DN14" t="str">
            <v/>
          </cell>
          <cell r="DO14" t="str">
            <v/>
          </cell>
          <cell r="DP14" t="str">
            <v/>
          </cell>
          <cell r="DQ14" t="str">
            <v/>
          </cell>
          <cell r="DR14" t="str">
            <v/>
          </cell>
          <cell r="DS14" t="str">
            <v/>
          </cell>
          <cell r="DT14" t="str">
            <v/>
          </cell>
          <cell r="DU14" t="str">
            <v/>
          </cell>
          <cell r="DV14" t="str">
            <v/>
          </cell>
          <cell r="DW14" t="str">
            <v/>
          </cell>
          <cell r="DX14" t="str">
            <v/>
          </cell>
          <cell r="DY14" t="str">
            <v/>
          </cell>
          <cell r="DZ14" t="str">
            <v/>
          </cell>
          <cell r="EA14" t="str">
            <v/>
          </cell>
          <cell r="EB14" t="str">
            <v/>
          </cell>
          <cell r="EC14" t="str">
            <v/>
          </cell>
          <cell r="ED14" t="str">
            <v/>
          </cell>
          <cell r="EE14" t="str">
            <v/>
          </cell>
          <cell r="EF14" t="str">
            <v/>
          </cell>
          <cell r="EG14" t="str">
            <v/>
          </cell>
          <cell r="EH14" t="str">
            <v/>
          </cell>
          <cell r="EI14" t="str">
            <v/>
          </cell>
          <cell r="EJ14" t="str">
            <v/>
          </cell>
          <cell r="EK14" t="str">
            <v/>
          </cell>
          <cell r="EL14" t="str">
            <v/>
          </cell>
          <cell r="EM14" t="str">
            <v/>
          </cell>
          <cell r="EN14" t="str">
            <v/>
          </cell>
          <cell r="EO14" t="str">
            <v/>
          </cell>
          <cell r="EP14" t="str">
            <v/>
          </cell>
          <cell r="EQ14" t="str">
            <v/>
          </cell>
          <cell r="ER14" t="str">
            <v/>
          </cell>
          <cell r="ES14" t="str">
            <v/>
          </cell>
          <cell r="ET14" t="str">
            <v/>
          </cell>
          <cell r="EU14" t="str">
            <v/>
          </cell>
          <cell r="EV14" t="str">
            <v/>
          </cell>
          <cell r="EW14" t="str">
            <v/>
          </cell>
          <cell r="EX14" t="str">
            <v/>
          </cell>
          <cell r="EY14" t="str">
            <v/>
          </cell>
          <cell r="EZ14" t="str">
            <v/>
          </cell>
          <cell r="FA14" t="str">
            <v xml:space="preserve"> </v>
          </cell>
          <cell r="FB14" t="str">
            <v xml:space="preserve"> </v>
          </cell>
          <cell r="FC14" t="str">
            <v xml:space="preserve"> </v>
          </cell>
          <cell r="FD14" t="str">
            <v xml:space="preserve"> </v>
          </cell>
          <cell r="FE14" t="str">
            <v xml:space="preserve"> </v>
          </cell>
          <cell r="FF14" t="str">
            <v xml:space="preserve"> </v>
          </cell>
          <cell r="FG14" t="str">
            <v xml:space="preserve"> </v>
          </cell>
          <cell r="FH14" t="str">
            <v xml:space="preserve"> </v>
          </cell>
          <cell r="FI14" t="str">
            <v xml:space="preserve"> </v>
          </cell>
          <cell r="FJ14" t="str">
            <v/>
          </cell>
          <cell r="FK14" t="str">
            <v/>
          </cell>
          <cell r="FL14" t="str">
            <v/>
          </cell>
          <cell r="FM14" t="str">
            <v/>
          </cell>
          <cell r="FN14" t="str">
            <v/>
          </cell>
          <cell r="FO14" t="str">
            <v/>
          </cell>
          <cell r="FP14" t="str">
            <v/>
          </cell>
          <cell r="FQ14" t="str">
            <v/>
          </cell>
          <cell r="FR14" t="str">
            <v/>
          </cell>
          <cell r="FS14" t="str">
            <v/>
          </cell>
        </row>
        <row r="15">
          <cell r="B15" t="str">
            <v>董璐</v>
          </cell>
          <cell r="C15">
            <v>2019420061</v>
          </cell>
          <cell r="D15" t="str">
            <v>G030</v>
          </cell>
          <cell r="E15" t="str">
            <v>工业</v>
          </cell>
          <cell r="F15">
            <v>59072.65</v>
          </cell>
          <cell r="G15">
            <v>1</v>
          </cell>
          <cell r="H15" t="str">
            <v>铜鼓大道89号</v>
          </cell>
          <cell r="I15" t="str">
            <v>五级</v>
          </cell>
          <cell r="J15" t="str">
            <v>“五通一平”（宗地红线外通路、通电、供水、排水、通讯及宗地红线内场地平整）</v>
          </cell>
          <cell r="K15" t="str">
            <v>1</v>
          </cell>
          <cell r="L15">
            <v>43844</v>
          </cell>
          <cell r="M15">
            <v>50</v>
          </cell>
          <cell r="N15">
            <v>45291</v>
          </cell>
          <cell r="O15" t="str">
            <v>市场比较法</v>
          </cell>
          <cell r="P15">
            <v>219.38</v>
          </cell>
          <cell r="Q15" t="str">
            <v>成本逼近法</v>
          </cell>
          <cell r="R15">
            <v>245.37</v>
          </cell>
          <cell r="S15">
            <v>0.11847023429665415</v>
          </cell>
          <cell r="T15">
            <v>232.38</v>
          </cell>
          <cell r="U15">
            <v>232.38</v>
          </cell>
          <cell r="V15">
            <v>45268</v>
          </cell>
          <cell r="W15" t="str">
            <v>西塞山工业园区G03041307号地块</v>
          </cell>
          <cell r="X15" t="str">
            <v>工业</v>
          </cell>
          <cell r="Y15">
            <v>0</v>
          </cell>
          <cell r="Z15" t="str">
            <v>“五通一平”（宗地红线外通路、通电、供水、排水、通讯及宗地红线内场地平整）</v>
          </cell>
          <cell r="AA15">
            <v>0</v>
          </cell>
          <cell r="AB15">
            <v>45253</v>
          </cell>
          <cell r="AC15">
            <v>50</v>
          </cell>
          <cell r="AD15">
            <v>188</v>
          </cell>
          <cell r="AE15">
            <v>225.34</v>
          </cell>
          <cell r="AF15" t="str">
            <v>地面地价修正体系</v>
          </cell>
          <cell r="AG15">
            <v>1</v>
          </cell>
          <cell r="AH15">
            <v>1</v>
          </cell>
          <cell r="AI15">
            <v>0.93879999999999997</v>
          </cell>
          <cell r="AJ15">
            <v>0.98040000000000005</v>
          </cell>
          <cell r="AK15">
            <v>1</v>
          </cell>
          <cell r="AL15" t="str">
            <v/>
          </cell>
          <cell r="AM15">
            <v>207.4</v>
          </cell>
          <cell r="AN15" t="str">
            <v>西塞山工业园区G03040202号地块</v>
          </cell>
          <cell r="AO15" t="str">
            <v>工业</v>
          </cell>
          <cell r="AP15">
            <v>0</v>
          </cell>
          <cell r="AQ15" t="str">
            <v>“五通一平”（宗地红线外通路、通电、供水、排水、通讯及宗地红线内场地平整）</v>
          </cell>
          <cell r="AR15">
            <v>0</v>
          </cell>
          <cell r="AS15">
            <v>44939</v>
          </cell>
          <cell r="AT15">
            <v>50</v>
          </cell>
          <cell r="AU15">
            <v>187.42</v>
          </cell>
          <cell r="AV15">
            <v>224.91</v>
          </cell>
          <cell r="AW15" t="str">
            <v>地面地价修正体系</v>
          </cell>
          <cell r="AX15">
            <v>1</v>
          </cell>
          <cell r="AY15">
            <v>1</v>
          </cell>
          <cell r="AZ15">
            <v>0.93879999999999997</v>
          </cell>
          <cell r="BA15">
            <v>0.98040000000000005</v>
          </cell>
          <cell r="BB15">
            <v>1</v>
          </cell>
          <cell r="BC15" t="str">
            <v/>
          </cell>
          <cell r="BD15">
            <v>207.01</v>
          </cell>
          <cell r="BE15" t="str">
            <v>西塞山工业园区G03040202号地块</v>
          </cell>
          <cell r="BF15" t="str">
            <v>工业</v>
          </cell>
          <cell r="BG15" t="str">
            <v>C</v>
          </cell>
          <cell r="BH15" t="str">
            <v>“五通一平”（宗地红线外通路、通电、供水、排水、通讯及宗地红线内场地平整）</v>
          </cell>
          <cell r="BI15">
            <v>1</v>
          </cell>
          <cell r="BJ15">
            <v>44939</v>
          </cell>
          <cell r="BK15">
            <v>50</v>
          </cell>
          <cell r="BL15">
            <v>264.81</v>
          </cell>
          <cell r="BM15">
            <v>264.81</v>
          </cell>
          <cell r="BN15" t="str">
            <v>地面地价修正体系</v>
          </cell>
          <cell r="BO15">
            <v>1</v>
          </cell>
          <cell r="BP15">
            <v>1</v>
          </cell>
          <cell r="BQ15">
            <v>0.93879999999999997</v>
          </cell>
          <cell r="BR15">
            <v>0.98040000000000005</v>
          </cell>
          <cell r="BS15">
            <v>1</v>
          </cell>
          <cell r="BT15" t="str">
            <v/>
          </cell>
          <cell r="BU15">
            <v>243.73</v>
          </cell>
          <cell r="BV15">
            <v>219.38</v>
          </cell>
          <cell r="BW15">
            <v>219.38</v>
          </cell>
          <cell r="BY15" t="str">
            <v/>
          </cell>
          <cell r="BZ15" t="str">
            <v/>
          </cell>
          <cell r="CA15" t="str">
            <v/>
          </cell>
          <cell r="CB15" t="str">
            <v/>
          </cell>
          <cell r="CC15" t="str">
            <v/>
          </cell>
          <cell r="CD15" t="str">
            <v/>
          </cell>
          <cell r="CE15" t="str">
            <v/>
          </cell>
          <cell r="CF15" t="str">
            <v/>
          </cell>
          <cell r="CG15" t="str">
            <v/>
          </cell>
          <cell r="CH15" t="str">
            <v/>
          </cell>
          <cell r="CI15" t="str">
            <v/>
          </cell>
          <cell r="CJ15" t="str">
            <v/>
          </cell>
          <cell r="CK15" t="str">
            <v/>
          </cell>
          <cell r="CL15" t="str">
            <v/>
          </cell>
          <cell r="CM15" t="str">
            <v/>
          </cell>
          <cell r="CN15" t="str">
            <v/>
          </cell>
          <cell r="CO15" t="str">
            <v/>
          </cell>
          <cell r="CP15" t="str">
            <v/>
          </cell>
          <cell r="CQ15" t="str">
            <v/>
          </cell>
          <cell r="CR15">
            <v>1039.0899999999999</v>
          </cell>
          <cell r="CS15">
            <v>175.9</v>
          </cell>
          <cell r="CT15" t="str">
            <v/>
          </cell>
          <cell r="CU15">
            <v>540.51</v>
          </cell>
          <cell r="CV15">
            <v>91.5</v>
          </cell>
          <cell r="CW15">
            <v>482.74</v>
          </cell>
          <cell r="CX15">
            <v>1</v>
          </cell>
          <cell r="CY15">
            <v>3.4500000000000003E-2</v>
          </cell>
          <cell r="CZ15">
            <v>0.05</v>
          </cell>
          <cell r="DA15">
            <v>0.11</v>
          </cell>
          <cell r="DB15">
            <v>1579.64</v>
          </cell>
          <cell r="DC15">
            <v>0.91759999999999997</v>
          </cell>
          <cell r="DD15">
            <v>5.1200000000000002E-2</v>
          </cell>
          <cell r="DE15">
            <v>1</v>
          </cell>
          <cell r="DF15">
            <v>245.37</v>
          </cell>
          <cell r="DG15">
            <v>245.37</v>
          </cell>
          <cell r="DI15" t="str">
            <v/>
          </cell>
          <cell r="DJ15" t="str">
            <v/>
          </cell>
          <cell r="DK15" t="str">
            <v/>
          </cell>
          <cell r="DL15" t="str">
            <v/>
          </cell>
          <cell r="DM15" t="str">
            <v/>
          </cell>
          <cell r="DN15" t="str">
            <v/>
          </cell>
          <cell r="DO15" t="str">
            <v/>
          </cell>
          <cell r="DP15" t="str">
            <v/>
          </cell>
          <cell r="DQ15" t="str">
            <v/>
          </cell>
          <cell r="DR15" t="str">
            <v/>
          </cell>
          <cell r="DS15" t="str">
            <v/>
          </cell>
          <cell r="DT15" t="str">
            <v/>
          </cell>
          <cell r="DU15" t="str">
            <v/>
          </cell>
          <cell r="DV15" t="str">
            <v/>
          </cell>
          <cell r="DW15" t="str">
            <v/>
          </cell>
          <cell r="DX15" t="str">
            <v/>
          </cell>
          <cell r="DY15" t="str">
            <v/>
          </cell>
          <cell r="DZ15" t="str">
            <v/>
          </cell>
          <cell r="EA15" t="str">
            <v/>
          </cell>
          <cell r="EB15" t="str">
            <v/>
          </cell>
          <cell r="EC15" t="str">
            <v/>
          </cell>
          <cell r="ED15" t="str">
            <v/>
          </cell>
          <cell r="EE15" t="str">
            <v/>
          </cell>
          <cell r="EF15" t="str">
            <v/>
          </cell>
          <cell r="EG15" t="str">
            <v/>
          </cell>
          <cell r="EH15" t="str">
            <v/>
          </cell>
          <cell r="EI15" t="str">
            <v/>
          </cell>
          <cell r="EJ15" t="str">
            <v/>
          </cell>
          <cell r="EK15" t="str">
            <v/>
          </cell>
          <cell r="EL15" t="str">
            <v/>
          </cell>
          <cell r="EM15" t="str">
            <v/>
          </cell>
          <cell r="EN15" t="str">
            <v/>
          </cell>
          <cell r="EO15" t="str">
            <v/>
          </cell>
          <cell r="EP15" t="str">
            <v/>
          </cell>
          <cell r="EQ15" t="str">
            <v/>
          </cell>
          <cell r="ER15" t="str">
            <v/>
          </cell>
          <cell r="ES15" t="str">
            <v/>
          </cell>
          <cell r="ET15" t="str">
            <v/>
          </cell>
          <cell r="EU15" t="str">
            <v/>
          </cell>
          <cell r="EV15" t="str">
            <v/>
          </cell>
          <cell r="EW15" t="str">
            <v/>
          </cell>
          <cell r="EX15" t="str">
            <v/>
          </cell>
          <cell r="EY15" t="str">
            <v/>
          </cell>
          <cell r="EZ15" t="str">
            <v/>
          </cell>
          <cell r="FA15" t="str">
            <v xml:space="preserve"> </v>
          </cell>
          <cell r="FB15" t="str">
            <v xml:space="preserve"> </v>
          </cell>
          <cell r="FC15" t="str">
            <v xml:space="preserve"> </v>
          </cell>
          <cell r="FD15" t="str">
            <v xml:space="preserve"> </v>
          </cell>
          <cell r="FE15" t="str">
            <v xml:space="preserve"> </v>
          </cell>
          <cell r="FF15" t="str">
            <v xml:space="preserve"> </v>
          </cell>
          <cell r="FG15" t="str">
            <v xml:space="preserve"> </v>
          </cell>
          <cell r="FH15" t="str">
            <v xml:space="preserve"> </v>
          </cell>
          <cell r="FI15" t="str">
            <v xml:space="preserve"> </v>
          </cell>
          <cell r="FJ15" t="str">
            <v/>
          </cell>
          <cell r="FK15" t="str">
            <v/>
          </cell>
          <cell r="FL15" t="str">
            <v/>
          </cell>
          <cell r="FM15" t="str">
            <v/>
          </cell>
          <cell r="FN15" t="str">
            <v/>
          </cell>
          <cell r="FO15" t="str">
            <v/>
          </cell>
          <cell r="FP15" t="str">
            <v/>
          </cell>
          <cell r="FQ15" t="str">
            <v/>
          </cell>
          <cell r="FR15" t="str">
            <v/>
          </cell>
          <cell r="FS15" t="str">
            <v/>
          </cell>
        </row>
        <row r="16">
          <cell r="B16" t="str">
            <v>董璐</v>
          </cell>
          <cell r="C16">
            <v>2019420061</v>
          </cell>
          <cell r="D16" t="str">
            <v>G030</v>
          </cell>
          <cell r="E16" t="str">
            <v>工业</v>
          </cell>
          <cell r="F16">
            <v>117492</v>
          </cell>
          <cell r="G16">
            <v>1</v>
          </cell>
          <cell r="H16" t="str">
            <v>黄石市E01管理单元铁山高端工业模具产业园（二期）地块</v>
          </cell>
          <cell r="I16" t="str">
            <v>五级</v>
          </cell>
          <cell r="J16" t="str">
            <v>“五通一平”（宗地红线外通路、通电、供水、排水、通讯及宗地红线内场地平整）</v>
          </cell>
          <cell r="K16">
            <v>1</v>
          </cell>
          <cell r="L16">
            <v>43830</v>
          </cell>
          <cell r="M16">
            <v>50</v>
          </cell>
          <cell r="N16">
            <v>45291</v>
          </cell>
          <cell r="O16" t="str">
            <v>市场比较法</v>
          </cell>
          <cell r="P16">
            <v>220.24</v>
          </cell>
          <cell r="Q16" t="str">
            <v>成本逼近法</v>
          </cell>
          <cell r="R16">
            <v>245.37</v>
          </cell>
          <cell r="S16">
            <v>0.11410279694878311</v>
          </cell>
          <cell r="T16">
            <v>232.81</v>
          </cell>
          <cell r="U16">
            <v>232.81</v>
          </cell>
          <cell r="V16">
            <v>45268</v>
          </cell>
          <cell r="W16" t="str">
            <v>西塞山工业园区G03041307号地块</v>
          </cell>
          <cell r="X16" t="str">
            <v>工业</v>
          </cell>
          <cell r="Y16">
            <v>0</v>
          </cell>
          <cell r="Z16" t="str">
            <v>“五通一平”（宗地红线外通路、通电、供水、排水、通讯及宗地红线内场地平整）</v>
          </cell>
          <cell r="AA16">
            <v>0</v>
          </cell>
          <cell r="AB16">
            <v>45253</v>
          </cell>
          <cell r="AC16">
            <v>50</v>
          </cell>
          <cell r="AD16">
            <v>188</v>
          </cell>
          <cell r="AE16">
            <v>225.34</v>
          </cell>
          <cell r="AF16" t="str">
            <v>地面地价修正体系</v>
          </cell>
          <cell r="AG16">
            <v>1</v>
          </cell>
          <cell r="AH16">
            <v>1</v>
          </cell>
          <cell r="AI16">
            <v>0.92400000000000004</v>
          </cell>
          <cell r="AJ16">
            <v>1</v>
          </cell>
          <cell r="AK16">
            <v>1</v>
          </cell>
          <cell r="AL16" t="str">
            <v/>
          </cell>
          <cell r="AM16">
            <v>208.21</v>
          </cell>
          <cell r="AN16" t="str">
            <v>西塞山工业园区G03040202号地块</v>
          </cell>
          <cell r="AO16" t="str">
            <v>工业</v>
          </cell>
          <cell r="AP16">
            <v>0</v>
          </cell>
          <cell r="AQ16" t="str">
            <v>“五通一平”（宗地红线外通路、通电、供水、排水、通讯及宗地红线内场地平整）</v>
          </cell>
          <cell r="AR16">
            <v>0</v>
          </cell>
          <cell r="AS16">
            <v>44939</v>
          </cell>
          <cell r="AT16">
            <v>50</v>
          </cell>
          <cell r="AU16">
            <v>187.42</v>
          </cell>
          <cell r="AV16">
            <v>224.91</v>
          </cell>
          <cell r="AW16" t="str">
            <v>地面地价修正体系</v>
          </cell>
          <cell r="AX16">
            <v>1</v>
          </cell>
          <cell r="AY16">
            <v>1</v>
          </cell>
          <cell r="AZ16">
            <v>0.92400000000000004</v>
          </cell>
          <cell r="BA16">
            <v>1</v>
          </cell>
          <cell r="BB16">
            <v>1</v>
          </cell>
          <cell r="BC16" t="str">
            <v/>
          </cell>
          <cell r="BD16">
            <v>207.82</v>
          </cell>
          <cell r="BE16" t="str">
            <v>西塞山工业园区G03040202号地块</v>
          </cell>
          <cell r="BF16" t="str">
            <v>工业</v>
          </cell>
          <cell r="BG16" t="str">
            <v>C</v>
          </cell>
          <cell r="BH16" t="str">
            <v>“五通一平”（宗地红线外通路、通电、供水、排水、通讯及宗地红线内场地平整）</v>
          </cell>
          <cell r="BI16">
            <v>1</v>
          </cell>
          <cell r="BJ16">
            <v>44939</v>
          </cell>
          <cell r="BK16">
            <v>50</v>
          </cell>
          <cell r="BL16">
            <v>264.81</v>
          </cell>
          <cell r="BM16">
            <v>264.81</v>
          </cell>
          <cell r="BN16" t="str">
            <v>地面地价修正体系</v>
          </cell>
          <cell r="BO16">
            <v>1</v>
          </cell>
          <cell r="BP16">
            <v>1</v>
          </cell>
          <cell r="BQ16">
            <v>0.92400000000000004</v>
          </cell>
          <cell r="BR16">
            <v>1</v>
          </cell>
          <cell r="BS16">
            <v>1</v>
          </cell>
          <cell r="BT16" t="str">
            <v/>
          </cell>
          <cell r="BU16">
            <v>244.68</v>
          </cell>
          <cell r="BV16">
            <v>220.24</v>
          </cell>
          <cell r="BW16">
            <v>220.24</v>
          </cell>
          <cell r="BY16" t="str">
            <v/>
          </cell>
          <cell r="BZ16" t="str">
            <v/>
          </cell>
          <cell r="CA16" t="str">
            <v/>
          </cell>
          <cell r="CB16" t="str">
            <v/>
          </cell>
          <cell r="CC16" t="str">
            <v/>
          </cell>
          <cell r="CD16" t="str">
            <v/>
          </cell>
          <cell r="CE16" t="str">
            <v/>
          </cell>
          <cell r="CF16" t="str">
            <v/>
          </cell>
          <cell r="CG16" t="str">
            <v/>
          </cell>
          <cell r="CH16" t="str">
            <v/>
          </cell>
          <cell r="CI16" t="str">
            <v/>
          </cell>
          <cell r="CJ16" t="str">
            <v/>
          </cell>
          <cell r="CK16" t="str">
            <v/>
          </cell>
          <cell r="CL16" t="str">
            <v/>
          </cell>
          <cell r="CM16" t="str">
            <v/>
          </cell>
          <cell r="CN16" t="str">
            <v/>
          </cell>
          <cell r="CO16" t="str">
            <v/>
          </cell>
          <cell r="CP16" t="str">
            <v/>
          </cell>
          <cell r="CQ16" t="str">
            <v/>
          </cell>
          <cell r="CR16">
            <v>2066.6799999999998</v>
          </cell>
          <cell r="CS16">
            <v>175.9</v>
          </cell>
          <cell r="CT16" t="str">
            <v/>
          </cell>
          <cell r="CU16">
            <v>1075.05</v>
          </cell>
          <cell r="CV16">
            <v>91.5</v>
          </cell>
          <cell r="CW16">
            <v>960.14</v>
          </cell>
          <cell r="CX16">
            <v>1</v>
          </cell>
          <cell r="CY16">
            <v>3.4500000000000003E-2</v>
          </cell>
          <cell r="CZ16">
            <v>0.05</v>
          </cell>
          <cell r="DA16">
            <v>0.11</v>
          </cell>
          <cell r="DB16">
            <v>3141.82</v>
          </cell>
          <cell r="DC16">
            <v>0.91759999999999997</v>
          </cell>
          <cell r="DD16">
            <v>5.1200000000000002E-2</v>
          </cell>
          <cell r="DE16">
            <v>1</v>
          </cell>
          <cell r="DF16">
            <v>245.37</v>
          </cell>
          <cell r="DG16">
            <v>245.37</v>
          </cell>
          <cell r="DI16" t="str">
            <v/>
          </cell>
          <cell r="DJ16" t="str">
            <v/>
          </cell>
          <cell r="DK16" t="str">
            <v/>
          </cell>
          <cell r="DL16" t="str">
            <v/>
          </cell>
          <cell r="DM16" t="str">
            <v/>
          </cell>
          <cell r="DN16" t="str">
            <v/>
          </cell>
          <cell r="DO16" t="str">
            <v/>
          </cell>
          <cell r="DP16" t="str">
            <v/>
          </cell>
          <cell r="DQ16" t="str">
            <v/>
          </cell>
          <cell r="DR16" t="str">
            <v/>
          </cell>
          <cell r="DS16" t="str">
            <v/>
          </cell>
          <cell r="DT16" t="str">
            <v/>
          </cell>
          <cell r="DU16" t="str">
            <v/>
          </cell>
          <cell r="DV16" t="str">
            <v/>
          </cell>
          <cell r="DW16" t="str">
            <v/>
          </cell>
          <cell r="DX16" t="str">
            <v/>
          </cell>
          <cell r="DY16" t="str">
            <v/>
          </cell>
          <cell r="DZ16" t="str">
            <v/>
          </cell>
          <cell r="EA16" t="str">
            <v/>
          </cell>
          <cell r="EB16" t="str">
            <v/>
          </cell>
          <cell r="EC16" t="str">
            <v/>
          </cell>
          <cell r="ED16" t="str">
            <v/>
          </cell>
          <cell r="EE16" t="str">
            <v/>
          </cell>
          <cell r="EF16" t="str">
            <v/>
          </cell>
          <cell r="EG16" t="str">
            <v/>
          </cell>
          <cell r="EH16" t="str">
            <v/>
          </cell>
          <cell r="EI16" t="str">
            <v/>
          </cell>
          <cell r="EJ16" t="str">
            <v/>
          </cell>
          <cell r="EK16" t="str">
            <v/>
          </cell>
          <cell r="EL16" t="str">
            <v/>
          </cell>
          <cell r="EM16" t="str">
            <v/>
          </cell>
          <cell r="EN16" t="str">
            <v/>
          </cell>
          <cell r="EO16" t="str">
            <v/>
          </cell>
          <cell r="EP16" t="str">
            <v/>
          </cell>
          <cell r="EQ16" t="str">
            <v/>
          </cell>
          <cell r="ER16" t="str">
            <v/>
          </cell>
          <cell r="ES16" t="str">
            <v/>
          </cell>
          <cell r="ET16" t="str">
            <v/>
          </cell>
          <cell r="EU16" t="str">
            <v/>
          </cell>
          <cell r="EV16" t="str">
            <v/>
          </cell>
          <cell r="EW16" t="str">
            <v/>
          </cell>
          <cell r="EX16" t="str">
            <v/>
          </cell>
          <cell r="EY16" t="str">
            <v/>
          </cell>
          <cell r="EZ16" t="str">
            <v/>
          </cell>
          <cell r="FA16" t="str">
            <v xml:space="preserve"> </v>
          </cell>
          <cell r="FB16" t="str">
            <v xml:space="preserve"> </v>
          </cell>
          <cell r="FC16" t="str">
            <v xml:space="preserve"> </v>
          </cell>
          <cell r="FD16" t="str">
            <v xml:space="preserve"> </v>
          </cell>
          <cell r="FE16" t="str">
            <v xml:space="preserve"> </v>
          </cell>
          <cell r="FF16" t="str">
            <v xml:space="preserve"> </v>
          </cell>
          <cell r="FG16" t="str">
            <v xml:space="preserve"> </v>
          </cell>
          <cell r="FH16" t="str">
            <v xml:space="preserve"> </v>
          </cell>
          <cell r="FI16" t="str">
            <v xml:space="preserve"> </v>
          </cell>
          <cell r="FJ16" t="str">
            <v/>
          </cell>
          <cell r="FK16" t="str">
            <v/>
          </cell>
          <cell r="FL16" t="str">
            <v/>
          </cell>
          <cell r="FM16" t="str">
            <v/>
          </cell>
          <cell r="FN16" t="str">
            <v/>
          </cell>
          <cell r="FO16" t="str">
            <v/>
          </cell>
          <cell r="FP16" t="str">
            <v/>
          </cell>
          <cell r="FQ16" t="str">
            <v/>
          </cell>
          <cell r="FR16" t="str">
            <v/>
          </cell>
          <cell r="FS16" t="str">
            <v/>
          </cell>
        </row>
        <row r="17">
          <cell r="B17" t="str">
            <v>董璐</v>
          </cell>
          <cell r="C17">
            <v>2019420061</v>
          </cell>
          <cell r="D17" t="str">
            <v>G033</v>
          </cell>
          <cell r="E17" t="str">
            <v>工业</v>
          </cell>
          <cell r="F17">
            <v>49808</v>
          </cell>
          <cell r="G17">
            <v>1</v>
          </cell>
          <cell r="H17" t="str">
            <v>西塞山区河口镇河西大道96号</v>
          </cell>
          <cell r="I17" t="str">
            <v>五级</v>
          </cell>
          <cell r="J17" t="str">
            <v>“五通一平”（宗地红线外通路、通电、供水、排水、通讯及宗地红线内场地平整）</v>
          </cell>
          <cell r="K17" t="str">
            <v>1</v>
          </cell>
          <cell r="L17">
            <v>44665</v>
          </cell>
          <cell r="M17">
            <v>50</v>
          </cell>
          <cell r="N17">
            <v>45291</v>
          </cell>
          <cell r="O17" t="str">
            <v>市场比较法</v>
          </cell>
          <cell r="P17">
            <v>208.52</v>
          </cell>
          <cell r="Q17" t="str">
            <v>成本逼近法</v>
          </cell>
          <cell r="R17">
            <v>237.71</v>
          </cell>
          <cell r="S17">
            <v>0.1399865720314597</v>
          </cell>
          <cell r="T17">
            <v>223.12</v>
          </cell>
          <cell r="U17">
            <v>223.12</v>
          </cell>
          <cell r="V17">
            <v>45268</v>
          </cell>
          <cell r="W17" t="str">
            <v>西塞山工业园区G03041307号地块</v>
          </cell>
          <cell r="X17" t="str">
            <v>工业</v>
          </cell>
          <cell r="Y17">
            <v>0</v>
          </cell>
          <cell r="Z17" t="str">
            <v>“五通一平”（宗地红线外通路、通电、供水、排水、通讯及宗地红线内场地平整）</v>
          </cell>
          <cell r="AA17">
            <v>0</v>
          </cell>
          <cell r="AB17">
            <v>45253</v>
          </cell>
          <cell r="AC17">
            <v>50</v>
          </cell>
          <cell r="AD17">
            <v>188</v>
          </cell>
          <cell r="AE17">
            <v>225.34</v>
          </cell>
          <cell r="AF17" t="str">
            <v>地面地价修正体系</v>
          </cell>
          <cell r="AG17">
            <v>1</v>
          </cell>
          <cell r="AH17">
            <v>1</v>
          </cell>
          <cell r="AI17">
            <v>0.83979999999999999</v>
          </cell>
          <cell r="AJ17">
            <v>1.0417000000000001</v>
          </cell>
          <cell r="AK17">
            <v>1</v>
          </cell>
          <cell r="AL17" t="str">
            <v/>
          </cell>
          <cell r="AM17">
            <v>197.13</v>
          </cell>
          <cell r="AN17" t="str">
            <v>西塞山工业园区G03040202号地块</v>
          </cell>
          <cell r="AO17" t="str">
            <v>工业</v>
          </cell>
          <cell r="AP17">
            <v>0</v>
          </cell>
          <cell r="AQ17" t="str">
            <v>“五通一平”（宗地红线外通路、通电、供水、排水、通讯及宗地红线内场地平整）</v>
          </cell>
          <cell r="AR17">
            <v>0</v>
          </cell>
          <cell r="AS17">
            <v>44939</v>
          </cell>
          <cell r="AT17">
            <v>50</v>
          </cell>
          <cell r="AU17">
            <v>187.42</v>
          </cell>
          <cell r="AV17">
            <v>224.91</v>
          </cell>
          <cell r="AW17" t="str">
            <v>地面地价修正体系</v>
          </cell>
          <cell r="AX17">
            <v>1</v>
          </cell>
          <cell r="AY17">
            <v>1</v>
          </cell>
          <cell r="AZ17">
            <v>0.83979999999999999</v>
          </cell>
          <cell r="BA17">
            <v>1.0417000000000001</v>
          </cell>
          <cell r="BB17">
            <v>1</v>
          </cell>
          <cell r="BC17" t="str">
            <v/>
          </cell>
          <cell r="BD17">
            <v>196.76</v>
          </cell>
          <cell r="BE17" t="str">
            <v>西塞山工业园区G03040202号地块</v>
          </cell>
          <cell r="BF17" t="str">
            <v>工业</v>
          </cell>
          <cell r="BG17" t="str">
            <v>C</v>
          </cell>
          <cell r="BH17" t="str">
            <v>“五通一平”（宗地红线外通路、通电、供水、排水、通讯及宗地红线内场地平整）</v>
          </cell>
          <cell r="BI17">
            <v>1</v>
          </cell>
          <cell r="BJ17">
            <v>44939</v>
          </cell>
          <cell r="BK17">
            <v>50</v>
          </cell>
          <cell r="BL17">
            <v>264.81</v>
          </cell>
          <cell r="BM17">
            <v>264.81</v>
          </cell>
          <cell r="BN17" t="str">
            <v>地面地价修正体系</v>
          </cell>
          <cell r="BO17">
            <v>1</v>
          </cell>
          <cell r="BP17">
            <v>1</v>
          </cell>
          <cell r="BQ17">
            <v>0.83979999999999999</v>
          </cell>
          <cell r="BR17">
            <v>1.0417000000000001</v>
          </cell>
          <cell r="BS17">
            <v>1</v>
          </cell>
          <cell r="BT17" t="str">
            <v/>
          </cell>
          <cell r="BU17">
            <v>231.66</v>
          </cell>
          <cell r="BV17">
            <v>208.52</v>
          </cell>
          <cell r="BW17">
            <v>208.52</v>
          </cell>
          <cell r="BY17" t="str">
            <v/>
          </cell>
          <cell r="BZ17" t="str">
            <v/>
          </cell>
          <cell r="CA17" t="str">
            <v/>
          </cell>
          <cell r="CB17" t="str">
            <v/>
          </cell>
          <cell r="CC17" t="str">
            <v/>
          </cell>
          <cell r="CD17" t="str">
            <v/>
          </cell>
          <cell r="CE17" t="str">
            <v/>
          </cell>
          <cell r="CF17" t="str">
            <v/>
          </cell>
          <cell r="CG17" t="str">
            <v/>
          </cell>
          <cell r="CH17" t="str">
            <v/>
          </cell>
          <cell r="CI17" t="str">
            <v/>
          </cell>
          <cell r="CJ17" t="str">
            <v/>
          </cell>
          <cell r="CK17" t="str">
            <v/>
          </cell>
          <cell r="CL17" t="str">
            <v/>
          </cell>
          <cell r="CM17" t="str">
            <v/>
          </cell>
          <cell r="CN17" t="str">
            <v/>
          </cell>
          <cell r="CO17" t="str">
            <v/>
          </cell>
          <cell r="CP17" t="str">
            <v/>
          </cell>
          <cell r="CQ17" t="str">
            <v/>
          </cell>
          <cell r="CR17">
            <v>842.65</v>
          </cell>
          <cell r="CS17">
            <v>169.18</v>
          </cell>
          <cell r="CT17" t="str">
            <v/>
          </cell>
          <cell r="CU17">
            <v>447.67</v>
          </cell>
          <cell r="CV17">
            <v>89.88</v>
          </cell>
          <cell r="CW17">
            <v>397.47</v>
          </cell>
          <cell r="CX17">
            <v>1</v>
          </cell>
          <cell r="CY17">
            <v>3.4500000000000003E-2</v>
          </cell>
          <cell r="CZ17">
            <v>0.05</v>
          </cell>
          <cell r="DA17">
            <v>0.11</v>
          </cell>
          <cell r="DB17">
            <v>1290.33</v>
          </cell>
          <cell r="DC17">
            <v>0.91759999999999997</v>
          </cell>
          <cell r="DD17">
            <v>5.1200000000000002E-2</v>
          </cell>
          <cell r="DE17">
            <v>1</v>
          </cell>
          <cell r="DF17">
            <v>237.71</v>
          </cell>
          <cell r="DG17">
            <v>237.71</v>
          </cell>
          <cell r="DI17" t="str">
            <v/>
          </cell>
          <cell r="DJ17" t="str">
            <v/>
          </cell>
          <cell r="DK17" t="str">
            <v/>
          </cell>
          <cell r="DL17" t="str">
            <v/>
          </cell>
          <cell r="DM17" t="str">
            <v/>
          </cell>
          <cell r="DN17" t="str">
            <v/>
          </cell>
          <cell r="DO17" t="str">
            <v/>
          </cell>
          <cell r="DP17" t="str">
            <v/>
          </cell>
          <cell r="DQ17" t="str">
            <v/>
          </cell>
          <cell r="DR17" t="str">
            <v/>
          </cell>
          <cell r="DS17" t="str">
            <v/>
          </cell>
          <cell r="DT17" t="str">
            <v/>
          </cell>
          <cell r="DU17" t="str">
            <v/>
          </cell>
          <cell r="DV17" t="str">
            <v/>
          </cell>
          <cell r="DW17" t="str">
            <v/>
          </cell>
          <cell r="DX17" t="str">
            <v/>
          </cell>
          <cell r="DY17" t="str">
            <v/>
          </cell>
          <cell r="DZ17" t="str">
            <v/>
          </cell>
          <cell r="EA17" t="str">
            <v/>
          </cell>
          <cell r="EB17" t="str">
            <v/>
          </cell>
          <cell r="EC17" t="str">
            <v/>
          </cell>
          <cell r="ED17" t="str">
            <v/>
          </cell>
          <cell r="EE17" t="str">
            <v/>
          </cell>
          <cell r="EF17" t="str">
            <v/>
          </cell>
          <cell r="EG17" t="str">
            <v/>
          </cell>
          <cell r="EH17" t="str">
            <v/>
          </cell>
          <cell r="EI17" t="str">
            <v/>
          </cell>
          <cell r="EJ17" t="str">
            <v/>
          </cell>
          <cell r="EK17" t="str">
            <v/>
          </cell>
          <cell r="EL17" t="str">
            <v/>
          </cell>
          <cell r="EM17" t="str">
            <v/>
          </cell>
          <cell r="EN17" t="str">
            <v/>
          </cell>
          <cell r="EO17" t="str">
            <v/>
          </cell>
          <cell r="EP17" t="str">
            <v/>
          </cell>
          <cell r="EQ17" t="str">
            <v/>
          </cell>
          <cell r="ER17" t="str">
            <v/>
          </cell>
          <cell r="ES17" t="str">
            <v/>
          </cell>
          <cell r="ET17" t="str">
            <v/>
          </cell>
          <cell r="EU17" t="str">
            <v/>
          </cell>
          <cell r="EV17" t="str">
            <v/>
          </cell>
          <cell r="EW17" t="str">
            <v/>
          </cell>
          <cell r="EX17" t="str">
            <v/>
          </cell>
          <cell r="EY17" t="str">
            <v/>
          </cell>
          <cell r="EZ17" t="str">
            <v/>
          </cell>
          <cell r="FA17" t="str">
            <v xml:space="preserve"> </v>
          </cell>
          <cell r="FB17" t="str">
            <v xml:space="preserve"> </v>
          </cell>
          <cell r="FC17" t="str">
            <v xml:space="preserve"> </v>
          </cell>
          <cell r="FD17" t="str">
            <v xml:space="preserve"> </v>
          </cell>
          <cell r="FE17" t="str">
            <v xml:space="preserve"> </v>
          </cell>
          <cell r="FF17" t="str">
            <v xml:space="preserve"> </v>
          </cell>
          <cell r="FG17" t="str">
            <v xml:space="preserve"> </v>
          </cell>
          <cell r="FH17" t="str">
            <v xml:space="preserve"> </v>
          </cell>
          <cell r="FI17" t="str">
            <v xml:space="preserve"> </v>
          </cell>
          <cell r="FJ17" t="str">
            <v/>
          </cell>
          <cell r="FK17" t="str">
            <v/>
          </cell>
          <cell r="FL17" t="str">
            <v/>
          </cell>
          <cell r="FM17" t="str">
            <v/>
          </cell>
          <cell r="FN17" t="str">
            <v/>
          </cell>
          <cell r="FO17" t="str">
            <v/>
          </cell>
          <cell r="FP17" t="str">
            <v/>
          </cell>
          <cell r="FQ17" t="str">
            <v/>
          </cell>
          <cell r="FR17" t="str">
            <v/>
          </cell>
          <cell r="FS17" t="str">
            <v/>
          </cell>
        </row>
        <row r="18">
          <cell r="B18" t="str">
            <v>董璐</v>
          </cell>
          <cell r="C18">
            <v>2019420061</v>
          </cell>
          <cell r="D18" t="str">
            <v>G033</v>
          </cell>
          <cell r="E18" t="str">
            <v>工业</v>
          </cell>
          <cell r="F18">
            <v>29658.400000000001</v>
          </cell>
          <cell r="G18">
            <v>1</v>
          </cell>
          <cell r="H18" t="str">
            <v>河口镇石龙头村</v>
          </cell>
          <cell r="I18" t="str">
            <v>五级</v>
          </cell>
          <cell r="J18" t="str">
            <v>“五通一平”（宗地红线外通路、通电、供水、排水、通讯及宗地红线内场地平整）</v>
          </cell>
          <cell r="K18" t="str">
            <v>1</v>
          </cell>
          <cell r="L18">
            <v>44710</v>
          </cell>
          <cell r="M18">
            <v>50</v>
          </cell>
          <cell r="N18">
            <v>45291</v>
          </cell>
          <cell r="O18" t="str">
            <v>市场比较法</v>
          </cell>
          <cell r="P18">
            <v>199.63</v>
          </cell>
          <cell r="Q18" t="str">
            <v>成本逼近法</v>
          </cell>
          <cell r="R18">
            <v>237.71</v>
          </cell>
          <cell r="S18">
            <v>0.19075289285177588</v>
          </cell>
          <cell r="T18">
            <v>218.67</v>
          </cell>
          <cell r="U18">
            <v>218.67</v>
          </cell>
          <cell r="V18">
            <v>45268</v>
          </cell>
          <cell r="W18" t="str">
            <v>西塞山工业园区G03041307号地块</v>
          </cell>
          <cell r="X18" t="str">
            <v>工业</v>
          </cell>
          <cell r="Y18">
            <v>0</v>
          </cell>
          <cell r="Z18" t="str">
            <v>“五通一平”（宗地红线外通路、通电、供水、排水、通讯及宗地红线内场地平整）</v>
          </cell>
          <cell r="AA18">
            <v>0</v>
          </cell>
          <cell r="AB18">
            <v>45253</v>
          </cell>
          <cell r="AC18">
            <v>50</v>
          </cell>
          <cell r="AD18">
            <v>188</v>
          </cell>
          <cell r="AE18">
            <v>225.34</v>
          </cell>
          <cell r="AF18" t="str">
            <v>地面地价修正体系</v>
          </cell>
          <cell r="AG18">
            <v>1</v>
          </cell>
          <cell r="AH18">
            <v>1</v>
          </cell>
          <cell r="AI18">
            <v>0.80400000000000005</v>
          </cell>
          <cell r="AJ18">
            <v>1.0417000000000001</v>
          </cell>
          <cell r="AK18">
            <v>1</v>
          </cell>
          <cell r="AL18" t="str">
            <v/>
          </cell>
          <cell r="AM18">
            <v>188.73</v>
          </cell>
          <cell r="AN18" t="str">
            <v>西塞山工业园区G03040202号地块</v>
          </cell>
          <cell r="AO18" t="str">
            <v>工业</v>
          </cell>
          <cell r="AP18">
            <v>0</v>
          </cell>
          <cell r="AQ18" t="str">
            <v>“五通一平”（宗地红线外通路、通电、供水、排水、通讯及宗地红线内场地平整）</v>
          </cell>
          <cell r="AR18">
            <v>0</v>
          </cell>
          <cell r="AS18">
            <v>44939</v>
          </cell>
          <cell r="AT18">
            <v>50</v>
          </cell>
          <cell r="AU18">
            <v>187.42</v>
          </cell>
          <cell r="AV18">
            <v>224.91</v>
          </cell>
          <cell r="AW18" t="str">
            <v>地面地价修正体系</v>
          </cell>
          <cell r="AX18">
            <v>1</v>
          </cell>
          <cell r="AY18">
            <v>1</v>
          </cell>
          <cell r="AZ18">
            <v>0.80400000000000005</v>
          </cell>
          <cell r="BA18">
            <v>1.0417000000000001</v>
          </cell>
          <cell r="BB18">
            <v>1</v>
          </cell>
          <cell r="BC18" t="str">
            <v/>
          </cell>
          <cell r="BD18">
            <v>188.37</v>
          </cell>
          <cell r="BE18" t="str">
            <v>西塞山工业园区G03040202号地块</v>
          </cell>
          <cell r="BF18" t="str">
            <v>工业</v>
          </cell>
          <cell r="BG18" t="str">
            <v>C</v>
          </cell>
          <cell r="BH18" t="str">
            <v>“五通一平”（宗地红线外通路、通电、供水、排水、通讯及宗地红线内场地平整）</v>
          </cell>
          <cell r="BI18">
            <v>1</v>
          </cell>
          <cell r="BJ18">
            <v>44939</v>
          </cell>
          <cell r="BK18">
            <v>50</v>
          </cell>
          <cell r="BL18">
            <v>264.81</v>
          </cell>
          <cell r="BM18">
            <v>264.81</v>
          </cell>
          <cell r="BN18" t="str">
            <v>地面地价修正体系</v>
          </cell>
          <cell r="BO18">
            <v>1</v>
          </cell>
          <cell r="BP18">
            <v>1</v>
          </cell>
          <cell r="BQ18">
            <v>0.80400000000000005</v>
          </cell>
          <cell r="BR18">
            <v>1.0417000000000001</v>
          </cell>
          <cell r="BS18">
            <v>1</v>
          </cell>
          <cell r="BT18" t="str">
            <v/>
          </cell>
          <cell r="BU18">
            <v>221.79</v>
          </cell>
          <cell r="BV18">
            <v>199.63</v>
          </cell>
          <cell r="BW18">
            <v>199.63</v>
          </cell>
          <cell r="BY18" t="str">
            <v/>
          </cell>
          <cell r="BZ18" t="str">
            <v/>
          </cell>
          <cell r="CA18" t="str">
            <v/>
          </cell>
          <cell r="CB18" t="str">
            <v/>
          </cell>
          <cell r="CC18" t="str">
            <v/>
          </cell>
          <cell r="CD18" t="str">
            <v/>
          </cell>
          <cell r="CE18" t="str">
            <v/>
          </cell>
          <cell r="CF18" t="str">
            <v/>
          </cell>
          <cell r="CG18" t="str">
            <v/>
          </cell>
          <cell r="CH18" t="str">
            <v/>
          </cell>
          <cell r="CI18" t="str">
            <v/>
          </cell>
          <cell r="CJ18" t="str">
            <v/>
          </cell>
          <cell r="CK18" t="str">
            <v/>
          </cell>
          <cell r="CL18" t="str">
            <v/>
          </cell>
          <cell r="CM18" t="str">
            <v/>
          </cell>
          <cell r="CN18" t="str">
            <v/>
          </cell>
          <cell r="CO18" t="str">
            <v/>
          </cell>
          <cell r="CP18" t="str">
            <v/>
          </cell>
          <cell r="CQ18" t="str">
            <v/>
          </cell>
          <cell r="CR18">
            <v>501.76</v>
          </cell>
          <cell r="CS18">
            <v>169.18</v>
          </cell>
          <cell r="CT18" t="str">
            <v/>
          </cell>
          <cell r="CU18">
            <v>266.57</v>
          </cell>
          <cell r="CV18">
            <v>89.88</v>
          </cell>
          <cell r="CW18">
            <v>236.67</v>
          </cell>
          <cell r="CX18">
            <v>1</v>
          </cell>
          <cell r="CY18">
            <v>3.4500000000000003E-2</v>
          </cell>
          <cell r="CZ18">
            <v>0.05</v>
          </cell>
          <cell r="DA18">
            <v>0.11</v>
          </cell>
          <cell r="DB18">
            <v>768.33</v>
          </cell>
          <cell r="DC18">
            <v>0.91759999999999997</v>
          </cell>
          <cell r="DD18">
            <v>5.1200000000000002E-2</v>
          </cell>
          <cell r="DE18">
            <v>1</v>
          </cell>
          <cell r="DF18">
            <v>237.71</v>
          </cell>
          <cell r="DG18">
            <v>237.71</v>
          </cell>
          <cell r="DI18" t="str">
            <v/>
          </cell>
          <cell r="DJ18" t="str">
            <v/>
          </cell>
          <cell r="DK18" t="str">
            <v/>
          </cell>
          <cell r="DL18" t="str">
            <v/>
          </cell>
          <cell r="DM18" t="str">
            <v/>
          </cell>
          <cell r="DN18" t="str">
            <v/>
          </cell>
          <cell r="DO18" t="str">
            <v/>
          </cell>
          <cell r="DP18" t="str">
            <v/>
          </cell>
          <cell r="DQ18" t="str">
            <v/>
          </cell>
          <cell r="DR18" t="str">
            <v/>
          </cell>
          <cell r="DS18" t="str">
            <v/>
          </cell>
          <cell r="DT18" t="str">
            <v/>
          </cell>
          <cell r="DU18" t="str">
            <v/>
          </cell>
          <cell r="DV18" t="str">
            <v/>
          </cell>
          <cell r="DW18" t="str">
            <v/>
          </cell>
          <cell r="DX18" t="str">
            <v/>
          </cell>
          <cell r="DY18" t="str">
            <v/>
          </cell>
          <cell r="DZ18" t="str">
            <v/>
          </cell>
          <cell r="EA18" t="str">
            <v/>
          </cell>
          <cell r="EB18" t="str">
            <v/>
          </cell>
          <cell r="EC18" t="str">
            <v/>
          </cell>
          <cell r="ED18" t="str">
            <v/>
          </cell>
          <cell r="EE18" t="str">
            <v/>
          </cell>
          <cell r="EF18" t="str">
            <v/>
          </cell>
          <cell r="EG18" t="str">
            <v/>
          </cell>
          <cell r="EH18" t="str">
            <v/>
          </cell>
          <cell r="EI18" t="str">
            <v/>
          </cell>
          <cell r="EJ18" t="str">
            <v/>
          </cell>
          <cell r="EK18" t="str">
            <v/>
          </cell>
          <cell r="EL18" t="str">
            <v/>
          </cell>
          <cell r="EM18" t="str">
            <v/>
          </cell>
          <cell r="EN18" t="str">
            <v/>
          </cell>
          <cell r="EO18" t="str">
            <v/>
          </cell>
          <cell r="EP18" t="str">
            <v/>
          </cell>
          <cell r="EQ18" t="str">
            <v/>
          </cell>
          <cell r="ER18" t="str">
            <v/>
          </cell>
          <cell r="ES18" t="str">
            <v/>
          </cell>
          <cell r="ET18" t="str">
            <v/>
          </cell>
          <cell r="EU18" t="str">
            <v/>
          </cell>
          <cell r="EV18" t="str">
            <v/>
          </cell>
          <cell r="EW18" t="str">
            <v/>
          </cell>
          <cell r="EX18" t="str">
            <v/>
          </cell>
          <cell r="EY18" t="str">
            <v/>
          </cell>
          <cell r="EZ18" t="str">
            <v/>
          </cell>
          <cell r="FA18" t="str">
            <v xml:space="preserve"> </v>
          </cell>
          <cell r="FB18" t="str">
            <v xml:space="preserve"> </v>
          </cell>
          <cell r="FC18" t="str">
            <v xml:space="preserve"> </v>
          </cell>
          <cell r="FD18" t="str">
            <v xml:space="preserve"> </v>
          </cell>
          <cell r="FE18" t="str">
            <v xml:space="preserve"> </v>
          </cell>
          <cell r="FF18" t="str">
            <v xml:space="preserve"> </v>
          </cell>
          <cell r="FG18" t="str">
            <v xml:space="preserve"> </v>
          </cell>
          <cell r="FH18" t="str">
            <v xml:space="preserve"> </v>
          </cell>
          <cell r="FI18" t="str">
            <v xml:space="preserve"> </v>
          </cell>
          <cell r="FJ18" t="str">
            <v/>
          </cell>
          <cell r="FK18" t="str">
            <v/>
          </cell>
          <cell r="FL18" t="str">
            <v/>
          </cell>
          <cell r="FM18" t="str">
            <v/>
          </cell>
          <cell r="FN18" t="str">
            <v/>
          </cell>
          <cell r="FO18" t="str">
            <v/>
          </cell>
          <cell r="FP18" t="str">
            <v/>
          </cell>
          <cell r="FQ18" t="str">
            <v/>
          </cell>
          <cell r="FR18" t="str">
            <v/>
          </cell>
          <cell r="FS18" t="str">
            <v/>
          </cell>
        </row>
        <row r="19">
          <cell r="B19" t="str">
            <v>董璐</v>
          </cell>
          <cell r="C19">
            <v>2019420061</v>
          </cell>
          <cell r="D19" t="str">
            <v>G033</v>
          </cell>
          <cell r="E19" t="str">
            <v>工业</v>
          </cell>
          <cell r="F19">
            <v>51675</v>
          </cell>
          <cell r="G19">
            <v>1</v>
          </cell>
          <cell r="H19" t="str">
            <v>河口镇石龙头村</v>
          </cell>
          <cell r="I19" t="str">
            <v>五级</v>
          </cell>
          <cell r="J19" t="str">
            <v>“五通一平”（宗地红线外通路、通电、供水、排水、通讯及宗地红线内场地平整）</v>
          </cell>
          <cell r="K19" t="str">
            <v>0.6</v>
          </cell>
          <cell r="L19">
            <v>38295</v>
          </cell>
          <cell r="M19">
            <v>50</v>
          </cell>
          <cell r="N19">
            <v>45291</v>
          </cell>
          <cell r="O19" t="str">
            <v>市场比较法</v>
          </cell>
          <cell r="P19">
            <v>198.78</v>
          </cell>
          <cell r="Q19" t="str">
            <v>成本逼近法</v>
          </cell>
          <cell r="R19">
            <v>237.71</v>
          </cell>
          <cell r="S19">
            <v>0.19584465237951498</v>
          </cell>
          <cell r="T19">
            <v>218.25</v>
          </cell>
          <cell r="U19">
            <v>218.25</v>
          </cell>
          <cell r="V19">
            <v>45268</v>
          </cell>
          <cell r="W19" t="str">
            <v>西塞山工业园区G03041307号地块</v>
          </cell>
          <cell r="X19" t="str">
            <v>工业</v>
          </cell>
          <cell r="Y19">
            <v>0</v>
          </cell>
          <cell r="Z19" t="str">
            <v>“五通一平”（宗地红线外通路、通电、供水、排水、通讯及宗地红线内场地平整）</v>
          </cell>
          <cell r="AA19">
            <v>0</v>
          </cell>
          <cell r="AB19">
            <v>45253</v>
          </cell>
          <cell r="AC19">
            <v>50</v>
          </cell>
          <cell r="AD19">
            <v>188</v>
          </cell>
          <cell r="AE19">
            <v>225.34</v>
          </cell>
          <cell r="AF19" t="str">
            <v>地面地价修正体系</v>
          </cell>
          <cell r="AG19">
            <v>1</v>
          </cell>
          <cell r="AH19">
            <v>1</v>
          </cell>
          <cell r="AI19">
            <v>0.80059999999999998</v>
          </cell>
          <cell r="AJ19">
            <v>1.0417000000000001</v>
          </cell>
          <cell r="AK19">
            <v>1</v>
          </cell>
          <cell r="AL19" t="str">
            <v/>
          </cell>
          <cell r="AM19">
            <v>187.93</v>
          </cell>
          <cell r="AN19" t="str">
            <v>西塞山工业园区G03040202号地块</v>
          </cell>
          <cell r="AO19" t="str">
            <v>工业</v>
          </cell>
          <cell r="AP19">
            <v>0</v>
          </cell>
          <cell r="AQ19" t="str">
            <v>“五通一平”（宗地红线外通路、通电、供水、排水、通讯及宗地红线内场地平整）</v>
          </cell>
          <cell r="AR19">
            <v>0</v>
          </cell>
          <cell r="AS19">
            <v>44939</v>
          </cell>
          <cell r="AT19">
            <v>50</v>
          </cell>
          <cell r="AU19">
            <v>187.42</v>
          </cell>
          <cell r="AV19">
            <v>224.91</v>
          </cell>
          <cell r="AW19" t="str">
            <v>地面地价修正体系</v>
          </cell>
          <cell r="AX19">
            <v>1</v>
          </cell>
          <cell r="AY19">
            <v>1</v>
          </cell>
          <cell r="AZ19">
            <v>0.80059999999999998</v>
          </cell>
          <cell r="BA19">
            <v>1.0417000000000001</v>
          </cell>
          <cell r="BB19">
            <v>1</v>
          </cell>
          <cell r="BC19" t="str">
            <v/>
          </cell>
          <cell r="BD19">
            <v>187.57</v>
          </cell>
          <cell r="BE19" t="str">
            <v>西塞山工业园区G03040202号地块</v>
          </cell>
          <cell r="BF19" t="str">
            <v>工业</v>
          </cell>
          <cell r="BG19" t="str">
            <v>C</v>
          </cell>
          <cell r="BH19" t="str">
            <v>“五通一平”（宗地红线外通路、通电、供水、排水、通讯及宗地红线内场地平整）</v>
          </cell>
          <cell r="BI19">
            <v>1</v>
          </cell>
          <cell r="BJ19">
            <v>44939</v>
          </cell>
          <cell r="BK19">
            <v>50</v>
          </cell>
          <cell r="BL19">
            <v>264.81</v>
          </cell>
          <cell r="BM19">
            <v>264.81</v>
          </cell>
          <cell r="BN19" t="str">
            <v>地面地价修正体系</v>
          </cell>
          <cell r="BO19">
            <v>1</v>
          </cell>
          <cell r="BP19">
            <v>1</v>
          </cell>
          <cell r="BQ19">
            <v>0.80059999999999998</v>
          </cell>
          <cell r="BR19">
            <v>1.0417000000000001</v>
          </cell>
          <cell r="BS19">
            <v>1</v>
          </cell>
          <cell r="BT19" t="str">
            <v/>
          </cell>
          <cell r="BU19">
            <v>220.85</v>
          </cell>
          <cell r="BV19">
            <v>198.78</v>
          </cell>
          <cell r="BW19">
            <v>198.78</v>
          </cell>
          <cell r="BY19" t="str">
            <v/>
          </cell>
          <cell r="BZ19" t="str">
            <v/>
          </cell>
          <cell r="CA19" t="str">
            <v/>
          </cell>
          <cell r="CB19" t="str">
            <v/>
          </cell>
          <cell r="CC19" t="str">
            <v/>
          </cell>
          <cell r="CD19" t="str">
            <v/>
          </cell>
          <cell r="CE19" t="str">
            <v/>
          </cell>
          <cell r="CF19" t="str">
            <v/>
          </cell>
          <cell r="CG19" t="str">
            <v/>
          </cell>
          <cell r="CH19" t="str">
            <v/>
          </cell>
          <cell r="CI19" t="str">
            <v/>
          </cell>
          <cell r="CJ19" t="str">
            <v/>
          </cell>
          <cell r="CK19" t="str">
            <v/>
          </cell>
          <cell r="CL19" t="str">
            <v/>
          </cell>
          <cell r="CM19" t="str">
            <v/>
          </cell>
          <cell r="CN19" t="str">
            <v/>
          </cell>
          <cell r="CO19" t="str">
            <v/>
          </cell>
          <cell r="CP19" t="str">
            <v/>
          </cell>
          <cell r="CQ19" t="str">
            <v/>
          </cell>
          <cell r="CR19">
            <v>874.24</v>
          </cell>
          <cell r="CS19">
            <v>169.18</v>
          </cell>
          <cell r="CT19" t="str">
            <v/>
          </cell>
          <cell r="CU19">
            <v>464.45</v>
          </cell>
          <cell r="CV19">
            <v>89.88</v>
          </cell>
          <cell r="CW19">
            <v>412.37</v>
          </cell>
          <cell r="CX19">
            <v>1</v>
          </cell>
          <cell r="CY19">
            <v>3.4500000000000003E-2</v>
          </cell>
          <cell r="CZ19">
            <v>0.05</v>
          </cell>
          <cell r="DA19">
            <v>0.11</v>
          </cell>
          <cell r="DB19">
            <v>1338.69</v>
          </cell>
          <cell r="DC19">
            <v>0.91759999999999997</v>
          </cell>
          <cell r="DD19">
            <v>5.1200000000000002E-2</v>
          </cell>
          <cell r="DE19">
            <v>1</v>
          </cell>
          <cell r="DF19">
            <v>237.71</v>
          </cell>
          <cell r="DG19">
            <v>237.71</v>
          </cell>
          <cell r="DI19" t="str">
            <v/>
          </cell>
          <cell r="DJ19" t="str">
            <v/>
          </cell>
          <cell r="DK19" t="str">
            <v/>
          </cell>
          <cell r="DL19" t="str">
            <v/>
          </cell>
          <cell r="DM19" t="str">
            <v/>
          </cell>
          <cell r="DN19" t="str">
            <v/>
          </cell>
          <cell r="DO19" t="str">
            <v/>
          </cell>
          <cell r="DP19" t="str">
            <v/>
          </cell>
          <cell r="DQ19" t="str">
            <v/>
          </cell>
          <cell r="DR19" t="str">
            <v/>
          </cell>
          <cell r="DS19" t="str">
            <v/>
          </cell>
          <cell r="DT19" t="str">
            <v/>
          </cell>
          <cell r="DU19" t="str">
            <v/>
          </cell>
          <cell r="DV19" t="str">
            <v/>
          </cell>
          <cell r="DW19" t="str">
            <v/>
          </cell>
          <cell r="DX19" t="str">
            <v/>
          </cell>
          <cell r="DY19" t="str">
            <v/>
          </cell>
          <cell r="DZ19" t="str">
            <v/>
          </cell>
          <cell r="EA19" t="str">
            <v/>
          </cell>
          <cell r="EB19" t="str">
            <v/>
          </cell>
          <cell r="EC19" t="str">
            <v/>
          </cell>
          <cell r="ED19" t="str">
            <v/>
          </cell>
          <cell r="EE19" t="str">
            <v/>
          </cell>
          <cell r="EF19" t="str">
            <v/>
          </cell>
          <cell r="EG19" t="str">
            <v/>
          </cell>
          <cell r="EH19" t="str">
            <v/>
          </cell>
          <cell r="EI19" t="str">
            <v/>
          </cell>
          <cell r="EJ19" t="str">
            <v/>
          </cell>
          <cell r="EK19" t="str">
            <v/>
          </cell>
          <cell r="EL19" t="str">
            <v/>
          </cell>
          <cell r="EM19" t="str">
            <v/>
          </cell>
          <cell r="EN19" t="str">
            <v/>
          </cell>
          <cell r="EO19" t="str">
            <v/>
          </cell>
          <cell r="EP19" t="str">
            <v/>
          </cell>
          <cell r="EQ19" t="str">
            <v/>
          </cell>
          <cell r="ER19" t="str">
            <v/>
          </cell>
          <cell r="ES19" t="str">
            <v/>
          </cell>
          <cell r="ET19" t="str">
            <v/>
          </cell>
          <cell r="EU19" t="str">
            <v/>
          </cell>
          <cell r="EV19" t="str">
            <v/>
          </cell>
          <cell r="EW19" t="str">
            <v/>
          </cell>
          <cell r="EX19" t="str">
            <v/>
          </cell>
          <cell r="EY19" t="str">
            <v/>
          </cell>
          <cell r="EZ19" t="str">
            <v/>
          </cell>
          <cell r="FA19" t="str">
            <v xml:space="preserve"> </v>
          </cell>
          <cell r="FB19" t="str">
            <v xml:space="preserve"> </v>
          </cell>
          <cell r="FC19" t="str">
            <v xml:space="preserve"> </v>
          </cell>
          <cell r="FD19" t="str">
            <v xml:space="preserve"> </v>
          </cell>
          <cell r="FE19" t="str">
            <v xml:space="preserve"> </v>
          </cell>
          <cell r="FF19" t="str">
            <v xml:space="preserve"> </v>
          </cell>
          <cell r="FG19" t="str">
            <v xml:space="preserve"> </v>
          </cell>
          <cell r="FH19" t="str">
            <v xml:space="preserve"> </v>
          </cell>
          <cell r="FI19" t="str">
            <v xml:space="preserve"> </v>
          </cell>
          <cell r="FJ19" t="str">
            <v/>
          </cell>
          <cell r="FK19" t="str">
            <v/>
          </cell>
          <cell r="FL19" t="str">
            <v/>
          </cell>
          <cell r="FM19" t="str">
            <v/>
          </cell>
          <cell r="FN19" t="str">
            <v/>
          </cell>
          <cell r="FO19" t="str">
            <v/>
          </cell>
          <cell r="FP19" t="str">
            <v/>
          </cell>
          <cell r="FQ19" t="str">
            <v/>
          </cell>
          <cell r="FR19" t="str">
            <v/>
          </cell>
          <cell r="FS19" t="str">
            <v/>
          </cell>
        </row>
        <row r="20">
          <cell r="B20" t="str">
            <v>董璐</v>
          </cell>
          <cell r="C20">
            <v>2019420061</v>
          </cell>
          <cell r="D20" t="str">
            <v>G037</v>
          </cell>
          <cell r="E20" t="str">
            <v>工业</v>
          </cell>
          <cell r="F20">
            <v>145827.57999999999</v>
          </cell>
          <cell r="G20">
            <v>1</v>
          </cell>
          <cell r="H20" t="str">
            <v>黄金山新区王圣路以北、A26路以东</v>
          </cell>
          <cell r="I20" t="str">
            <v>五级</v>
          </cell>
          <cell r="J20" t="str">
            <v>“五通一平”（宗地红线外通路、通电、供水、排水、通讯及宗地红线内场地平整）</v>
          </cell>
          <cell r="K20" t="str">
            <v>1</v>
          </cell>
          <cell r="L20">
            <v>40724</v>
          </cell>
          <cell r="M20">
            <v>50</v>
          </cell>
          <cell r="N20">
            <v>45291</v>
          </cell>
          <cell r="O20" t="str">
            <v>市场比较法</v>
          </cell>
          <cell r="P20">
            <v>213.14</v>
          </cell>
          <cell r="Q20" t="str">
            <v>成本逼近法</v>
          </cell>
          <cell r="R20">
            <v>226.32</v>
          </cell>
          <cell r="S20">
            <v>6.1837290044102433E-2</v>
          </cell>
          <cell r="T20">
            <v>219.73</v>
          </cell>
          <cell r="U20">
            <v>219.73</v>
          </cell>
          <cell r="V20">
            <v>45268</v>
          </cell>
          <cell r="W20" t="str">
            <v>西塞山工业园区G03041307号地块</v>
          </cell>
          <cell r="X20" t="str">
            <v>工业</v>
          </cell>
          <cell r="Y20">
            <v>0</v>
          </cell>
          <cell r="Z20" t="str">
            <v>“五通一平”（宗地红线外通路、通电、供水、排水、通讯及宗地红线内场地平整）</v>
          </cell>
          <cell r="AA20">
            <v>0</v>
          </cell>
          <cell r="AB20">
            <v>45253</v>
          </cell>
          <cell r="AC20">
            <v>50</v>
          </cell>
          <cell r="AD20">
            <v>188</v>
          </cell>
          <cell r="AE20">
            <v>225.34</v>
          </cell>
          <cell r="AF20" t="str">
            <v>地面地价修正体系</v>
          </cell>
          <cell r="AG20">
            <v>1</v>
          </cell>
          <cell r="AH20">
            <v>1</v>
          </cell>
          <cell r="AI20">
            <v>0.91210000000000002</v>
          </cell>
          <cell r="AJ20">
            <v>0.98040000000000005</v>
          </cell>
          <cell r="AK20">
            <v>1</v>
          </cell>
          <cell r="AL20" t="str">
            <v/>
          </cell>
          <cell r="AM20">
            <v>201.5</v>
          </cell>
          <cell r="AN20" t="str">
            <v>西塞山工业园区G03040202号地块</v>
          </cell>
          <cell r="AO20" t="str">
            <v>工业</v>
          </cell>
          <cell r="AP20">
            <v>0</v>
          </cell>
          <cell r="AQ20" t="str">
            <v>“五通一平”（宗地红线外通路、通电、供水、排水、通讯及宗地红线内场地平整）</v>
          </cell>
          <cell r="AR20">
            <v>0</v>
          </cell>
          <cell r="AS20">
            <v>44939</v>
          </cell>
          <cell r="AT20">
            <v>50</v>
          </cell>
          <cell r="AU20">
            <v>187.42</v>
          </cell>
          <cell r="AV20">
            <v>224.91</v>
          </cell>
          <cell r="AW20" t="str">
            <v>地面地价修正体系</v>
          </cell>
          <cell r="AX20">
            <v>1</v>
          </cell>
          <cell r="AY20">
            <v>1</v>
          </cell>
          <cell r="AZ20">
            <v>0.91210000000000002</v>
          </cell>
          <cell r="BA20">
            <v>0.98040000000000005</v>
          </cell>
          <cell r="BB20">
            <v>1</v>
          </cell>
          <cell r="BC20" t="str">
            <v/>
          </cell>
          <cell r="BD20">
            <v>201.12</v>
          </cell>
          <cell r="BE20" t="str">
            <v>西塞山工业园区G03040202号地块</v>
          </cell>
          <cell r="BF20" t="str">
            <v>工业</v>
          </cell>
          <cell r="BG20" t="str">
            <v>C</v>
          </cell>
          <cell r="BH20" t="str">
            <v>“五通一平”（宗地红线外通路、通电、供水、排水、通讯及宗地红线内场地平整）</v>
          </cell>
          <cell r="BI20">
            <v>1</v>
          </cell>
          <cell r="BJ20">
            <v>44939</v>
          </cell>
          <cell r="BK20">
            <v>50</v>
          </cell>
          <cell r="BL20">
            <v>264.81</v>
          </cell>
          <cell r="BM20">
            <v>264.81</v>
          </cell>
          <cell r="BN20" t="str">
            <v>地面地价修正体系</v>
          </cell>
          <cell r="BO20">
            <v>1</v>
          </cell>
          <cell r="BP20">
            <v>1</v>
          </cell>
          <cell r="BQ20">
            <v>0.91210000000000002</v>
          </cell>
          <cell r="BR20">
            <v>0.98040000000000005</v>
          </cell>
          <cell r="BS20">
            <v>1</v>
          </cell>
          <cell r="BT20" t="str">
            <v/>
          </cell>
          <cell r="BU20">
            <v>236.8</v>
          </cell>
          <cell r="BV20">
            <v>213.14</v>
          </cell>
          <cell r="BW20">
            <v>213.14</v>
          </cell>
          <cell r="BY20" t="str">
            <v/>
          </cell>
          <cell r="BZ20" t="str">
            <v/>
          </cell>
          <cell r="CA20" t="str">
            <v/>
          </cell>
          <cell r="CB20" t="str">
            <v/>
          </cell>
          <cell r="CC20" t="str">
            <v/>
          </cell>
          <cell r="CD20" t="str">
            <v/>
          </cell>
          <cell r="CE20" t="str">
            <v/>
          </cell>
          <cell r="CF20" t="str">
            <v/>
          </cell>
          <cell r="CG20" t="str">
            <v/>
          </cell>
          <cell r="CH20" t="str">
            <v/>
          </cell>
          <cell r="CI20" t="str">
            <v/>
          </cell>
          <cell r="CJ20" t="str">
            <v/>
          </cell>
          <cell r="CK20" t="str">
            <v/>
          </cell>
          <cell r="CL20" t="str">
            <v/>
          </cell>
          <cell r="CM20" t="str">
            <v/>
          </cell>
          <cell r="CN20" t="str">
            <v/>
          </cell>
          <cell r="CO20" t="str">
            <v/>
          </cell>
          <cell r="CP20" t="str">
            <v/>
          </cell>
          <cell r="CQ20" t="str">
            <v/>
          </cell>
          <cell r="CR20">
            <v>2321.2800000000002</v>
          </cell>
          <cell r="CS20">
            <v>159.18</v>
          </cell>
          <cell r="CT20" t="str">
            <v/>
          </cell>
          <cell r="CU20">
            <v>1275.26</v>
          </cell>
          <cell r="CV20">
            <v>87.45</v>
          </cell>
          <cell r="CW20">
            <v>1017.87</v>
          </cell>
          <cell r="CX20">
            <v>1</v>
          </cell>
          <cell r="CY20">
            <v>3.4500000000000003E-2</v>
          </cell>
          <cell r="CZ20">
            <v>0.05</v>
          </cell>
          <cell r="DA20">
            <v>0.11</v>
          </cell>
          <cell r="DB20">
            <v>3596.68</v>
          </cell>
          <cell r="DC20">
            <v>0.91759999999999997</v>
          </cell>
          <cell r="DD20">
            <v>5.1200000000000002E-2</v>
          </cell>
          <cell r="DE20">
            <v>1</v>
          </cell>
          <cell r="DF20">
            <v>226.32</v>
          </cell>
          <cell r="DG20">
            <v>226.32</v>
          </cell>
          <cell r="DI20" t="str">
            <v/>
          </cell>
          <cell r="DJ20" t="str">
            <v/>
          </cell>
          <cell r="DK20" t="str">
            <v/>
          </cell>
          <cell r="DL20" t="str">
            <v/>
          </cell>
          <cell r="DM20" t="str">
            <v/>
          </cell>
          <cell r="DN20" t="str">
            <v/>
          </cell>
          <cell r="DO20" t="str">
            <v/>
          </cell>
          <cell r="DP20" t="str">
            <v/>
          </cell>
          <cell r="DQ20" t="str">
            <v/>
          </cell>
          <cell r="DR20" t="str">
            <v/>
          </cell>
          <cell r="DS20" t="str">
            <v/>
          </cell>
          <cell r="DT20" t="str">
            <v/>
          </cell>
          <cell r="DU20" t="str">
            <v/>
          </cell>
          <cell r="DV20" t="str">
            <v/>
          </cell>
          <cell r="DW20" t="str">
            <v/>
          </cell>
          <cell r="DX20" t="str">
            <v/>
          </cell>
          <cell r="DY20" t="str">
            <v/>
          </cell>
          <cell r="DZ20" t="str">
            <v/>
          </cell>
          <cell r="EA20" t="str">
            <v/>
          </cell>
          <cell r="EB20" t="str">
            <v/>
          </cell>
          <cell r="EC20" t="str">
            <v/>
          </cell>
          <cell r="ED20" t="str">
            <v/>
          </cell>
          <cell r="EE20" t="str">
            <v/>
          </cell>
          <cell r="EF20" t="str">
            <v/>
          </cell>
          <cell r="EG20" t="str">
            <v/>
          </cell>
          <cell r="EH20" t="str">
            <v/>
          </cell>
          <cell r="EI20" t="str">
            <v/>
          </cell>
          <cell r="EJ20" t="str">
            <v/>
          </cell>
          <cell r="EK20" t="str">
            <v/>
          </cell>
          <cell r="EL20" t="str">
            <v/>
          </cell>
          <cell r="EM20" t="str">
            <v/>
          </cell>
          <cell r="EN20" t="str">
            <v/>
          </cell>
          <cell r="EO20" t="str">
            <v/>
          </cell>
          <cell r="EP20" t="str">
            <v/>
          </cell>
          <cell r="EQ20" t="str">
            <v/>
          </cell>
          <cell r="ER20" t="str">
            <v/>
          </cell>
          <cell r="ES20" t="str">
            <v/>
          </cell>
          <cell r="ET20" t="str">
            <v/>
          </cell>
          <cell r="EU20" t="str">
            <v/>
          </cell>
          <cell r="EV20" t="str">
            <v/>
          </cell>
          <cell r="EW20" t="str">
            <v/>
          </cell>
          <cell r="EX20" t="str">
            <v/>
          </cell>
          <cell r="EY20" t="str">
            <v/>
          </cell>
          <cell r="EZ20" t="str">
            <v/>
          </cell>
          <cell r="FA20" t="str">
            <v xml:space="preserve"> </v>
          </cell>
          <cell r="FB20" t="str">
            <v xml:space="preserve"> </v>
          </cell>
          <cell r="FC20" t="str">
            <v xml:space="preserve"> </v>
          </cell>
          <cell r="FD20" t="str">
            <v xml:space="preserve"> </v>
          </cell>
          <cell r="FE20" t="str">
            <v xml:space="preserve"> </v>
          </cell>
          <cell r="FF20" t="str">
            <v xml:space="preserve"> </v>
          </cell>
          <cell r="FG20" t="str">
            <v xml:space="preserve"> </v>
          </cell>
          <cell r="FH20" t="str">
            <v xml:space="preserve"> </v>
          </cell>
          <cell r="FI20" t="str">
            <v xml:space="preserve"> </v>
          </cell>
          <cell r="FJ20" t="str">
            <v/>
          </cell>
          <cell r="FK20" t="str">
            <v/>
          </cell>
          <cell r="FL20" t="str">
            <v/>
          </cell>
          <cell r="FM20" t="str">
            <v/>
          </cell>
          <cell r="FN20" t="str">
            <v/>
          </cell>
          <cell r="FO20" t="str">
            <v/>
          </cell>
          <cell r="FP20" t="str">
            <v/>
          </cell>
          <cell r="FQ20" t="str">
            <v/>
          </cell>
          <cell r="FR20" t="str">
            <v/>
          </cell>
          <cell r="FS20" t="str">
            <v/>
          </cell>
        </row>
        <row r="21">
          <cell r="B21" t="str">
            <v>董璐</v>
          </cell>
          <cell r="C21">
            <v>2019420061</v>
          </cell>
          <cell r="D21" t="str">
            <v>G037</v>
          </cell>
          <cell r="E21" t="str">
            <v>工业</v>
          </cell>
          <cell r="F21">
            <v>9404.67</v>
          </cell>
          <cell r="G21">
            <v>1</v>
          </cell>
          <cell r="H21" t="str">
            <v>黄金山经济技术开发区王圣路169号</v>
          </cell>
          <cell r="I21" t="str">
            <v>五级</v>
          </cell>
          <cell r="J21" t="str">
            <v>“五通一平”（宗地红线外通路、通电、供水、排水、通讯及宗地红线内场地平整）</v>
          </cell>
          <cell r="K21" t="str">
            <v>1</v>
          </cell>
          <cell r="L21">
            <v>42486</v>
          </cell>
          <cell r="M21">
            <v>50</v>
          </cell>
          <cell r="N21">
            <v>45291</v>
          </cell>
          <cell r="O21" t="str">
            <v>市场比较法</v>
          </cell>
          <cell r="P21">
            <v>230.46</v>
          </cell>
          <cell r="Q21" t="str">
            <v>成本逼近法</v>
          </cell>
          <cell r="R21">
            <v>226.32</v>
          </cell>
          <cell r="S21">
            <v>1.8292682926829285E-2</v>
          </cell>
          <cell r="T21">
            <v>228.39</v>
          </cell>
          <cell r="U21">
            <v>228.39</v>
          </cell>
          <cell r="V21">
            <v>45268</v>
          </cell>
          <cell r="W21" t="str">
            <v>西塞山工业园区G03041307号地块</v>
          </cell>
          <cell r="X21" t="str">
            <v>工业</v>
          </cell>
          <cell r="Y21">
            <v>0</v>
          </cell>
          <cell r="Z21" t="str">
            <v>“五通一平”（宗地红线外通路、通电、供水、排水、通讯及宗地红线内场地平整）</v>
          </cell>
          <cell r="AA21">
            <v>0</v>
          </cell>
          <cell r="AB21">
            <v>45253</v>
          </cell>
          <cell r="AC21">
            <v>50</v>
          </cell>
          <cell r="AD21">
            <v>188</v>
          </cell>
          <cell r="AE21">
            <v>225.34</v>
          </cell>
          <cell r="AF21" t="str">
            <v>地面地价修正体系</v>
          </cell>
          <cell r="AG21">
            <v>1</v>
          </cell>
          <cell r="AH21">
            <v>1</v>
          </cell>
          <cell r="AI21">
            <v>0.98619999999999997</v>
          </cell>
          <cell r="AJ21">
            <v>0.98040000000000005</v>
          </cell>
          <cell r="AK21">
            <v>1</v>
          </cell>
          <cell r="AL21" t="str">
            <v/>
          </cell>
          <cell r="AM21">
            <v>217.87</v>
          </cell>
          <cell r="AN21" t="str">
            <v>西塞山工业园区G03040202号地块</v>
          </cell>
          <cell r="AO21" t="str">
            <v>工业</v>
          </cell>
          <cell r="AP21">
            <v>0</v>
          </cell>
          <cell r="AQ21" t="str">
            <v>“五通一平”（宗地红线外通路、通电、供水、排水、通讯及宗地红线内场地平整）</v>
          </cell>
          <cell r="AR21">
            <v>0</v>
          </cell>
          <cell r="AS21">
            <v>44939</v>
          </cell>
          <cell r="AT21">
            <v>50</v>
          </cell>
          <cell r="AU21">
            <v>187.42</v>
          </cell>
          <cell r="AV21">
            <v>224.91</v>
          </cell>
          <cell r="AW21" t="str">
            <v>地面地价修正体系</v>
          </cell>
          <cell r="AX21">
            <v>1</v>
          </cell>
          <cell r="AY21">
            <v>1</v>
          </cell>
          <cell r="AZ21">
            <v>0.98619999999999997</v>
          </cell>
          <cell r="BA21">
            <v>0.98040000000000005</v>
          </cell>
          <cell r="BB21">
            <v>1</v>
          </cell>
          <cell r="BC21" t="str">
            <v/>
          </cell>
          <cell r="BD21">
            <v>217.46</v>
          </cell>
          <cell r="BE21" t="str">
            <v>西塞山工业园区G03040202号地块</v>
          </cell>
          <cell r="BF21" t="str">
            <v>工业</v>
          </cell>
          <cell r="BG21" t="str">
            <v>C</v>
          </cell>
          <cell r="BH21" t="str">
            <v>“五通一平”（宗地红线外通路、通电、供水、排水、通讯及宗地红线内场地平整）</v>
          </cell>
          <cell r="BI21">
            <v>1</v>
          </cell>
          <cell r="BJ21">
            <v>44939</v>
          </cell>
          <cell r="BK21">
            <v>50</v>
          </cell>
          <cell r="BL21">
            <v>264.81</v>
          </cell>
          <cell r="BM21">
            <v>264.81</v>
          </cell>
          <cell r="BN21" t="str">
            <v>地面地价修正体系</v>
          </cell>
          <cell r="BO21">
            <v>1</v>
          </cell>
          <cell r="BP21">
            <v>1</v>
          </cell>
          <cell r="BQ21">
            <v>0.98619999999999997</v>
          </cell>
          <cell r="BR21">
            <v>0.98040000000000005</v>
          </cell>
          <cell r="BS21">
            <v>1</v>
          </cell>
          <cell r="BT21" t="str">
            <v/>
          </cell>
          <cell r="BU21">
            <v>256.04000000000002</v>
          </cell>
          <cell r="BV21">
            <v>230.46</v>
          </cell>
          <cell r="BW21">
            <v>230.46</v>
          </cell>
          <cell r="BY21" t="str">
            <v/>
          </cell>
          <cell r="BZ21" t="str">
            <v/>
          </cell>
          <cell r="CA21" t="str">
            <v/>
          </cell>
          <cell r="CB21" t="str">
            <v/>
          </cell>
          <cell r="CC21" t="str">
            <v/>
          </cell>
          <cell r="CD21" t="str">
            <v/>
          </cell>
          <cell r="CE21" t="str">
            <v/>
          </cell>
          <cell r="CF21" t="str">
            <v/>
          </cell>
          <cell r="CG21" t="str">
            <v/>
          </cell>
          <cell r="CH21" t="str">
            <v/>
          </cell>
          <cell r="CI21" t="str">
            <v/>
          </cell>
          <cell r="CJ21" t="str">
            <v/>
          </cell>
          <cell r="CK21" t="str">
            <v/>
          </cell>
          <cell r="CL21" t="str">
            <v/>
          </cell>
          <cell r="CM21" t="str">
            <v/>
          </cell>
          <cell r="CN21" t="str">
            <v/>
          </cell>
          <cell r="CO21" t="str">
            <v/>
          </cell>
          <cell r="CP21" t="str">
            <v/>
          </cell>
          <cell r="CQ21" t="str">
            <v/>
          </cell>
          <cell r="CR21">
            <v>149.69999999999999</v>
          </cell>
          <cell r="CS21">
            <v>159.18</v>
          </cell>
          <cell r="CT21" t="str">
            <v/>
          </cell>
          <cell r="CU21">
            <v>82.24</v>
          </cell>
          <cell r="CV21">
            <v>87.45</v>
          </cell>
          <cell r="CW21">
            <v>65.64</v>
          </cell>
          <cell r="CX21">
            <v>1</v>
          </cell>
          <cell r="CY21">
            <v>3.4500000000000003E-2</v>
          </cell>
          <cell r="CZ21">
            <v>0.05</v>
          </cell>
          <cell r="DA21">
            <v>0.11</v>
          </cell>
          <cell r="DB21">
            <v>231.96</v>
          </cell>
          <cell r="DC21">
            <v>0.91759999999999997</v>
          </cell>
          <cell r="DD21">
            <v>5.1200000000000002E-2</v>
          </cell>
          <cell r="DE21">
            <v>1</v>
          </cell>
          <cell r="DF21">
            <v>226.32</v>
          </cell>
          <cell r="DG21">
            <v>226.32</v>
          </cell>
          <cell r="DI21" t="str">
            <v/>
          </cell>
          <cell r="DJ21" t="str">
            <v/>
          </cell>
          <cell r="DK21" t="str">
            <v/>
          </cell>
          <cell r="DL21" t="str">
            <v/>
          </cell>
          <cell r="DM21" t="str">
            <v/>
          </cell>
          <cell r="DN21" t="str">
            <v/>
          </cell>
          <cell r="DO21" t="str">
            <v/>
          </cell>
          <cell r="DP21" t="str">
            <v/>
          </cell>
          <cell r="DQ21" t="str">
            <v/>
          </cell>
          <cell r="DR21" t="str">
            <v/>
          </cell>
          <cell r="DS21" t="str">
            <v/>
          </cell>
          <cell r="DT21" t="str">
            <v/>
          </cell>
          <cell r="DU21" t="str">
            <v/>
          </cell>
          <cell r="DV21" t="str">
            <v/>
          </cell>
          <cell r="DW21" t="str">
            <v/>
          </cell>
          <cell r="DX21" t="str">
            <v/>
          </cell>
          <cell r="DY21" t="str">
            <v/>
          </cell>
          <cell r="DZ21" t="str">
            <v/>
          </cell>
          <cell r="EA21" t="str">
            <v/>
          </cell>
          <cell r="EB21" t="str">
            <v/>
          </cell>
          <cell r="EC21" t="str">
            <v/>
          </cell>
          <cell r="ED21" t="str">
            <v/>
          </cell>
          <cell r="EE21" t="str">
            <v/>
          </cell>
          <cell r="EF21" t="str">
            <v/>
          </cell>
          <cell r="EG21" t="str">
            <v/>
          </cell>
          <cell r="EH21" t="str">
            <v/>
          </cell>
          <cell r="EI21" t="str">
            <v/>
          </cell>
          <cell r="EJ21" t="str">
            <v/>
          </cell>
          <cell r="EK21" t="str">
            <v/>
          </cell>
          <cell r="EL21" t="str">
            <v/>
          </cell>
          <cell r="EM21" t="str">
            <v/>
          </cell>
          <cell r="EN21" t="str">
            <v/>
          </cell>
          <cell r="EO21" t="str">
            <v/>
          </cell>
          <cell r="EP21" t="str">
            <v/>
          </cell>
          <cell r="EQ21" t="str">
            <v/>
          </cell>
          <cell r="ER21" t="str">
            <v/>
          </cell>
          <cell r="ES21" t="str">
            <v/>
          </cell>
          <cell r="ET21" t="str">
            <v/>
          </cell>
          <cell r="EU21" t="str">
            <v/>
          </cell>
          <cell r="EV21" t="str">
            <v/>
          </cell>
          <cell r="EW21" t="str">
            <v/>
          </cell>
          <cell r="EX21" t="str">
            <v/>
          </cell>
          <cell r="EY21" t="str">
            <v/>
          </cell>
          <cell r="EZ21" t="str">
            <v/>
          </cell>
          <cell r="FA21" t="str">
            <v xml:space="preserve"> </v>
          </cell>
          <cell r="FB21" t="str">
            <v xml:space="preserve"> </v>
          </cell>
          <cell r="FC21" t="str">
            <v xml:space="preserve"> </v>
          </cell>
          <cell r="FD21" t="str">
            <v xml:space="preserve"> </v>
          </cell>
          <cell r="FE21" t="str">
            <v xml:space="preserve"> </v>
          </cell>
          <cell r="FF21" t="str">
            <v xml:space="preserve"> </v>
          </cell>
          <cell r="FG21" t="str">
            <v xml:space="preserve"> </v>
          </cell>
          <cell r="FH21" t="str">
            <v xml:space="preserve"> </v>
          </cell>
          <cell r="FI21" t="str">
            <v xml:space="preserve"> </v>
          </cell>
          <cell r="FJ21" t="str">
            <v/>
          </cell>
          <cell r="FK21" t="str">
            <v/>
          </cell>
          <cell r="FL21" t="str">
            <v/>
          </cell>
          <cell r="FM21" t="str">
            <v/>
          </cell>
          <cell r="FN21" t="str">
            <v/>
          </cell>
          <cell r="FO21" t="str">
            <v/>
          </cell>
          <cell r="FP21" t="str">
            <v/>
          </cell>
          <cell r="FQ21" t="str">
            <v/>
          </cell>
          <cell r="FR21" t="str">
            <v/>
          </cell>
          <cell r="FS21" t="str">
            <v/>
          </cell>
        </row>
        <row r="22">
          <cell r="B22" t="str">
            <v>董璐</v>
          </cell>
          <cell r="C22">
            <v>2019420061</v>
          </cell>
          <cell r="D22" t="str">
            <v>G037</v>
          </cell>
          <cell r="E22" t="str">
            <v>工业</v>
          </cell>
          <cell r="F22">
            <v>162962.59</v>
          </cell>
          <cell r="G22">
            <v>1</v>
          </cell>
          <cell r="H22" t="str">
            <v>黄金山新区圣水路以东、A19路以西，大棋路以北</v>
          </cell>
          <cell r="I22" t="str">
            <v>五级</v>
          </cell>
          <cell r="J22" t="str">
            <v>“五通一平”（宗地红线外通路、通电、供水、排水、通讯及宗地红线内场地平整）</v>
          </cell>
          <cell r="K22">
            <v>0.8</v>
          </cell>
          <cell r="L22">
            <v>43704</v>
          </cell>
          <cell r="M22">
            <v>50</v>
          </cell>
          <cell r="N22">
            <v>45291</v>
          </cell>
          <cell r="O22" t="str">
            <v>市场比较法</v>
          </cell>
          <cell r="P22">
            <v>234.02</v>
          </cell>
          <cell r="Q22" t="str">
            <v>成本逼近法</v>
          </cell>
          <cell r="R22">
            <v>226.32</v>
          </cell>
          <cell r="S22">
            <v>3.4022622834924077E-2</v>
          </cell>
          <cell r="T22">
            <v>230.17</v>
          </cell>
          <cell r="U22">
            <v>230.17</v>
          </cell>
          <cell r="V22">
            <v>45268</v>
          </cell>
          <cell r="W22" t="str">
            <v>西塞山工业园区G03041307号地块</v>
          </cell>
          <cell r="X22" t="str">
            <v>工业</v>
          </cell>
          <cell r="Y22">
            <v>0</v>
          </cell>
          <cell r="Z22" t="str">
            <v>“五通一平”（宗地红线外通路、通电、供水、排水、通讯及宗地红线内场地平整）</v>
          </cell>
          <cell r="AA22">
            <v>0</v>
          </cell>
          <cell r="AB22">
            <v>45253</v>
          </cell>
          <cell r="AC22">
            <v>50</v>
          </cell>
          <cell r="AD22">
            <v>188</v>
          </cell>
          <cell r="AE22">
            <v>225.34</v>
          </cell>
          <cell r="AF22" t="str">
            <v>地面地价修正体系</v>
          </cell>
          <cell r="AG22">
            <v>1</v>
          </cell>
          <cell r="AH22">
            <v>1</v>
          </cell>
          <cell r="AI22">
            <v>0.9425</v>
          </cell>
          <cell r="AJ22">
            <v>1.0417000000000001</v>
          </cell>
          <cell r="AK22">
            <v>1</v>
          </cell>
          <cell r="AL22" t="str">
            <v/>
          </cell>
          <cell r="AM22">
            <v>221.24</v>
          </cell>
          <cell r="AN22" t="str">
            <v>西塞山工业园区G03040202号地块</v>
          </cell>
          <cell r="AO22" t="str">
            <v>工业</v>
          </cell>
          <cell r="AP22">
            <v>0</v>
          </cell>
          <cell r="AQ22" t="str">
            <v>“五通一平”（宗地红线外通路、通电、供水、排水、通讯及宗地红线内场地平整）</v>
          </cell>
          <cell r="AR22">
            <v>0</v>
          </cell>
          <cell r="AS22">
            <v>44939</v>
          </cell>
          <cell r="AT22">
            <v>50</v>
          </cell>
          <cell r="AU22">
            <v>187.42</v>
          </cell>
          <cell r="AV22">
            <v>224.91</v>
          </cell>
          <cell r="AW22" t="str">
            <v>地面地价修正体系</v>
          </cell>
          <cell r="AX22">
            <v>1</v>
          </cell>
          <cell r="AY22">
            <v>1</v>
          </cell>
          <cell r="AZ22">
            <v>0.9425</v>
          </cell>
          <cell r="BA22">
            <v>1.0417000000000001</v>
          </cell>
          <cell r="BB22">
            <v>1</v>
          </cell>
          <cell r="BC22" t="str">
            <v/>
          </cell>
          <cell r="BD22">
            <v>220.82</v>
          </cell>
          <cell r="BE22" t="str">
            <v>西塞山工业园区G03040202号地块</v>
          </cell>
          <cell r="BF22" t="str">
            <v>工业</v>
          </cell>
          <cell r="BG22" t="str">
            <v>C</v>
          </cell>
          <cell r="BH22" t="str">
            <v>“五通一平”（宗地红线外通路、通电、供水、排水、通讯及宗地红线内场地平整）</v>
          </cell>
          <cell r="BI22">
            <v>1</v>
          </cell>
          <cell r="BJ22">
            <v>44939</v>
          </cell>
          <cell r="BK22">
            <v>50</v>
          </cell>
          <cell r="BL22">
            <v>264.81</v>
          </cell>
          <cell r="BM22">
            <v>264.81</v>
          </cell>
          <cell r="BN22" t="str">
            <v>地面地价修正体系</v>
          </cell>
          <cell r="BO22">
            <v>1</v>
          </cell>
          <cell r="BP22">
            <v>1</v>
          </cell>
          <cell r="BQ22">
            <v>0.9425</v>
          </cell>
          <cell r="BR22">
            <v>1.0417000000000001</v>
          </cell>
          <cell r="BS22">
            <v>1</v>
          </cell>
          <cell r="BT22" t="str">
            <v/>
          </cell>
          <cell r="BU22">
            <v>259.99</v>
          </cell>
          <cell r="BV22">
            <v>234.02</v>
          </cell>
          <cell r="BW22">
            <v>234.02</v>
          </cell>
          <cell r="BY22" t="str">
            <v/>
          </cell>
          <cell r="BZ22" t="str">
            <v/>
          </cell>
          <cell r="CA22" t="str">
            <v/>
          </cell>
          <cell r="CB22" t="str">
            <v/>
          </cell>
          <cell r="CC22" t="str">
            <v/>
          </cell>
          <cell r="CD22" t="str">
            <v/>
          </cell>
          <cell r="CE22" t="str">
            <v/>
          </cell>
          <cell r="CF22" t="str">
            <v/>
          </cell>
          <cell r="CG22" t="str">
            <v/>
          </cell>
          <cell r="CH22" t="str">
            <v/>
          </cell>
          <cell r="CI22" t="str">
            <v/>
          </cell>
          <cell r="CJ22" t="str">
            <v/>
          </cell>
          <cell r="CK22" t="str">
            <v/>
          </cell>
          <cell r="CL22" t="str">
            <v/>
          </cell>
          <cell r="CM22" t="str">
            <v/>
          </cell>
          <cell r="CN22" t="str">
            <v/>
          </cell>
          <cell r="CO22" t="str">
            <v/>
          </cell>
          <cell r="CP22" t="str">
            <v/>
          </cell>
          <cell r="CQ22" t="str">
            <v/>
          </cell>
          <cell r="CR22">
            <v>2594.04</v>
          </cell>
          <cell r="CS22">
            <v>159.18</v>
          </cell>
          <cell r="CT22" t="str">
            <v/>
          </cell>
          <cell r="CU22">
            <v>1425.11</v>
          </cell>
          <cell r="CV22">
            <v>87.45</v>
          </cell>
          <cell r="CW22">
            <v>1137.48</v>
          </cell>
          <cell r="CX22">
            <v>1</v>
          </cell>
          <cell r="CY22">
            <v>3.4500000000000003E-2</v>
          </cell>
          <cell r="CZ22">
            <v>0.05</v>
          </cell>
          <cell r="DA22">
            <v>0.11</v>
          </cell>
          <cell r="DB22">
            <v>4019.29</v>
          </cell>
          <cell r="DC22">
            <v>0.91759999999999997</v>
          </cell>
          <cell r="DD22">
            <v>5.1200000000000002E-2</v>
          </cell>
          <cell r="DE22">
            <v>1</v>
          </cell>
          <cell r="DF22">
            <v>226.32</v>
          </cell>
          <cell r="DG22">
            <v>226.32</v>
          </cell>
          <cell r="DI22" t="str">
            <v/>
          </cell>
          <cell r="DJ22" t="str">
            <v/>
          </cell>
          <cell r="DK22" t="str">
            <v/>
          </cell>
          <cell r="DL22" t="str">
            <v/>
          </cell>
          <cell r="DM22" t="str">
            <v/>
          </cell>
          <cell r="DN22" t="str">
            <v/>
          </cell>
          <cell r="DO22" t="str">
            <v/>
          </cell>
          <cell r="DP22" t="str">
            <v/>
          </cell>
          <cell r="DQ22" t="str">
            <v/>
          </cell>
          <cell r="DR22" t="str">
            <v/>
          </cell>
          <cell r="DS22" t="str">
            <v/>
          </cell>
          <cell r="DT22" t="str">
            <v/>
          </cell>
          <cell r="DU22" t="str">
            <v/>
          </cell>
          <cell r="DV22" t="str">
            <v/>
          </cell>
          <cell r="DW22" t="str">
            <v/>
          </cell>
          <cell r="DX22" t="str">
            <v/>
          </cell>
          <cell r="DY22" t="str">
            <v/>
          </cell>
          <cell r="DZ22" t="str">
            <v/>
          </cell>
          <cell r="EA22" t="str">
            <v/>
          </cell>
          <cell r="EB22" t="str">
            <v/>
          </cell>
          <cell r="EC22" t="str">
            <v/>
          </cell>
          <cell r="ED22" t="str">
            <v/>
          </cell>
          <cell r="EE22" t="str">
            <v/>
          </cell>
          <cell r="EF22" t="str">
            <v/>
          </cell>
          <cell r="EG22" t="str">
            <v/>
          </cell>
          <cell r="EH22" t="str">
            <v/>
          </cell>
          <cell r="EI22" t="str">
            <v/>
          </cell>
          <cell r="EJ22" t="str">
            <v/>
          </cell>
          <cell r="EK22" t="str">
            <v/>
          </cell>
          <cell r="EL22" t="str">
            <v/>
          </cell>
          <cell r="EM22" t="str">
            <v/>
          </cell>
          <cell r="EN22" t="str">
            <v/>
          </cell>
          <cell r="EO22" t="str">
            <v/>
          </cell>
          <cell r="EP22" t="str">
            <v/>
          </cell>
          <cell r="EQ22" t="str">
            <v/>
          </cell>
          <cell r="ER22" t="str">
            <v/>
          </cell>
          <cell r="ES22" t="str">
            <v/>
          </cell>
          <cell r="ET22" t="str">
            <v/>
          </cell>
          <cell r="EU22" t="str">
            <v/>
          </cell>
          <cell r="EV22" t="str">
            <v/>
          </cell>
          <cell r="EW22" t="str">
            <v/>
          </cell>
          <cell r="EX22" t="str">
            <v/>
          </cell>
          <cell r="EY22" t="str">
            <v/>
          </cell>
          <cell r="EZ22" t="str">
            <v/>
          </cell>
          <cell r="FA22" t="str">
            <v xml:space="preserve"> </v>
          </cell>
          <cell r="FB22" t="str">
            <v xml:space="preserve"> </v>
          </cell>
          <cell r="FC22" t="str">
            <v xml:space="preserve"> </v>
          </cell>
          <cell r="FD22" t="str">
            <v xml:space="preserve"> </v>
          </cell>
          <cell r="FE22" t="str">
            <v xml:space="preserve"> </v>
          </cell>
          <cell r="FF22" t="str">
            <v xml:space="preserve"> </v>
          </cell>
          <cell r="FG22" t="str">
            <v xml:space="preserve"> </v>
          </cell>
          <cell r="FH22" t="str">
            <v xml:space="preserve"> </v>
          </cell>
          <cell r="FI22" t="str">
            <v xml:space="preserve"> </v>
          </cell>
          <cell r="FJ22" t="str">
            <v/>
          </cell>
          <cell r="FK22" t="str">
            <v/>
          </cell>
          <cell r="FL22" t="str">
            <v/>
          </cell>
          <cell r="FM22" t="str">
            <v/>
          </cell>
          <cell r="FN22" t="str">
            <v/>
          </cell>
          <cell r="FO22" t="str">
            <v/>
          </cell>
          <cell r="FP22" t="str">
            <v/>
          </cell>
          <cell r="FQ22" t="str">
            <v/>
          </cell>
          <cell r="FR22" t="str">
            <v/>
          </cell>
          <cell r="FS22" t="str">
            <v/>
          </cell>
        </row>
        <row r="23">
          <cell r="B23" t="str">
            <v>董璐</v>
          </cell>
          <cell r="C23">
            <v>2019420061</v>
          </cell>
          <cell r="D23" t="str">
            <v>G038</v>
          </cell>
          <cell r="E23" t="str">
            <v>工业</v>
          </cell>
          <cell r="F23">
            <v>112199</v>
          </cell>
          <cell r="G23">
            <v>1</v>
          </cell>
          <cell r="H23" t="str">
            <v>黄金山新区B30以南A48路以西B34路以北</v>
          </cell>
          <cell r="I23" t="str">
            <v>五级</v>
          </cell>
          <cell r="J23" t="str">
            <v>“五通一平”（宗地红线外通路、通电、供水、排水、通讯及宗地红线内场地平整）</v>
          </cell>
          <cell r="K23">
            <v>1</v>
          </cell>
          <cell r="L23">
            <v>44578</v>
          </cell>
          <cell r="M23">
            <v>50</v>
          </cell>
          <cell r="N23">
            <v>45291</v>
          </cell>
          <cell r="O23" t="str">
            <v>市场比较法</v>
          </cell>
          <cell r="P23">
            <v>207.2</v>
          </cell>
          <cell r="Q23" t="str">
            <v>成本逼近法</v>
          </cell>
          <cell r="R23">
            <v>226.32</v>
          </cell>
          <cell r="S23">
            <v>9.2277992277992382E-2</v>
          </cell>
          <cell r="T23">
            <v>216.76</v>
          </cell>
          <cell r="U23">
            <v>216.76</v>
          </cell>
          <cell r="V23">
            <v>45268</v>
          </cell>
          <cell r="W23" t="str">
            <v>西塞山工业园区G03041307号地块</v>
          </cell>
          <cell r="X23" t="str">
            <v>工业</v>
          </cell>
          <cell r="Y23">
            <v>0</v>
          </cell>
          <cell r="Z23" t="str">
            <v>“五通一平”（宗地红线外通路、通电、供水、排水、通讯及宗地红线内场地平整）</v>
          </cell>
          <cell r="AA23">
            <v>0</v>
          </cell>
          <cell r="AB23">
            <v>45253</v>
          </cell>
          <cell r="AC23">
            <v>50</v>
          </cell>
          <cell r="AD23">
            <v>188</v>
          </cell>
          <cell r="AE23">
            <v>225.34</v>
          </cell>
          <cell r="AF23" t="str">
            <v>地面地价修正体系</v>
          </cell>
          <cell r="AG23">
            <v>1</v>
          </cell>
          <cell r="AH23">
            <v>1</v>
          </cell>
          <cell r="AI23">
            <v>0.86929999999999996</v>
          </cell>
          <cell r="AJ23">
            <v>1</v>
          </cell>
          <cell r="AK23">
            <v>1</v>
          </cell>
          <cell r="AL23" t="str">
            <v/>
          </cell>
          <cell r="AM23">
            <v>195.89</v>
          </cell>
          <cell r="AN23" t="str">
            <v>西塞山工业园区G03040202号地块</v>
          </cell>
          <cell r="AO23" t="str">
            <v>工业</v>
          </cell>
          <cell r="AP23">
            <v>0</v>
          </cell>
          <cell r="AQ23" t="str">
            <v>“五通一平”（宗地红线外通路、通电、供水、排水、通讯及宗地红线内场地平整）</v>
          </cell>
          <cell r="AR23">
            <v>0</v>
          </cell>
          <cell r="AS23">
            <v>44939</v>
          </cell>
          <cell r="AT23">
            <v>50</v>
          </cell>
          <cell r="AU23">
            <v>187.42</v>
          </cell>
          <cell r="AV23">
            <v>224.91</v>
          </cell>
          <cell r="AW23" t="str">
            <v>地面地价修正体系</v>
          </cell>
          <cell r="AX23">
            <v>1</v>
          </cell>
          <cell r="AY23">
            <v>1</v>
          </cell>
          <cell r="AZ23">
            <v>0.86929999999999996</v>
          </cell>
          <cell r="BA23">
            <v>1</v>
          </cell>
          <cell r="BB23">
            <v>1</v>
          </cell>
          <cell r="BC23" t="str">
            <v/>
          </cell>
          <cell r="BD23">
            <v>195.51</v>
          </cell>
          <cell r="BE23" t="str">
            <v>西塞山工业园区G03040202号地块</v>
          </cell>
          <cell r="BF23" t="str">
            <v>工业</v>
          </cell>
          <cell r="BG23" t="str">
            <v>C</v>
          </cell>
          <cell r="BH23" t="str">
            <v>“五通一平”（宗地红线外通路、通电、供水、排水、通讯及宗地红线内场地平整）</v>
          </cell>
          <cell r="BI23">
            <v>1</v>
          </cell>
          <cell r="BJ23">
            <v>44939</v>
          </cell>
          <cell r="BK23">
            <v>50</v>
          </cell>
          <cell r="BL23">
            <v>264.81</v>
          </cell>
          <cell r="BM23">
            <v>264.81</v>
          </cell>
          <cell r="BN23" t="str">
            <v>地面地价修正体系</v>
          </cell>
          <cell r="BO23">
            <v>1</v>
          </cell>
          <cell r="BP23">
            <v>1</v>
          </cell>
          <cell r="BQ23">
            <v>0.86929999999999996</v>
          </cell>
          <cell r="BR23">
            <v>1</v>
          </cell>
          <cell r="BS23">
            <v>1</v>
          </cell>
          <cell r="BT23" t="str">
            <v/>
          </cell>
          <cell r="BU23">
            <v>230.2</v>
          </cell>
          <cell r="BV23">
            <v>207.2</v>
          </cell>
          <cell r="BW23">
            <v>207.2</v>
          </cell>
          <cell r="BY23" t="str">
            <v/>
          </cell>
          <cell r="BZ23" t="str">
            <v/>
          </cell>
          <cell r="CA23" t="str">
            <v/>
          </cell>
          <cell r="CB23" t="str">
            <v/>
          </cell>
          <cell r="CC23" t="str">
            <v/>
          </cell>
          <cell r="CD23" t="str">
            <v/>
          </cell>
          <cell r="CE23" t="str">
            <v/>
          </cell>
          <cell r="CF23" t="str">
            <v/>
          </cell>
          <cell r="CG23" t="str">
            <v/>
          </cell>
          <cell r="CH23" t="str">
            <v/>
          </cell>
          <cell r="CI23" t="str">
            <v/>
          </cell>
          <cell r="CJ23" t="str">
            <v/>
          </cell>
          <cell r="CK23" t="str">
            <v/>
          </cell>
          <cell r="CL23" t="str">
            <v/>
          </cell>
          <cell r="CM23" t="str">
            <v/>
          </cell>
          <cell r="CN23" t="str">
            <v/>
          </cell>
          <cell r="CO23" t="str">
            <v/>
          </cell>
          <cell r="CP23" t="str">
            <v/>
          </cell>
          <cell r="CQ23" t="str">
            <v/>
          </cell>
          <cell r="CR23">
            <v>1785.98</v>
          </cell>
          <cell r="CS23">
            <v>159.18</v>
          </cell>
          <cell r="CT23" t="str">
            <v/>
          </cell>
          <cell r="CU23">
            <v>981.18</v>
          </cell>
          <cell r="CV23">
            <v>87.45</v>
          </cell>
          <cell r="CW23">
            <v>783.15</v>
          </cell>
          <cell r="CX23">
            <v>1</v>
          </cell>
          <cell r="CY23">
            <v>3.4500000000000003E-2</v>
          </cell>
          <cell r="CZ23">
            <v>0.05</v>
          </cell>
          <cell r="DA23">
            <v>0.11</v>
          </cell>
          <cell r="DB23">
            <v>2767.27</v>
          </cell>
          <cell r="DC23">
            <v>0.91759999999999997</v>
          </cell>
          <cell r="DD23">
            <v>5.1200000000000002E-2</v>
          </cell>
          <cell r="DE23">
            <v>1</v>
          </cell>
          <cell r="DF23">
            <v>226.32</v>
          </cell>
          <cell r="DG23">
            <v>226.32</v>
          </cell>
          <cell r="DI23" t="str">
            <v/>
          </cell>
          <cell r="DJ23" t="str">
            <v/>
          </cell>
          <cell r="DK23" t="str">
            <v/>
          </cell>
          <cell r="DL23" t="str">
            <v/>
          </cell>
          <cell r="DM23" t="str">
            <v/>
          </cell>
          <cell r="DN23" t="str">
            <v/>
          </cell>
          <cell r="DO23" t="str">
            <v/>
          </cell>
          <cell r="DP23" t="str">
            <v/>
          </cell>
          <cell r="DQ23" t="str">
            <v/>
          </cell>
          <cell r="DR23" t="str">
            <v/>
          </cell>
          <cell r="DS23" t="str">
            <v/>
          </cell>
          <cell r="DT23" t="str">
            <v/>
          </cell>
          <cell r="DU23" t="str">
            <v/>
          </cell>
          <cell r="DV23" t="str">
            <v/>
          </cell>
          <cell r="DW23" t="str">
            <v/>
          </cell>
          <cell r="DX23" t="str">
            <v/>
          </cell>
          <cell r="DY23" t="str">
            <v/>
          </cell>
          <cell r="DZ23" t="str">
            <v/>
          </cell>
          <cell r="EA23" t="str">
            <v/>
          </cell>
          <cell r="EB23" t="str">
            <v/>
          </cell>
          <cell r="EC23" t="str">
            <v/>
          </cell>
          <cell r="ED23" t="str">
            <v/>
          </cell>
          <cell r="EE23" t="str">
            <v/>
          </cell>
          <cell r="EF23" t="str">
            <v/>
          </cell>
          <cell r="EG23" t="str">
            <v/>
          </cell>
          <cell r="EH23" t="str">
            <v/>
          </cell>
          <cell r="EI23" t="str">
            <v/>
          </cell>
          <cell r="EJ23" t="str">
            <v/>
          </cell>
          <cell r="EK23" t="str">
            <v/>
          </cell>
          <cell r="EL23" t="str">
            <v/>
          </cell>
          <cell r="EM23" t="str">
            <v/>
          </cell>
          <cell r="EN23" t="str">
            <v/>
          </cell>
          <cell r="EO23" t="str">
            <v/>
          </cell>
          <cell r="EP23" t="str">
            <v/>
          </cell>
          <cell r="EQ23" t="str">
            <v/>
          </cell>
          <cell r="ER23" t="str">
            <v/>
          </cell>
          <cell r="ES23" t="str">
            <v/>
          </cell>
          <cell r="ET23" t="str">
            <v/>
          </cell>
          <cell r="EU23" t="str">
            <v/>
          </cell>
          <cell r="EV23" t="str">
            <v/>
          </cell>
          <cell r="EW23" t="str">
            <v/>
          </cell>
          <cell r="EX23" t="str">
            <v/>
          </cell>
          <cell r="EY23" t="str">
            <v/>
          </cell>
          <cell r="EZ23" t="str">
            <v/>
          </cell>
          <cell r="FA23" t="str">
            <v xml:space="preserve"> </v>
          </cell>
          <cell r="FB23" t="str">
            <v xml:space="preserve"> </v>
          </cell>
          <cell r="FC23" t="str">
            <v xml:space="preserve"> </v>
          </cell>
          <cell r="FD23" t="str">
            <v xml:space="preserve"> </v>
          </cell>
          <cell r="FE23" t="str">
            <v xml:space="preserve"> </v>
          </cell>
          <cell r="FF23" t="str">
            <v xml:space="preserve"> </v>
          </cell>
          <cell r="FG23" t="str">
            <v xml:space="preserve"> </v>
          </cell>
          <cell r="FH23" t="str">
            <v xml:space="preserve"> </v>
          </cell>
          <cell r="FI23" t="str">
            <v xml:space="preserve"> </v>
          </cell>
          <cell r="FJ23" t="str">
            <v/>
          </cell>
          <cell r="FK23" t="str">
            <v/>
          </cell>
          <cell r="FL23" t="str">
            <v/>
          </cell>
          <cell r="FM23" t="str">
            <v/>
          </cell>
          <cell r="FN23" t="str">
            <v/>
          </cell>
          <cell r="FO23" t="str">
            <v/>
          </cell>
          <cell r="FP23" t="str">
            <v/>
          </cell>
          <cell r="FQ23" t="str">
            <v/>
          </cell>
          <cell r="FR23" t="str">
            <v/>
          </cell>
          <cell r="FS23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AA21"/>
  <sheetViews>
    <sheetView zoomScale="85" zoomScaleSheetLayoutView="100" workbookViewId="0">
      <pane xSplit="3" ySplit="1" topLeftCell="M2" activePane="bottomRight" state="frozen"/>
      <selection pane="topRight"/>
      <selection pane="bottomLeft"/>
      <selection pane="bottomRight"/>
    </sheetView>
  </sheetViews>
  <sheetFormatPr defaultRowHeight="13.5" x14ac:dyDescent="0.15"/>
  <cols>
    <col min="1" max="1" width="16.25" style="15" customWidth="1"/>
    <col min="2" max="2" width="11" style="15" bestFit="1" customWidth="1"/>
    <col min="3" max="3" width="11.5" style="15" customWidth="1"/>
    <col min="4" max="4" width="14.5" style="15" customWidth="1"/>
    <col min="5" max="5" width="9.25" style="15" customWidth="1"/>
    <col min="6" max="6" width="9" style="15"/>
    <col min="7" max="7" width="15.125" style="15" customWidth="1"/>
    <col min="8" max="8" width="10.5" style="15" customWidth="1"/>
    <col min="9" max="9" width="9" style="15" customWidth="1"/>
    <col min="10" max="10" width="13" style="15" customWidth="1"/>
    <col min="11" max="11" width="11" style="15" customWidth="1"/>
    <col min="12" max="12" width="13" style="15" customWidth="1"/>
    <col min="13" max="13" width="9" style="15" customWidth="1"/>
    <col min="14" max="14" width="13" style="15" customWidth="1"/>
    <col min="15" max="15" width="11" style="15" customWidth="1"/>
    <col min="16" max="16" width="14.875" style="15" customWidth="1"/>
    <col min="17" max="19" width="11" style="15" customWidth="1"/>
    <col min="20" max="20" width="15" style="15" customWidth="1"/>
    <col min="21" max="21" width="15.625" style="15" customWidth="1"/>
    <col min="22" max="22" width="10.75" style="15" customWidth="1"/>
    <col min="23" max="23" width="11" style="15" customWidth="1"/>
    <col min="24" max="24" width="34.125" style="14" customWidth="1"/>
    <col min="25" max="25" width="24.625" style="15" customWidth="1"/>
    <col min="26" max="26" width="26.75" style="15" customWidth="1"/>
    <col min="27" max="16384" width="9" style="15"/>
  </cols>
  <sheetData>
    <row r="1" spans="1:27" x14ac:dyDescent="0.15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5</v>
      </c>
      <c r="G1" s="45" t="s">
        <v>6</v>
      </c>
      <c r="H1" s="45" t="s">
        <v>7</v>
      </c>
      <c r="I1" s="45" t="s">
        <v>8</v>
      </c>
      <c r="J1" s="45" t="s">
        <v>9</v>
      </c>
      <c r="K1" s="45" t="s">
        <v>10</v>
      </c>
      <c r="L1" s="45" t="s">
        <v>11</v>
      </c>
      <c r="M1" s="45" t="s">
        <v>12</v>
      </c>
      <c r="N1" s="45" t="s">
        <v>13</v>
      </c>
      <c r="O1" s="45" t="s">
        <v>14</v>
      </c>
      <c r="P1" s="45" t="s">
        <v>15</v>
      </c>
      <c r="Q1" s="45" t="s">
        <v>16</v>
      </c>
      <c r="R1" s="45" t="s">
        <v>17</v>
      </c>
      <c r="S1" s="45" t="s">
        <v>18</v>
      </c>
      <c r="T1" s="45" t="s">
        <v>19</v>
      </c>
      <c r="U1" s="45" t="s">
        <v>20</v>
      </c>
      <c r="V1" s="45" t="s">
        <v>21</v>
      </c>
      <c r="W1" s="45" t="s">
        <v>22</v>
      </c>
      <c r="X1" s="27" t="s">
        <v>23</v>
      </c>
      <c r="Y1" s="45" t="s">
        <v>24</v>
      </c>
      <c r="Z1" s="53" t="s">
        <v>25</v>
      </c>
      <c r="AA1" s="44"/>
    </row>
    <row r="2" spans="1:27" x14ac:dyDescent="0.15">
      <c r="A2" s="54" t="s">
        <v>1690</v>
      </c>
      <c r="B2" s="54" t="s">
        <v>1693</v>
      </c>
      <c r="C2" s="54" t="s">
        <v>1694</v>
      </c>
      <c r="D2" s="54" t="s">
        <v>1691</v>
      </c>
      <c r="E2" s="54" t="s">
        <v>1692</v>
      </c>
      <c r="F2" s="54" t="s">
        <v>1669</v>
      </c>
      <c r="G2" s="54" t="s">
        <v>1670</v>
      </c>
      <c r="H2" s="54" t="s">
        <v>1671</v>
      </c>
      <c r="I2" s="54" t="s">
        <v>1672</v>
      </c>
      <c r="J2" s="54" t="s">
        <v>1673</v>
      </c>
      <c r="K2" s="54" t="s">
        <v>1674</v>
      </c>
      <c r="L2" s="54" t="s">
        <v>1675</v>
      </c>
      <c r="M2" s="54" t="s">
        <v>1676</v>
      </c>
      <c r="N2" s="54" t="s">
        <v>1677</v>
      </c>
      <c r="O2" s="54" t="s">
        <v>1678</v>
      </c>
      <c r="P2" s="54" t="s">
        <v>1679</v>
      </c>
      <c r="Q2" s="54" t="s">
        <v>1680</v>
      </c>
      <c r="R2" s="54" t="s">
        <v>1681</v>
      </c>
      <c r="S2" s="54" t="s">
        <v>1682</v>
      </c>
      <c r="T2" s="54" t="s">
        <v>1683</v>
      </c>
      <c r="U2" s="54" t="s">
        <v>1684</v>
      </c>
      <c r="V2" s="54" t="s">
        <v>1685</v>
      </c>
      <c r="W2" s="54" t="s">
        <v>1686</v>
      </c>
      <c r="X2" s="55" t="s">
        <v>1687</v>
      </c>
      <c r="Y2" s="54" t="s">
        <v>1688</v>
      </c>
      <c r="Z2" s="54" t="s">
        <v>1689</v>
      </c>
      <c r="AA2" s="44"/>
    </row>
    <row r="3" spans="1:27" ht="52.5" x14ac:dyDescent="0.15">
      <c r="A3" s="35" t="str">
        <f>表格信息!A5</f>
        <v>420200BG0038</v>
      </c>
      <c r="B3" s="35" t="str">
        <f>表格信息!B5</f>
        <v>董璐</v>
      </c>
      <c r="C3" s="35">
        <f>表格信息!C5</f>
        <v>2019420061</v>
      </c>
      <c r="D3" s="35" t="str">
        <f>表格信息!H5</f>
        <v>下陆区陆家铺社区</v>
      </c>
      <c r="E3" s="35" t="str">
        <f>表格信息!I5</f>
        <v>三级</v>
      </c>
      <c r="F3" s="35" t="str">
        <f>表格信息!D5</f>
        <v>G024</v>
      </c>
      <c r="G3" s="46" t="str">
        <f>表格信息!H5</f>
        <v>下陆区陆家铺社区</v>
      </c>
      <c r="H3" s="35">
        <f>表格信息!F5</f>
        <v>300200.8</v>
      </c>
      <c r="I3" s="47" t="str">
        <f>表格信息!E5</f>
        <v>工业</v>
      </c>
      <c r="J3" s="48">
        <f>ROUND(N3-(U3-表格信息!L5)/365.25,2)</f>
        <v>36.49</v>
      </c>
      <c r="K3" s="47" t="str">
        <f>表格信息!K5</f>
        <v>0.27</v>
      </c>
      <c r="L3" s="49" t="str">
        <f>表格信息!J5</f>
        <v>“五通一平”（宗地红线外通路、通电、供水、排水、通讯及宗地红线内场地平整）</v>
      </c>
      <c r="M3" s="47" t="str">
        <f>I3</f>
        <v>工业</v>
      </c>
      <c r="N3" s="50">
        <f>表格信息!M5</f>
        <v>50</v>
      </c>
      <c r="O3" s="51">
        <f>表格信息!G5</f>
        <v>1</v>
      </c>
      <c r="P3" s="51" t="str">
        <f>L3</f>
        <v>“五通一平”（宗地红线外通路、通电、供水、排水、通讯及宗地红线内场地平整）</v>
      </c>
      <c r="Q3" s="49" t="str">
        <f>表格信息!O5</f>
        <v>成本逼近法</v>
      </c>
      <c r="R3" s="49" t="str">
        <f>表格信息!Q5</f>
        <v>市场比较法</v>
      </c>
      <c r="S3" s="51">
        <v>0.5</v>
      </c>
      <c r="T3" s="51">
        <v>0.5</v>
      </c>
      <c r="U3" s="56">
        <f>表格信息!N5</f>
        <v>45291</v>
      </c>
      <c r="V3" s="52">
        <f>表格信息!T5</f>
        <v>353.72</v>
      </c>
      <c r="W3" s="52">
        <f>表格信息!U5</f>
        <v>353.72</v>
      </c>
      <c r="X3" s="24" t="s">
        <v>1695</v>
      </c>
      <c r="Y3" s="24" t="s">
        <v>29</v>
      </c>
      <c r="Z3" s="24" t="s">
        <v>30</v>
      </c>
      <c r="AA3" s="15" t="s">
        <v>31</v>
      </c>
    </row>
    <row r="4" spans="1:27" ht="52.5" x14ac:dyDescent="0.15">
      <c r="A4" s="16" t="str">
        <f>表格信息!A6</f>
        <v>420200BG0043</v>
      </c>
      <c r="B4" s="16" t="str">
        <f>表格信息!B6</f>
        <v>董璐</v>
      </c>
      <c r="C4" s="16">
        <f>表格信息!C6</f>
        <v>2019420061</v>
      </c>
      <c r="D4" s="16" t="str">
        <f>表格信息!H6</f>
        <v>西塞山区黄石大道316号</v>
      </c>
      <c r="E4" s="16" t="str">
        <f>表格信息!I6</f>
        <v>三级</v>
      </c>
      <c r="F4" s="16" t="str">
        <f>表格信息!D6</f>
        <v>G039</v>
      </c>
      <c r="G4" s="17" t="str">
        <f>表格信息!H6</f>
        <v>西塞山区黄石大道316号</v>
      </c>
      <c r="H4" s="16">
        <f>表格信息!F6</f>
        <v>113986.61</v>
      </c>
      <c r="I4" s="18" t="str">
        <f>表格信息!E6</f>
        <v>工业</v>
      </c>
      <c r="J4" s="19">
        <f>ROUND(N4-(U4-表格信息!L6)/365.25,2)</f>
        <v>36.21</v>
      </c>
      <c r="K4" s="18">
        <f>表格信息!K6</f>
        <v>1</v>
      </c>
      <c r="L4" s="20" t="str">
        <f>表格信息!J6</f>
        <v>“五通一平”（宗地红线外通路、通电、供水、排水、通讯及宗地红线内场地平整）</v>
      </c>
      <c r="M4" s="18" t="str">
        <f>I4</f>
        <v>工业</v>
      </c>
      <c r="N4" s="21">
        <f>表格信息!M6</f>
        <v>50</v>
      </c>
      <c r="O4" s="22">
        <f>表格信息!G6</f>
        <v>1</v>
      </c>
      <c r="P4" s="22" t="str">
        <f>L4</f>
        <v>“五通一平”（宗地红线外通路、通电、供水、排水、通讯及宗地红线内场地平整）</v>
      </c>
      <c r="Q4" s="20" t="str">
        <f>表格信息!O6</f>
        <v>成本逼近法</v>
      </c>
      <c r="R4" s="20" t="str">
        <f>表格信息!Q6</f>
        <v>收益还原法</v>
      </c>
      <c r="S4" s="22">
        <v>0.5</v>
      </c>
      <c r="T4" s="22">
        <v>0.5</v>
      </c>
      <c r="U4" s="56">
        <f>表格信息!N6</f>
        <v>45291</v>
      </c>
      <c r="V4" s="23">
        <f>表格信息!T6</f>
        <v>385.64</v>
      </c>
      <c r="W4" s="23">
        <f>表格信息!U6</f>
        <v>385.64</v>
      </c>
      <c r="X4" s="25" t="str">
        <f>X3</f>
        <v>二〇二三年十二月三十一日</v>
      </c>
      <c r="Y4" s="26" t="str">
        <f>Y3</f>
        <v>二〇二三年十二月一日</v>
      </c>
      <c r="Z4" s="26" t="str">
        <f>Z3</f>
        <v>二〇二三年十二月十一日</v>
      </c>
      <c r="AA4" s="15" t="s">
        <v>31</v>
      </c>
    </row>
    <row r="5" spans="1:27" ht="52.5" x14ac:dyDescent="0.15">
      <c r="A5" s="16" t="str">
        <f>表格信息!A7</f>
        <v>420200BG0041</v>
      </c>
      <c r="B5" s="16" t="str">
        <f>表格信息!B7</f>
        <v>董璐</v>
      </c>
      <c r="C5" s="16">
        <f>表格信息!C7</f>
        <v>2019420061</v>
      </c>
      <c r="D5" s="16" t="str">
        <f>表格信息!H7</f>
        <v>西塞山工业园区G03041305号地块</v>
      </c>
      <c r="E5" s="16" t="str">
        <f>表格信息!I7</f>
        <v>四级</v>
      </c>
      <c r="F5" s="16" t="str">
        <f>表格信息!D7</f>
        <v>G034</v>
      </c>
      <c r="G5" s="17" t="str">
        <f>表格信息!H7</f>
        <v>西塞山工业园区G03041305号地块</v>
      </c>
      <c r="H5" s="16">
        <f>表格信息!F7</f>
        <v>23690</v>
      </c>
      <c r="I5" s="18" t="str">
        <f>表格信息!E7</f>
        <v>工业</v>
      </c>
      <c r="J5" s="19">
        <f>ROUND(N5-(U5-表格信息!L7)/365.25,2)</f>
        <v>39</v>
      </c>
      <c r="K5" s="18">
        <f>表格信息!K7</f>
        <v>1.2</v>
      </c>
      <c r="L5" s="20" t="str">
        <f>表格信息!J7</f>
        <v>“五通一平”（宗地红线外通路、通电、供水、排水、通讯及宗地红线内场地平整）</v>
      </c>
      <c r="M5" s="18" t="str">
        <f t="shared" ref="M5:M21" si="0">I5</f>
        <v>工业</v>
      </c>
      <c r="N5" s="21">
        <f>表格信息!M7</f>
        <v>50</v>
      </c>
      <c r="O5" s="22">
        <f>表格信息!G7</f>
        <v>1</v>
      </c>
      <c r="P5" s="22" t="str">
        <f t="shared" ref="P5:P21" si="1">L5</f>
        <v>“五通一平”（宗地红线外通路、通电、供水、排水、通讯及宗地红线内场地平整）</v>
      </c>
      <c r="Q5" s="20" t="str">
        <f>表格信息!O7</f>
        <v>市场比较法</v>
      </c>
      <c r="R5" s="20" t="str">
        <f>表格信息!Q7</f>
        <v>成本逼近法</v>
      </c>
      <c r="S5" s="22">
        <v>0.5</v>
      </c>
      <c r="T5" s="22">
        <v>0.5</v>
      </c>
      <c r="U5" s="56">
        <f>表格信息!N7</f>
        <v>45291</v>
      </c>
      <c r="V5" s="23">
        <f>表格信息!T7</f>
        <v>297.02999999999997</v>
      </c>
      <c r="W5" s="23">
        <f>表格信息!U7</f>
        <v>297.02999999999997</v>
      </c>
      <c r="X5" s="25" t="str">
        <f t="shared" ref="X5:X21" si="2">X4</f>
        <v>二〇二三年十二月三十一日</v>
      </c>
      <c r="Y5" s="26" t="str">
        <f t="shared" ref="Y5:Y21" si="3">Y4</f>
        <v>二〇二三年十二月一日</v>
      </c>
      <c r="Z5" s="26" t="str">
        <f t="shared" ref="Z5:Z21" si="4">Z4</f>
        <v>二〇二三年十二月十一日</v>
      </c>
      <c r="AA5" s="15" t="s">
        <v>31</v>
      </c>
    </row>
    <row r="6" spans="1:27" ht="52.5" x14ac:dyDescent="0.15">
      <c r="A6" s="16" t="str">
        <f>表格信息!A8</f>
        <v>420200BG0042</v>
      </c>
      <c r="B6" s="16" t="str">
        <f>表格信息!B8</f>
        <v>董璐</v>
      </c>
      <c r="C6" s="16">
        <f>表格信息!C8</f>
        <v>2019420061</v>
      </c>
      <c r="D6" s="16" t="str">
        <f>表格信息!H8</f>
        <v>西塞山工业园区G030408号地块</v>
      </c>
      <c r="E6" s="16" t="str">
        <f>表格信息!I8</f>
        <v>四级</v>
      </c>
      <c r="F6" s="16" t="str">
        <f>表格信息!D8</f>
        <v>G034</v>
      </c>
      <c r="G6" s="17" t="str">
        <f>表格信息!H8</f>
        <v>西塞山工业园区G030408号地块</v>
      </c>
      <c r="H6" s="16">
        <f>表格信息!F8</f>
        <v>259487.98</v>
      </c>
      <c r="I6" s="18" t="str">
        <f>表格信息!E8</f>
        <v>工业</v>
      </c>
      <c r="J6" s="19">
        <f>ROUND(N6-(U6-表格信息!L8)/365.25,2)</f>
        <v>40.049999999999997</v>
      </c>
      <c r="K6" s="18">
        <f>表格信息!K8</f>
        <v>1</v>
      </c>
      <c r="L6" s="20" t="str">
        <f>表格信息!J8</f>
        <v>“五通一平”（宗地红线外通路、通电、供水、排水、通讯及宗地红线内场地平整）</v>
      </c>
      <c r="M6" s="18" t="str">
        <f t="shared" si="0"/>
        <v>工业</v>
      </c>
      <c r="N6" s="21">
        <f>表格信息!M8</f>
        <v>50</v>
      </c>
      <c r="O6" s="22">
        <f>表格信息!G8</f>
        <v>1</v>
      </c>
      <c r="P6" s="22" t="str">
        <f t="shared" si="1"/>
        <v>“五通一平”（宗地红线外通路、通电、供水、排水、通讯及宗地红线内场地平整）</v>
      </c>
      <c r="Q6" s="20" t="str">
        <f>表格信息!O8</f>
        <v>市场比较法</v>
      </c>
      <c r="R6" s="20" t="str">
        <f>表格信息!Q8</f>
        <v>成本逼近法</v>
      </c>
      <c r="S6" s="22">
        <v>0.5</v>
      </c>
      <c r="T6" s="22">
        <v>0.5</v>
      </c>
      <c r="U6" s="56">
        <f>表格信息!N8</f>
        <v>45291</v>
      </c>
      <c r="V6" s="23">
        <f>表格信息!T8</f>
        <v>304.10000000000002</v>
      </c>
      <c r="W6" s="23">
        <f>表格信息!U8</f>
        <v>304.10000000000002</v>
      </c>
      <c r="X6" s="25" t="str">
        <f t="shared" si="2"/>
        <v>二〇二三年十二月三十一日</v>
      </c>
      <c r="Y6" s="26" t="str">
        <f t="shared" si="3"/>
        <v>二〇二三年十二月一日</v>
      </c>
      <c r="Z6" s="26" t="str">
        <f t="shared" si="4"/>
        <v>二〇二三年十二月十一日</v>
      </c>
      <c r="AA6" s="15" t="s">
        <v>31</v>
      </c>
    </row>
    <row r="7" spans="1:27" ht="52.5" x14ac:dyDescent="0.15">
      <c r="A7" s="16" t="str">
        <f>表格信息!A9</f>
        <v>420200BG0032</v>
      </c>
      <c r="B7" s="16" t="str">
        <f>表格信息!B9</f>
        <v>董璐</v>
      </c>
      <c r="C7" s="16">
        <f>表格信息!C9</f>
        <v>2019420061</v>
      </c>
      <c r="D7" s="16" t="str">
        <f>表格信息!H9</f>
        <v>黄石市下陆区老下陆街71号</v>
      </c>
      <c r="E7" s="16" t="str">
        <f>表格信息!I9</f>
        <v>四级</v>
      </c>
      <c r="F7" s="16" t="str">
        <f>表格信息!D9</f>
        <v>G035</v>
      </c>
      <c r="G7" s="17" t="str">
        <f>表格信息!H9</f>
        <v>黄石市下陆区老下陆街71号</v>
      </c>
      <c r="H7" s="16">
        <f>表格信息!F9</f>
        <v>4556.76</v>
      </c>
      <c r="I7" s="18" t="str">
        <f>表格信息!E9</f>
        <v>工业</v>
      </c>
      <c r="J7" s="19">
        <f>ROUND(N7-(U7-表格信息!L9)/365.25,2)</f>
        <v>37</v>
      </c>
      <c r="K7" s="18" t="str">
        <f>表格信息!K9</f>
        <v>0.8</v>
      </c>
      <c r="L7" s="20" t="str">
        <f>表格信息!J9</f>
        <v>“五通一平”（宗地红线外通路、通电、供水、排水、通讯及宗地红线内场地平整）</v>
      </c>
      <c r="M7" s="18" t="str">
        <f t="shared" si="0"/>
        <v>工业</v>
      </c>
      <c r="N7" s="21">
        <f>表格信息!M9</f>
        <v>50</v>
      </c>
      <c r="O7" s="22">
        <f>表格信息!G9</f>
        <v>1</v>
      </c>
      <c r="P7" s="22" t="str">
        <f t="shared" si="1"/>
        <v>“五通一平”（宗地红线外通路、通电、供水、排水、通讯及宗地红线内场地平整）</v>
      </c>
      <c r="Q7" s="20" t="str">
        <f>表格信息!O9</f>
        <v>市场比较法</v>
      </c>
      <c r="R7" s="20" t="str">
        <f>表格信息!Q9</f>
        <v>成本逼近法</v>
      </c>
      <c r="S7" s="22">
        <v>0.5</v>
      </c>
      <c r="T7" s="22">
        <v>0.5</v>
      </c>
      <c r="U7" s="56">
        <f>表格信息!N9</f>
        <v>45291</v>
      </c>
      <c r="V7" s="23">
        <f>表格信息!T9</f>
        <v>313.60000000000002</v>
      </c>
      <c r="W7" s="23">
        <f>表格信息!U9</f>
        <v>313.60000000000002</v>
      </c>
      <c r="X7" s="25" t="str">
        <f t="shared" si="2"/>
        <v>二〇二三年十二月三十一日</v>
      </c>
      <c r="Y7" s="26" t="str">
        <f t="shared" si="3"/>
        <v>二〇二三年十二月一日</v>
      </c>
      <c r="Z7" s="26" t="str">
        <f t="shared" si="4"/>
        <v>二〇二三年十二月十一日</v>
      </c>
      <c r="AA7" s="15" t="s">
        <v>31</v>
      </c>
    </row>
    <row r="8" spans="1:27" ht="52.5" x14ac:dyDescent="0.15">
      <c r="A8" s="16" t="str">
        <f>表格信息!A10</f>
        <v>420200BG0031</v>
      </c>
      <c r="B8" s="16" t="str">
        <f>表格信息!B10</f>
        <v>董璐</v>
      </c>
      <c r="C8" s="16">
        <f>表格信息!C10</f>
        <v>2019420061</v>
      </c>
      <c r="D8" s="16" t="str">
        <f>表格信息!H10</f>
        <v>老下陆街168号</v>
      </c>
      <c r="E8" s="16" t="str">
        <f>表格信息!I10</f>
        <v>四级</v>
      </c>
      <c r="F8" s="16" t="str">
        <f>表格信息!D10</f>
        <v>G035</v>
      </c>
      <c r="G8" s="17" t="str">
        <f>表格信息!H10</f>
        <v>老下陆街168号</v>
      </c>
      <c r="H8" s="16">
        <f>表格信息!F10</f>
        <v>57676</v>
      </c>
      <c r="I8" s="18" t="str">
        <f>表格信息!E10</f>
        <v>工业</v>
      </c>
      <c r="J8" s="19">
        <f>ROUND(N8-(U8-表格信息!L10)/365.25,2)</f>
        <v>39</v>
      </c>
      <c r="K8" s="18" t="str">
        <f>表格信息!K10</f>
        <v>0.8</v>
      </c>
      <c r="L8" s="20" t="str">
        <f>表格信息!J10</f>
        <v>“五通一平”（宗地红线外通路、通电、供水、排水、通讯及宗地红线内场地平整）</v>
      </c>
      <c r="M8" s="18" t="str">
        <f t="shared" si="0"/>
        <v>工业</v>
      </c>
      <c r="N8" s="21">
        <f>表格信息!M10</f>
        <v>50</v>
      </c>
      <c r="O8" s="22">
        <f>表格信息!G10</f>
        <v>1</v>
      </c>
      <c r="P8" s="22" t="str">
        <f t="shared" si="1"/>
        <v>“五通一平”（宗地红线外通路、通电、供水、排水、通讯及宗地红线内场地平整）</v>
      </c>
      <c r="Q8" s="20" t="str">
        <f>表格信息!O10</f>
        <v>市场比较法</v>
      </c>
      <c r="R8" s="20" t="str">
        <f>表格信息!Q10</f>
        <v>成本逼近法</v>
      </c>
      <c r="S8" s="22">
        <v>0.5</v>
      </c>
      <c r="T8" s="22">
        <v>0.5</v>
      </c>
      <c r="U8" s="56">
        <f>表格信息!N10</f>
        <v>45291</v>
      </c>
      <c r="V8" s="23">
        <f>表格信息!T10</f>
        <v>312.18</v>
      </c>
      <c r="W8" s="23">
        <f>表格信息!U10</f>
        <v>312.18</v>
      </c>
      <c r="X8" s="25" t="str">
        <f t="shared" si="2"/>
        <v>二〇二三年十二月三十一日</v>
      </c>
      <c r="Y8" s="26" t="str">
        <f t="shared" si="3"/>
        <v>二〇二三年十二月一日</v>
      </c>
      <c r="Z8" s="26" t="str">
        <f t="shared" si="4"/>
        <v>二〇二三年十二月十一日</v>
      </c>
      <c r="AA8" s="15" t="s">
        <v>31</v>
      </c>
    </row>
    <row r="9" spans="1:27" ht="52.5" x14ac:dyDescent="0.15">
      <c r="A9" s="16" t="str">
        <f>表格信息!A11</f>
        <v>420200BG0040</v>
      </c>
      <c r="B9" s="16" t="str">
        <f>表格信息!B11</f>
        <v>董璐</v>
      </c>
      <c r="C9" s="16">
        <f>表格信息!C11</f>
        <v>2019420061</v>
      </c>
      <c r="D9" s="16" t="str">
        <f>表格信息!H11</f>
        <v>黄石市团城山片区C01管理单元C010302北部地块</v>
      </c>
      <c r="E9" s="16" t="str">
        <f>表格信息!I11</f>
        <v>四级</v>
      </c>
      <c r="F9" s="16" t="str">
        <f>表格信息!D11</f>
        <v>G035</v>
      </c>
      <c r="G9" s="17" t="str">
        <f>表格信息!H11</f>
        <v>黄石市团城山片区C01管理单元C010302北部地块</v>
      </c>
      <c r="H9" s="16">
        <f>表格信息!F11</f>
        <v>12745</v>
      </c>
      <c r="I9" s="18" t="str">
        <f>表格信息!E11</f>
        <v>工业</v>
      </c>
      <c r="J9" s="19">
        <f>ROUND(N9-(U9-表格信息!L11)/365.25,2)</f>
        <v>32.79</v>
      </c>
      <c r="K9" s="18">
        <f>表格信息!K11</f>
        <v>1</v>
      </c>
      <c r="L9" s="20" t="str">
        <f>表格信息!J11</f>
        <v>“五通一平”（宗地红线外通路、通电、供水、排水、通讯及宗地红线内场地平整）</v>
      </c>
      <c r="M9" s="18" t="str">
        <f t="shared" si="0"/>
        <v>工业</v>
      </c>
      <c r="N9" s="21">
        <f>表格信息!M11</f>
        <v>50</v>
      </c>
      <c r="O9" s="22">
        <f>表格信息!G11</f>
        <v>1</v>
      </c>
      <c r="P9" s="22" t="str">
        <f t="shared" si="1"/>
        <v>“五通一平”（宗地红线外通路、通电、供水、排水、通讯及宗地红线内场地平整）</v>
      </c>
      <c r="Q9" s="20" t="str">
        <f>表格信息!O11</f>
        <v>市场比较法</v>
      </c>
      <c r="R9" s="20" t="str">
        <f>表格信息!Q11</f>
        <v>成本逼近法</v>
      </c>
      <c r="S9" s="22">
        <v>0.5</v>
      </c>
      <c r="T9" s="22">
        <v>0.5</v>
      </c>
      <c r="U9" s="56">
        <f>表格信息!N11</f>
        <v>45291</v>
      </c>
      <c r="V9" s="23">
        <f>表格信息!T11</f>
        <v>318.75</v>
      </c>
      <c r="W9" s="23">
        <f>表格信息!U11</f>
        <v>318.75</v>
      </c>
      <c r="X9" s="25" t="str">
        <f t="shared" si="2"/>
        <v>二〇二三年十二月三十一日</v>
      </c>
      <c r="Y9" s="26" t="str">
        <f t="shared" si="3"/>
        <v>二〇二三年十二月一日</v>
      </c>
      <c r="Z9" s="26" t="str">
        <f t="shared" si="4"/>
        <v>二〇二三年十二月十一日</v>
      </c>
      <c r="AA9" s="15" t="s">
        <v>31</v>
      </c>
    </row>
    <row r="10" spans="1:27" ht="52.5" x14ac:dyDescent="0.15">
      <c r="A10" s="16" t="str">
        <f>表格信息!A12</f>
        <v>420200BG0047</v>
      </c>
      <c r="B10" s="16" t="str">
        <f>表格信息!B12</f>
        <v>董璐</v>
      </c>
      <c r="C10" s="16">
        <f>表格信息!C12</f>
        <v>2019420061</v>
      </c>
      <c r="D10" s="16" t="str">
        <f>表格信息!H12</f>
        <v>王叶一路以西大棋路以北地块</v>
      </c>
      <c r="E10" s="16" t="str">
        <f>表格信息!I12</f>
        <v>四级</v>
      </c>
      <c r="F10" s="16" t="str">
        <f>表格信息!D12</f>
        <v>G036</v>
      </c>
      <c r="G10" s="17" t="str">
        <f>表格信息!H12</f>
        <v>王叶一路以西大棋路以北地块</v>
      </c>
      <c r="H10" s="16">
        <f>表格信息!F12</f>
        <v>36630.71</v>
      </c>
      <c r="I10" s="18" t="str">
        <f>表格信息!E12</f>
        <v>工业</v>
      </c>
      <c r="J10" s="19">
        <f>ROUND(N10-(U10-表格信息!L12)/365.25,2)</f>
        <v>37.299999999999997</v>
      </c>
      <c r="K10" s="18">
        <f>表格信息!K12</f>
        <v>1</v>
      </c>
      <c r="L10" s="20" t="str">
        <f>表格信息!J12</f>
        <v>“五通一平”（宗地红线外通路、通电、供水、排水、通讯及宗地红线内场地平整）</v>
      </c>
      <c r="M10" s="18" t="str">
        <f t="shared" si="0"/>
        <v>工业</v>
      </c>
      <c r="N10" s="21">
        <f>表格信息!M12</f>
        <v>50</v>
      </c>
      <c r="O10" s="22">
        <f>表格信息!G12</f>
        <v>1</v>
      </c>
      <c r="P10" s="22" t="str">
        <f t="shared" si="1"/>
        <v>“五通一平”（宗地红线外通路、通电、供水、排水、通讯及宗地红线内场地平整）</v>
      </c>
      <c r="Q10" s="20" t="str">
        <f>表格信息!O12</f>
        <v>市场比较法</v>
      </c>
      <c r="R10" s="20" t="str">
        <f>表格信息!Q12</f>
        <v>成本逼近法</v>
      </c>
      <c r="S10" s="22">
        <v>0.5</v>
      </c>
      <c r="T10" s="22">
        <v>0.5</v>
      </c>
      <c r="U10" s="56">
        <f>表格信息!N12</f>
        <v>45291</v>
      </c>
      <c r="V10" s="23">
        <f>表格信息!T12</f>
        <v>317.52999999999997</v>
      </c>
      <c r="W10" s="23">
        <f>表格信息!U12</f>
        <v>317.52999999999997</v>
      </c>
      <c r="X10" s="25" t="str">
        <f t="shared" si="2"/>
        <v>二〇二三年十二月三十一日</v>
      </c>
      <c r="Y10" s="26" t="str">
        <f t="shared" si="3"/>
        <v>二〇二三年十二月一日</v>
      </c>
      <c r="Z10" s="26" t="str">
        <f t="shared" si="4"/>
        <v>二〇二三年十二月十一日</v>
      </c>
      <c r="AA10" s="15" t="s">
        <v>31</v>
      </c>
    </row>
    <row r="11" spans="1:27" ht="52.5" x14ac:dyDescent="0.15">
      <c r="A11" s="16" t="str">
        <f>表格信息!A13</f>
        <v>420200BG0035</v>
      </c>
      <c r="B11" s="16" t="str">
        <f>表格信息!B13</f>
        <v>董璐</v>
      </c>
      <c r="C11" s="16">
        <f>表格信息!C13</f>
        <v>2019420061</v>
      </c>
      <c r="D11" s="16" t="str">
        <f>表格信息!H13</f>
        <v>下陆区长乐山工业园春光长乐山村铜都大道北</v>
      </c>
      <c r="E11" s="16" t="str">
        <f>表格信息!I13</f>
        <v>五级</v>
      </c>
      <c r="F11" s="16" t="str">
        <f>表格信息!D13</f>
        <v>G029</v>
      </c>
      <c r="G11" s="17" t="str">
        <f>表格信息!H13</f>
        <v>下陆区长乐山工业园春光长乐山村铜都大道北</v>
      </c>
      <c r="H11" s="16">
        <f>表格信息!F13</f>
        <v>42314.04</v>
      </c>
      <c r="I11" s="18" t="str">
        <f>表格信息!E13</f>
        <v>工业</v>
      </c>
      <c r="J11" s="19">
        <f>ROUND(N11-(U11-表格信息!L13)/365.25,2)</f>
        <v>39</v>
      </c>
      <c r="K11" s="18" t="str">
        <f>表格信息!K13</f>
        <v>1</v>
      </c>
      <c r="L11" s="20" t="str">
        <f>表格信息!J13</f>
        <v>“五通一平”（宗地红线外通路、通电、供水、排水、通讯及宗地红线内场地平整）</v>
      </c>
      <c r="M11" s="18" t="str">
        <f t="shared" si="0"/>
        <v>工业</v>
      </c>
      <c r="N11" s="21">
        <f>表格信息!M13</f>
        <v>50</v>
      </c>
      <c r="O11" s="22">
        <f>表格信息!G13</f>
        <v>1</v>
      </c>
      <c r="P11" s="22" t="str">
        <f t="shared" si="1"/>
        <v>“五通一平”（宗地红线外通路、通电、供水、排水、通讯及宗地红线内场地平整）</v>
      </c>
      <c r="Q11" s="20" t="str">
        <f>表格信息!O13</f>
        <v>市场比较法</v>
      </c>
      <c r="R11" s="20" t="str">
        <f>表格信息!Q13</f>
        <v>成本逼近法</v>
      </c>
      <c r="S11" s="22">
        <v>0.5</v>
      </c>
      <c r="T11" s="22">
        <v>0.5</v>
      </c>
      <c r="U11" s="56">
        <f>表格信息!N13</f>
        <v>45291</v>
      </c>
      <c r="V11" s="23">
        <f>表格信息!T13</f>
        <v>232.25</v>
      </c>
      <c r="W11" s="23">
        <f>表格信息!U13</f>
        <v>232.25</v>
      </c>
      <c r="X11" s="25" t="str">
        <f t="shared" si="2"/>
        <v>二〇二三年十二月三十一日</v>
      </c>
      <c r="Y11" s="26" t="str">
        <f t="shared" si="3"/>
        <v>二〇二三年十二月一日</v>
      </c>
      <c r="Z11" s="26" t="str">
        <f t="shared" si="4"/>
        <v>二〇二三年十二月十一日</v>
      </c>
      <c r="AA11" s="15" t="s">
        <v>31</v>
      </c>
    </row>
    <row r="12" spans="1:27" ht="52.5" x14ac:dyDescent="0.15">
      <c r="A12" s="16" t="str">
        <f>表格信息!A14</f>
        <v>420200BG0046</v>
      </c>
      <c r="B12" s="16" t="str">
        <f>表格信息!B14</f>
        <v>董璐</v>
      </c>
      <c r="C12" s="16">
        <f>表格信息!C14</f>
        <v>2019420061</v>
      </c>
      <c r="D12" s="16" t="str">
        <f>表格信息!H14</f>
        <v>D04管理单元长乐大道以北大广高速以西地块</v>
      </c>
      <c r="E12" s="16" t="str">
        <f>表格信息!I14</f>
        <v>五级</v>
      </c>
      <c r="F12" s="16" t="str">
        <f>表格信息!D14</f>
        <v>G029</v>
      </c>
      <c r="G12" s="17" t="str">
        <f>表格信息!H14</f>
        <v>D04管理单元长乐大道以北大广高速以西地块</v>
      </c>
      <c r="H12" s="16">
        <f>表格信息!F14</f>
        <v>172254.2</v>
      </c>
      <c r="I12" s="18" t="str">
        <f>表格信息!E14</f>
        <v>工业</v>
      </c>
      <c r="J12" s="19">
        <f>ROUND(N12-(U12-表格信息!L14)/365.25,2)</f>
        <v>32.49</v>
      </c>
      <c r="K12" s="18">
        <f>表格信息!K14</f>
        <v>1</v>
      </c>
      <c r="L12" s="20" t="str">
        <f>表格信息!J14</f>
        <v>“五通一平”（宗地红线外通路、通电、供水、排水、通讯及宗地红线内场地平整）</v>
      </c>
      <c r="M12" s="18" t="str">
        <f t="shared" si="0"/>
        <v>工业</v>
      </c>
      <c r="N12" s="21">
        <f>表格信息!M14</f>
        <v>50</v>
      </c>
      <c r="O12" s="22">
        <f>表格信息!G14</f>
        <v>1</v>
      </c>
      <c r="P12" s="22" t="str">
        <f t="shared" si="1"/>
        <v>“五通一平”（宗地红线外通路、通电、供水、排水、通讯及宗地红线内场地平整）</v>
      </c>
      <c r="Q12" s="20" t="str">
        <f>表格信息!O14</f>
        <v>市场比较法</v>
      </c>
      <c r="R12" s="20" t="str">
        <f>表格信息!Q14</f>
        <v>成本逼近法</v>
      </c>
      <c r="S12" s="22">
        <v>0.5</v>
      </c>
      <c r="T12" s="22">
        <v>0.5</v>
      </c>
      <c r="U12" s="56">
        <f>表格信息!N14</f>
        <v>45291</v>
      </c>
      <c r="V12" s="23">
        <f>表格信息!T14</f>
        <v>231.23</v>
      </c>
      <c r="W12" s="23">
        <f>表格信息!U14</f>
        <v>231.23</v>
      </c>
      <c r="X12" s="25" t="str">
        <f t="shared" si="2"/>
        <v>二〇二三年十二月三十一日</v>
      </c>
      <c r="Y12" s="26" t="str">
        <f t="shared" si="3"/>
        <v>二〇二三年十二月一日</v>
      </c>
      <c r="Z12" s="26" t="str">
        <f t="shared" si="4"/>
        <v>二〇二三年十二月十一日</v>
      </c>
      <c r="AA12" s="15" t="s">
        <v>31</v>
      </c>
    </row>
    <row r="13" spans="1:27" ht="52.5" x14ac:dyDescent="0.15">
      <c r="A13" s="16" t="str">
        <f>表格信息!A15</f>
        <v>420200BG0036</v>
      </c>
      <c r="B13" s="16" t="str">
        <f>表格信息!B15</f>
        <v>董璐</v>
      </c>
      <c r="C13" s="16">
        <f>表格信息!C15</f>
        <v>2019420061</v>
      </c>
      <c r="D13" s="16" t="str">
        <f>表格信息!H15</f>
        <v>铜鼓大道89号</v>
      </c>
      <c r="E13" s="16" t="str">
        <f>表格信息!I15</f>
        <v>五级</v>
      </c>
      <c r="F13" s="16" t="str">
        <f>表格信息!D15</f>
        <v>G030</v>
      </c>
      <c r="G13" s="17" t="str">
        <f>表格信息!H15</f>
        <v>铜鼓大道89号</v>
      </c>
      <c r="H13" s="16">
        <f>表格信息!F15</f>
        <v>59072.65</v>
      </c>
      <c r="I13" s="18" t="str">
        <f>表格信息!E15</f>
        <v>工业</v>
      </c>
      <c r="J13" s="19">
        <f>ROUND(N13-(U13-表格信息!L15)/365.25,2)</f>
        <v>46.04</v>
      </c>
      <c r="K13" s="18" t="str">
        <f>表格信息!K15</f>
        <v>1</v>
      </c>
      <c r="L13" s="20" t="str">
        <f>表格信息!J15</f>
        <v>“五通一平”（宗地红线外通路、通电、供水、排水、通讯及宗地红线内场地平整）</v>
      </c>
      <c r="M13" s="18" t="str">
        <f t="shared" si="0"/>
        <v>工业</v>
      </c>
      <c r="N13" s="21">
        <f>表格信息!M15</f>
        <v>50</v>
      </c>
      <c r="O13" s="22">
        <f>表格信息!G15</f>
        <v>1</v>
      </c>
      <c r="P13" s="22" t="str">
        <f t="shared" si="1"/>
        <v>“五通一平”（宗地红线外通路、通电、供水、排水、通讯及宗地红线内场地平整）</v>
      </c>
      <c r="Q13" s="20" t="str">
        <f>表格信息!O15</f>
        <v>市场比较法</v>
      </c>
      <c r="R13" s="20" t="str">
        <f>表格信息!Q15</f>
        <v>成本逼近法</v>
      </c>
      <c r="S13" s="22">
        <v>0.5</v>
      </c>
      <c r="T13" s="22">
        <v>0.5</v>
      </c>
      <c r="U13" s="56">
        <f>表格信息!N15</f>
        <v>45291</v>
      </c>
      <c r="V13" s="23">
        <f>表格信息!T15</f>
        <v>232.38</v>
      </c>
      <c r="W13" s="23">
        <f>表格信息!U15</f>
        <v>232.38</v>
      </c>
      <c r="X13" s="25" t="str">
        <f t="shared" si="2"/>
        <v>二〇二三年十二月三十一日</v>
      </c>
      <c r="Y13" s="26" t="str">
        <f t="shared" si="3"/>
        <v>二〇二三年十二月一日</v>
      </c>
      <c r="Z13" s="26" t="str">
        <f t="shared" si="4"/>
        <v>二〇二三年十二月十一日</v>
      </c>
      <c r="AA13" s="15" t="s">
        <v>31</v>
      </c>
    </row>
    <row r="14" spans="1:27" ht="52.5" x14ac:dyDescent="0.15">
      <c r="A14" s="16" t="str">
        <f>表格信息!A16</f>
        <v>420200BG0039</v>
      </c>
      <c r="B14" s="16" t="str">
        <f>表格信息!B16</f>
        <v>董璐</v>
      </c>
      <c r="C14" s="16">
        <f>表格信息!C16</f>
        <v>2019420061</v>
      </c>
      <c r="D14" s="16" t="str">
        <f>表格信息!H16</f>
        <v>黄石市E01管理单元铁山高端工业模具产业园（二期）地块</v>
      </c>
      <c r="E14" s="16" t="str">
        <f>表格信息!I16</f>
        <v>五级</v>
      </c>
      <c r="F14" s="16" t="str">
        <f>表格信息!D16</f>
        <v>G030</v>
      </c>
      <c r="G14" s="17" t="str">
        <f>表格信息!H16</f>
        <v>黄石市E01管理单元铁山高端工业模具产业园（二期）地块</v>
      </c>
      <c r="H14" s="16">
        <f>表格信息!F16</f>
        <v>117492</v>
      </c>
      <c r="I14" s="18" t="str">
        <f>表格信息!E16</f>
        <v>工业</v>
      </c>
      <c r="J14" s="19">
        <f>ROUND(N14-(U14-表格信息!L16)/365.25,2)</f>
        <v>46</v>
      </c>
      <c r="K14" s="18">
        <f>表格信息!K16</f>
        <v>1</v>
      </c>
      <c r="L14" s="20" t="str">
        <f>表格信息!J16</f>
        <v>“五通一平”（宗地红线外通路、通电、供水、排水、通讯及宗地红线内场地平整）</v>
      </c>
      <c r="M14" s="18" t="str">
        <f t="shared" si="0"/>
        <v>工业</v>
      </c>
      <c r="N14" s="21">
        <f>表格信息!M16</f>
        <v>50</v>
      </c>
      <c r="O14" s="22">
        <f>表格信息!G16</f>
        <v>1</v>
      </c>
      <c r="P14" s="22" t="str">
        <f t="shared" si="1"/>
        <v>“五通一平”（宗地红线外通路、通电、供水、排水、通讯及宗地红线内场地平整）</v>
      </c>
      <c r="Q14" s="20" t="str">
        <f>表格信息!O16</f>
        <v>市场比较法</v>
      </c>
      <c r="R14" s="20" t="str">
        <f>表格信息!Q16</f>
        <v>成本逼近法</v>
      </c>
      <c r="S14" s="22">
        <v>0.5</v>
      </c>
      <c r="T14" s="22">
        <v>0.5</v>
      </c>
      <c r="U14" s="56">
        <f>表格信息!N16</f>
        <v>45291</v>
      </c>
      <c r="V14" s="23">
        <f>表格信息!T16</f>
        <v>232.81</v>
      </c>
      <c r="W14" s="23">
        <f>表格信息!U16</f>
        <v>232.81</v>
      </c>
      <c r="X14" s="25" t="str">
        <f t="shared" si="2"/>
        <v>二〇二三年十二月三十一日</v>
      </c>
      <c r="Y14" s="26" t="str">
        <f t="shared" si="3"/>
        <v>二〇二三年十二月一日</v>
      </c>
      <c r="Z14" s="26" t="str">
        <f t="shared" si="4"/>
        <v>二〇二三年十二月十一日</v>
      </c>
      <c r="AA14" s="15" t="s">
        <v>31</v>
      </c>
    </row>
    <row r="15" spans="1:27" ht="52.5" x14ac:dyDescent="0.15">
      <c r="A15" s="16" t="str">
        <f>表格信息!A17</f>
        <v>420200BG0029</v>
      </c>
      <c r="B15" s="16" t="str">
        <f>表格信息!B17</f>
        <v>董璐</v>
      </c>
      <c r="C15" s="16">
        <f>表格信息!C17</f>
        <v>2019420061</v>
      </c>
      <c r="D15" s="16" t="str">
        <f>表格信息!H17</f>
        <v>西塞山区河口镇河西大道96号</v>
      </c>
      <c r="E15" s="16" t="str">
        <f>表格信息!I17</f>
        <v>五级</v>
      </c>
      <c r="F15" s="16" t="str">
        <f>表格信息!D17</f>
        <v>G033</v>
      </c>
      <c r="G15" s="17" t="str">
        <f>表格信息!H17</f>
        <v>西塞山区河口镇河西大道96号</v>
      </c>
      <c r="H15" s="16">
        <f>表格信息!F17</f>
        <v>49808</v>
      </c>
      <c r="I15" s="18" t="str">
        <f>表格信息!E17</f>
        <v>工业</v>
      </c>
      <c r="J15" s="19">
        <f>ROUND(N15-(U15-表格信息!L17)/365.25,2)</f>
        <v>48.29</v>
      </c>
      <c r="K15" s="18" t="str">
        <f>表格信息!K17</f>
        <v>1</v>
      </c>
      <c r="L15" s="20" t="str">
        <f>表格信息!J17</f>
        <v>“五通一平”（宗地红线外通路、通电、供水、排水、通讯及宗地红线内场地平整）</v>
      </c>
      <c r="M15" s="18" t="str">
        <f t="shared" si="0"/>
        <v>工业</v>
      </c>
      <c r="N15" s="21">
        <f>表格信息!M17</f>
        <v>50</v>
      </c>
      <c r="O15" s="22">
        <f>表格信息!G17</f>
        <v>1</v>
      </c>
      <c r="P15" s="22" t="str">
        <f t="shared" si="1"/>
        <v>“五通一平”（宗地红线外通路、通电、供水、排水、通讯及宗地红线内场地平整）</v>
      </c>
      <c r="Q15" s="20" t="str">
        <f>表格信息!O17</f>
        <v>市场比较法</v>
      </c>
      <c r="R15" s="20" t="str">
        <f>表格信息!Q17</f>
        <v>成本逼近法</v>
      </c>
      <c r="S15" s="22">
        <v>0.5</v>
      </c>
      <c r="T15" s="22">
        <v>0.5</v>
      </c>
      <c r="U15" s="56">
        <f>表格信息!N17</f>
        <v>45291</v>
      </c>
      <c r="V15" s="23">
        <f>表格信息!T17</f>
        <v>223.12</v>
      </c>
      <c r="W15" s="23">
        <f>表格信息!U17</f>
        <v>223.12</v>
      </c>
      <c r="X15" s="25" t="str">
        <f t="shared" si="2"/>
        <v>二〇二三年十二月三十一日</v>
      </c>
      <c r="Y15" s="26" t="str">
        <f t="shared" si="3"/>
        <v>二〇二三年十二月一日</v>
      </c>
      <c r="Z15" s="26" t="str">
        <f t="shared" si="4"/>
        <v>二〇二三年十二月十一日</v>
      </c>
      <c r="AA15" s="15" t="s">
        <v>31</v>
      </c>
    </row>
    <row r="16" spans="1:27" ht="52.5" x14ac:dyDescent="0.15">
      <c r="A16" s="16" t="str">
        <f>表格信息!A18</f>
        <v>420200BG0028</v>
      </c>
      <c r="B16" s="16" t="str">
        <f>表格信息!B18</f>
        <v>董璐</v>
      </c>
      <c r="C16" s="16">
        <f>表格信息!C18</f>
        <v>2019420061</v>
      </c>
      <c r="D16" s="16" t="str">
        <f>表格信息!H18</f>
        <v>河口镇石龙头村</v>
      </c>
      <c r="E16" s="16" t="str">
        <f>表格信息!I18</f>
        <v>五级</v>
      </c>
      <c r="F16" s="16" t="str">
        <f>表格信息!D18</f>
        <v>G033</v>
      </c>
      <c r="G16" s="17" t="str">
        <f>表格信息!H18</f>
        <v>河口镇石龙头村</v>
      </c>
      <c r="H16" s="16">
        <f>表格信息!F18</f>
        <v>29658.400000000001</v>
      </c>
      <c r="I16" s="18" t="str">
        <f>表格信息!E18</f>
        <v>工业</v>
      </c>
      <c r="J16" s="19">
        <f>ROUND(N16-(U16-表格信息!L18)/365.25,2)</f>
        <v>48.41</v>
      </c>
      <c r="K16" s="18" t="str">
        <f>表格信息!K18</f>
        <v>1</v>
      </c>
      <c r="L16" s="20" t="str">
        <f>表格信息!J18</f>
        <v>“五通一平”（宗地红线外通路、通电、供水、排水、通讯及宗地红线内场地平整）</v>
      </c>
      <c r="M16" s="18" t="str">
        <f t="shared" si="0"/>
        <v>工业</v>
      </c>
      <c r="N16" s="21">
        <f>表格信息!M18</f>
        <v>50</v>
      </c>
      <c r="O16" s="22">
        <f>表格信息!G18</f>
        <v>1</v>
      </c>
      <c r="P16" s="22" t="str">
        <f t="shared" si="1"/>
        <v>“五通一平”（宗地红线外通路、通电、供水、排水、通讯及宗地红线内场地平整）</v>
      </c>
      <c r="Q16" s="20" t="str">
        <f>表格信息!O18</f>
        <v>市场比较法</v>
      </c>
      <c r="R16" s="20" t="str">
        <f>表格信息!Q18</f>
        <v>成本逼近法</v>
      </c>
      <c r="S16" s="22">
        <v>0.5</v>
      </c>
      <c r="T16" s="22">
        <v>0.5</v>
      </c>
      <c r="U16" s="56">
        <f>表格信息!N18</f>
        <v>45291</v>
      </c>
      <c r="V16" s="23">
        <f>表格信息!T18</f>
        <v>218.67</v>
      </c>
      <c r="W16" s="23">
        <f>表格信息!U18</f>
        <v>218.67</v>
      </c>
      <c r="X16" s="25" t="str">
        <f t="shared" si="2"/>
        <v>二〇二三年十二月三十一日</v>
      </c>
      <c r="Y16" s="26" t="str">
        <f t="shared" si="3"/>
        <v>二〇二三年十二月一日</v>
      </c>
      <c r="Z16" s="26" t="str">
        <f t="shared" si="4"/>
        <v>二〇二三年十二月十一日</v>
      </c>
      <c r="AA16" s="15" t="s">
        <v>31</v>
      </c>
    </row>
    <row r="17" spans="1:27" ht="52.5" x14ac:dyDescent="0.15">
      <c r="A17" s="16" t="str">
        <f>表格信息!A19</f>
        <v>420200BG0030</v>
      </c>
      <c r="B17" s="16" t="str">
        <f>表格信息!B19</f>
        <v>董璐</v>
      </c>
      <c r="C17" s="16">
        <f>表格信息!C19</f>
        <v>2019420061</v>
      </c>
      <c r="D17" s="16" t="str">
        <f>表格信息!H19</f>
        <v>河口镇石龙头村</v>
      </c>
      <c r="E17" s="16" t="str">
        <f>表格信息!I19</f>
        <v>五级</v>
      </c>
      <c r="F17" s="16" t="str">
        <f>表格信息!D19</f>
        <v>G033</v>
      </c>
      <c r="G17" s="17" t="str">
        <f>表格信息!H19</f>
        <v>河口镇石龙头村</v>
      </c>
      <c r="H17" s="16">
        <f>表格信息!F19</f>
        <v>51675</v>
      </c>
      <c r="I17" s="18" t="str">
        <f>表格信息!E19</f>
        <v>工业</v>
      </c>
      <c r="J17" s="19">
        <f>ROUND(N17-(U17-表格信息!L19)/365.25,2)</f>
        <v>30.85</v>
      </c>
      <c r="K17" s="18" t="str">
        <f>表格信息!K19</f>
        <v>0.6</v>
      </c>
      <c r="L17" s="20" t="str">
        <f>表格信息!J19</f>
        <v>“五通一平”（宗地红线外通路、通电、供水、排水、通讯及宗地红线内场地平整）</v>
      </c>
      <c r="M17" s="18" t="str">
        <f t="shared" si="0"/>
        <v>工业</v>
      </c>
      <c r="N17" s="21">
        <f>表格信息!M19</f>
        <v>50</v>
      </c>
      <c r="O17" s="22">
        <f>表格信息!G19</f>
        <v>1</v>
      </c>
      <c r="P17" s="22" t="str">
        <f t="shared" si="1"/>
        <v>“五通一平”（宗地红线外通路、通电、供水、排水、通讯及宗地红线内场地平整）</v>
      </c>
      <c r="Q17" s="20" t="str">
        <f>表格信息!O19</f>
        <v>市场比较法</v>
      </c>
      <c r="R17" s="20" t="str">
        <f>表格信息!Q19</f>
        <v>成本逼近法</v>
      </c>
      <c r="S17" s="22">
        <v>0.5</v>
      </c>
      <c r="T17" s="22">
        <v>0.5</v>
      </c>
      <c r="U17" s="56">
        <f>表格信息!N19</f>
        <v>45291</v>
      </c>
      <c r="V17" s="23">
        <f>表格信息!T19</f>
        <v>218.25</v>
      </c>
      <c r="W17" s="23">
        <f>表格信息!U19</f>
        <v>218.25</v>
      </c>
      <c r="X17" s="25" t="str">
        <f t="shared" si="2"/>
        <v>二〇二三年十二月三十一日</v>
      </c>
      <c r="Y17" s="26" t="str">
        <f t="shared" si="3"/>
        <v>二〇二三年十二月一日</v>
      </c>
      <c r="Z17" s="26" t="str">
        <f t="shared" si="4"/>
        <v>二〇二三年十二月十一日</v>
      </c>
      <c r="AA17" s="15" t="s">
        <v>31</v>
      </c>
    </row>
    <row r="18" spans="1:27" ht="52.5" x14ac:dyDescent="0.15">
      <c r="A18" s="16" t="str">
        <f>表格信息!A20</f>
        <v>420200BG0037</v>
      </c>
      <c r="B18" s="16" t="str">
        <f>表格信息!B20</f>
        <v>董璐</v>
      </c>
      <c r="C18" s="16">
        <f>表格信息!C20</f>
        <v>2019420061</v>
      </c>
      <c r="D18" s="16" t="str">
        <f>表格信息!H20</f>
        <v>黄金山新区王圣路以北、A26路以东</v>
      </c>
      <c r="E18" s="16" t="str">
        <f>表格信息!I20</f>
        <v>五级</v>
      </c>
      <c r="F18" s="16" t="str">
        <f>表格信息!D20</f>
        <v>G037</v>
      </c>
      <c r="G18" s="17" t="str">
        <f>表格信息!H20</f>
        <v>黄金山新区王圣路以北、A26路以东</v>
      </c>
      <c r="H18" s="16">
        <f>表格信息!F20</f>
        <v>145827.57999999999</v>
      </c>
      <c r="I18" s="18" t="str">
        <f>表格信息!E20</f>
        <v>工业</v>
      </c>
      <c r="J18" s="19">
        <f>ROUND(N18-(U18-表格信息!L20)/365.25,2)</f>
        <v>37.5</v>
      </c>
      <c r="K18" s="18" t="str">
        <f>表格信息!K20</f>
        <v>1</v>
      </c>
      <c r="L18" s="20" t="str">
        <f>表格信息!J20</f>
        <v>“五通一平”（宗地红线外通路、通电、供水、排水、通讯及宗地红线内场地平整）</v>
      </c>
      <c r="M18" s="18" t="str">
        <f t="shared" si="0"/>
        <v>工业</v>
      </c>
      <c r="N18" s="21">
        <f>表格信息!M20</f>
        <v>50</v>
      </c>
      <c r="O18" s="22">
        <f>表格信息!G20</f>
        <v>1</v>
      </c>
      <c r="P18" s="22" t="str">
        <f t="shared" si="1"/>
        <v>“五通一平”（宗地红线外通路、通电、供水、排水、通讯及宗地红线内场地平整）</v>
      </c>
      <c r="Q18" s="20" t="str">
        <f>表格信息!O20</f>
        <v>市场比较法</v>
      </c>
      <c r="R18" s="20" t="str">
        <f>表格信息!Q20</f>
        <v>成本逼近法</v>
      </c>
      <c r="S18" s="22">
        <v>0.5</v>
      </c>
      <c r="T18" s="22">
        <v>0.5</v>
      </c>
      <c r="U18" s="56">
        <f>表格信息!N20</f>
        <v>45291</v>
      </c>
      <c r="V18" s="23">
        <f>表格信息!T20</f>
        <v>219.73</v>
      </c>
      <c r="W18" s="23">
        <f>表格信息!U20</f>
        <v>219.73</v>
      </c>
      <c r="X18" s="25" t="str">
        <f t="shared" si="2"/>
        <v>二〇二三年十二月三十一日</v>
      </c>
      <c r="Y18" s="26" t="str">
        <f t="shared" si="3"/>
        <v>二〇二三年十二月一日</v>
      </c>
      <c r="Z18" s="26" t="str">
        <f t="shared" si="4"/>
        <v>二〇二三年十二月十一日</v>
      </c>
      <c r="AA18" s="15" t="s">
        <v>31</v>
      </c>
    </row>
    <row r="19" spans="1:27" ht="52.5" x14ac:dyDescent="0.15">
      <c r="A19" s="16" t="str">
        <f>表格信息!A21</f>
        <v>420200BG0034</v>
      </c>
      <c r="B19" s="16" t="str">
        <f>表格信息!B21</f>
        <v>董璐</v>
      </c>
      <c r="C19" s="16">
        <f>表格信息!C21</f>
        <v>2019420061</v>
      </c>
      <c r="D19" s="16" t="str">
        <f>表格信息!H21</f>
        <v>黄金山经济技术开发区王圣路169号</v>
      </c>
      <c r="E19" s="16" t="str">
        <f>表格信息!I21</f>
        <v>五级</v>
      </c>
      <c r="F19" s="16" t="str">
        <f>表格信息!D21</f>
        <v>G037</v>
      </c>
      <c r="G19" s="17" t="str">
        <f>表格信息!H21</f>
        <v>黄金山经济技术开发区王圣路169号</v>
      </c>
      <c r="H19" s="16">
        <f>表格信息!F21</f>
        <v>9404.67</v>
      </c>
      <c r="I19" s="18" t="str">
        <f>表格信息!E21</f>
        <v>工业</v>
      </c>
      <c r="J19" s="19">
        <f>ROUND(N19-(U19-表格信息!L21)/365.25,2)</f>
        <v>42.32</v>
      </c>
      <c r="K19" s="18" t="str">
        <f>表格信息!K21</f>
        <v>1</v>
      </c>
      <c r="L19" s="20" t="str">
        <f>表格信息!J21</f>
        <v>“五通一平”（宗地红线外通路、通电、供水、排水、通讯及宗地红线内场地平整）</v>
      </c>
      <c r="M19" s="18" t="str">
        <f t="shared" si="0"/>
        <v>工业</v>
      </c>
      <c r="N19" s="21">
        <f>表格信息!M21</f>
        <v>50</v>
      </c>
      <c r="O19" s="22">
        <f>表格信息!G21</f>
        <v>1</v>
      </c>
      <c r="P19" s="22" t="str">
        <f t="shared" si="1"/>
        <v>“五通一平”（宗地红线外通路、通电、供水、排水、通讯及宗地红线内场地平整）</v>
      </c>
      <c r="Q19" s="20" t="str">
        <f>表格信息!O21</f>
        <v>市场比较法</v>
      </c>
      <c r="R19" s="20" t="str">
        <f>表格信息!Q21</f>
        <v>成本逼近法</v>
      </c>
      <c r="S19" s="22">
        <v>0.5</v>
      </c>
      <c r="T19" s="22">
        <v>0.5</v>
      </c>
      <c r="U19" s="56">
        <f>表格信息!N21</f>
        <v>45291</v>
      </c>
      <c r="V19" s="23">
        <f>表格信息!T21</f>
        <v>228.39</v>
      </c>
      <c r="W19" s="23">
        <f>表格信息!U21</f>
        <v>228.39</v>
      </c>
      <c r="X19" s="25" t="str">
        <f t="shared" si="2"/>
        <v>二〇二三年十二月三十一日</v>
      </c>
      <c r="Y19" s="26" t="str">
        <f t="shared" si="3"/>
        <v>二〇二三年十二月一日</v>
      </c>
      <c r="Z19" s="26" t="str">
        <f t="shared" si="4"/>
        <v>二〇二三年十二月十一日</v>
      </c>
      <c r="AA19" s="15" t="s">
        <v>31</v>
      </c>
    </row>
    <row r="20" spans="1:27" ht="52.5" x14ac:dyDescent="0.15">
      <c r="A20" s="16" t="str">
        <f>表格信息!A22</f>
        <v>420200BG0044</v>
      </c>
      <c r="B20" s="16" t="str">
        <f>表格信息!B22</f>
        <v>董璐</v>
      </c>
      <c r="C20" s="16">
        <f>表格信息!C22</f>
        <v>2019420061</v>
      </c>
      <c r="D20" s="16" t="str">
        <f>表格信息!H22</f>
        <v>黄金山新区圣水路以东、A19路以西，大棋路以北</v>
      </c>
      <c r="E20" s="16" t="str">
        <f>表格信息!I22</f>
        <v>五级</v>
      </c>
      <c r="F20" s="16" t="str">
        <f>表格信息!D22</f>
        <v>G037</v>
      </c>
      <c r="G20" s="17" t="str">
        <f>表格信息!H22</f>
        <v>黄金山新区圣水路以东、A19路以西，大棋路以北</v>
      </c>
      <c r="H20" s="16">
        <f>表格信息!F22</f>
        <v>162962.59</v>
      </c>
      <c r="I20" s="18" t="str">
        <f>表格信息!E22</f>
        <v>工业</v>
      </c>
      <c r="J20" s="19">
        <f>ROUND(N20-(U20-表格信息!L22)/365.25,2)</f>
        <v>45.66</v>
      </c>
      <c r="K20" s="18">
        <f>表格信息!K22</f>
        <v>0.8</v>
      </c>
      <c r="L20" s="20" t="str">
        <f>表格信息!J22</f>
        <v>“五通一平”（宗地红线外通路、通电、供水、排水、通讯及宗地红线内场地平整）</v>
      </c>
      <c r="M20" s="18" t="str">
        <f t="shared" si="0"/>
        <v>工业</v>
      </c>
      <c r="N20" s="21">
        <f>表格信息!M22</f>
        <v>50</v>
      </c>
      <c r="O20" s="22">
        <f>表格信息!G22</f>
        <v>1</v>
      </c>
      <c r="P20" s="22" t="str">
        <f t="shared" si="1"/>
        <v>“五通一平”（宗地红线外通路、通电、供水、排水、通讯及宗地红线内场地平整）</v>
      </c>
      <c r="Q20" s="20" t="str">
        <f>表格信息!O22</f>
        <v>市场比较法</v>
      </c>
      <c r="R20" s="20" t="str">
        <f>表格信息!Q22</f>
        <v>成本逼近法</v>
      </c>
      <c r="S20" s="22">
        <v>0.5</v>
      </c>
      <c r="T20" s="22">
        <v>0.5</v>
      </c>
      <c r="U20" s="56">
        <f>表格信息!N22</f>
        <v>45291</v>
      </c>
      <c r="V20" s="23">
        <f>表格信息!T22</f>
        <v>230.17</v>
      </c>
      <c r="W20" s="23">
        <f>表格信息!U22</f>
        <v>230.17</v>
      </c>
      <c r="X20" s="25" t="str">
        <f t="shared" si="2"/>
        <v>二〇二三年十二月三十一日</v>
      </c>
      <c r="Y20" s="26" t="str">
        <f t="shared" si="3"/>
        <v>二〇二三年十二月一日</v>
      </c>
      <c r="Z20" s="26" t="str">
        <f t="shared" si="4"/>
        <v>二〇二三年十二月十一日</v>
      </c>
      <c r="AA20" s="15" t="s">
        <v>31</v>
      </c>
    </row>
    <row r="21" spans="1:27" ht="52.5" x14ac:dyDescent="0.15">
      <c r="A21" s="16" t="str">
        <f>表格信息!A23</f>
        <v>420200BG0045</v>
      </c>
      <c r="B21" s="16" t="str">
        <f>表格信息!B23</f>
        <v>董璐</v>
      </c>
      <c r="C21" s="16">
        <f>表格信息!C23</f>
        <v>2019420061</v>
      </c>
      <c r="D21" s="16" t="str">
        <f>表格信息!H23</f>
        <v>黄金山新区B30以南A48路以西B34路以北</v>
      </c>
      <c r="E21" s="16" t="str">
        <f>表格信息!I23</f>
        <v>五级</v>
      </c>
      <c r="F21" s="16" t="str">
        <f>表格信息!D23</f>
        <v>G038</v>
      </c>
      <c r="G21" s="17" t="str">
        <f>表格信息!H23</f>
        <v>黄金山新区B30以南A48路以西B34路以北</v>
      </c>
      <c r="H21" s="16">
        <f>表格信息!F23</f>
        <v>112199</v>
      </c>
      <c r="I21" s="18" t="str">
        <f>表格信息!E23</f>
        <v>工业</v>
      </c>
      <c r="J21" s="19">
        <f>ROUND(N21-(U21-表格信息!L23)/365.25,2)</f>
        <v>48.05</v>
      </c>
      <c r="K21" s="18">
        <f>表格信息!K23</f>
        <v>1</v>
      </c>
      <c r="L21" s="20" t="str">
        <f>表格信息!J23</f>
        <v>“五通一平”（宗地红线外通路、通电、供水、排水、通讯及宗地红线内场地平整）</v>
      </c>
      <c r="M21" s="18" t="str">
        <f t="shared" si="0"/>
        <v>工业</v>
      </c>
      <c r="N21" s="21">
        <f>表格信息!M23</f>
        <v>50</v>
      </c>
      <c r="O21" s="22">
        <f>表格信息!G23</f>
        <v>1</v>
      </c>
      <c r="P21" s="22" t="str">
        <f t="shared" si="1"/>
        <v>“五通一平”（宗地红线外通路、通电、供水、排水、通讯及宗地红线内场地平整）</v>
      </c>
      <c r="Q21" s="20" t="str">
        <f>表格信息!O23</f>
        <v>市场比较法</v>
      </c>
      <c r="R21" s="20" t="str">
        <f>表格信息!Q23</f>
        <v>成本逼近法</v>
      </c>
      <c r="S21" s="22">
        <v>0.5</v>
      </c>
      <c r="T21" s="22">
        <v>0.5</v>
      </c>
      <c r="U21" s="56">
        <f>表格信息!N23</f>
        <v>45291</v>
      </c>
      <c r="V21" s="23">
        <f>表格信息!T23</f>
        <v>216.76</v>
      </c>
      <c r="W21" s="23">
        <f>表格信息!U23</f>
        <v>216.76</v>
      </c>
      <c r="X21" s="25" t="str">
        <f t="shared" si="2"/>
        <v>二〇二三年十二月三十一日</v>
      </c>
      <c r="Y21" s="26" t="str">
        <f t="shared" si="3"/>
        <v>二〇二三年十二月一日</v>
      </c>
      <c r="Z21" s="26" t="str">
        <f t="shared" si="4"/>
        <v>二〇二三年十二月十一日</v>
      </c>
      <c r="AA21" s="15" t="s">
        <v>31</v>
      </c>
    </row>
  </sheetData>
  <sheetProtection formatCells="0" formatColumns="0" formatRows="0" insertRows="0" deleteRows="0" sort="0" autoFilter="0" pivotTables="0"/>
  <protectedRanges>
    <protectedRange sqref="A22:IU816 AA3:IU21 X4:X21" name="区域2"/>
    <protectedRange sqref="Y3:Z21 X3" name="区域2_2"/>
  </protectedRanges>
  <phoneticPr fontId="11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79998168889431442"/>
  </sheetPr>
  <dimension ref="A1:FS23"/>
  <sheetViews>
    <sheetView zoomScaleSheetLayoutView="100" workbookViewId="0">
      <pane xSplit="3" ySplit="3" topLeftCell="D4" activePane="bottomRight" state="frozen"/>
      <selection pane="topRight"/>
      <selection pane="bottomLeft"/>
      <selection pane="bottomRight" activeCell="N4" sqref="N4"/>
    </sheetView>
  </sheetViews>
  <sheetFormatPr defaultColWidth="9" defaultRowHeight="13.5" x14ac:dyDescent="0.15"/>
  <cols>
    <col min="1" max="1" width="12.625" customWidth="1"/>
    <col min="2" max="2" width="11.25" customWidth="1"/>
    <col min="3" max="3" width="13.875" bestFit="1" customWidth="1"/>
    <col min="4" max="5" width="9.5" bestFit="1" customWidth="1"/>
    <col min="6" max="6" width="10.5" bestFit="1" customWidth="1"/>
    <col min="7" max="8" width="12.625" customWidth="1"/>
    <col min="9" max="9" width="13.875" bestFit="1" customWidth="1"/>
    <col min="10" max="10" width="14.875" customWidth="1"/>
    <col min="11" max="11" width="8.875" customWidth="1"/>
    <col min="12" max="12" width="14.125" customWidth="1"/>
    <col min="13" max="13" width="10.125" customWidth="1"/>
    <col min="14" max="14" width="11.125" style="40" bestFit="1" customWidth="1"/>
    <col min="15" max="15" width="11.625" customWidth="1"/>
    <col min="16" max="16" width="14.25" customWidth="1"/>
    <col min="17" max="17" width="13.25" customWidth="1"/>
    <col min="18" max="18" width="13.125" customWidth="1"/>
    <col min="19" max="19" width="17.5" customWidth="1"/>
    <col min="22" max="22" width="10" bestFit="1" customWidth="1"/>
    <col min="26" max="26" width="16.5" customWidth="1"/>
    <col min="28" max="28" width="11.125" style="40" bestFit="1" customWidth="1"/>
    <col min="31" max="31" width="9.25" customWidth="1"/>
    <col min="40" max="40" width="11.25" customWidth="1"/>
    <col min="43" max="43" width="15.625" customWidth="1"/>
    <col min="45" max="45" width="11.5" style="40" customWidth="1"/>
    <col min="57" max="57" width="10.875" customWidth="1"/>
    <col min="60" max="60" width="13.625" customWidth="1"/>
    <col min="62" max="62" width="12.125" style="40" customWidth="1"/>
    <col min="64" max="64" width="12.75" bestFit="1" customWidth="1"/>
    <col min="77" max="77" width="16.625" style="15" customWidth="1"/>
    <col min="78" max="78" width="21.875" style="15" customWidth="1"/>
    <col min="79" max="79" width="9" style="15" customWidth="1"/>
    <col min="80" max="80" width="18.375" style="15" customWidth="1"/>
    <col min="81" max="81" width="19.75" style="15" customWidth="1"/>
    <col min="82" max="82" width="18.625" style="15" customWidth="1"/>
    <col min="83" max="83" width="22.875" style="15" customWidth="1"/>
    <col min="84" max="84" width="9.5" style="15" customWidth="1"/>
    <col min="85" max="86" width="9" style="15" customWidth="1"/>
    <col min="87" max="87" width="9" style="15"/>
    <col min="88" max="88" width="10.5" style="15" bestFit="1" customWidth="1"/>
    <col min="89" max="89" width="9" style="15"/>
    <col min="90" max="91" width="8.5" style="15" bestFit="1" customWidth="1"/>
    <col min="92" max="92" width="9.5" style="15" bestFit="1" customWidth="1"/>
    <col min="93" max="95" width="9" style="15"/>
    <col min="96" max="96" width="13.875" bestFit="1" customWidth="1"/>
    <col min="97" max="97" width="30.75" customWidth="1"/>
    <col min="98" max="98" width="26.875" customWidth="1"/>
    <col min="99" max="99" width="13.875" bestFit="1" customWidth="1"/>
    <col min="100" max="100" width="15" bestFit="1" customWidth="1"/>
    <col min="101" max="101" width="16.125" bestFit="1" customWidth="1"/>
    <col min="106" max="106" width="10.5" bestFit="1" customWidth="1"/>
    <col min="107" max="107" width="13.875" bestFit="1" customWidth="1"/>
    <col min="108" max="108" width="17.25" bestFit="1" customWidth="1"/>
    <col min="110" max="110" width="10.5" bestFit="1" customWidth="1"/>
    <col min="113" max="113" width="13.875" bestFit="1" customWidth="1"/>
    <col min="114" max="114" width="15" bestFit="1" customWidth="1"/>
    <col min="116" max="116" width="19.375" bestFit="1" customWidth="1"/>
    <col min="118" max="118" width="11.625" bestFit="1" customWidth="1"/>
    <col min="119" max="119" width="13.875" bestFit="1" customWidth="1"/>
    <col min="121" max="121" width="11.625" style="40" bestFit="1" customWidth="1"/>
    <col min="122" max="122" width="18.375" bestFit="1" customWidth="1"/>
    <col min="123" max="127" width="9.5" bestFit="1" customWidth="1"/>
    <col min="128" max="128" width="10.5" bestFit="1" customWidth="1"/>
    <col min="130" max="130" width="19.375" bestFit="1" customWidth="1"/>
    <col min="132" max="132" width="11.625" bestFit="1" customWidth="1"/>
    <col min="133" max="133" width="13.875" bestFit="1" customWidth="1"/>
    <col min="134" max="134" width="7.5" bestFit="1" customWidth="1"/>
    <col min="135" max="135" width="11.625" style="40" bestFit="1" customWidth="1"/>
    <col min="136" max="136" width="18.375" bestFit="1" customWidth="1"/>
    <col min="137" max="141" width="9.5" bestFit="1" customWidth="1"/>
    <col min="142" max="142" width="10.5" bestFit="1" customWidth="1"/>
    <col min="143" max="143" width="9.375" customWidth="1"/>
    <col min="144" max="144" width="19.375" bestFit="1" customWidth="1"/>
    <col min="146" max="146" width="11.625" bestFit="1" customWidth="1"/>
    <col min="147" max="147" width="13.875" bestFit="1" customWidth="1"/>
    <col min="148" max="148" width="7.5" bestFit="1" customWidth="1"/>
    <col min="149" max="149" width="11.625" style="40" bestFit="1" customWidth="1"/>
    <col min="150" max="150" width="18.375" bestFit="1" customWidth="1"/>
    <col min="151" max="155" width="9.5" bestFit="1" customWidth="1"/>
    <col min="156" max="156" width="10.5" bestFit="1" customWidth="1"/>
    <col min="157" max="157" width="13.875" bestFit="1" customWidth="1"/>
    <col min="158" max="158" width="15" bestFit="1" customWidth="1"/>
    <col min="159" max="159" width="18.375" bestFit="1" customWidth="1"/>
    <col min="160" max="160" width="21.625" bestFit="1" customWidth="1"/>
    <col min="161" max="161" width="18.375" bestFit="1" customWidth="1"/>
    <col min="162" max="162" width="21.625" bestFit="1" customWidth="1"/>
    <col min="166" max="167" width="12.75" bestFit="1" customWidth="1"/>
    <col min="168" max="168" width="22.75" bestFit="1" customWidth="1"/>
    <col min="169" max="169" width="19.375" bestFit="1" customWidth="1"/>
  </cols>
  <sheetData>
    <row r="1" spans="1:175" ht="14.25" x14ac:dyDescent="0.15">
      <c r="W1" s="76" t="s">
        <v>1374</v>
      </c>
      <c r="X1" s="76"/>
      <c r="Y1" s="76"/>
      <c r="Z1" s="76"/>
      <c r="AA1" s="76"/>
      <c r="AB1" s="76"/>
      <c r="AC1" s="76"/>
      <c r="AD1" s="76"/>
      <c r="AE1" s="76"/>
      <c r="AF1" s="76"/>
      <c r="AG1" s="76"/>
      <c r="AH1" s="76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76"/>
      <c r="BI1" s="76"/>
      <c r="BJ1" s="76"/>
      <c r="BK1" s="76"/>
      <c r="BL1" s="76"/>
      <c r="BM1" s="76"/>
      <c r="BN1" s="76"/>
      <c r="BO1" s="76"/>
      <c r="BP1" s="76"/>
      <c r="BQ1" s="76"/>
      <c r="BR1" s="76"/>
      <c r="BS1" s="76"/>
      <c r="BT1" s="76"/>
      <c r="BU1" s="76"/>
      <c r="BV1" s="76"/>
      <c r="BW1" s="76"/>
      <c r="BX1" s="76"/>
      <c r="BY1" s="75" t="s">
        <v>1375</v>
      </c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6" t="s">
        <v>1376</v>
      </c>
      <c r="CS1" s="76"/>
      <c r="CT1" s="76"/>
      <c r="CU1" s="76"/>
      <c r="CV1" s="76"/>
      <c r="CW1" s="76"/>
      <c r="CX1" s="76"/>
      <c r="CY1" s="76"/>
      <c r="CZ1" s="76"/>
      <c r="DA1" s="76"/>
      <c r="DB1" s="76"/>
      <c r="DC1" s="76"/>
      <c r="DD1" s="76"/>
      <c r="DE1" s="76"/>
      <c r="DF1" s="76"/>
      <c r="DG1" s="76"/>
      <c r="DH1" s="76"/>
      <c r="DI1" s="80" t="s">
        <v>1377</v>
      </c>
      <c r="DJ1" s="81"/>
      <c r="DK1" s="81"/>
      <c r="DL1" s="81"/>
      <c r="DM1" s="81"/>
      <c r="DN1" s="81"/>
      <c r="DO1" s="81"/>
      <c r="DP1" s="81"/>
      <c r="DQ1" s="81"/>
      <c r="DR1" s="81"/>
      <c r="DS1" s="81"/>
      <c r="DT1" s="81"/>
      <c r="DU1" s="81"/>
      <c r="DV1" s="81"/>
      <c r="DW1" s="81"/>
      <c r="DX1" s="81"/>
      <c r="DY1" s="81"/>
      <c r="DZ1" s="81"/>
      <c r="EA1" s="81"/>
      <c r="EB1" s="81"/>
      <c r="EC1" s="81"/>
      <c r="ED1" s="81"/>
      <c r="EE1" s="81"/>
      <c r="EF1" s="81"/>
      <c r="EG1" s="81"/>
      <c r="EH1" s="81"/>
      <c r="EI1" s="81"/>
      <c r="EJ1" s="81"/>
      <c r="EK1" s="81"/>
      <c r="EL1" s="81"/>
      <c r="EM1" s="81"/>
      <c r="EN1" s="81"/>
      <c r="EO1" s="81"/>
      <c r="EP1" s="81"/>
      <c r="EQ1" s="81"/>
      <c r="ER1" s="81"/>
      <c r="ES1" s="81"/>
      <c r="ET1" s="81"/>
      <c r="EU1" s="81"/>
      <c r="EV1" s="81"/>
      <c r="EW1" s="81"/>
      <c r="EX1" s="81"/>
      <c r="EY1" s="81"/>
      <c r="EZ1" s="81"/>
      <c r="FA1" s="81"/>
      <c r="FB1" s="81"/>
      <c r="FC1" s="81"/>
      <c r="FD1" s="81"/>
      <c r="FE1" s="81"/>
      <c r="FF1" s="81"/>
      <c r="FG1" s="81"/>
      <c r="FH1" s="81"/>
      <c r="FI1" s="81"/>
      <c r="FJ1" s="81"/>
      <c r="FK1" s="81"/>
      <c r="FL1" s="81"/>
      <c r="FM1" s="81"/>
      <c r="FN1" s="81"/>
      <c r="FO1" s="81"/>
      <c r="FP1" s="81"/>
      <c r="FQ1" s="81"/>
      <c r="FR1" s="81"/>
      <c r="FS1" s="81"/>
    </row>
    <row r="2" spans="1:175" ht="28.5" customHeight="1" x14ac:dyDescent="0.15">
      <c r="W2" s="76" t="s">
        <v>1378</v>
      </c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 t="s">
        <v>1379</v>
      </c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6"/>
      <c r="AZ2" s="76"/>
      <c r="BA2" s="76"/>
      <c r="BB2" s="76"/>
      <c r="BC2" s="76"/>
      <c r="BD2" s="76"/>
      <c r="BE2" s="76" t="s">
        <v>1380</v>
      </c>
      <c r="BF2" s="76"/>
      <c r="BG2" s="76"/>
      <c r="BH2" s="76"/>
      <c r="BI2" s="76"/>
      <c r="BJ2" s="76"/>
      <c r="BK2" s="76"/>
      <c r="BL2" s="76"/>
      <c r="BM2" s="76"/>
      <c r="BN2" s="76"/>
      <c r="BO2" s="76"/>
      <c r="BP2" s="76"/>
      <c r="BQ2" s="76"/>
      <c r="BR2" s="76"/>
      <c r="BS2" s="76"/>
      <c r="BT2" s="76"/>
      <c r="BU2" s="76"/>
      <c r="BV2" s="76" t="s">
        <v>1381</v>
      </c>
      <c r="BW2" s="76" t="s">
        <v>1382</v>
      </c>
      <c r="BX2" s="76" t="s">
        <v>1383</v>
      </c>
      <c r="BY2" s="68" t="s">
        <v>1384</v>
      </c>
      <c r="BZ2" s="68"/>
      <c r="CA2" s="73" t="s">
        <v>1385</v>
      </c>
      <c r="CB2" s="75" t="s">
        <v>1386</v>
      </c>
      <c r="CC2" s="75"/>
      <c r="CD2" s="75" t="s">
        <v>1387</v>
      </c>
      <c r="CE2" s="75"/>
      <c r="CF2" s="83" t="s">
        <v>1388</v>
      </c>
      <c r="CG2" s="83" t="s">
        <v>1389</v>
      </c>
      <c r="CH2" s="73" t="s">
        <v>1390</v>
      </c>
      <c r="CI2" s="83" t="s">
        <v>1391</v>
      </c>
      <c r="CJ2" s="84" t="s">
        <v>1392</v>
      </c>
      <c r="CK2" s="75" t="s">
        <v>1393</v>
      </c>
      <c r="CL2" s="75"/>
      <c r="CM2" s="75"/>
      <c r="CN2" s="83" t="s">
        <v>1394</v>
      </c>
      <c r="CO2" s="75" t="s">
        <v>1381</v>
      </c>
      <c r="CP2" s="75" t="s">
        <v>1382</v>
      </c>
      <c r="CQ2" s="75" t="s">
        <v>1383</v>
      </c>
      <c r="CR2" s="76" t="s">
        <v>1395</v>
      </c>
      <c r="CS2" s="76"/>
      <c r="CT2" s="76"/>
      <c r="CU2" s="77" t="s">
        <v>69</v>
      </c>
      <c r="CV2" s="77"/>
      <c r="CW2" s="28" t="s">
        <v>1396</v>
      </c>
      <c r="CX2" s="78" t="s">
        <v>68</v>
      </c>
      <c r="CY2" s="79" t="s">
        <v>1397</v>
      </c>
      <c r="CZ2" s="78" t="s">
        <v>1398</v>
      </c>
      <c r="DA2" s="78" t="s">
        <v>1399</v>
      </c>
      <c r="DB2" s="78" t="s">
        <v>67</v>
      </c>
      <c r="DC2" s="77" t="s">
        <v>1400</v>
      </c>
      <c r="DD2" s="77"/>
      <c r="DE2" s="78" t="s">
        <v>1401</v>
      </c>
      <c r="DF2" s="79" t="s">
        <v>1402</v>
      </c>
      <c r="DG2" s="78"/>
      <c r="DH2" s="77" t="s">
        <v>86</v>
      </c>
      <c r="DI2" s="69" t="s">
        <v>1403</v>
      </c>
      <c r="DJ2" s="71"/>
      <c r="DK2" s="72" t="s">
        <v>1404</v>
      </c>
      <c r="DL2" s="70"/>
      <c r="DM2" s="70"/>
      <c r="DN2" s="70"/>
      <c r="DO2" s="70"/>
      <c r="DP2" s="70"/>
      <c r="DQ2" s="70"/>
      <c r="DR2" s="71"/>
      <c r="DS2" s="72" t="s">
        <v>1405</v>
      </c>
      <c r="DT2" s="70"/>
      <c r="DU2" s="70"/>
      <c r="DV2" s="70"/>
      <c r="DW2" s="71"/>
      <c r="DX2" s="73" t="s">
        <v>1406</v>
      </c>
      <c r="DY2" s="72" t="s">
        <v>1407</v>
      </c>
      <c r="DZ2" s="70"/>
      <c r="EA2" s="70"/>
      <c r="EB2" s="70"/>
      <c r="EC2" s="70"/>
      <c r="ED2" s="70"/>
      <c r="EE2" s="70"/>
      <c r="EF2" s="71"/>
      <c r="EG2" s="72" t="s">
        <v>1408</v>
      </c>
      <c r="EH2" s="70"/>
      <c r="EI2" s="70"/>
      <c r="EJ2" s="70"/>
      <c r="EK2" s="71"/>
      <c r="EL2" s="73" t="s">
        <v>1409</v>
      </c>
      <c r="EM2" s="72" t="s">
        <v>1410</v>
      </c>
      <c r="EN2" s="70"/>
      <c r="EO2" s="70"/>
      <c r="EP2" s="70"/>
      <c r="EQ2" s="70"/>
      <c r="ER2" s="70"/>
      <c r="ES2" s="70"/>
      <c r="ET2" s="71"/>
      <c r="EU2" s="72" t="s">
        <v>1411</v>
      </c>
      <c r="EV2" s="70"/>
      <c r="EW2" s="70"/>
      <c r="EX2" s="70"/>
      <c r="EY2" s="71"/>
      <c r="EZ2" s="73" t="s">
        <v>1412</v>
      </c>
      <c r="FA2" s="69" t="s">
        <v>1403</v>
      </c>
      <c r="FB2" s="71"/>
      <c r="FC2" s="69" t="s">
        <v>1413</v>
      </c>
      <c r="FD2" s="71"/>
      <c r="FE2" s="69" t="s">
        <v>1414</v>
      </c>
      <c r="FF2" s="71"/>
      <c r="FG2" s="64" t="s">
        <v>1415</v>
      </c>
      <c r="FH2" s="64" t="s">
        <v>1416</v>
      </c>
      <c r="FI2" s="64" t="s">
        <v>1417</v>
      </c>
      <c r="FJ2" s="69" t="s">
        <v>1418</v>
      </c>
      <c r="FK2" s="70"/>
      <c r="FL2" s="70"/>
      <c r="FM2" s="71"/>
      <c r="FN2" s="64" t="s">
        <v>68</v>
      </c>
      <c r="FO2" s="64" t="s">
        <v>1419</v>
      </c>
      <c r="FP2" s="64" t="s">
        <v>67</v>
      </c>
      <c r="FQ2" s="66" t="s">
        <v>1420</v>
      </c>
      <c r="FR2" s="67"/>
      <c r="FS2" s="68" t="s">
        <v>86</v>
      </c>
    </row>
    <row r="3" spans="1:175" ht="14.25" x14ac:dyDescent="0.15">
      <c r="A3" s="32" t="s">
        <v>1421</v>
      </c>
      <c r="B3" s="32" t="s">
        <v>1422</v>
      </c>
      <c r="C3" s="32" t="s">
        <v>1423</v>
      </c>
      <c r="D3" s="32" t="s">
        <v>1424</v>
      </c>
      <c r="E3" s="32" t="s">
        <v>1425</v>
      </c>
      <c r="F3" s="32" t="s">
        <v>1426</v>
      </c>
      <c r="G3" s="32" t="s">
        <v>1427</v>
      </c>
      <c r="H3" s="32" t="s">
        <v>1428</v>
      </c>
      <c r="I3" s="32" t="s">
        <v>1429</v>
      </c>
      <c r="J3" s="32" t="s">
        <v>1430</v>
      </c>
      <c r="K3" s="32" t="s">
        <v>1431</v>
      </c>
      <c r="L3" s="32" t="s">
        <v>1667</v>
      </c>
      <c r="M3" s="32" t="s">
        <v>1432</v>
      </c>
      <c r="N3" s="43" t="s">
        <v>1433</v>
      </c>
      <c r="O3" s="32" t="s">
        <v>1434</v>
      </c>
      <c r="P3" s="32" t="s">
        <v>1435</v>
      </c>
      <c r="Q3" s="32" t="s">
        <v>1436</v>
      </c>
      <c r="R3" s="32" t="s">
        <v>1437</v>
      </c>
      <c r="S3" s="32" t="s">
        <v>1438</v>
      </c>
      <c r="T3" s="33" t="s">
        <v>1439</v>
      </c>
      <c r="U3" s="33" t="s">
        <v>1440</v>
      </c>
      <c r="V3" s="33" t="s">
        <v>1441</v>
      </c>
      <c r="W3" s="31" t="s">
        <v>83</v>
      </c>
      <c r="X3" s="31" t="s">
        <v>1442</v>
      </c>
      <c r="Y3" s="31" t="s">
        <v>72</v>
      </c>
      <c r="Z3" s="31" t="s">
        <v>71</v>
      </c>
      <c r="AA3" s="31" t="s">
        <v>70</v>
      </c>
      <c r="AB3" s="38" t="s">
        <v>73</v>
      </c>
      <c r="AC3" s="31" t="s">
        <v>1443</v>
      </c>
      <c r="AD3" s="31" t="s">
        <v>1444</v>
      </c>
      <c r="AE3" s="31" t="s">
        <v>1445</v>
      </c>
      <c r="AF3" s="31" t="s">
        <v>1446</v>
      </c>
      <c r="AG3" s="31" t="s">
        <v>1447</v>
      </c>
      <c r="AH3" s="31" t="s">
        <v>1448</v>
      </c>
      <c r="AI3" s="31" t="s">
        <v>1449</v>
      </c>
      <c r="AJ3" s="31" t="s">
        <v>1450</v>
      </c>
      <c r="AK3" s="31" t="s">
        <v>1451</v>
      </c>
      <c r="AL3" s="31" t="s">
        <v>1452</v>
      </c>
      <c r="AM3" s="28" t="s">
        <v>1453</v>
      </c>
      <c r="AN3" s="31" t="s">
        <v>83</v>
      </c>
      <c r="AO3" s="31" t="s">
        <v>1442</v>
      </c>
      <c r="AP3" s="31" t="s">
        <v>72</v>
      </c>
      <c r="AQ3" s="31" t="s">
        <v>71</v>
      </c>
      <c r="AR3" s="31" t="s">
        <v>70</v>
      </c>
      <c r="AS3" s="38" t="s">
        <v>73</v>
      </c>
      <c r="AT3" s="31" t="s">
        <v>1443</v>
      </c>
      <c r="AU3" s="31" t="s">
        <v>1444</v>
      </c>
      <c r="AV3" s="31" t="s">
        <v>1445</v>
      </c>
      <c r="AW3" s="31" t="s">
        <v>1446</v>
      </c>
      <c r="AX3" s="31" t="s">
        <v>1447</v>
      </c>
      <c r="AY3" s="31" t="s">
        <v>1448</v>
      </c>
      <c r="AZ3" s="31" t="s">
        <v>1449</v>
      </c>
      <c r="BA3" s="31" t="s">
        <v>1450</v>
      </c>
      <c r="BB3" s="31" t="s">
        <v>1451</v>
      </c>
      <c r="BC3" s="31" t="s">
        <v>1452</v>
      </c>
      <c r="BD3" s="28" t="s">
        <v>1453</v>
      </c>
      <c r="BE3" s="31" t="s">
        <v>83</v>
      </c>
      <c r="BF3" s="31" t="s">
        <v>1442</v>
      </c>
      <c r="BG3" s="31" t="s">
        <v>72</v>
      </c>
      <c r="BH3" s="31" t="s">
        <v>71</v>
      </c>
      <c r="BI3" s="31" t="s">
        <v>70</v>
      </c>
      <c r="BJ3" s="38" t="s">
        <v>73</v>
      </c>
      <c r="BK3" s="31" t="s">
        <v>1443</v>
      </c>
      <c r="BL3" s="31" t="s">
        <v>1444</v>
      </c>
      <c r="BM3" s="31" t="s">
        <v>1445</v>
      </c>
      <c r="BN3" s="31" t="s">
        <v>1446</v>
      </c>
      <c r="BO3" s="31" t="s">
        <v>1447</v>
      </c>
      <c r="BP3" s="31" t="s">
        <v>1448</v>
      </c>
      <c r="BQ3" s="31" t="s">
        <v>1449</v>
      </c>
      <c r="BR3" s="31" t="s">
        <v>1450</v>
      </c>
      <c r="BS3" s="31" t="s">
        <v>1451</v>
      </c>
      <c r="BT3" s="31" t="s">
        <v>1452</v>
      </c>
      <c r="BU3" s="28" t="s">
        <v>1453</v>
      </c>
      <c r="BV3" s="76"/>
      <c r="BW3" s="76"/>
      <c r="BX3" s="76"/>
      <c r="BY3" s="30" t="s">
        <v>1454</v>
      </c>
      <c r="BZ3" s="30" t="s">
        <v>1455</v>
      </c>
      <c r="CA3" s="82"/>
      <c r="CB3" s="30" t="s">
        <v>1456</v>
      </c>
      <c r="CC3" s="30" t="s">
        <v>1457</v>
      </c>
      <c r="CD3" s="30" t="s">
        <v>1458</v>
      </c>
      <c r="CE3" s="30" t="s">
        <v>1459</v>
      </c>
      <c r="CF3" s="83"/>
      <c r="CG3" s="83"/>
      <c r="CH3" s="82"/>
      <c r="CI3" s="83"/>
      <c r="CJ3" s="84"/>
      <c r="CK3" s="30" t="s">
        <v>75</v>
      </c>
      <c r="CL3" s="30" t="s">
        <v>76</v>
      </c>
      <c r="CM3" s="30" t="s">
        <v>77</v>
      </c>
      <c r="CN3" s="83"/>
      <c r="CO3" s="75"/>
      <c r="CP3" s="75"/>
      <c r="CQ3" s="75"/>
      <c r="CR3" s="31" t="s">
        <v>1460</v>
      </c>
      <c r="CS3" s="31" t="s">
        <v>1461</v>
      </c>
      <c r="CT3" s="31" t="s">
        <v>1462</v>
      </c>
      <c r="CU3" s="31" t="s">
        <v>74</v>
      </c>
      <c r="CV3" s="31" t="s">
        <v>1463</v>
      </c>
      <c r="CW3" s="31" t="s">
        <v>1464</v>
      </c>
      <c r="CX3" s="78"/>
      <c r="CY3" s="78"/>
      <c r="CZ3" s="78"/>
      <c r="DA3" s="78"/>
      <c r="DB3" s="78"/>
      <c r="DC3" s="31" t="s">
        <v>1465</v>
      </c>
      <c r="DD3" s="31" t="s">
        <v>1466</v>
      </c>
      <c r="DE3" s="78"/>
      <c r="DF3" s="31" t="s">
        <v>65</v>
      </c>
      <c r="DG3" s="31" t="s">
        <v>66</v>
      </c>
      <c r="DH3" s="77"/>
      <c r="DI3" s="30" t="s">
        <v>1460</v>
      </c>
      <c r="DJ3" s="30" t="s">
        <v>1463</v>
      </c>
      <c r="DK3" s="30" t="s">
        <v>1467</v>
      </c>
      <c r="DL3" s="30" t="s">
        <v>1468</v>
      </c>
      <c r="DM3" s="30" t="s">
        <v>83</v>
      </c>
      <c r="DN3" s="30" t="s">
        <v>1469</v>
      </c>
      <c r="DO3" s="30" t="s">
        <v>72</v>
      </c>
      <c r="DP3" s="30" t="s">
        <v>70</v>
      </c>
      <c r="DQ3" s="41" t="s">
        <v>73</v>
      </c>
      <c r="DR3" s="30" t="s">
        <v>1470</v>
      </c>
      <c r="DS3" s="30" t="s">
        <v>1471</v>
      </c>
      <c r="DT3" s="30" t="s">
        <v>1472</v>
      </c>
      <c r="DU3" s="30" t="s">
        <v>1473</v>
      </c>
      <c r="DV3" s="30" t="s">
        <v>1474</v>
      </c>
      <c r="DW3" s="30" t="s">
        <v>1475</v>
      </c>
      <c r="DX3" s="74"/>
      <c r="DY3" s="30" t="s">
        <v>1467</v>
      </c>
      <c r="DZ3" s="30" t="s">
        <v>1468</v>
      </c>
      <c r="EA3" s="30" t="s">
        <v>83</v>
      </c>
      <c r="EB3" s="30" t="s">
        <v>1469</v>
      </c>
      <c r="EC3" s="30" t="s">
        <v>72</v>
      </c>
      <c r="ED3" s="30" t="s">
        <v>70</v>
      </c>
      <c r="EE3" s="41" t="s">
        <v>73</v>
      </c>
      <c r="EF3" s="30" t="s">
        <v>1470</v>
      </c>
      <c r="EG3" s="30" t="s">
        <v>1471</v>
      </c>
      <c r="EH3" s="30" t="s">
        <v>1472</v>
      </c>
      <c r="EI3" s="30" t="s">
        <v>1473</v>
      </c>
      <c r="EJ3" s="30" t="s">
        <v>1474</v>
      </c>
      <c r="EK3" s="30" t="s">
        <v>1475</v>
      </c>
      <c r="EL3" s="74"/>
      <c r="EM3" s="30" t="s">
        <v>1467</v>
      </c>
      <c r="EN3" s="30" t="s">
        <v>1468</v>
      </c>
      <c r="EO3" s="30" t="s">
        <v>83</v>
      </c>
      <c r="EP3" s="30" t="s">
        <v>1469</v>
      </c>
      <c r="EQ3" s="30" t="s">
        <v>72</v>
      </c>
      <c r="ER3" s="30" t="s">
        <v>70</v>
      </c>
      <c r="ES3" s="41" t="s">
        <v>73</v>
      </c>
      <c r="ET3" s="30" t="s">
        <v>1470</v>
      </c>
      <c r="EU3" s="30" t="s">
        <v>1471</v>
      </c>
      <c r="EV3" s="30" t="s">
        <v>1472</v>
      </c>
      <c r="EW3" s="30" t="s">
        <v>1473</v>
      </c>
      <c r="EX3" s="30" t="s">
        <v>1474</v>
      </c>
      <c r="EY3" s="30" t="s">
        <v>1475</v>
      </c>
      <c r="EZ3" s="74"/>
      <c r="FA3" s="30" t="s">
        <v>1460</v>
      </c>
      <c r="FB3" s="30" t="s">
        <v>1476</v>
      </c>
      <c r="FC3" s="30" t="s">
        <v>1477</v>
      </c>
      <c r="FD3" s="30" t="s">
        <v>1478</v>
      </c>
      <c r="FE3" s="30" t="s">
        <v>1458</v>
      </c>
      <c r="FF3" s="30" t="s">
        <v>1459</v>
      </c>
      <c r="FG3" s="65"/>
      <c r="FH3" s="65"/>
      <c r="FI3" s="65"/>
      <c r="FJ3" s="30" t="s">
        <v>1479</v>
      </c>
      <c r="FK3" s="30" t="s">
        <v>1480</v>
      </c>
      <c r="FL3" s="30" t="s">
        <v>1481</v>
      </c>
      <c r="FM3" s="30" t="s">
        <v>1482</v>
      </c>
      <c r="FN3" s="65"/>
      <c r="FO3" s="65"/>
      <c r="FP3" s="65"/>
      <c r="FQ3" s="30" t="s">
        <v>65</v>
      </c>
      <c r="FR3" s="30" t="s">
        <v>66</v>
      </c>
      <c r="FS3" s="68"/>
    </row>
    <row r="4" spans="1:175" ht="14.25" x14ac:dyDescent="0.15">
      <c r="A4" s="32" t="s">
        <v>1483</v>
      </c>
      <c r="B4" s="32" t="s">
        <v>1484</v>
      </c>
      <c r="C4" s="32" t="s">
        <v>1485</v>
      </c>
      <c r="D4" s="32" t="s">
        <v>1486</v>
      </c>
      <c r="E4" s="32" t="s">
        <v>1487</v>
      </c>
      <c r="F4" s="32" t="s">
        <v>1488</v>
      </c>
      <c r="G4" s="32" t="s">
        <v>1489</v>
      </c>
      <c r="H4" s="32" t="s">
        <v>1490</v>
      </c>
      <c r="I4" s="32" t="s">
        <v>1491</v>
      </c>
      <c r="J4" s="32" t="s">
        <v>1492</v>
      </c>
      <c r="K4" s="32" t="s">
        <v>1493</v>
      </c>
      <c r="L4" s="32" t="s">
        <v>1668</v>
      </c>
      <c r="M4" s="32" t="s">
        <v>1494</v>
      </c>
      <c r="N4" s="43" t="s">
        <v>1495</v>
      </c>
      <c r="O4" s="32" t="s">
        <v>1496</v>
      </c>
      <c r="P4" s="32" t="s">
        <v>1497</v>
      </c>
      <c r="Q4" s="32" t="s">
        <v>1498</v>
      </c>
      <c r="R4" s="32" t="s">
        <v>1499</v>
      </c>
      <c r="S4" s="32" t="s">
        <v>1500</v>
      </c>
      <c r="T4" s="33" t="s">
        <v>1501</v>
      </c>
      <c r="U4" s="33" t="s">
        <v>1502</v>
      </c>
      <c r="V4" s="33" t="s">
        <v>1503</v>
      </c>
      <c r="W4" s="28" t="s">
        <v>1504</v>
      </c>
      <c r="X4" s="28" t="s">
        <v>1505</v>
      </c>
      <c r="Y4" s="28" t="s">
        <v>1506</v>
      </c>
      <c r="Z4" s="28" t="s">
        <v>1507</v>
      </c>
      <c r="AA4" s="28" t="s">
        <v>1508</v>
      </c>
      <c r="AB4" s="39" t="s">
        <v>1509</v>
      </c>
      <c r="AC4" s="28" t="s">
        <v>1510</v>
      </c>
      <c r="AD4" s="28" t="s">
        <v>1511</v>
      </c>
      <c r="AE4" s="28" t="s">
        <v>1512</v>
      </c>
      <c r="AF4" s="28" t="s">
        <v>1513</v>
      </c>
      <c r="AG4" s="28" t="s">
        <v>1514</v>
      </c>
      <c r="AH4" s="28" t="s">
        <v>1515</v>
      </c>
      <c r="AI4" s="28" t="s">
        <v>1516</v>
      </c>
      <c r="AJ4" s="28" t="s">
        <v>1517</v>
      </c>
      <c r="AK4" s="28" t="s">
        <v>1518</v>
      </c>
      <c r="AL4" s="28" t="s">
        <v>1519</v>
      </c>
      <c r="AM4" s="28" t="s">
        <v>1520</v>
      </c>
      <c r="AN4" s="28" t="s">
        <v>1521</v>
      </c>
      <c r="AO4" s="28" t="s">
        <v>1522</v>
      </c>
      <c r="AP4" s="28" t="s">
        <v>1523</v>
      </c>
      <c r="AQ4" s="28" t="s">
        <v>1524</v>
      </c>
      <c r="AR4" s="28" t="s">
        <v>1525</v>
      </c>
      <c r="AS4" s="39" t="s">
        <v>1526</v>
      </c>
      <c r="AT4" s="28" t="s">
        <v>1527</v>
      </c>
      <c r="AU4" s="28" t="s">
        <v>1528</v>
      </c>
      <c r="AV4" s="28" t="s">
        <v>1529</v>
      </c>
      <c r="AW4" s="28" t="s">
        <v>1530</v>
      </c>
      <c r="AX4" s="28" t="s">
        <v>1531</v>
      </c>
      <c r="AY4" s="28" t="s">
        <v>1532</v>
      </c>
      <c r="AZ4" s="28" t="s">
        <v>1533</v>
      </c>
      <c r="BA4" s="28" t="s">
        <v>1534</v>
      </c>
      <c r="BB4" s="28" t="s">
        <v>1535</v>
      </c>
      <c r="BC4" s="28" t="s">
        <v>1536</v>
      </c>
      <c r="BD4" s="28" t="s">
        <v>1537</v>
      </c>
      <c r="BE4" s="28" t="s">
        <v>1538</v>
      </c>
      <c r="BF4" s="28" t="s">
        <v>1539</v>
      </c>
      <c r="BG4" s="28" t="s">
        <v>1540</v>
      </c>
      <c r="BH4" s="28" t="s">
        <v>1541</v>
      </c>
      <c r="BI4" s="28" t="s">
        <v>1542</v>
      </c>
      <c r="BJ4" s="39" t="s">
        <v>1543</v>
      </c>
      <c r="BK4" s="28" t="s">
        <v>1544</v>
      </c>
      <c r="BL4" s="28" t="s">
        <v>1545</v>
      </c>
      <c r="BM4" s="28" t="s">
        <v>1546</v>
      </c>
      <c r="BN4" s="28" t="s">
        <v>1547</v>
      </c>
      <c r="BO4" s="28" t="s">
        <v>1548</v>
      </c>
      <c r="BP4" s="28" t="s">
        <v>1549</v>
      </c>
      <c r="BQ4" s="28" t="s">
        <v>1550</v>
      </c>
      <c r="BR4" s="28" t="s">
        <v>1551</v>
      </c>
      <c r="BS4" s="28" t="s">
        <v>1552</v>
      </c>
      <c r="BT4" s="28" t="s">
        <v>1553</v>
      </c>
      <c r="BU4" s="28" t="s">
        <v>1554</v>
      </c>
      <c r="BV4" s="28" t="s">
        <v>1555</v>
      </c>
      <c r="BW4" s="28" t="s">
        <v>1556</v>
      </c>
      <c r="BX4" s="34" t="s">
        <v>1557</v>
      </c>
      <c r="BY4" s="29" t="s">
        <v>1558</v>
      </c>
      <c r="BZ4" s="29" t="s">
        <v>1559</v>
      </c>
      <c r="CA4" s="29" t="s">
        <v>1560</v>
      </c>
      <c r="CB4" s="29" t="s">
        <v>1561</v>
      </c>
      <c r="CC4" s="29" t="s">
        <v>1562</v>
      </c>
      <c r="CD4" s="29" t="s">
        <v>1563</v>
      </c>
      <c r="CE4" s="29" t="s">
        <v>1564</v>
      </c>
      <c r="CF4" s="29" t="s">
        <v>1565</v>
      </c>
      <c r="CG4" s="29" t="s">
        <v>1566</v>
      </c>
      <c r="CH4" s="29" t="s">
        <v>1567</v>
      </c>
      <c r="CI4" s="29" t="s">
        <v>1568</v>
      </c>
      <c r="CJ4" s="29" t="s">
        <v>1569</v>
      </c>
      <c r="CK4" s="29" t="s">
        <v>1570</v>
      </c>
      <c r="CL4" s="29" t="s">
        <v>1571</v>
      </c>
      <c r="CM4" s="29" t="s">
        <v>1572</v>
      </c>
      <c r="CN4" s="29" t="s">
        <v>1573</v>
      </c>
      <c r="CO4" s="29" t="s">
        <v>1574</v>
      </c>
      <c r="CP4" s="29" t="s">
        <v>1575</v>
      </c>
      <c r="CQ4" s="29" t="s">
        <v>1576</v>
      </c>
      <c r="CR4" s="34" t="s">
        <v>1577</v>
      </c>
      <c r="CS4" s="28" t="s">
        <v>1578</v>
      </c>
      <c r="CT4" s="34" t="s">
        <v>1579</v>
      </c>
      <c r="CU4" s="34" t="s">
        <v>1580</v>
      </c>
      <c r="CV4" s="34" t="s">
        <v>1581</v>
      </c>
      <c r="CW4" s="34" t="s">
        <v>1582</v>
      </c>
      <c r="CX4" s="34" t="s">
        <v>1583</v>
      </c>
      <c r="CY4" s="34" t="s">
        <v>1584</v>
      </c>
      <c r="CZ4" s="34" t="s">
        <v>1585</v>
      </c>
      <c r="DA4" s="34" t="s">
        <v>1586</v>
      </c>
      <c r="DB4" s="34" t="s">
        <v>1587</v>
      </c>
      <c r="DC4" s="34" t="s">
        <v>1588</v>
      </c>
      <c r="DD4" s="34" t="s">
        <v>1589</v>
      </c>
      <c r="DE4" s="34" t="s">
        <v>1590</v>
      </c>
      <c r="DF4" s="34" t="s">
        <v>1591</v>
      </c>
      <c r="DG4" s="34" t="s">
        <v>1592</v>
      </c>
      <c r="DH4" s="34" t="s">
        <v>1593</v>
      </c>
      <c r="DI4" s="29" t="s">
        <v>1594</v>
      </c>
      <c r="DJ4" s="29" t="s">
        <v>1595</v>
      </c>
      <c r="DK4" s="29" t="s">
        <v>1596</v>
      </c>
      <c r="DL4" s="29" t="s">
        <v>1597</v>
      </c>
      <c r="DM4" s="29" t="s">
        <v>1598</v>
      </c>
      <c r="DN4" s="29" t="s">
        <v>1599</v>
      </c>
      <c r="DO4" s="29" t="s">
        <v>1600</v>
      </c>
      <c r="DP4" s="29" t="s">
        <v>1601</v>
      </c>
      <c r="DQ4" s="42" t="s">
        <v>1602</v>
      </c>
      <c r="DR4" s="29" t="s">
        <v>1603</v>
      </c>
      <c r="DS4" s="29" t="s">
        <v>1604</v>
      </c>
      <c r="DT4" s="29" t="s">
        <v>1605</v>
      </c>
      <c r="DU4" s="29" t="s">
        <v>1606</v>
      </c>
      <c r="DV4" s="29" t="s">
        <v>1607</v>
      </c>
      <c r="DW4" s="29" t="s">
        <v>1608</v>
      </c>
      <c r="DX4" s="29" t="s">
        <v>1609</v>
      </c>
      <c r="DY4" s="29" t="s">
        <v>1610</v>
      </c>
      <c r="DZ4" s="29" t="s">
        <v>1611</v>
      </c>
      <c r="EA4" s="29" t="s">
        <v>1612</v>
      </c>
      <c r="EB4" s="29" t="s">
        <v>1613</v>
      </c>
      <c r="EC4" s="29" t="s">
        <v>1614</v>
      </c>
      <c r="ED4" s="29" t="s">
        <v>1615</v>
      </c>
      <c r="EE4" s="42" t="s">
        <v>1616</v>
      </c>
      <c r="EF4" s="29" t="s">
        <v>1617</v>
      </c>
      <c r="EG4" s="29" t="s">
        <v>1618</v>
      </c>
      <c r="EH4" s="29" t="s">
        <v>1619</v>
      </c>
      <c r="EI4" s="29" t="s">
        <v>1620</v>
      </c>
      <c r="EJ4" s="29" t="s">
        <v>1621</v>
      </c>
      <c r="EK4" s="29" t="s">
        <v>1622</v>
      </c>
      <c r="EL4" s="29" t="s">
        <v>1623</v>
      </c>
      <c r="EM4" s="29" t="s">
        <v>1624</v>
      </c>
      <c r="EN4" s="29" t="s">
        <v>1625</v>
      </c>
      <c r="EO4" s="29" t="s">
        <v>1626</v>
      </c>
      <c r="EP4" s="29" t="s">
        <v>1627</v>
      </c>
      <c r="EQ4" s="29" t="s">
        <v>1628</v>
      </c>
      <c r="ER4" s="29" t="s">
        <v>1629</v>
      </c>
      <c r="ES4" s="42" t="s">
        <v>1630</v>
      </c>
      <c r="ET4" s="29" t="s">
        <v>1631</v>
      </c>
      <c r="EU4" s="29" t="s">
        <v>1632</v>
      </c>
      <c r="EV4" s="29" t="s">
        <v>1633</v>
      </c>
      <c r="EW4" s="29" t="s">
        <v>1634</v>
      </c>
      <c r="EX4" s="29" t="s">
        <v>1635</v>
      </c>
      <c r="EY4" s="29" t="s">
        <v>1636</v>
      </c>
      <c r="EZ4" s="29" t="s">
        <v>1637</v>
      </c>
      <c r="FA4" s="29" t="s">
        <v>1638</v>
      </c>
      <c r="FB4" s="29" t="s">
        <v>1639</v>
      </c>
      <c r="FC4" s="29" t="s">
        <v>1640</v>
      </c>
      <c r="FD4" s="29" t="s">
        <v>1641</v>
      </c>
      <c r="FE4" s="29" t="s">
        <v>1642</v>
      </c>
      <c r="FF4" s="29" t="s">
        <v>1643</v>
      </c>
      <c r="FG4" s="29" t="s">
        <v>1644</v>
      </c>
      <c r="FH4" s="29" t="s">
        <v>1645</v>
      </c>
      <c r="FI4" s="29" t="s">
        <v>1646</v>
      </c>
      <c r="FJ4" s="29" t="s">
        <v>1647</v>
      </c>
      <c r="FK4" s="29" t="s">
        <v>1648</v>
      </c>
      <c r="FL4" s="29" t="s">
        <v>1649</v>
      </c>
      <c r="FM4" s="29" t="s">
        <v>1650</v>
      </c>
      <c r="FN4" s="29" t="s">
        <v>1651</v>
      </c>
      <c r="FO4" s="29" t="s">
        <v>1652</v>
      </c>
      <c r="FP4" s="29" t="s">
        <v>1653</v>
      </c>
      <c r="FQ4" s="29" t="s">
        <v>1654</v>
      </c>
      <c r="FR4" s="29" t="s">
        <v>1655</v>
      </c>
      <c r="FS4" s="29" t="s">
        <v>1656</v>
      </c>
    </row>
    <row r="5" spans="1:175" ht="82.5" x14ac:dyDescent="0.15">
      <c r="A5" s="35" t="s">
        <v>1657</v>
      </c>
      <c r="B5" s="36" t="str">
        <f>[1]表格信息汇总!B5</f>
        <v>董璐</v>
      </c>
      <c r="C5" s="36">
        <f>[1]表格信息汇总!C5</f>
        <v>2019420061</v>
      </c>
      <c r="D5" s="36" t="str">
        <f>[1]表格信息汇总!D5</f>
        <v>G024</v>
      </c>
      <c r="E5" s="36" t="str">
        <f>[1]表格信息汇总!E5</f>
        <v>工业</v>
      </c>
      <c r="F5" s="36">
        <f>[1]表格信息汇总!F5</f>
        <v>300200.8</v>
      </c>
      <c r="G5" s="36">
        <f>[1]表格信息汇总!G5</f>
        <v>1</v>
      </c>
      <c r="H5" s="36" t="str">
        <f>[1]表格信息汇总!H5</f>
        <v>下陆区陆家铺社区</v>
      </c>
      <c r="I5" s="36" t="str">
        <f>[1]表格信息汇总!I5</f>
        <v>三级</v>
      </c>
      <c r="J5" s="36" t="str">
        <f>[1]表格信息汇总!J5</f>
        <v>“五通一平”（宗地红线外通路、通电、供水、排水、通讯及宗地红线内场地平整）</v>
      </c>
      <c r="K5" s="36" t="str">
        <f>[1]表格信息汇总!K5</f>
        <v>0.27</v>
      </c>
      <c r="L5" s="37">
        <f>[1]表格信息汇总!L5</f>
        <v>40357.222500000003</v>
      </c>
      <c r="M5" s="36">
        <f>[1]表格信息汇总!M5</f>
        <v>50</v>
      </c>
      <c r="N5" s="37">
        <f>[1]表格信息汇总!N5</f>
        <v>45291</v>
      </c>
      <c r="O5" s="36" t="str">
        <f>[1]表格信息汇总!O5</f>
        <v>成本逼近法</v>
      </c>
      <c r="P5" s="36">
        <f>[1]表格信息汇总!P5</f>
        <v>353.32</v>
      </c>
      <c r="Q5" s="36" t="str">
        <f>[1]表格信息汇总!Q5</f>
        <v>市场比较法</v>
      </c>
      <c r="R5" s="36">
        <f>[1]表格信息汇总!R5</f>
        <v>354.11</v>
      </c>
      <c r="S5" s="36">
        <f>[1]表格信息汇总!S5</f>
        <v>2.2359334314503432E-3</v>
      </c>
      <c r="T5" s="36">
        <f>[1]表格信息汇总!T5</f>
        <v>353.72</v>
      </c>
      <c r="U5" s="36">
        <f>[1]表格信息汇总!U5</f>
        <v>353.72</v>
      </c>
      <c r="V5" s="37">
        <f>[1]表格信息汇总!V5</f>
        <v>45268</v>
      </c>
      <c r="W5" s="36" t="str">
        <f>[1]表格信息汇总!W5</f>
        <v>黄石跨境电商产业园启动区B地块（一期）</v>
      </c>
      <c r="X5" s="36" t="str">
        <f>[1]表格信息汇总!X5</f>
        <v>工业</v>
      </c>
      <c r="Y5" s="36" t="str">
        <f>[1]表格信息汇总!Y5</f>
        <v>A</v>
      </c>
      <c r="Z5" s="36" t="str">
        <f>[1]表格信息汇总!Z5</f>
        <v>“五通一平”（宗地红线外通路、通电、供水、排水、通讯及宗地红线内场地平整）</v>
      </c>
      <c r="AA5" s="36">
        <f>[1]表格信息汇总!AA5</f>
        <v>1.2</v>
      </c>
      <c r="AB5" s="37">
        <f>[1]表格信息汇总!AB5</f>
        <v>44761</v>
      </c>
      <c r="AC5" s="36">
        <f>[1]表格信息汇总!AC5</f>
        <v>50</v>
      </c>
      <c r="AD5" s="36">
        <f>[1]表格信息汇总!AD5</f>
        <v>252.85</v>
      </c>
      <c r="AE5" s="36">
        <f>[1]表格信息汇总!AE5</f>
        <v>302.22000000000003</v>
      </c>
      <c r="AF5" s="36" t="str">
        <f>[1]表格信息汇总!AF5</f>
        <v>地面地价修正体系</v>
      </c>
      <c r="AG5" s="36">
        <f>[1]表格信息汇总!AG5</f>
        <v>1</v>
      </c>
      <c r="AH5" s="36">
        <f>[1]表格信息汇总!AH5</f>
        <v>1.0046999999999999</v>
      </c>
      <c r="AI5" s="36">
        <f>[1]表格信息汇总!AI5</f>
        <v>1.0401</v>
      </c>
      <c r="AJ5" s="36">
        <f>[1]表格信息汇总!AJ5</f>
        <v>1.1667000000000001</v>
      </c>
      <c r="AK5" s="36">
        <f>[1]表格信息汇总!AK5</f>
        <v>1</v>
      </c>
      <c r="AL5" s="36" t="str">
        <f>[1]表格信息汇总!AL5</f>
        <v/>
      </c>
      <c r="AM5" s="36">
        <f>[1]表格信息汇总!AM5</f>
        <v>368.46</v>
      </c>
      <c r="AN5" s="36" t="str">
        <f>[1]表格信息汇总!AN5</f>
        <v>下陆工业新区，鑫汇城以东，大广高速以西，钟山大道以南</v>
      </c>
      <c r="AO5" s="36" t="str">
        <f>[1]表格信息汇总!AO5</f>
        <v>工业</v>
      </c>
      <c r="AP5" s="36" t="str">
        <f>[1]表格信息汇总!AP5</f>
        <v>B</v>
      </c>
      <c r="AQ5" s="36" t="str">
        <f>[1]表格信息汇总!AQ5</f>
        <v>“五通一平”（宗地红线外通路、通电、供水、排水、通讯及宗地红线内场地平整）</v>
      </c>
      <c r="AR5" s="36">
        <f>[1]表格信息汇总!AR5</f>
        <v>0.7</v>
      </c>
      <c r="AS5" s="37">
        <f>[1]表格信息汇总!AS5</f>
        <v>44886</v>
      </c>
      <c r="AT5" s="36">
        <f>[1]表格信息汇总!AT5</f>
        <v>50</v>
      </c>
      <c r="AU5" s="36">
        <f>[1]表格信息汇总!AU5</f>
        <v>409.38</v>
      </c>
      <c r="AV5" s="36">
        <f>[1]表格信息汇总!AV5</f>
        <v>286.57</v>
      </c>
      <c r="AW5" s="36" t="str">
        <f>[1]表格信息汇总!AW5</f>
        <v>地面地价修正体系</v>
      </c>
      <c r="AX5" s="36">
        <f>[1]表格信息汇总!AX5</f>
        <v>1</v>
      </c>
      <c r="AY5" s="36">
        <f>[1]表格信息汇总!AY5</f>
        <v>1.0046999999999999</v>
      </c>
      <c r="AZ5" s="36">
        <f>[1]表格信息汇总!AZ5</f>
        <v>1.0760000000000001</v>
      </c>
      <c r="BA5" s="36">
        <f>[1]表格信息汇总!BA5</f>
        <v>1.1667000000000001</v>
      </c>
      <c r="BB5" s="36">
        <f>[1]表格信息汇总!BB5</f>
        <v>1</v>
      </c>
      <c r="BC5" s="36" t="str">
        <f>[1]表格信息汇总!BC5</f>
        <v/>
      </c>
      <c r="BD5" s="36">
        <f>[1]表格信息汇总!BD5</f>
        <v>361.44</v>
      </c>
      <c r="BE5" s="36" t="str">
        <f>[1]表格信息汇总!BE5</f>
        <v>下陆工业新区，鑫汇城以东，大广高速以西，钟山大道以南</v>
      </c>
      <c r="BF5" s="36" t="str">
        <f>[1]表格信息汇总!BF5</f>
        <v>工业</v>
      </c>
      <c r="BG5" s="36" t="str">
        <f>[1]表格信息汇总!BG5</f>
        <v>C</v>
      </c>
      <c r="BH5" s="36" t="str">
        <f>[1]表格信息汇总!BH5</f>
        <v>“五通一平”（宗地红线外通路、通电、供水、排水、通讯及宗地红线内场地平整）</v>
      </c>
      <c r="BI5" s="36">
        <f>[1]表格信息汇总!BI5</f>
        <v>1</v>
      </c>
      <c r="BJ5" s="37">
        <f>[1]表格信息汇总!BJ5</f>
        <v>44886</v>
      </c>
      <c r="BK5" s="36">
        <f>[1]表格信息汇总!BK5</f>
        <v>50</v>
      </c>
      <c r="BL5" s="36">
        <f>[1]表格信息汇总!BL5</f>
        <v>264.81</v>
      </c>
      <c r="BM5" s="36">
        <f>[1]表格信息汇总!BM5</f>
        <v>264.81</v>
      </c>
      <c r="BN5" s="36" t="str">
        <f>[1]表格信息汇总!BN5</f>
        <v>地面地价修正体系</v>
      </c>
      <c r="BO5" s="36">
        <f>[1]表格信息汇总!BO5</f>
        <v>1</v>
      </c>
      <c r="BP5" s="36">
        <f>[1]表格信息汇总!BP5</f>
        <v>1</v>
      </c>
      <c r="BQ5" s="36">
        <f>[1]表格信息汇总!BQ5</f>
        <v>1.0760000000000001</v>
      </c>
      <c r="BR5" s="36">
        <f>[1]表格信息汇总!BR5</f>
        <v>1.1667000000000001</v>
      </c>
      <c r="BS5" s="36">
        <f>[1]表格信息汇总!BS5</f>
        <v>1</v>
      </c>
      <c r="BT5" s="36" t="str">
        <f>[1]表格信息汇总!BT5</f>
        <v/>
      </c>
      <c r="BU5" s="36">
        <f>[1]表格信息汇总!BU5</f>
        <v>332.43</v>
      </c>
      <c r="BV5" s="36">
        <f>[1]表格信息汇总!BV5</f>
        <v>354.11</v>
      </c>
      <c r="BW5" s="36">
        <f>[1]表格信息汇总!BW5</f>
        <v>354.11</v>
      </c>
      <c r="BX5" s="36">
        <f>[1]表格信息汇总!BX5</f>
        <v>0</v>
      </c>
      <c r="BY5" s="36" t="str">
        <f>[1]表格信息汇总!BY5</f>
        <v/>
      </c>
      <c r="BZ5" s="36" t="str">
        <f>[1]表格信息汇总!BZ5</f>
        <v/>
      </c>
      <c r="CA5" s="36" t="str">
        <f>[1]表格信息汇总!CA5</f>
        <v/>
      </c>
      <c r="CB5" s="36" t="str">
        <f>[1]表格信息汇总!CB5</f>
        <v/>
      </c>
      <c r="CC5" s="36" t="str">
        <f>[1]表格信息汇总!CC5</f>
        <v/>
      </c>
      <c r="CD5" s="36" t="str">
        <f>[1]表格信息汇总!CD5</f>
        <v/>
      </c>
      <c r="CE5" s="36" t="str">
        <f>[1]表格信息汇总!CE5</f>
        <v/>
      </c>
      <c r="CF5" s="36" t="str">
        <f>[1]表格信息汇总!CF5</f>
        <v/>
      </c>
      <c r="CG5" s="36" t="str">
        <f>[1]表格信息汇总!CG5</f>
        <v/>
      </c>
      <c r="CH5" s="36" t="str">
        <f>[1]表格信息汇总!CH5</f>
        <v/>
      </c>
      <c r="CI5" s="36" t="str">
        <f>[1]表格信息汇总!CI5</f>
        <v/>
      </c>
      <c r="CJ5" s="36" t="str">
        <f>[1]表格信息汇总!CJ5</f>
        <v/>
      </c>
      <c r="CK5" s="36" t="str">
        <f>[1]表格信息汇总!CK5</f>
        <v/>
      </c>
      <c r="CL5" s="36" t="str">
        <f>[1]表格信息汇总!CL5</f>
        <v/>
      </c>
      <c r="CM5" s="36" t="str">
        <f>[1]表格信息汇总!CM5</f>
        <v/>
      </c>
      <c r="CN5" s="36" t="str">
        <f>[1]表格信息汇总!CN5</f>
        <v/>
      </c>
      <c r="CO5" s="36" t="str">
        <f>[1]表格信息汇总!CO5</f>
        <v/>
      </c>
      <c r="CP5" s="36" t="str">
        <f>[1]表格信息汇总!CP5</f>
        <v/>
      </c>
      <c r="CQ5" s="36" t="str">
        <f>[1]表格信息汇总!CQ5</f>
        <v/>
      </c>
      <c r="CR5" s="36">
        <f>[1]表格信息汇总!CR5</f>
        <v>5280.53</v>
      </c>
      <c r="CS5" s="36">
        <f>[1]表格信息汇总!CS5</f>
        <v>175.9</v>
      </c>
      <c r="CT5" s="36" t="str">
        <f>[1]表格信息汇总!CT5</f>
        <v/>
      </c>
      <c r="CU5" s="36">
        <f>[1]表格信息汇总!CU5</f>
        <v>6278.4</v>
      </c>
      <c r="CV5" s="36">
        <f>[1]表格信息汇总!CV5</f>
        <v>209.14</v>
      </c>
      <c r="CW5" s="36">
        <f>[1]表格信息汇总!CW5</f>
        <v>2453.2399999999998</v>
      </c>
      <c r="CX5" s="36">
        <f>[1]表格信息汇总!CX5</f>
        <v>1</v>
      </c>
      <c r="CY5" s="36">
        <f>[1]表格信息汇总!CY5</f>
        <v>3.4500000000000003E-2</v>
      </c>
      <c r="CZ5" s="36">
        <f>[1]表格信息汇总!CZ5</f>
        <v>0.11</v>
      </c>
      <c r="DA5" s="36">
        <f>[1]表格信息汇总!DA5</f>
        <v>0.19</v>
      </c>
      <c r="DB5" s="36">
        <f>[1]表格信息汇总!DB5</f>
        <v>11559.05</v>
      </c>
      <c r="DC5" s="36">
        <f>[1]表格信息汇总!DC5</f>
        <v>0.91759999999999997</v>
      </c>
      <c r="DD5" s="36">
        <f>[1]表格信息汇总!DD5</f>
        <v>5.1200000000000002E-2</v>
      </c>
      <c r="DE5" s="36">
        <f>[1]表格信息汇总!DE5</f>
        <v>1</v>
      </c>
      <c r="DF5" s="36">
        <f>[1]表格信息汇总!DF5</f>
        <v>353.32</v>
      </c>
      <c r="DG5" s="36">
        <f>[1]表格信息汇总!DG5</f>
        <v>353.32</v>
      </c>
      <c r="DH5" s="36">
        <f>[1]表格信息汇总!DH5</f>
        <v>0</v>
      </c>
      <c r="DI5" s="36" t="str">
        <f>[1]表格信息汇总!DI5</f>
        <v/>
      </c>
      <c r="DJ5" s="36" t="str">
        <f>[1]表格信息汇总!DJ5</f>
        <v/>
      </c>
      <c r="DK5" s="36" t="str">
        <f>[1]表格信息汇总!DK5</f>
        <v/>
      </c>
      <c r="DL5" s="36" t="str">
        <f>[1]表格信息汇总!DL5</f>
        <v/>
      </c>
      <c r="DM5" s="36" t="str">
        <f>[1]表格信息汇总!DM5</f>
        <v/>
      </c>
      <c r="DN5" s="36" t="str">
        <f>[1]表格信息汇总!DN5</f>
        <v/>
      </c>
      <c r="DO5" s="36" t="str">
        <f>[1]表格信息汇总!DO5</f>
        <v/>
      </c>
      <c r="DP5" s="36" t="str">
        <f>[1]表格信息汇总!DP5</f>
        <v/>
      </c>
      <c r="DQ5" s="37" t="str">
        <f>[1]表格信息汇总!DQ5</f>
        <v/>
      </c>
      <c r="DR5" s="36" t="str">
        <f>[1]表格信息汇总!DR5</f>
        <v/>
      </c>
      <c r="DS5" s="36" t="str">
        <f>[1]表格信息汇总!DS5</f>
        <v/>
      </c>
      <c r="DT5" s="36" t="str">
        <f>[1]表格信息汇总!DT5</f>
        <v/>
      </c>
      <c r="DU5" s="36" t="str">
        <f>[1]表格信息汇总!DU5</f>
        <v/>
      </c>
      <c r="DV5" s="36" t="str">
        <f>[1]表格信息汇总!DV5</f>
        <v/>
      </c>
      <c r="DW5" s="36" t="str">
        <f>[1]表格信息汇总!DW5</f>
        <v/>
      </c>
      <c r="DX5" s="36" t="str">
        <f>[1]表格信息汇总!DX5</f>
        <v/>
      </c>
      <c r="DY5" s="36" t="str">
        <f>[1]表格信息汇总!DY5</f>
        <v/>
      </c>
      <c r="DZ5" s="36" t="str">
        <f>[1]表格信息汇总!DZ5</f>
        <v/>
      </c>
      <c r="EA5" s="36" t="str">
        <f>[1]表格信息汇总!EA5</f>
        <v/>
      </c>
      <c r="EB5" s="36" t="str">
        <f>[1]表格信息汇总!EB5</f>
        <v/>
      </c>
      <c r="EC5" s="36" t="str">
        <f>[1]表格信息汇总!EC5</f>
        <v/>
      </c>
      <c r="ED5" s="36" t="str">
        <f>[1]表格信息汇总!ED5</f>
        <v/>
      </c>
      <c r="EE5" s="37" t="str">
        <f>[1]表格信息汇总!EE5</f>
        <v/>
      </c>
      <c r="EF5" s="36" t="str">
        <f>[1]表格信息汇总!EF5</f>
        <v/>
      </c>
      <c r="EG5" s="36" t="str">
        <f>[1]表格信息汇总!EG5</f>
        <v/>
      </c>
      <c r="EH5" s="36" t="str">
        <f>[1]表格信息汇总!EH5</f>
        <v/>
      </c>
      <c r="EI5" s="36" t="str">
        <f>[1]表格信息汇总!EI5</f>
        <v/>
      </c>
      <c r="EJ5" s="36" t="str">
        <f>[1]表格信息汇总!EJ5</f>
        <v/>
      </c>
      <c r="EK5" s="36" t="str">
        <f>[1]表格信息汇总!EK5</f>
        <v/>
      </c>
      <c r="EL5" s="36" t="str">
        <f>[1]表格信息汇总!EL5</f>
        <v/>
      </c>
      <c r="EM5" s="36" t="str">
        <f>[1]表格信息汇总!EM5</f>
        <v/>
      </c>
      <c r="EN5" s="36" t="str">
        <f>[1]表格信息汇总!EN5</f>
        <v/>
      </c>
      <c r="EO5" s="36" t="str">
        <f>[1]表格信息汇总!EO5</f>
        <v/>
      </c>
      <c r="EP5" s="36" t="str">
        <f>[1]表格信息汇总!EP5</f>
        <v/>
      </c>
      <c r="EQ5" s="36" t="str">
        <f>[1]表格信息汇总!EQ5</f>
        <v/>
      </c>
      <c r="ER5" s="36" t="str">
        <f>[1]表格信息汇总!ER5</f>
        <v/>
      </c>
      <c r="ES5" s="37" t="str">
        <f>[1]表格信息汇总!ES5</f>
        <v/>
      </c>
      <c r="ET5" s="36" t="str">
        <f>[1]表格信息汇总!ET5</f>
        <v/>
      </c>
      <c r="EU5" s="36" t="str">
        <f>[1]表格信息汇总!EU5</f>
        <v/>
      </c>
      <c r="EV5" s="36" t="str">
        <f>[1]表格信息汇总!EV5</f>
        <v/>
      </c>
      <c r="EW5" s="36" t="str">
        <f>[1]表格信息汇总!EW5</f>
        <v/>
      </c>
      <c r="EX5" s="36" t="str">
        <f>[1]表格信息汇总!EX5</f>
        <v/>
      </c>
      <c r="EY5" s="36" t="str">
        <f>[1]表格信息汇总!EY5</f>
        <v/>
      </c>
      <c r="EZ5" s="36" t="str">
        <f>[1]表格信息汇总!EZ5</f>
        <v/>
      </c>
      <c r="FA5" s="36" t="str">
        <f>[1]表格信息汇总!FA5</f>
        <v xml:space="preserve"> </v>
      </c>
      <c r="FB5" s="36" t="str">
        <f>[1]表格信息汇总!FB5</f>
        <v xml:space="preserve"> </v>
      </c>
      <c r="FC5" s="36" t="str">
        <f>[1]表格信息汇总!FC5</f>
        <v xml:space="preserve"> </v>
      </c>
      <c r="FD5" s="36" t="str">
        <f>[1]表格信息汇总!FD5</f>
        <v xml:space="preserve"> </v>
      </c>
      <c r="FE5" s="36" t="str">
        <f>[1]表格信息汇总!FE5</f>
        <v xml:space="preserve"> </v>
      </c>
      <c r="FF5" s="36" t="str">
        <f>[1]表格信息汇总!FF5</f>
        <v xml:space="preserve"> </v>
      </c>
      <c r="FG5" s="36" t="str">
        <f>[1]表格信息汇总!FG5</f>
        <v xml:space="preserve"> </v>
      </c>
      <c r="FH5" s="36" t="str">
        <f>[1]表格信息汇总!FH5</f>
        <v xml:space="preserve"> </v>
      </c>
      <c r="FI5" s="36" t="str">
        <f>[1]表格信息汇总!FI5</f>
        <v xml:space="preserve"> </v>
      </c>
      <c r="FJ5" s="36" t="str">
        <f>[1]表格信息汇总!FJ5</f>
        <v/>
      </c>
      <c r="FK5" s="36" t="str">
        <f>[1]表格信息汇总!FK5</f>
        <v/>
      </c>
      <c r="FL5" s="36" t="str">
        <f>[1]表格信息汇总!FL5</f>
        <v/>
      </c>
      <c r="FM5" s="36" t="str">
        <f>[1]表格信息汇总!FM5</f>
        <v/>
      </c>
      <c r="FN5" s="36" t="str">
        <f>[1]表格信息汇总!FN5</f>
        <v/>
      </c>
      <c r="FO5" s="36" t="str">
        <f>[1]表格信息汇总!FO5</f>
        <v/>
      </c>
      <c r="FP5" s="36" t="str">
        <f>[1]表格信息汇总!FP5</f>
        <v/>
      </c>
      <c r="FQ5" s="36" t="str">
        <f>[1]表格信息汇总!FQ5</f>
        <v/>
      </c>
      <c r="FR5" s="36" t="str">
        <f>[1]表格信息汇总!FR5</f>
        <v/>
      </c>
      <c r="FS5" s="36" t="str">
        <f>[1]表格信息汇总!FS5</f>
        <v/>
      </c>
    </row>
    <row r="6" spans="1:175" ht="82.5" x14ac:dyDescent="0.15">
      <c r="A6" s="16" t="s">
        <v>1658</v>
      </c>
      <c r="B6" s="36" t="str">
        <f>[1]表格信息汇总!B6</f>
        <v>董璐</v>
      </c>
      <c r="C6" s="36">
        <f>[1]表格信息汇总!C6</f>
        <v>2019420061</v>
      </c>
      <c r="D6" s="36" t="str">
        <f>[1]表格信息汇总!D6</f>
        <v>G039</v>
      </c>
      <c r="E6" s="36" t="str">
        <f>[1]表格信息汇总!E6</f>
        <v>工业</v>
      </c>
      <c r="F6" s="36">
        <f>[1]表格信息汇总!F6</f>
        <v>113986.61</v>
      </c>
      <c r="G6" s="36">
        <f>[1]表格信息汇总!G6</f>
        <v>1</v>
      </c>
      <c r="H6" s="36" t="str">
        <f>[1]表格信息汇总!H6</f>
        <v>西塞山区黄石大道316号</v>
      </c>
      <c r="I6" s="36" t="str">
        <f>[1]表格信息汇总!I6</f>
        <v>三级</v>
      </c>
      <c r="J6" s="36" t="str">
        <f>[1]表格信息汇总!J6</f>
        <v>“五通一平”（宗地红线外通路、通电、供水、排水、通讯及宗地红线内场地平整）</v>
      </c>
      <c r="K6" s="36">
        <f>[1]表格信息汇总!K6</f>
        <v>1</v>
      </c>
      <c r="L6" s="37">
        <f>[1]表格信息汇总!L6</f>
        <v>40254.952499999999</v>
      </c>
      <c r="M6" s="36">
        <f>[1]表格信息汇总!M6</f>
        <v>50</v>
      </c>
      <c r="N6" s="37">
        <f>[1]表格信息汇总!N6</f>
        <v>45291</v>
      </c>
      <c r="O6" s="36" t="str">
        <f>[1]表格信息汇总!O6</f>
        <v>成本逼近法</v>
      </c>
      <c r="P6" s="36">
        <f>[1]表格信息汇总!P6</f>
        <v>366.83</v>
      </c>
      <c r="Q6" s="36" t="str">
        <f>[1]表格信息汇总!Q6</f>
        <v>收益还原法</v>
      </c>
      <c r="R6" s="36">
        <f>[1]表格信息汇总!R6</f>
        <v>404.45</v>
      </c>
      <c r="S6" s="36">
        <f>[1]表格信息汇总!S6</f>
        <v>0.10255431671346393</v>
      </c>
      <c r="T6" s="36">
        <f>[1]表格信息汇总!T6</f>
        <v>385.64</v>
      </c>
      <c r="U6" s="36">
        <f>[1]表格信息汇总!U6</f>
        <v>385.64</v>
      </c>
      <c r="V6" s="37">
        <f>[1]表格信息汇总!V6</f>
        <v>45268</v>
      </c>
      <c r="W6" s="36" t="str">
        <f>[1]表格信息汇总!W6</f>
        <v/>
      </c>
      <c r="X6" s="36" t="str">
        <f>[1]表格信息汇总!X6</f>
        <v/>
      </c>
      <c r="Y6" s="36" t="str">
        <f>[1]表格信息汇总!Y6</f>
        <v/>
      </c>
      <c r="Z6" s="36" t="str">
        <f>[1]表格信息汇总!Z6</f>
        <v/>
      </c>
      <c r="AA6" s="36" t="str">
        <f>[1]表格信息汇总!AA6</f>
        <v/>
      </c>
      <c r="AB6" s="37" t="str">
        <f>[1]表格信息汇总!AB6</f>
        <v/>
      </c>
      <c r="AC6" s="36" t="str">
        <f>[1]表格信息汇总!AC6</f>
        <v/>
      </c>
      <c r="AD6" s="36" t="str">
        <f>[1]表格信息汇总!AD6</f>
        <v/>
      </c>
      <c r="AE6" s="36" t="str">
        <f>[1]表格信息汇总!AE6</f>
        <v/>
      </c>
      <c r="AF6" s="36" t="str">
        <f>[1]表格信息汇总!AF6</f>
        <v/>
      </c>
      <c r="AG6" s="36" t="str">
        <f>[1]表格信息汇总!AG6</f>
        <v/>
      </c>
      <c r="AH6" s="36" t="str">
        <f>[1]表格信息汇总!AH6</f>
        <v/>
      </c>
      <c r="AI6" s="36" t="str">
        <f>[1]表格信息汇总!AI6</f>
        <v/>
      </c>
      <c r="AJ6" s="36" t="str">
        <f>[1]表格信息汇总!AJ6</f>
        <v/>
      </c>
      <c r="AK6" s="36" t="str">
        <f>[1]表格信息汇总!AK6</f>
        <v/>
      </c>
      <c r="AL6" s="36" t="str">
        <f>[1]表格信息汇总!AL6</f>
        <v/>
      </c>
      <c r="AM6" s="36" t="str">
        <f>[1]表格信息汇总!AM6</f>
        <v/>
      </c>
      <c r="AN6" s="36" t="str">
        <f>[1]表格信息汇总!AN6</f>
        <v/>
      </c>
      <c r="AO6" s="36" t="str">
        <f>[1]表格信息汇总!AO6</f>
        <v/>
      </c>
      <c r="AP6" s="36" t="str">
        <f>[1]表格信息汇总!AP6</f>
        <v/>
      </c>
      <c r="AQ6" s="36" t="str">
        <f>[1]表格信息汇总!AQ6</f>
        <v/>
      </c>
      <c r="AR6" s="36" t="str">
        <f>[1]表格信息汇总!AR6</f>
        <v/>
      </c>
      <c r="AS6" s="37" t="str">
        <f>[1]表格信息汇总!AS6</f>
        <v/>
      </c>
      <c r="AT6" s="36" t="str">
        <f>[1]表格信息汇总!AT6</f>
        <v/>
      </c>
      <c r="AU6" s="36" t="str">
        <f>[1]表格信息汇总!AU6</f>
        <v/>
      </c>
      <c r="AV6" s="36" t="str">
        <f>[1]表格信息汇总!AV6</f>
        <v/>
      </c>
      <c r="AW6" s="36" t="str">
        <f>[1]表格信息汇总!AW6</f>
        <v/>
      </c>
      <c r="AX6" s="36" t="str">
        <f>[1]表格信息汇总!AX6</f>
        <v/>
      </c>
      <c r="AY6" s="36" t="str">
        <f>[1]表格信息汇总!AY6</f>
        <v/>
      </c>
      <c r="AZ6" s="36" t="str">
        <f>[1]表格信息汇总!AZ6</f>
        <v/>
      </c>
      <c r="BA6" s="36" t="str">
        <f>[1]表格信息汇总!BA6</f>
        <v/>
      </c>
      <c r="BB6" s="36" t="str">
        <f>[1]表格信息汇总!BB6</f>
        <v/>
      </c>
      <c r="BC6" s="36" t="str">
        <f>[1]表格信息汇总!BC6</f>
        <v/>
      </c>
      <c r="BD6" s="36" t="str">
        <f>[1]表格信息汇总!BD6</f>
        <v/>
      </c>
      <c r="BE6" s="36" t="str">
        <f>[1]表格信息汇总!BE6</f>
        <v/>
      </c>
      <c r="BF6" s="36" t="str">
        <f>[1]表格信息汇总!BF6</f>
        <v/>
      </c>
      <c r="BG6" s="36" t="str">
        <f>[1]表格信息汇总!BG6</f>
        <v/>
      </c>
      <c r="BH6" s="36" t="str">
        <f>[1]表格信息汇总!BH6</f>
        <v/>
      </c>
      <c r="BI6" s="36" t="str">
        <f>[1]表格信息汇总!BI6</f>
        <v/>
      </c>
      <c r="BJ6" s="37" t="str">
        <f>[1]表格信息汇总!BJ6</f>
        <v/>
      </c>
      <c r="BK6" s="36" t="str">
        <f>[1]表格信息汇总!BK6</f>
        <v/>
      </c>
      <c r="BL6" s="36" t="str">
        <f>[1]表格信息汇总!BL6</f>
        <v/>
      </c>
      <c r="BM6" s="36" t="str">
        <f>[1]表格信息汇总!BM6</f>
        <v/>
      </c>
      <c r="BN6" s="36" t="str">
        <f>[1]表格信息汇总!BN6</f>
        <v/>
      </c>
      <c r="BO6" s="36" t="str">
        <f>[1]表格信息汇总!BO6</f>
        <v/>
      </c>
      <c r="BP6" s="36" t="str">
        <f>[1]表格信息汇总!BP6</f>
        <v/>
      </c>
      <c r="BQ6" s="36" t="str">
        <f>[1]表格信息汇总!BQ6</f>
        <v/>
      </c>
      <c r="BR6" s="36" t="str">
        <f>[1]表格信息汇总!BR6</f>
        <v/>
      </c>
      <c r="BS6" s="36" t="str">
        <f>[1]表格信息汇总!BS6</f>
        <v/>
      </c>
      <c r="BT6" s="36" t="str">
        <f>[1]表格信息汇总!BT6</f>
        <v/>
      </c>
      <c r="BU6" s="36" t="str">
        <f>[1]表格信息汇总!BU6</f>
        <v/>
      </c>
      <c r="BV6" s="36" t="str">
        <f>[1]表格信息汇总!BV6</f>
        <v/>
      </c>
      <c r="BW6" s="36" t="str">
        <f>[1]表格信息汇总!BW6</f>
        <v/>
      </c>
      <c r="BX6" s="36">
        <f>[1]表格信息汇总!BX6</f>
        <v>0</v>
      </c>
      <c r="BY6" s="36">
        <f>[1]表格信息汇总!BY6</f>
        <v>257.23</v>
      </c>
      <c r="BZ6" s="36">
        <f>[1]表格信息汇总!BZ6</f>
        <v>22.57</v>
      </c>
      <c r="CA6" s="36" t="str">
        <f>[1]表格信息汇总!CA6</f>
        <v>否</v>
      </c>
      <c r="CB6" s="36">
        <f>[1]表格信息汇总!CB6</f>
        <v>1639.52</v>
      </c>
      <c r="CC6" s="36">
        <f>[1]表格信息汇总!CC6</f>
        <v>151.19999999999999</v>
      </c>
      <c r="CD6" s="36">
        <f>[1]表格信息汇总!CD6</f>
        <v>714.18</v>
      </c>
      <c r="CE6" s="36">
        <f>[1]表格信息汇总!CE6</f>
        <v>62.65</v>
      </c>
      <c r="CF6" s="36">
        <f>[1]表格信息汇总!CF6</f>
        <v>13279.44</v>
      </c>
      <c r="CG6" s="36">
        <f>[1]表格信息汇总!CG6</f>
        <v>1165</v>
      </c>
      <c r="CH6" s="36">
        <f>[1]表格信息汇总!CH6</f>
        <v>0.76</v>
      </c>
      <c r="CI6" s="36">
        <f>[1]表格信息汇总!CI6</f>
        <v>0.02</v>
      </c>
      <c r="CJ6" s="36">
        <f>[1]表格信息汇总!CJ6</f>
        <v>10092.36</v>
      </c>
      <c r="CK6" s="36">
        <f>[1]表格信息汇总!CK6</f>
        <v>6.4000000000000001E-2</v>
      </c>
      <c r="CL6" s="36">
        <f>[1]表格信息汇总!CL6</f>
        <v>6.6199999999999995E-2</v>
      </c>
      <c r="CM6" s="36">
        <f>[1]表格信息汇总!CM6</f>
        <v>5.1200000000000002E-2</v>
      </c>
      <c r="CN6" s="36">
        <f>[1]表格信息汇总!CN6</f>
        <v>4610.2299999999996</v>
      </c>
      <c r="CO6" s="36">
        <f>[1]表格信息汇总!CO6</f>
        <v>404.45</v>
      </c>
      <c r="CP6" s="36">
        <f>[1]表格信息汇总!CP6</f>
        <v>404.45</v>
      </c>
      <c r="CQ6" s="36" t="str">
        <f>[1]表格信息汇总!CQ6</f>
        <v/>
      </c>
      <c r="CR6" s="36">
        <f>[1]表格信息汇总!CR6</f>
        <v>2124.71</v>
      </c>
      <c r="CS6" s="36">
        <f>[1]表格信息汇总!CS6</f>
        <v>186.4</v>
      </c>
      <c r="CT6" s="36" t="str">
        <f>[1]表格信息汇总!CT6</f>
        <v/>
      </c>
      <c r="CU6" s="36">
        <f>[1]表格信息汇总!CU6</f>
        <v>2432.13</v>
      </c>
      <c r="CV6" s="36">
        <f>[1]表格信息汇总!CV6</f>
        <v>213.37</v>
      </c>
      <c r="CW6" s="36">
        <f>[1]表格信息汇总!CW6</f>
        <v>965.69</v>
      </c>
      <c r="CX6" s="36">
        <f>[1]表格信息汇总!CX6</f>
        <v>1</v>
      </c>
      <c r="CY6" s="36">
        <f>[1]表格信息汇总!CY6</f>
        <v>3.4500000000000003E-2</v>
      </c>
      <c r="CZ6" s="36">
        <f>[1]表格信息汇总!CZ6</f>
        <v>0.11</v>
      </c>
      <c r="DA6" s="36">
        <f>[1]表格信息汇总!DA6</f>
        <v>0.19</v>
      </c>
      <c r="DB6" s="36">
        <f>[1]表格信息汇总!DB6</f>
        <v>4556.8999999999996</v>
      </c>
      <c r="DC6" s="36">
        <f>[1]表格信息汇总!DC6</f>
        <v>0.91759999999999997</v>
      </c>
      <c r="DD6" s="36">
        <f>[1]表格信息汇总!DD6</f>
        <v>5.1200000000000002E-2</v>
      </c>
      <c r="DE6" s="36">
        <f>[1]表格信息汇总!DE6</f>
        <v>1</v>
      </c>
      <c r="DF6" s="36">
        <f>[1]表格信息汇总!DF6</f>
        <v>366.83</v>
      </c>
      <c r="DG6" s="36">
        <f>[1]表格信息汇总!DG6</f>
        <v>366.83</v>
      </c>
      <c r="DH6" s="36">
        <f>[1]表格信息汇总!DH6</f>
        <v>0</v>
      </c>
      <c r="DI6" s="36" t="str">
        <f>[1]表格信息汇总!DI6</f>
        <v/>
      </c>
      <c r="DJ6" s="36" t="str">
        <f>[1]表格信息汇总!DJ6</f>
        <v/>
      </c>
      <c r="DK6" s="36" t="str">
        <f>[1]表格信息汇总!DK6</f>
        <v/>
      </c>
      <c r="DL6" s="36" t="str">
        <f>[1]表格信息汇总!DL6</f>
        <v/>
      </c>
      <c r="DM6" s="36" t="str">
        <f>[1]表格信息汇总!DM6</f>
        <v/>
      </c>
      <c r="DN6" s="36" t="str">
        <f>[1]表格信息汇总!DN6</f>
        <v/>
      </c>
      <c r="DO6" s="36" t="str">
        <f>[1]表格信息汇总!DO6</f>
        <v/>
      </c>
      <c r="DP6" s="36" t="str">
        <f>[1]表格信息汇总!DP6</f>
        <v/>
      </c>
      <c r="DQ6" s="37" t="str">
        <f>[1]表格信息汇总!DQ6</f>
        <v/>
      </c>
      <c r="DR6" s="36" t="str">
        <f>[1]表格信息汇总!DR6</f>
        <v/>
      </c>
      <c r="DS6" s="36" t="str">
        <f>[1]表格信息汇总!DS6</f>
        <v/>
      </c>
      <c r="DT6" s="36" t="str">
        <f>[1]表格信息汇总!DT6</f>
        <v/>
      </c>
      <c r="DU6" s="36" t="str">
        <f>[1]表格信息汇总!DU6</f>
        <v/>
      </c>
      <c r="DV6" s="36" t="str">
        <f>[1]表格信息汇总!DV6</f>
        <v/>
      </c>
      <c r="DW6" s="36" t="str">
        <f>[1]表格信息汇总!DW6</f>
        <v/>
      </c>
      <c r="DX6" s="36" t="str">
        <f>[1]表格信息汇总!DX6</f>
        <v/>
      </c>
      <c r="DY6" s="36" t="str">
        <f>[1]表格信息汇总!DY6</f>
        <v/>
      </c>
      <c r="DZ6" s="36" t="str">
        <f>[1]表格信息汇总!DZ6</f>
        <v/>
      </c>
      <c r="EA6" s="36" t="str">
        <f>[1]表格信息汇总!EA6</f>
        <v/>
      </c>
      <c r="EB6" s="36" t="str">
        <f>[1]表格信息汇总!EB6</f>
        <v/>
      </c>
      <c r="EC6" s="36" t="str">
        <f>[1]表格信息汇总!EC6</f>
        <v/>
      </c>
      <c r="ED6" s="36" t="str">
        <f>[1]表格信息汇总!ED6</f>
        <v/>
      </c>
      <c r="EE6" s="37" t="str">
        <f>[1]表格信息汇总!EE6</f>
        <v/>
      </c>
      <c r="EF6" s="36" t="str">
        <f>[1]表格信息汇总!EF6</f>
        <v/>
      </c>
      <c r="EG6" s="36" t="str">
        <f>[1]表格信息汇总!EG6</f>
        <v/>
      </c>
      <c r="EH6" s="36" t="str">
        <f>[1]表格信息汇总!EH6</f>
        <v/>
      </c>
      <c r="EI6" s="36" t="str">
        <f>[1]表格信息汇总!EI6</f>
        <v/>
      </c>
      <c r="EJ6" s="36" t="str">
        <f>[1]表格信息汇总!EJ6</f>
        <v/>
      </c>
      <c r="EK6" s="36" t="str">
        <f>[1]表格信息汇总!EK6</f>
        <v/>
      </c>
      <c r="EL6" s="36" t="str">
        <f>[1]表格信息汇总!EL6</f>
        <v/>
      </c>
      <c r="EM6" s="36" t="str">
        <f>[1]表格信息汇总!EM6</f>
        <v/>
      </c>
      <c r="EN6" s="36" t="str">
        <f>[1]表格信息汇总!EN6</f>
        <v/>
      </c>
      <c r="EO6" s="36" t="str">
        <f>[1]表格信息汇总!EO6</f>
        <v/>
      </c>
      <c r="EP6" s="36" t="str">
        <f>[1]表格信息汇总!EP6</f>
        <v/>
      </c>
      <c r="EQ6" s="36" t="str">
        <f>[1]表格信息汇总!EQ6</f>
        <v/>
      </c>
      <c r="ER6" s="36" t="str">
        <f>[1]表格信息汇总!ER6</f>
        <v/>
      </c>
      <c r="ES6" s="37" t="str">
        <f>[1]表格信息汇总!ES6</f>
        <v/>
      </c>
      <c r="ET6" s="36" t="str">
        <f>[1]表格信息汇总!ET6</f>
        <v/>
      </c>
      <c r="EU6" s="36" t="str">
        <f>[1]表格信息汇总!EU6</f>
        <v/>
      </c>
      <c r="EV6" s="36" t="str">
        <f>[1]表格信息汇总!EV6</f>
        <v/>
      </c>
      <c r="EW6" s="36" t="str">
        <f>[1]表格信息汇总!EW6</f>
        <v/>
      </c>
      <c r="EX6" s="36" t="str">
        <f>[1]表格信息汇总!EX6</f>
        <v/>
      </c>
      <c r="EY6" s="36" t="str">
        <f>[1]表格信息汇总!EY6</f>
        <v/>
      </c>
      <c r="EZ6" s="36" t="str">
        <f>[1]表格信息汇总!EZ6</f>
        <v/>
      </c>
      <c r="FA6" s="36" t="str">
        <f>[1]表格信息汇总!FA6</f>
        <v xml:space="preserve"> </v>
      </c>
      <c r="FB6" s="36" t="str">
        <f>[1]表格信息汇总!FB6</f>
        <v xml:space="preserve"> </v>
      </c>
      <c r="FC6" s="36" t="str">
        <f>[1]表格信息汇总!FC6</f>
        <v xml:space="preserve"> </v>
      </c>
      <c r="FD6" s="36" t="str">
        <f>[1]表格信息汇总!FD6</f>
        <v xml:space="preserve"> </v>
      </c>
      <c r="FE6" s="36" t="str">
        <f>[1]表格信息汇总!FE6</f>
        <v xml:space="preserve"> </v>
      </c>
      <c r="FF6" s="36" t="str">
        <f>[1]表格信息汇总!FF6</f>
        <v xml:space="preserve"> </v>
      </c>
      <c r="FG6" s="36" t="str">
        <f>[1]表格信息汇总!FG6</f>
        <v xml:space="preserve"> </v>
      </c>
      <c r="FH6" s="36" t="str">
        <f>[1]表格信息汇总!FH6</f>
        <v xml:space="preserve"> </v>
      </c>
      <c r="FI6" s="36" t="str">
        <f>[1]表格信息汇总!FI6</f>
        <v xml:space="preserve"> </v>
      </c>
      <c r="FJ6" s="36" t="str">
        <f>[1]表格信息汇总!FJ6</f>
        <v/>
      </c>
      <c r="FK6" s="36" t="str">
        <f>[1]表格信息汇总!FK6</f>
        <v/>
      </c>
      <c r="FL6" s="36" t="str">
        <f>[1]表格信息汇总!FL6</f>
        <v/>
      </c>
      <c r="FM6" s="36" t="str">
        <f>[1]表格信息汇总!FM6</f>
        <v/>
      </c>
      <c r="FN6" s="36" t="str">
        <f>[1]表格信息汇总!FN6</f>
        <v/>
      </c>
      <c r="FO6" s="36" t="str">
        <f>[1]表格信息汇总!FO6</f>
        <v/>
      </c>
      <c r="FP6" s="36" t="str">
        <f>[1]表格信息汇总!FP6</f>
        <v/>
      </c>
      <c r="FQ6" s="36" t="str">
        <f>[1]表格信息汇总!FQ6</f>
        <v/>
      </c>
      <c r="FR6" s="36" t="str">
        <f>[1]表格信息汇总!FR6</f>
        <v/>
      </c>
      <c r="FS6" s="36" t="str">
        <f>[1]表格信息汇总!FS6</f>
        <v/>
      </c>
    </row>
    <row r="7" spans="1:175" ht="82.5" x14ac:dyDescent="0.15">
      <c r="A7" s="16" t="s">
        <v>1659</v>
      </c>
      <c r="B7" s="36" t="str">
        <f>[1]表格信息汇总!B7</f>
        <v>董璐</v>
      </c>
      <c r="C7" s="36">
        <f>[1]表格信息汇总!C7</f>
        <v>2019420061</v>
      </c>
      <c r="D7" s="36" t="str">
        <f>[1]表格信息汇总!D7</f>
        <v>G034</v>
      </c>
      <c r="E7" s="36" t="str">
        <f>[1]表格信息汇总!E7</f>
        <v>工业</v>
      </c>
      <c r="F7" s="36">
        <f>[1]表格信息汇总!F7</f>
        <v>23690</v>
      </c>
      <c r="G7" s="36">
        <f>[1]表格信息汇总!G7</f>
        <v>1</v>
      </c>
      <c r="H7" s="36" t="str">
        <f>[1]表格信息汇总!H7</f>
        <v>西塞山工业园区G03041305号地块</v>
      </c>
      <c r="I7" s="36" t="str">
        <f>[1]表格信息汇总!I7</f>
        <v>四级</v>
      </c>
      <c r="J7" s="36" t="str">
        <f>[1]表格信息汇总!J7</f>
        <v>“五通一平”（宗地红线外通路、通电、供水、排水、通讯及宗地红线内场地平整）</v>
      </c>
      <c r="K7" s="36">
        <f>[1]表格信息汇总!K7</f>
        <v>1.2</v>
      </c>
      <c r="L7" s="37">
        <f>[1]表格信息汇总!L7</f>
        <v>41274</v>
      </c>
      <c r="M7" s="36">
        <f>[1]表格信息汇总!M7</f>
        <v>50</v>
      </c>
      <c r="N7" s="37">
        <f>[1]表格信息汇总!N7</f>
        <v>45291</v>
      </c>
      <c r="O7" s="36" t="str">
        <f>[1]表格信息汇总!O7</f>
        <v>市场比较法</v>
      </c>
      <c r="P7" s="36">
        <f>[1]表格信息汇总!P7</f>
        <v>281.44</v>
      </c>
      <c r="Q7" s="36" t="str">
        <f>[1]表格信息汇总!Q7</f>
        <v>成本逼近法</v>
      </c>
      <c r="R7" s="36">
        <f>[1]表格信息汇总!R7</f>
        <v>312.62</v>
      </c>
      <c r="S7" s="36">
        <f>[1]表格信息汇总!S7</f>
        <v>0.11078737919272319</v>
      </c>
      <c r="T7" s="36">
        <f>[1]表格信息汇总!T7</f>
        <v>297.02999999999997</v>
      </c>
      <c r="U7" s="36">
        <f>[1]表格信息汇总!U7</f>
        <v>297.02999999999997</v>
      </c>
      <c r="V7" s="37">
        <f>[1]表格信息汇总!V7</f>
        <v>45268</v>
      </c>
      <c r="W7" s="36" t="str">
        <f>[1]表格信息汇总!W7</f>
        <v>黄石跨境电商产业园启动区B地块（一期）</v>
      </c>
      <c r="X7" s="36" t="str">
        <f>[1]表格信息汇总!X7</f>
        <v>工业</v>
      </c>
      <c r="Y7" s="36" t="str">
        <f>[1]表格信息汇总!Y7</f>
        <v>A</v>
      </c>
      <c r="Z7" s="36" t="str">
        <f>[1]表格信息汇总!Z7</f>
        <v>“五通一平”（宗地红线外通路、通电、供水、排水、通讯及宗地红线内场地平整）</v>
      </c>
      <c r="AA7" s="36">
        <f>[1]表格信息汇总!AA7</f>
        <v>1.2</v>
      </c>
      <c r="AB7" s="37">
        <f>[1]表格信息汇总!AB7</f>
        <v>44761</v>
      </c>
      <c r="AC7" s="36">
        <f>[1]表格信息汇总!AC7</f>
        <v>50</v>
      </c>
      <c r="AD7" s="36">
        <f>[1]表格信息汇总!AD7</f>
        <v>252.85</v>
      </c>
      <c r="AE7" s="36">
        <f>[1]表格信息汇总!AE7</f>
        <v>302.22000000000003</v>
      </c>
      <c r="AF7" s="36" t="str">
        <f>[1]表格信息汇总!AF7</f>
        <v>地面地价修正体系</v>
      </c>
      <c r="AG7" s="36">
        <f>[1]表格信息汇总!AG7</f>
        <v>1</v>
      </c>
      <c r="AH7" s="36">
        <f>[1]表格信息汇总!AH7</f>
        <v>1.0046999999999999</v>
      </c>
      <c r="AI7" s="36">
        <f>[1]表格信息汇总!AI7</f>
        <v>0.9012</v>
      </c>
      <c r="AJ7" s="36">
        <f>[1]表格信息汇总!AJ7</f>
        <v>1.0733999999999999</v>
      </c>
      <c r="AK7" s="36">
        <f>[1]表格信息汇总!AK7</f>
        <v>1</v>
      </c>
      <c r="AL7" s="36" t="str">
        <f>[1]表格信息汇总!AL7</f>
        <v/>
      </c>
      <c r="AM7" s="36">
        <f>[1]表格信息汇总!AM7</f>
        <v>293.73</v>
      </c>
      <c r="AN7" s="36" t="str">
        <f>[1]表格信息汇总!AN7</f>
        <v>下陆工业新区，鑫汇城以东，大广高速以西，钟山大道以南</v>
      </c>
      <c r="AO7" s="36" t="str">
        <f>[1]表格信息汇总!AO7</f>
        <v>工业</v>
      </c>
      <c r="AP7" s="36" t="str">
        <f>[1]表格信息汇总!AP7</f>
        <v>B</v>
      </c>
      <c r="AQ7" s="36" t="str">
        <f>[1]表格信息汇总!AQ7</f>
        <v>“五通一平”（宗地红线外通路、通电、供水、排水、通讯及宗地红线内场地平整）</v>
      </c>
      <c r="AR7" s="36">
        <f>[1]表格信息汇总!AR7</f>
        <v>0.7</v>
      </c>
      <c r="AS7" s="37">
        <f>[1]表格信息汇总!AS7</f>
        <v>44886</v>
      </c>
      <c r="AT7" s="36">
        <f>[1]表格信息汇总!AT7</f>
        <v>50</v>
      </c>
      <c r="AU7" s="36">
        <f>[1]表格信息汇总!AU7</f>
        <v>409.38</v>
      </c>
      <c r="AV7" s="36">
        <f>[1]表格信息汇总!AV7</f>
        <v>286.57</v>
      </c>
      <c r="AW7" s="36" t="str">
        <f>[1]表格信息汇总!AW7</f>
        <v>地面地价修正体系</v>
      </c>
      <c r="AX7" s="36">
        <f>[1]表格信息汇总!AX7</f>
        <v>1</v>
      </c>
      <c r="AY7" s="36">
        <f>[1]表格信息汇总!AY7</f>
        <v>1.0046999999999999</v>
      </c>
      <c r="AZ7" s="36">
        <f>[1]表格信息汇总!AZ7</f>
        <v>0.92800000000000005</v>
      </c>
      <c r="BA7" s="36">
        <f>[1]表格信息汇总!BA7</f>
        <v>1.0733999999999999</v>
      </c>
      <c r="BB7" s="36">
        <f>[1]表格信息汇总!BB7</f>
        <v>1</v>
      </c>
      <c r="BC7" s="36" t="str">
        <f>[1]表格信息汇总!BC7</f>
        <v/>
      </c>
      <c r="BD7" s="36">
        <f>[1]表格信息汇总!BD7</f>
        <v>286.8</v>
      </c>
      <c r="BE7" s="36" t="str">
        <f>[1]表格信息汇总!BE7</f>
        <v>下陆工业新区，鑫汇城以东，大广高速以西，钟山大道以南</v>
      </c>
      <c r="BF7" s="36" t="str">
        <f>[1]表格信息汇总!BF7</f>
        <v>工业</v>
      </c>
      <c r="BG7" s="36" t="str">
        <f>[1]表格信息汇总!BG7</f>
        <v>C</v>
      </c>
      <c r="BH7" s="36" t="str">
        <f>[1]表格信息汇总!BH7</f>
        <v>“五通一平”（宗地红线外通路、通电、供水、排水、通讯及宗地红线内场地平整）</v>
      </c>
      <c r="BI7" s="36">
        <f>[1]表格信息汇总!BI7</f>
        <v>1</v>
      </c>
      <c r="BJ7" s="37">
        <f>[1]表格信息汇总!BJ7</f>
        <v>44886</v>
      </c>
      <c r="BK7" s="36">
        <f>[1]表格信息汇总!BK7</f>
        <v>50</v>
      </c>
      <c r="BL7" s="36">
        <f>[1]表格信息汇总!BL7</f>
        <v>264.81</v>
      </c>
      <c r="BM7" s="36">
        <f>[1]表格信息汇总!BM7</f>
        <v>264.81</v>
      </c>
      <c r="BN7" s="36" t="str">
        <f>[1]表格信息汇总!BN7</f>
        <v>地面地价修正体系</v>
      </c>
      <c r="BO7" s="36">
        <f>[1]表格信息汇总!BO7</f>
        <v>1</v>
      </c>
      <c r="BP7" s="36">
        <f>[1]表格信息汇总!BP7</f>
        <v>1</v>
      </c>
      <c r="BQ7" s="36">
        <f>[1]表格信息汇总!BQ7</f>
        <v>0.92800000000000005</v>
      </c>
      <c r="BR7" s="36">
        <f>[1]表格信息汇总!BR7</f>
        <v>1.0733999999999999</v>
      </c>
      <c r="BS7" s="36">
        <f>[1]表格信息汇总!BS7</f>
        <v>1</v>
      </c>
      <c r="BT7" s="36" t="str">
        <f>[1]表格信息汇总!BT7</f>
        <v/>
      </c>
      <c r="BU7" s="36">
        <f>[1]表格信息汇总!BU7</f>
        <v>263.77999999999997</v>
      </c>
      <c r="BV7" s="36">
        <f>[1]表格信息汇总!BV7</f>
        <v>281.44</v>
      </c>
      <c r="BW7" s="36">
        <f>[1]表格信息汇总!BW7</f>
        <v>281.44</v>
      </c>
      <c r="BX7" s="36">
        <f>[1]表格信息汇总!BX7</f>
        <v>0</v>
      </c>
      <c r="BY7" s="36" t="str">
        <f>[1]表格信息汇总!BY7</f>
        <v/>
      </c>
      <c r="BZ7" s="36" t="str">
        <f>[1]表格信息汇总!BZ7</f>
        <v/>
      </c>
      <c r="CA7" s="36" t="str">
        <f>[1]表格信息汇总!CA7</f>
        <v/>
      </c>
      <c r="CB7" s="36" t="str">
        <f>[1]表格信息汇总!CB7</f>
        <v/>
      </c>
      <c r="CC7" s="36" t="str">
        <f>[1]表格信息汇总!CC7</f>
        <v/>
      </c>
      <c r="CD7" s="36" t="str">
        <f>[1]表格信息汇总!CD7</f>
        <v/>
      </c>
      <c r="CE7" s="36" t="str">
        <f>[1]表格信息汇总!CE7</f>
        <v/>
      </c>
      <c r="CF7" s="36" t="str">
        <f>[1]表格信息汇总!CF7</f>
        <v/>
      </c>
      <c r="CG7" s="36" t="str">
        <f>[1]表格信息汇总!CG7</f>
        <v/>
      </c>
      <c r="CH7" s="36" t="str">
        <f>[1]表格信息汇总!CH7</f>
        <v/>
      </c>
      <c r="CI7" s="36" t="str">
        <f>[1]表格信息汇总!CI7</f>
        <v/>
      </c>
      <c r="CJ7" s="36" t="str">
        <f>[1]表格信息汇总!CJ7</f>
        <v/>
      </c>
      <c r="CK7" s="36" t="str">
        <f>[1]表格信息汇总!CK7</f>
        <v/>
      </c>
      <c r="CL7" s="36" t="str">
        <f>[1]表格信息汇总!CL7</f>
        <v/>
      </c>
      <c r="CM7" s="36" t="str">
        <f>[1]表格信息汇总!CM7</f>
        <v/>
      </c>
      <c r="CN7" s="36" t="str">
        <f>[1]表格信息汇总!CN7</f>
        <v/>
      </c>
      <c r="CO7" s="36" t="str">
        <f>[1]表格信息汇总!CO7</f>
        <v/>
      </c>
      <c r="CP7" s="36" t="str">
        <f>[1]表格信息汇总!CP7</f>
        <v/>
      </c>
      <c r="CQ7" s="36" t="str">
        <f>[1]表格信息汇总!CQ7</f>
        <v/>
      </c>
      <c r="CR7" s="36">
        <f>[1]表格信息汇总!CR7</f>
        <v>400.79</v>
      </c>
      <c r="CS7" s="36">
        <f>[1]表格信息汇总!CS7</f>
        <v>169.18</v>
      </c>
      <c r="CT7" s="36" t="str">
        <f>[1]表格信息汇总!CT7</f>
        <v/>
      </c>
      <c r="CU7" s="36">
        <f>[1]表格信息汇总!CU7</f>
        <v>406.28</v>
      </c>
      <c r="CV7" s="36">
        <f>[1]表格信息汇总!CV7</f>
        <v>171.5</v>
      </c>
      <c r="CW7" s="36">
        <f>[1]表格信息汇总!CW7</f>
        <v>189.05</v>
      </c>
      <c r="CX7" s="36">
        <f>[1]表格信息汇总!CX7</f>
        <v>1</v>
      </c>
      <c r="CY7" s="36">
        <f>[1]表格信息汇总!CY7</f>
        <v>3.4500000000000003E-2</v>
      </c>
      <c r="CZ7" s="36">
        <f>[1]表格信息汇总!CZ7</f>
        <v>0.08</v>
      </c>
      <c r="DA7" s="36">
        <f>[1]表格信息汇总!DA7</f>
        <v>0.15</v>
      </c>
      <c r="DB7" s="36">
        <f>[1]表格信息汇总!DB7</f>
        <v>807.09</v>
      </c>
      <c r="DC7" s="36">
        <f>[1]表格信息汇总!DC7</f>
        <v>0.91759999999999997</v>
      </c>
      <c r="DD7" s="36">
        <f>[1]表格信息汇总!DD7</f>
        <v>5.1200000000000002E-2</v>
      </c>
      <c r="DE7" s="36">
        <f>[1]表格信息汇总!DE7</f>
        <v>1</v>
      </c>
      <c r="DF7" s="36">
        <f>[1]表格信息汇总!DF7</f>
        <v>312.62</v>
      </c>
      <c r="DG7" s="36">
        <f>[1]表格信息汇总!DG7</f>
        <v>312.62</v>
      </c>
      <c r="DH7" s="36">
        <f>[1]表格信息汇总!DH7</f>
        <v>0</v>
      </c>
      <c r="DI7" s="36" t="str">
        <f>[1]表格信息汇总!DI7</f>
        <v/>
      </c>
      <c r="DJ7" s="36" t="str">
        <f>[1]表格信息汇总!DJ7</f>
        <v/>
      </c>
      <c r="DK7" s="36" t="str">
        <f>[1]表格信息汇总!DK7</f>
        <v/>
      </c>
      <c r="DL7" s="36" t="str">
        <f>[1]表格信息汇总!DL7</f>
        <v/>
      </c>
      <c r="DM7" s="36" t="str">
        <f>[1]表格信息汇总!DM7</f>
        <v/>
      </c>
      <c r="DN7" s="36" t="str">
        <f>[1]表格信息汇总!DN7</f>
        <v/>
      </c>
      <c r="DO7" s="36" t="str">
        <f>[1]表格信息汇总!DO7</f>
        <v/>
      </c>
      <c r="DP7" s="36" t="str">
        <f>[1]表格信息汇总!DP7</f>
        <v/>
      </c>
      <c r="DQ7" s="37" t="str">
        <f>[1]表格信息汇总!DQ7</f>
        <v/>
      </c>
      <c r="DR7" s="36" t="str">
        <f>[1]表格信息汇总!DR7</f>
        <v/>
      </c>
      <c r="DS7" s="36" t="str">
        <f>[1]表格信息汇总!DS7</f>
        <v/>
      </c>
      <c r="DT7" s="36" t="str">
        <f>[1]表格信息汇总!DT7</f>
        <v/>
      </c>
      <c r="DU7" s="36" t="str">
        <f>[1]表格信息汇总!DU7</f>
        <v/>
      </c>
      <c r="DV7" s="36" t="str">
        <f>[1]表格信息汇总!DV7</f>
        <v/>
      </c>
      <c r="DW7" s="36" t="str">
        <f>[1]表格信息汇总!DW7</f>
        <v/>
      </c>
      <c r="DX7" s="36" t="str">
        <f>[1]表格信息汇总!DX7</f>
        <v/>
      </c>
      <c r="DY7" s="36" t="str">
        <f>[1]表格信息汇总!DY7</f>
        <v/>
      </c>
      <c r="DZ7" s="36" t="str">
        <f>[1]表格信息汇总!DZ7</f>
        <v/>
      </c>
      <c r="EA7" s="36" t="str">
        <f>[1]表格信息汇总!EA7</f>
        <v/>
      </c>
      <c r="EB7" s="36" t="str">
        <f>[1]表格信息汇总!EB7</f>
        <v/>
      </c>
      <c r="EC7" s="36" t="str">
        <f>[1]表格信息汇总!EC7</f>
        <v/>
      </c>
      <c r="ED7" s="36" t="str">
        <f>[1]表格信息汇总!ED7</f>
        <v/>
      </c>
      <c r="EE7" s="37" t="str">
        <f>[1]表格信息汇总!EE7</f>
        <v/>
      </c>
      <c r="EF7" s="36" t="str">
        <f>[1]表格信息汇总!EF7</f>
        <v/>
      </c>
      <c r="EG7" s="36" t="str">
        <f>[1]表格信息汇总!EG7</f>
        <v/>
      </c>
      <c r="EH7" s="36" t="str">
        <f>[1]表格信息汇总!EH7</f>
        <v/>
      </c>
      <c r="EI7" s="36" t="str">
        <f>[1]表格信息汇总!EI7</f>
        <v/>
      </c>
      <c r="EJ7" s="36" t="str">
        <f>[1]表格信息汇总!EJ7</f>
        <v/>
      </c>
      <c r="EK7" s="36" t="str">
        <f>[1]表格信息汇总!EK7</f>
        <v/>
      </c>
      <c r="EL7" s="36" t="str">
        <f>[1]表格信息汇总!EL7</f>
        <v/>
      </c>
      <c r="EM7" s="36" t="str">
        <f>[1]表格信息汇总!EM7</f>
        <v/>
      </c>
      <c r="EN7" s="36" t="str">
        <f>[1]表格信息汇总!EN7</f>
        <v/>
      </c>
      <c r="EO7" s="36" t="str">
        <f>[1]表格信息汇总!EO7</f>
        <v/>
      </c>
      <c r="EP7" s="36" t="str">
        <f>[1]表格信息汇总!EP7</f>
        <v/>
      </c>
      <c r="EQ7" s="36" t="str">
        <f>[1]表格信息汇总!EQ7</f>
        <v/>
      </c>
      <c r="ER7" s="36" t="str">
        <f>[1]表格信息汇总!ER7</f>
        <v/>
      </c>
      <c r="ES7" s="37" t="str">
        <f>[1]表格信息汇总!ES7</f>
        <v/>
      </c>
      <c r="ET7" s="36" t="str">
        <f>[1]表格信息汇总!ET7</f>
        <v/>
      </c>
      <c r="EU7" s="36" t="str">
        <f>[1]表格信息汇总!EU7</f>
        <v/>
      </c>
      <c r="EV7" s="36" t="str">
        <f>[1]表格信息汇总!EV7</f>
        <v/>
      </c>
      <c r="EW7" s="36" t="str">
        <f>[1]表格信息汇总!EW7</f>
        <v/>
      </c>
      <c r="EX7" s="36" t="str">
        <f>[1]表格信息汇总!EX7</f>
        <v/>
      </c>
      <c r="EY7" s="36" t="str">
        <f>[1]表格信息汇总!EY7</f>
        <v/>
      </c>
      <c r="EZ7" s="36" t="str">
        <f>[1]表格信息汇总!EZ7</f>
        <v/>
      </c>
      <c r="FA7" s="36" t="str">
        <f>[1]表格信息汇总!FA7</f>
        <v xml:space="preserve"> </v>
      </c>
      <c r="FB7" s="36" t="str">
        <f>[1]表格信息汇总!FB7</f>
        <v xml:space="preserve"> </v>
      </c>
      <c r="FC7" s="36" t="str">
        <f>[1]表格信息汇总!FC7</f>
        <v xml:space="preserve"> </v>
      </c>
      <c r="FD7" s="36" t="str">
        <f>[1]表格信息汇总!FD7</f>
        <v xml:space="preserve"> </v>
      </c>
      <c r="FE7" s="36" t="str">
        <f>[1]表格信息汇总!FE7</f>
        <v xml:space="preserve"> </v>
      </c>
      <c r="FF7" s="36" t="str">
        <f>[1]表格信息汇总!FF7</f>
        <v xml:space="preserve"> </v>
      </c>
      <c r="FG7" s="36" t="str">
        <f>[1]表格信息汇总!FG7</f>
        <v xml:space="preserve"> </v>
      </c>
      <c r="FH7" s="36" t="str">
        <f>[1]表格信息汇总!FH7</f>
        <v xml:space="preserve"> </v>
      </c>
      <c r="FI7" s="36" t="str">
        <f>[1]表格信息汇总!FI7</f>
        <v xml:space="preserve"> </v>
      </c>
      <c r="FJ7" s="36" t="str">
        <f>[1]表格信息汇总!FJ7</f>
        <v/>
      </c>
      <c r="FK7" s="36" t="str">
        <f>[1]表格信息汇总!FK7</f>
        <v/>
      </c>
      <c r="FL7" s="36" t="str">
        <f>[1]表格信息汇总!FL7</f>
        <v/>
      </c>
      <c r="FM7" s="36" t="str">
        <f>[1]表格信息汇总!FM7</f>
        <v/>
      </c>
      <c r="FN7" s="36" t="str">
        <f>[1]表格信息汇总!FN7</f>
        <v/>
      </c>
      <c r="FO7" s="36" t="str">
        <f>[1]表格信息汇总!FO7</f>
        <v/>
      </c>
      <c r="FP7" s="36" t="str">
        <f>[1]表格信息汇总!FP7</f>
        <v/>
      </c>
      <c r="FQ7" s="36" t="str">
        <f>[1]表格信息汇总!FQ7</f>
        <v/>
      </c>
      <c r="FR7" s="36" t="str">
        <f>[1]表格信息汇总!FR7</f>
        <v/>
      </c>
      <c r="FS7" s="36" t="str">
        <f>[1]表格信息汇总!FS7</f>
        <v/>
      </c>
    </row>
    <row r="8" spans="1:175" ht="82.5" x14ac:dyDescent="0.15">
      <c r="A8" s="16" t="s">
        <v>1660</v>
      </c>
      <c r="B8" s="36" t="str">
        <f>[1]表格信息汇总!B8</f>
        <v>董璐</v>
      </c>
      <c r="C8" s="36">
        <f>[1]表格信息汇总!C8</f>
        <v>2019420061</v>
      </c>
      <c r="D8" s="36" t="str">
        <f>[1]表格信息汇总!D8</f>
        <v>G034</v>
      </c>
      <c r="E8" s="36" t="str">
        <f>[1]表格信息汇总!E8</f>
        <v>工业</v>
      </c>
      <c r="F8" s="36">
        <f>[1]表格信息汇总!F8</f>
        <v>259487.98</v>
      </c>
      <c r="G8" s="36">
        <f>[1]表格信息汇总!G8</f>
        <v>1</v>
      </c>
      <c r="H8" s="36" t="str">
        <f>[1]表格信息汇总!H8</f>
        <v>西塞山工业园区G030408号地块</v>
      </c>
      <c r="I8" s="36" t="str">
        <f>[1]表格信息汇总!I8</f>
        <v>四级</v>
      </c>
      <c r="J8" s="36" t="str">
        <f>[1]表格信息汇总!J8</f>
        <v>“五通一平”（宗地红线外通路、通电、供水、排水、通讯及宗地红线内场地平整）</v>
      </c>
      <c r="K8" s="36">
        <f>[1]表格信息汇总!K8</f>
        <v>1</v>
      </c>
      <c r="L8" s="37">
        <f>[1]表格信息汇总!L8</f>
        <v>41657.512499999997</v>
      </c>
      <c r="M8" s="36">
        <f>[1]表格信息汇总!M8</f>
        <v>50</v>
      </c>
      <c r="N8" s="37">
        <f>[1]表格信息汇总!N8</f>
        <v>45291</v>
      </c>
      <c r="O8" s="36" t="str">
        <f>[1]表格信息汇总!O8</f>
        <v>市场比较法</v>
      </c>
      <c r="P8" s="36">
        <f>[1]表格信息汇总!P8</f>
        <v>295.58</v>
      </c>
      <c r="Q8" s="36" t="str">
        <f>[1]表格信息汇总!Q8</f>
        <v>成本逼近法</v>
      </c>
      <c r="R8" s="36">
        <f>[1]表格信息汇总!R8</f>
        <v>312.62</v>
      </c>
      <c r="S8" s="36">
        <f>[1]表格信息汇总!S8</f>
        <v>5.7649367345558034E-2</v>
      </c>
      <c r="T8" s="36">
        <f>[1]表格信息汇总!T8</f>
        <v>304.10000000000002</v>
      </c>
      <c r="U8" s="36">
        <f>[1]表格信息汇总!U8</f>
        <v>304.10000000000002</v>
      </c>
      <c r="V8" s="37">
        <f>[1]表格信息汇总!V8</f>
        <v>45268</v>
      </c>
      <c r="W8" s="36" t="str">
        <f>[1]表格信息汇总!W8</f>
        <v>黄石跨境电商产业园启动区B地块（一期）</v>
      </c>
      <c r="X8" s="36" t="str">
        <f>[1]表格信息汇总!X8</f>
        <v>工业</v>
      </c>
      <c r="Y8" s="36" t="str">
        <f>[1]表格信息汇总!Y8</f>
        <v>A</v>
      </c>
      <c r="Z8" s="36" t="str">
        <f>[1]表格信息汇总!Z8</f>
        <v>“五通一平”（宗地红线外通路、通电、供水、排水、通讯及宗地红线内场地平整）</v>
      </c>
      <c r="AA8" s="36">
        <f>[1]表格信息汇总!AA8</f>
        <v>1.2</v>
      </c>
      <c r="AB8" s="37">
        <f>[1]表格信息汇总!AB8</f>
        <v>44761</v>
      </c>
      <c r="AC8" s="36">
        <f>[1]表格信息汇总!AC8</f>
        <v>50</v>
      </c>
      <c r="AD8" s="36">
        <f>[1]表格信息汇总!AD8</f>
        <v>252.85</v>
      </c>
      <c r="AE8" s="36">
        <f>[1]表格信息汇总!AE8</f>
        <v>302.22000000000003</v>
      </c>
      <c r="AF8" s="36" t="str">
        <f>[1]表格信息汇总!AF8</f>
        <v>地面地价修正体系</v>
      </c>
      <c r="AG8" s="36">
        <f>[1]表格信息汇总!AG8</f>
        <v>1</v>
      </c>
      <c r="AH8" s="36">
        <f>[1]表格信息汇总!AH8</f>
        <v>1.0046999999999999</v>
      </c>
      <c r="AI8" s="36">
        <f>[1]表格信息汇总!AI8</f>
        <v>0.91690000000000005</v>
      </c>
      <c r="AJ8" s="36">
        <f>[1]表格信息汇总!AJ8</f>
        <v>1.1076999999999999</v>
      </c>
      <c r="AK8" s="36">
        <f>[1]表格信息汇总!AK8</f>
        <v>1</v>
      </c>
      <c r="AL8" s="36" t="str">
        <f>[1]表格信息汇总!AL8</f>
        <v/>
      </c>
      <c r="AM8" s="36">
        <f>[1]表格信息汇总!AM8</f>
        <v>308.39</v>
      </c>
      <c r="AN8" s="36" t="str">
        <f>[1]表格信息汇总!AN8</f>
        <v>下陆工业新区，鑫汇城以东，大广高速以西，钟山大道以南</v>
      </c>
      <c r="AO8" s="36" t="str">
        <f>[1]表格信息汇总!AO8</f>
        <v>工业</v>
      </c>
      <c r="AP8" s="36" t="str">
        <f>[1]表格信息汇总!AP8</f>
        <v>B</v>
      </c>
      <c r="AQ8" s="36" t="str">
        <f>[1]表格信息汇总!AQ8</f>
        <v>“五通一平”（宗地红线外通路、通电、供水、排水、通讯及宗地红线内场地平整）</v>
      </c>
      <c r="AR8" s="36">
        <f>[1]表格信息汇总!AR8</f>
        <v>0.7</v>
      </c>
      <c r="AS8" s="37">
        <f>[1]表格信息汇总!AS8</f>
        <v>44886</v>
      </c>
      <c r="AT8" s="36">
        <f>[1]表格信息汇总!AT8</f>
        <v>50</v>
      </c>
      <c r="AU8" s="36">
        <f>[1]表格信息汇总!AU8</f>
        <v>409.38</v>
      </c>
      <c r="AV8" s="36">
        <f>[1]表格信息汇总!AV8</f>
        <v>286.57</v>
      </c>
      <c r="AW8" s="36" t="str">
        <f>[1]表格信息汇总!AW8</f>
        <v>地面地价修正体系</v>
      </c>
      <c r="AX8" s="36">
        <f>[1]表格信息汇总!AX8</f>
        <v>1</v>
      </c>
      <c r="AY8" s="36">
        <f>[1]表格信息汇总!AY8</f>
        <v>1.0046999999999999</v>
      </c>
      <c r="AZ8" s="36">
        <f>[1]表格信息汇总!AZ8</f>
        <v>0.9446</v>
      </c>
      <c r="BA8" s="36">
        <f>[1]表格信息汇总!BA8</f>
        <v>1.1076999999999999</v>
      </c>
      <c r="BB8" s="36">
        <f>[1]表格信息汇总!BB8</f>
        <v>1</v>
      </c>
      <c r="BC8" s="36" t="str">
        <f>[1]表格信息汇总!BC8</f>
        <v/>
      </c>
      <c r="BD8" s="36">
        <f>[1]表格信息汇总!BD8</f>
        <v>301.26</v>
      </c>
      <c r="BE8" s="36" t="str">
        <f>[1]表格信息汇总!BE8</f>
        <v>下陆工业新区，鑫汇城以东，大广高速以西，钟山大道以南</v>
      </c>
      <c r="BF8" s="36" t="str">
        <f>[1]表格信息汇总!BF8</f>
        <v>工业</v>
      </c>
      <c r="BG8" s="36" t="str">
        <f>[1]表格信息汇总!BG8</f>
        <v>C</v>
      </c>
      <c r="BH8" s="36" t="str">
        <f>[1]表格信息汇总!BH8</f>
        <v>“五通一平”（宗地红线外通路、通电、供水、排水、通讯及宗地红线内场地平整）</v>
      </c>
      <c r="BI8" s="36">
        <f>[1]表格信息汇总!BI8</f>
        <v>1</v>
      </c>
      <c r="BJ8" s="37">
        <f>[1]表格信息汇总!BJ8</f>
        <v>44886</v>
      </c>
      <c r="BK8" s="36">
        <f>[1]表格信息汇总!BK8</f>
        <v>50</v>
      </c>
      <c r="BL8" s="36">
        <f>[1]表格信息汇总!BL8</f>
        <v>264.81</v>
      </c>
      <c r="BM8" s="36">
        <f>[1]表格信息汇总!BM8</f>
        <v>264.81</v>
      </c>
      <c r="BN8" s="36" t="str">
        <f>[1]表格信息汇总!BN8</f>
        <v>地面地价修正体系</v>
      </c>
      <c r="BO8" s="36">
        <f>[1]表格信息汇总!BO8</f>
        <v>1</v>
      </c>
      <c r="BP8" s="36">
        <f>[1]表格信息汇总!BP8</f>
        <v>1</v>
      </c>
      <c r="BQ8" s="36">
        <f>[1]表格信息汇总!BQ8</f>
        <v>0.9446</v>
      </c>
      <c r="BR8" s="36">
        <f>[1]表格信息汇总!BR8</f>
        <v>1.1076999999999999</v>
      </c>
      <c r="BS8" s="36">
        <f>[1]表格信息汇总!BS8</f>
        <v>1</v>
      </c>
      <c r="BT8" s="36" t="str">
        <f>[1]表格信息汇总!BT8</f>
        <v/>
      </c>
      <c r="BU8" s="36">
        <f>[1]表格信息汇总!BU8</f>
        <v>277.08</v>
      </c>
      <c r="BV8" s="36">
        <f>[1]表格信息汇总!BV8</f>
        <v>295.58</v>
      </c>
      <c r="BW8" s="36">
        <f>[1]表格信息汇总!BW8</f>
        <v>295.58</v>
      </c>
      <c r="BX8" s="36">
        <f>[1]表格信息汇总!BX8</f>
        <v>0</v>
      </c>
      <c r="BY8" s="36" t="str">
        <f>[1]表格信息汇总!BY8</f>
        <v/>
      </c>
      <c r="BZ8" s="36" t="str">
        <f>[1]表格信息汇总!BZ8</f>
        <v/>
      </c>
      <c r="CA8" s="36" t="str">
        <f>[1]表格信息汇总!CA8</f>
        <v/>
      </c>
      <c r="CB8" s="36" t="str">
        <f>[1]表格信息汇总!CB8</f>
        <v/>
      </c>
      <c r="CC8" s="36" t="str">
        <f>[1]表格信息汇总!CC8</f>
        <v/>
      </c>
      <c r="CD8" s="36" t="str">
        <f>[1]表格信息汇总!CD8</f>
        <v/>
      </c>
      <c r="CE8" s="36" t="str">
        <f>[1]表格信息汇总!CE8</f>
        <v/>
      </c>
      <c r="CF8" s="36" t="str">
        <f>[1]表格信息汇总!CF8</f>
        <v/>
      </c>
      <c r="CG8" s="36" t="str">
        <f>[1]表格信息汇总!CG8</f>
        <v/>
      </c>
      <c r="CH8" s="36" t="str">
        <f>[1]表格信息汇总!CH8</f>
        <v/>
      </c>
      <c r="CI8" s="36" t="str">
        <f>[1]表格信息汇总!CI8</f>
        <v/>
      </c>
      <c r="CJ8" s="36" t="str">
        <f>[1]表格信息汇总!CJ8</f>
        <v/>
      </c>
      <c r="CK8" s="36" t="str">
        <f>[1]表格信息汇总!CK8</f>
        <v/>
      </c>
      <c r="CL8" s="36" t="str">
        <f>[1]表格信息汇总!CL8</f>
        <v/>
      </c>
      <c r="CM8" s="36" t="str">
        <f>[1]表格信息汇总!CM8</f>
        <v/>
      </c>
      <c r="CN8" s="36" t="str">
        <f>[1]表格信息汇总!CN8</f>
        <v/>
      </c>
      <c r="CO8" s="36" t="str">
        <f>[1]表格信息汇总!CO8</f>
        <v/>
      </c>
      <c r="CP8" s="36" t="str">
        <f>[1]表格信息汇总!CP8</f>
        <v/>
      </c>
      <c r="CQ8" s="36" t="str">
        <f>[1]表格信息汇总!CQ8</f>
        <v/>
      </c>
      <c r="CR8" s="36">
        <f>[1]表格信息汇总!CR8</f>
        <v>4390.0200000000004</v>
      </c>
      <c r="CS8" s="36">
        <f>[1]表格信息汇总!CS8</f>
        <v>169.18</v>
      </c>
      <c r="CT8" s="36" t="str">
        <f>[1]表格信息汇总!CT8</f>
        <v/>
      </c>
      <c r="CU8" s="36">
        <f>[1]表格信息汇总!CU8</f>
        <v>4450.22</v>
      </c>
      <c r="CV8" s="36">
        <f>[1]表格信息汇总!CV8</f>
        <v>171.5</v>
      </c>
      <c r="CW8" s="36">
        <f>[1]表格信息汇总!CW8</f>
        <v>2070.71</v>
      </c>
      <c r="CX8" s="36">
        <f>[1]表格信息汇总!CX8</f>
        <v>1</v>
      </c>
      <c r="CY8" s="36">
        <f>[1]表格信息汇总!CY8</f>
        <v>3.4500000000000003E-2</v>
      </c>
      <c r="CZ8" s="36">
        <f>[1]表格信息汇总!CZ8</f>
        <v>0.08</v>
      </c>
      <c r="DA8" s="36">
        <f>[1]表格信息汇总!DA8</f>
        <v>0.15</v>
      </c>
      <c r="DB8" s="36">
        <f>[1]表格信息汇总!DB8</f>
        <v>8840.44</v>
      </c>
      <c r="DC8" s="36">
        <f>[1]表格信息汇总!DC8</f>
        <v>0.91759999999999997</v>
      </c>
      <c r="DD8" s="36">
        <f>[1]表格信息汇总!DD8</f>
        <v>5.1200000000000002E-2</v>
      </c>
      <c r="DE8" s="36">
        <f>[1]表格信息汇总!DE8</f>
        <v>1</v>
      </c>
      <c r="DF8" s="36">
        <f>[1]表格信息汇总!DF8</f>
        <v>312.62</v>
      </c>
      <c r="DG8" s="36">
        <f>[1]表格信息汇总!DG8</f>
        <v>312.62</v>
      </c>
      <c r="DH8" s="36">
        <f>[1]表格信息汇总!DH8</f>
        <v>0</v>
      </c>
      <c r="DI8" s="36" t="str">
        <f>[1]表格信息汇总!DI8</f>
        <v/>
      </c>
      <c r="DJ8" s="36" t="str">
        <f>[1]表格信息汇总!DJ8</f>
        <v/>
      </c>
      <c r="DK8" s="36" t="str">
        <f>[1]表格信息汇总!DK8</f>
        <v/>
      </c>
      <c r="DL8" s="36" t="str">
        <f>[1]表格信息汇总!DL8</f>
        <v/>
      </c>
      <c r="DM8" s="36" t="str">
        <f>[1]表格信息汇总!DM8</f>
        <v/>
      </c>
      <c r="DN8" s="36" t="str">
        <f>[1]表格信息汇总!DN8</f>
        <v/>
      </c>
      <c r="DO8" s="36" t="str">
        <f>[1]表格信息汇总!DO8</f>
        <v/>
      </c>
      <c r="DP8" s="36" t="str">
        <f>[1]表格信息汇总!DP8</f>
        <v/>
      </c>
      <c r="DQ8" s="37" t="str">
        <f>[1]表格信息汇总!DQ8</f>
        <v/>
      </c>
      <c r="DR8" s="36" t="str">
        <f>[1]表格信息汇总!DR8</f>
        <v/>
      </c>
      <c r="DS8" s="36" t="str">
        <f>[1]表格信息汇总!DS8</f>
        <v/>
      </c>
      <c r="DT8" s="36" t="str">
        <f>[1]表格信息汇总!DT8</f>
        <v/>
      </c>
      <c r="DU8" s="36" t="str">
        <f>[1]表格信息汇总!DU8</f>
        <v/>
      </c>
      <c r="DV8" s="36" t="str">
        <f>[1]表格信息汇总!DV8</f>
        <v/>
      </c>
      <c r="DW8" s="36" t="str">
        <f>[1]表格信息汇总!DW8</f>
        <v/>
      </c>
      <c r="DX8" s="36" t="str">
        <f>[1]表格信息汇总!DX8</f>
        <v/>
      </c>
      <c r="DY8" s="36" t="str">
        <f>[1]表格信息汇总!DY8</f>
        <v/>
      </c>
      <c r="DZ8" s="36" t="str">
        <f>[1]表格信息汇总!DZ8</f>
        <v/>
      </c>
      <c r="EA8" s="36" t="str">
        <f>[1]表格信息汇总!EA8</f>
        <v/>
      </c>
      <c r="EB8" s="36" t="str">
        <f>[1]表格信息汇总!EB8</f>
        <v/>
      </c>
      <c r="EC8" s="36" t="str">
        <f>[1]表格信息汇总!EC8</f>
        <v/>
      </c>
      <c r="ED8" s="36" t="str">
        <f>[1]表格信息汇总!ED8</f>
        <v/>
      </c>
      <c r="EE8" s="37" t="str">
        <f>[1]表格信息汇总!EE8</f>
        <v/>
      </c>
      <c r="EF8" s="36" t="str">
        <f>[1]表格信息汇总!EF8</f>
        <v/>
      </c>
      <c r="EG8" s="36" t="str">
        <f>[1]表格信息汇总!EG8</f>
        <v/>
      </c>
      <c r="EH8" s="36" t="str">
        <f>[1]表格信息汇总!EH8</f>
        <v/>
      </c>
      <c r="EI8" s="36" t="str">
        <f>[1]表格信息汇总!EI8</f>
        <v/>
      </c>
      <c r="EJ8" s="36" t="str">
        <f>[1]表格信息汇总!EJ8</f>
        <v/>
      </c>
      <c r="EK8" s="36" t="str">
        <f>[1]表格信息汇总!EK8</f>
        <v/>
      </c>
      <c r="EL8" s="36" t="str">
        <f>[1]表格信息汇总!EL8</f>
        <v/>
      </c>
      <c r="EM8" s="36" t="str">
        <f>[1]表格信息汇总!EM8</f>
        <v/>
      </c>
      <c r="EN8" s="36" t="str">
        <f>[1]表格信息汇总!EN8</f>
        <v/>
      </c>
      <c r="EO8" s="36" t="str">
        <f>[1]表格信息汇总!EO8</f>
        <v/>
      </c>
      <c r="EP8" s="36" t="str">
        <f>[1]表格信息汇总!EP8</f>
        <v/>
      </c>
      <c r="EQ8" s="36" t="str">
        <f>[1]表格信息汇总!EQ8</f>
        <v/>
      </c>
      <c r="ER8" s="36" t="str">
        <f>[1]表格信息汇总!ER8</f>
        <v/>
      </c>
      <c r="ES8" s="37" t="str">
        <f>[1]表格信息汇总!ES8</f>
        <v/>
      </c>
      <c r="ET8" s="36" t="str">
        <f>[1]表格信息汇总!ET8</f>
        <v/>
      </c>
      <c r="EU8" s="36" t="str">
        <f>[1]表格信息汇总!EU8</f>
        <v/>
      </c>
      <c r="EV8" s="36" t="str">
        <f>[1]表格信息汇总!EV8</f>
        <v/>
      </c>
      <c r="EW8" s="36" t="str">
        <f>[1]表格信息汇总!EW8</f>
        <v/>
      </c>
      <c r="EX8" s="36" t="str">
        <f>[1]表格信息汇总!EX8</f>
        <v/>
      </c>
      <c r="EY8" s="36" t="str">
        <f>[1]表格信息汇总!EY8</f>
        <v/>
      </c>
      <c r="EZ8" s="36" t="str">
        <f>[1]表格信息汇总!EZ8</f>
        <v/>
      </c>
      <c r="FA8" s="36" t="str">
        <f>[1]表格信息汇总!FA8</f>
        <v xml:space="preserve"> </v>
      </c>
      <c r="FB8" s="36" t="str">
        <f>[1]表格信息汇总!FB8</f>
        <v xml:space="preserve"> </v>
      </c>
      <c r="FC8" s="36" t="str">
        <f>[1]表格信息汇总!FC8</f>
        <v xml:space="preserve"> </v>
      </c>
      <c r="FD8" s="36" t="str">
        <f>[1]表格信息汇总!FD8</f>
        <v xml:space="preserve"> </v>
      </c>
      <c r="FE8" s="36" t="str">
        <f>[1]表格信息汇总!FE8</f>
        <v xml:space="preserve"> </v>
      </c>
      <c r="FF8" s="36" t="str">
        <f>[1]表格信息汇总!FF8</f>
        <v xml:space="preserve"> </v>
      </c>
      <c r="FG8" s="36" t="str">
        <f>[1]表格信息汇总!FG8</f>
        <v xml:space="preserve"> </v>
      </c>
      <c r="FH8" s="36" t="str">
        <f>[1]表格信息汇总!FH8</f>
        <v xml:space="preserve"> </v>
      </c>
      <c r="FI8" s="36" t="str">
        <f>[1]表格信息汇总!FI8</f>
        <v xml:space="preserve"> </v>
      </c>
      <c r="FJ8" s="36" t="str">
        <f>[1]表格信息汇总!FJ8</f>
        <v/>
      </c>
      <c r="FK8" s="36" t="str">
        <f>[1]表格信息汇总!FK8</f>
        <v/>
      </c>
      <c r="FL8" s="36" t="str">
        <f>[1]表格信息汇总!FL8</f>
        <v/>
      </c>
      <c r="FM8" s="36" t="str">
        <f>[1]表格信息汇总!FM8</f>
        <v/>
      </c>
      <c r="FN8" s="36" t="str">
        <f>[1]表格信息汇总!FN8</f>
        <v/>
      </c>
      <c r="FO8" s="36" t="str">
        <f>[1]表格信息汇总!FO8</f>
        <v/>
      </c>
      <c r="FP8" s="36" t="str">
        <f>[1]表格信息汇总!FP8</f>
        <v/>
      </c>
      <c r="FQ8" s="36" t="str">
        <f>[1]表格信息汇总!FQ8</f>
        <v/>
      </c>
      <c r="FR8" s="36" t="str">
        <f>[1]表格信息汇总!FR8</f>
        <v/>
      </c>
      <c r="FS8" s="36" t="str">
        <f>[1]表格信息汇总!FS8</f>
        <v/>
      </c>
    </row>
    <row r="9" spans="1:175" ht="82.5" x14ac:dyDescent="0.15">
      <c r="A9" s="16" t="s">
        <v>45</v>
      </c>
      <c r="B9" s="36" t="str">
        <f>[1]表格信息汇总!B9</f>
        <v>董璐</v>
      </c>
      <c r="C9" s="36">
        <f>[1]表格信息汇总!C9</f>
        <v>2019420061</v>
      </c>
      <c r="D9" s="36" t="str">
        <f>[1]表格信息汇总!D9</f>
        <v>G035</v>
      </c>
      <c r="E9" s="36" t="str">
        <f>[1]表格信息汇总!E9</f>
        <v>工业</v>
      </c>
      <c r="F9" s="36">
        <f>[1]表格信息汇总!F9</f>
        <v>4556.76</v>
      </c>
      <c r="G9" s="36">
        <f>[1]表格信息汇总!G9</f>
        <v>1</v>
      </c>
      <c r="H9" s="36" t="str">
        <f>[1]表格信息汇总!H9</f>
        <v>黄石市下陆区老下陆街71号</v>
      </c>
      <c r="I9" s="36" t="str">
        <f>[1]表格信息汇总!I9</f>
        <v>四级</v>
      </c>
      <c r="J9" s="36" t="str">
        <f>[1]表格信息汇总!J9</f>
        <v>“五通一平”（宗地红线外通路、通电、供水、排水、通讯及宗地红线内场地平整）</v>
      </c>
      <c r="K9" s="36" t="str">
        <f>[1]表格信息汇总!K9</f>
        <v>0.8</v>
      </c>
      <c r="L9" s="37">
        <f>[1]表格信息汇总!L9</f>
        <v>40543.5</v>
      </c>
      <c r="M9" s="36">
        <f>[1]表格信息汇总!M9</f>
        <v>50</v>
      </c>
      <c r="N9" s="37">
        <f>[1]表格信息汇总!N9</f>
        <v>45291</v>
      </c>
      <c r="O9" s="36" t="str">
        <f>[1]表格信息汇总!O9</f>
        <v>市场比较法</v>
      </c>
      <c r="P9" s="36">
        <f>[1]表格信息汇总!P9</f>
        <v>293.7</v>
      </c>
      <c r="Q9" s="36" t="str">
        <f>[1]表格信息汇总!Q9</f>
        <v>成本逼近法</v>
      </c>
      <c r="R9" s="36">
        <f>[1]表格信息汇总!R9</f>
        <v>333.49</v>
      </c>
      <c r="S9" s="36">
        <f>[1]表格信息汇总!S9</f>
        <v>0.13547837929860407</v>
      </c>
      <c r="T9" s="36">
        <f>[1]表格信息汇总!T9</f>
        <v>313.60000000000002</v>
      </c>
      <c r="U9" s="36">
        <f>[1]表格信息汇总!U9</f>
        <v>313.60000000000002</v>
      </c>
      <c r="V9" s="37">
        <f>[1]表格信息汇总!V9</f>
        <v>45268</v>
      </c>
      <c r="W9" s="36" t="str">
        <f>[1]表格信息汇总!W9</f>
        <v>黄石跨境电商产业园启动区B地块（一期）</v>
      </c>
      <c r="X9" s="36" t="str">
        <f>[1]表格信息汇总!X9</f>
        <v>工业</v>
      </c>
      <c r="Y9" s="36" t="str">
        <f>[1]表格信息汇总!Y9</f>
        <v>A</v>
      </c>
      <c r="Z9" s="36" t="str">
        <f>[1]表格信息汇总!Z9</f>
        <v>“五通一平”（宗地红线外通路、通电、供水、排水、通讯及宗地红线内场地平整）</v>
      </c>
      <c r="AA9" s="36">
        <f>[1]表格信息汇总!AA9</f>
        <v>1.2</v>
      </c>
      <c r="AB9" s="37">
        <f>[1]表格信息汇总!AB9</f>
        <v>44761</v>
      </c>
      <c r="AC9" s="36">
        <f>[1]表格信息汇总!AC9</f>
        <v>50</v>
      </c>
      <c r="AD9" s="36">
        <f>[1]表格信息汇总!AD9</f>
        <v>252.85</v>
      </c>
      <c r="AE9" s="36">
        <f>[1]表格信息汇总!AE9</f>
        <v>302.22000000000003</v>
      </c>
      <c r="AF9" s="36" t="str">
        <f>[1]表格信息汇总!AF9</f>
        <v>地面地价修正体系</v>
      </c>
      <c r="AG9" s="36">
        <f>[1]表格信息汇总!AG9</f>
        <v>1</v>
      </c>
      <c r="AH9" s="36">
        <f>[1]表格信息汇总!AH9</f>
        <v>1.0046999999999999</v>
      </c>
      <c r="AI9" s="36">
        <f>[1]表格信息汇总!AI9</f>
        <v>0.99660000000000004</v>
      </c>
      <c r="AJ9" s="36">
        <f>[1]表格信息汇总!AJ9</f>
        <v>1.0108999999999999</v>
      </c>
      <c r="AK9" s="36">
        <f>[1]表格信息汇总!AK9</f>
        <v>1</v>
      </c>
      <c r="AL9" s="36" t="str">
        <f>[1]表格信息汇总!AL9</f>
        <v/>
      </c>
      <c r="AM9" s="36">
        <f>[1]表格信息汇总!AM9</f>
        <v>305.91000000000003</v>
      </c>
      <c r="AN9" s="36" t="str">
        <f>[1]表格信息汇总!AN9</f>
        <v>下陆工业新区，鑫汇城以东，大广高速以西，钟山大道以南</v>
      </c>
      <c r="AO9" s="36" t="str">
        <f>[1]表格信息汇总!AO9</f>
        <v>工业</v>
      </c>
      <c r="AP9" s="36" t="str">
        <f>[1]表格信息汇总!AP9</f>
        <v>B</v>
      </c>
      <c r="AQ9" s="36" t="str">
        <f>[1]表格信息汇总!AQ9</f>
        <v>“五通一平”（宗地红线外通路、通电、供水、排水、通讯及宗地红线内场地平整）</v>
      </c>
      <c r="AR9" s="36">
        <f>[1]表格信息汇总!AR9</f>
        <v>0.7</v>
      </c>
      <c r="AS9" s="37">
        <f>[1]表格信息汇总!AS9</f>
        <v>44886</v>
      </c>
      <c r="AT9" s="36">
        <f>[1]表格信息汇总!AT9</f>
        <v>50</v>
      </c>
      <c r="AU9" s="36">
        <f>[1]表格信息汇总!AU9</f>
        <v>409.38</v>
      </c>
      <c r="AV9" s="36">
        <f>[1]表格信息汇总!AV9</f>
        <v>286.57</v>
      </c>
      <c r="AW9" s="36" t="str">
        <f>[1]表格信息汇总!AW9</f>
        <v>地面地价修正体系</v>
      </c>
      <c r="AX9" s="36">
        <f>[1]表格信息汇总!AX9</f>
        <v>1</v>
      </c>
      <c r="AY9" s="36">
        <f>[1]表格信息汇总!AY9</f>
        <v>1.0046999999999999</v>
      </c>
      <c r="AZ9" s="36">
        <f>[1]表格信息汇总!AZ9</f>
        <v>1.0294000000000001</v>
      </c>
      <c r="BA9" s="36">
        <f>[1]表格信息汇总!BA9</f>
        <v>1.0108999999999999</v>
      </c>
      <c r="BB9" s="36">
        <f>[1]表格信息汇总!BB9</f>
        <v>1</v>
      </c>
      <c r="BC9" s="36" t="str">
        <f>[1]表格信息汇总!BC9</f>
        <v/>
      </c>
      <c r="BD9" s="36">
        <f>[1]表格信息汇总!BD9</f>
        <v>299.61</v>
      </c>
      <c r="BE9" s="36" t="str">
        <f>[1]表格信息汇总!BE9</f>
        <v>下陆工业新区，鑫汇城以东，大广高速以西，钟山大道以南</v>
      </c>
      <c r="BF9" s="36" t="str">
        <f>[1]表格信息汇总!BF9</f>
        <v>工业</v>
      </c>
      <c r="BG9" s="36" t="str">
        <f>[1]表格信息汇总!BG9</f>
        <v>C</v>
      </c>
      <c r="BH9" s="36" t="str">
        <f>[1]表格信息汇总!BH9</f>
        <v>“五通一平”（宗地红线外通路、通电、供水、排水、通讯及宗地红线内场地平整）</v>
      </c>
      <c r="BI9" s="36">
        <f>[1]表格信息汇总!BI9</f>
        <v>1</v>
      </c>
      <c r="BJ9" s="37">
        <f>[1]表格信息汇总!BJ9</f>
        <v>44886</v>
      </c>
      <c r="BK9" s="36">
        <f>[1]表格信息汇总!BK9</f>
        <v>50</v>
      </c>
      <c r="BL9" s="36">
        <f>[1]表格信息汇总!BL9</f>
        <v>264.81</v>
      </c>
      <c r="BM9" s="36">
        <f>[1]表格信息汇总!BM9</f>
        <v>264.81</v>
      </c>
      <c r="BN9" s="36" t="str">
        <f>[1]表格信息汇总!BN9</f>
        <v>地面地价修正体系</v>
      </c>
      <c r="BO9" s="36">
        <f>[1]表格信息汇总!BO9</f>
        <v>1</v>
      </c>
      <c r="BP9" s="36">
        <f>[1]表格信息汇总!BP9</f>
        <v>1</v>
      </c>
      <c r="BQ9" s="36">
        <f>[1]表格信息汇总!BQ9</f>
        <v>1.0294000000000001</v>
      </c>
      <c r="BR9" s="36">
        <f>[1]表格信息汇总!BR9</f>
        <v>1.0108999999999999</v>
      </c>
      <c r="BS9" s="36">
        <f>[1]表格信息汇总!BS9</f>
        <v>1</v>
      </c>
      <c r="BT9" s="36" t="str">
        <f>[1]表格信息汇总!BT9</f>
        <v/>
      </c>
      <c r="BU9" s="36">
        <f>[1]表格信息汇总!BU9</f>
        <v>275.57</v>
      </c>
      <c r="BV9" s="36">
        <f>[1]表格信息汇总!BV9</f>
        <v>293.7</v>
      </c>
      <c r="BW9" s="36">
        <f>[1]表格信息汇总!BW9</f>
        <v>293.7</v>
      </c>
      <c r="BX9" s="36">
        <f>[1]表格信息汇总!BX9</f>
        <v>0</v>
      </c>
      <c r="BY9" s="36" t="str">
        <f>[1]表格信息汇总!BY9</f>
        <v/>
      </c>
      <c r="BZ9" s="36" t="str">
        <f>[1]表格信息汇总!BZ9</f>
        <v/>
      </c>
      <c r="CA9" s="36" t="str">
        <f>[1]表格信息汇总!CA9</f>
        <v/>
      </c>
      <c r="CB9" s="36" t="str">
        <f>[1]表格信息汇总!CB9</f>
        <v/>
      </c>
      <c r="CC9" s="36" t="str">
        <f>[1]表格信息汇总!CC9</f>
        <v/>
      </c>
      <c r="CD9" s="36" t="str">
        <f>[1]表格信息汇总!CD9</f>
        <v/>
      </c>
      <c r="CE9" s="36" t="str">
        <f>[1]表格信息汇总!CE9</f>
        <v/>
      </c>
      <c r="CF9" s="36" t="str">
        <f>[1]表格信息汇总!CF9</f>
        <v/>
      </c>
      <c r="CG9" s="36" t="str">
        <f>[1]表格信息汇总!CG9</f>
        <v/>
      </c>
      <c r="CH9" s="36" t="str">
        <f>[1]表格信息汇总!CH9</f>
        <v/>
      </c>
      <c r="CI9" s="36" t="str">
        <f>[1]表格信息汇总!CI9</f>
        <v/>
      </c>
      <c r="CJ9" s="36" t="str">
        <f>[1]表格信息汇总!CJ9</f>
        <v/>
      </c>
      <c r="CK9" s="36" t="str">
        <f>[1]表格信息汇总!CK9</f>
        <v/>
      </c>
      <c r="CL9" s="36" t="str">
        <f>[1]表格信息汇总!CL9</f>
        <v/>
      </c>
      <c r="CM9" s="36" t="str">
        <f>[1]表格信息汇总!CM9</f>
        <v/>
      </c>
      <c r="CN9" s="36" t="str">
        <f>[1]表格信息汇总!CN9</f>
        <v/>
      </c>
      <c r="CO9" s="36" t="str">
        <f>[1]表格信息汇总!CO9</f>
        <v/>
      </c>
      <c r="CP9" s="36" t="str">
        <f>[1]表格信息汇总!CP9</f>
        <v/>
      </c>
      <c r="CQ9" s="36" t="str">
        <f>[1]表格信息汇总!CQ9</f>
        <v/>
      </c>
      <c r="CR9" s="36">
        <f>[1]表格信息汇总!CR9</f>
        <v>84.94</v>
      </c>
      <c r="CS9" s="36">
        <f>[1]表格信息汇总!CS9</f>
        <v>186.4</v>
      </c>
      <c r="CT9" s="36" t="str">
        <f>[1]表格信息汇总!CT9</f>
        <v/>
      </c>
      <c r="CU9" s="36">
        <f>[1]表格信息汇总!CU9</f>
        <v>80.67</v>
      </c>
      <c r="CV9" s="36">
        <f>[1]表格信息汇总!CV9</f>
        <v>177.04</v>
      </c>
      <c r="CW9" s="36">
        <f>[1]表格信息汇总!CW9</f>
        <v>38.6</v>
      </c>
      <c r="CX9" s="36">
        <f>[1]表格信息汇总!CX9</f>
        <v>1</v>
      </c>
      <c r="CY9" s="36">
        <f>[1]表格信息汇总!CY9</f>
        <v>3.4500000000000003E-2</v>
      </c>
      <c r="CZ9" s="36">
        <f>[1]表格信息汇总!CZ9</f>
        <v>0.08</v>
      </c>
      <c r="DA9" s="36">
        <f>[1]表格信息汇总!DA9</f>
        <v>0.15</v>
      </c>
      <c r="DB9" s="36">
        <f>[1]表格信息汇总!DB9</f>
        <v>165.61</v>
      </c>
      <c r="DC9" s="36">
        <f>[1]表格信息汇总!DC9</f>
        <v>0.91759999999999997</v>
      </c>
      <c r="DD9" s="36">
        <f>[1]表格信息汇总!DD9</f>
        <v>5.1200000000000002E-2</v>
      </c>
      <c r="DE9" s="36">
        <f>[1]表格信息汇总!DE9</f>
        <v>1</v>
      </c>
      <c r="DF9" s="36">
        <f>[1]表格信息汇总!DF9</f>
        <v>333.49</v>
      </c>
      <c r="DG9" s="36">
        <f>[1]表格信息汇总!DG9</f>
        <v>333.49</v>
      </c>
      <c r="DH9" s="36">
        <f>[1]表格信息汇总!DH9</f>
        <v>0</v>
      </c>
      <c r="DI9" s="36" t="str">
        <f>[1]表格信息汇总!DI9</f>
        <v/>
      </c>
      <c r="DJ9" s="36" t="str">
        <f>[1]表格信息汇总!DJ9</f>
        <v/>
      </c>
      <c r="DK9" s="36" t="str">
        <f>[1]表格信息汇总!DK9</f>
        <v/>
      </c>
      <c r="DL9" s="36" t="str">
        <f>[1]表格信息汇总!DL9</f>
        <v/>
      </c>
      <c r="DM9" s="36" t="str">
        <f>[1]表格信息汇总!DM9</f>
        <v/>
      </c>
      <c r="DN9" s="36" t="str">
        <f>[1]表格信息汇总!DN9</f>
        <v/>
      </c>
      <c r="DO9" s="36" t="str">
        <f>[1]表格信息汇总!DO9</f>
        <v/>
      </c>
      <c r="DP9" s="36" t="str">
        <f>[1]表格信息汇总!DP9</f>
        <v/>
      </c>
      <c r="DQ9" s="37" t="str">
        <f>[1]表格信息汇总!DQ9</f>
        <v/>
      </c>
      <c r="DR9" s="36" t="str">
        <f>[1]表格信息汇总!DR9</f>
        <v/>
      </c>
      <c r="DS9" s="36" t="str">
        <f>[1]表格信息汇总!DS9</f>
        <v/>
      </c>
      <c r="DT9" s="36" t="str">
        <f>[1]表格信息汇总!DT9</f>
        <v/>
      </c>
      <c r="DU9" s="36" t="str">
        <f>[1]表格信息汇总!DU9</f>
        <v/>
      </c>
      <c r="DV9" s="36" t="str">
        <f>[1]表格信息汇总!DV9</f>
        <v/>
      </c>
      <c r="DW9" s="36" t="str">
        <f>[1]表格信息汇总!DW9</f>
        <v/>
      </c>
      <c r="DX9" s="36" t="str">
        <f>[1]表格信息汇总!DX9</f>
        <v/>
      </c>
      <c r="DY9" s="36" t="str">
        <f>[1]表格信息汇总!DY9</f>
        <v/>
      </c>
      <c r="DZ9" s="36" t="str">
        <f>[1]表格信息汇总!DZ9</f>
        <v/>
      </c>
      <c r="EA9" s="36" t="str">
        <f>[1]表格信息汇总!EA9</f>
        <v/>
      </c>
      <c r="EB9" s="36" t="str">
        <f>[1]表格信息汇总!EB9</f>
        <v/>
      </c>
      <c r="EC9" s="36" t="str">
        <f>[1]表格信息汇总!EC9</f>
        <v/>
      </c>
      <c r="ED9" s="36" t="str">
        <f>[1]表格信息汇总!ED9</f>
        <v/>
      </c>
      <c r="EE9" s="37" t="str">
        <f>[1]表格信息汇总!EE9</f>
        <v/>
      </c>
      <c r="EF9" s="36" t="str">
        <f>[1]表格信息汇总!EF9</f>
        <v/>
      </c>
      <c r="EG9" s="36" t="str">
        <f>[1]表格信息汇总!EG9</f>
        <v/>
      </c>
      <c r="EH9" s="36" t="str">
        <f>[1]表格信息汇总!EH9</f>
        <v/>
      </c>
      <c r="EI9" s="36" t="str">
        <f>[1]表格信息汇总!EI9</f>
        <v/>
      </c>
      <c r="EJ9" s="36" t="str">
        <f>[1]表格信息汇总!EJ9</f>
        <v/>
      </c>
      <c r="EK9" s="36" t="str">
        <f>[1]表格信息汇总!EK9</f>
        <v/>
      </c>
      <c r="EL9" s="36" t="str">
        <f>[1]表格信息汇总!EL9</f>
        <v/>
      </c>
      <c r="EM9" s="36" t="str">
        <f>[1]表格信息汇总!EM9</f>
        <v/>
      </c>
      <c r="EN9" s="36" t="str">
        <f>[1]表格信息汇总!EN9</f>
        <v/>
      </c>
      <c r="EO9" s="36" t="str">
        <f>[1]表格信息汇总!EO9</f>
        <v/>
      </c>
      <c r="EP9" s="36" t="str">
        <f>[1]表格信息汇总!EP9</f>
        <v/>
      </c>
      <c r="EQ9" s="36" t="str">
        <f>[1]表格信息汇总!EQ9</f>
        <v/>
      </c>
      <c r="ER9" s="36" t="str">
        <f>[1]表格信息汇总!ER9</f>
        <v/>
      </c>
      <c r="ES9" s="37" t="str">
        <f>[1]表格信息汇总!ES9</f>
        <v/>
      </c>
      <c r="ET9" s="36" t="str">
        <f>[1]表格信息汇总!ET9</f>
        <v/>
      </c>
      <c r="EU9" s="36" t="str">
        <f>[1]表格信息汇总!EU9</f>
        <v/>
      </c>
      <c r="EV9" s="36" t="str">
        <f>[1]表格信息汇总!EV9</f>
        <v/>
      </c>
      <c r="EW9" s="36" t="str">
        <f>[1]表格信息汇总!EW9</f>
        <v/>
      </c>
      <c r="EX9" s="36" t="str">
        <f>[1]表格信息汇总!EX9</f>
        <v/>
      </c>
      <c r="EY9" s="36" t="str">
        <f>[1]表格信息汇总!EY9</f>
        <v/>
      </c>
      <c r="EZ9" s="36" t="str">
        <f>[1]表格信息汇总!EZ9</f>
        <v/>
      </c>
      <c r="FA9" s="36" t="str">
        <f>[1]表格信息汇总!FA9</f>
        <v xml:space="preserve"> </v>
      </c>
      <c r="FB9" s="36" t="str">
        <f>[1]表格信息汇总!FB9</f>
        <v xml:space="preserve"> </v>
      </c>
      <c r="FC9" s="36" t="str">
        <f>[1]表格信息汇总!FC9</f>
        <v xml:space="preserve"> </v>
      </c>
      <c r="FD9" s="36" t="str">
        <f>[1]表格信息汇总!FD9</f>
        <v xml:space="preserve"> </v>
      </c>
      <c r="FE9" s="36" t="str">
        <f>[1]表格信息汇总!FE9</f>
        <v xml:space="preserve"> </v>
      </c>
      <c r="FF9" s="36" t="str">
        <f>[1]表格信息汇总!FF9</f>
        <v xml:space="preserve"> </v>
      </c>
      <c r="FG9" s="36" t="str">
        <f>[1]表格信息汇总!FG9</f>
        <v xml:space="preserve"> </v>
      </c>
      <c r="FH9" s="36" t="str">
        <f>[1]表格信息汇总!FH9</f>
        <v xml:space="preserve"> </v>
      </c>
      <c r="FI9" s="36" t="str">
        <f>[1]表格信息汇总!FI9</f>
        <v xml:space="preserve"> </v>
      </c>
      <c r="FJ9" s="36" t="str">
        <f>[1]表格信息汇总!FJ9</f>
        <v/>
      </c>
      <c r="FK9" s="36" t="str">
        <f>[1]表格信息汇总!FK9</f>
        <v/>
      </c>
      <c r="FL9" s="36" t="str">
        <f>[1]表格信息汇总!FL9</f>
        <v/>
      </c>
      <c r="FM9" s="36" t="str">
        <f>[1]表格信息汇总!FM9</f>
        <v/>
      </c>
      <c r="FN9" s="36" t="str">
        <f>[1]表格信息汇总!FN9</f>
        <v/>
      </c>
      <c r="FO9" s="36" t="str">
        <f>[1]表格信息汇总!FO9</f>
        <v/>
      </c>
      <c r="FP9" s="36" t="str">
        <f>[1]表格信息汇总!FP9</f>
        <v/>
      </c>
      <c r="FQ9" s="36" t="str">
        <f>[1]表格信息汇总!FQ9</f>
        <v/>
      </c>
      <c r="FR9" s="36" t="str">
        <f>[1]表格信息汇总!FR9</f>
        <v/>
      </c>
      <c r="FS9" s="36" t="str">
        <f>[1]表格信息汇总!FS9</f>
        <v/>
      </c>
    </row>
    <row r="10" spans="1:175" ht="82.5" x14ac:dyDescent="0.15">
      <c r="A10" s="16" t="s">
        <v>60</v>
      </c>
      <c r="B10" s="36" t="str">
        <f>[1]表格信息汇总!B10</f>
        <v>董璐</v>
      </c>
      <c r="C10" s="36">
        <f>[1]表格信息汇总!C10</f>
        <v>2019420061</v>
      </c>
      <c r="D10" s="36" t="str">
        <f>[1]表格信息汇总!D10</f>
        <v>G035</v>
      </c>
      <c r="E10" s="36" t="str">
        <f>[1]表格信息汇总!E10</f>
        <v>工业</v>
      </c>
      <c r="F10" s="36">
        <f>[1]表格信息汇总!F10</f>
        <v>57676</v>
      </c>
      <c r="G10" s="36">
        <f>[1]表格信息汇总!G10</f>
        <v>1</v>
      </c>
      <c r="H10" s="36" t="str">
        <f>[1]表格信息汇总!H10</f>
        <v>老下陆街168号</v>
      </c>
      <c r="I10" s="36" t="str">
        <f>[1]表格信息汇总!I10</f>
        <v>四级</v>
      </c>
      <c r="J10" s="36" t="str">
        <f>[1]表格信息汇总!J10</f>
        <v>“五通一平”（宗地红线外通路、通电、供水、排水、通讯及宗地红线内场地平整）</v>
      </c>
      <c r="K10" s="36" t="str">
        <f>[1]表格信息汇总!K10</f>
        <v>0.8</v>
      </c>
      <c r="L10" s="37">
        <f>[1]表格信息汇总!L10</f>
        <v>41274</v>
      </c>
      <c r="M10" s="36">
        <f>[1]表格信息汇总!M10</f>
        <v>50</v>
      </c>
      <c r="N10" s="37">
        <f>[1]表格信息汇总!N10</f>
        <v>45291</v>
      </c>
      <c r="O10" s="36" t="str">
        <f>[1]表格信息汇总!O10</f>
        <v>市场比较法</v>
      </c>
      <c r="P10" s="36">
        <f>[1]表格信息汇总!P10</f>
        <v>290.87</v>
      </c>
      <c r="Q10" s="36" t="str">
        <f>[1]表格信息汇总!Q10</f>
        <v>成本逼近法</v>
      </c>
      <c r="R10" s="36">
        <f>[1]表格信息汇总!R10</f>
        <v>333.49</v>
      </c>
      <c r="S10" s="36">
        <f>[1]表格信息汇总!S10</f>
        <v>0.14652593942310999</v>
      </c>
      <c r="T10" s="36">
        <f>[1]表格信息汇总!T10</f>
        <v>312.18</v>
      </c>
      <c r="U10" s="36">
        <f>[1]表格信息汇总!U10</f>
        <v>312.18</v>
      </c>
      <c r="V10" s="37">
        <f>[1]表格信息汇总!V10</f>
        <v>45268</v>
      </c>
      <c r="W10" s="36" t="str">
        <f>[1]表格信息汇总!W10</f>
        <v>黄石跨境电商产业园启动区B地块（一期）</v>
      </c>
      <c r="X10" s="36" t="str">
        <f>[1]表格信息汇总!X10</f>
        <v>工业</v>
      </c>
      <c r="Y10" s="36" t="str">
        <f>[1]表格信息汇总!Y10</f>
        <v>A</v>
      </c>
      <c r="Z10" s="36" t="str">
        <f>[1]表格信息汇总!Z10</f>
        <v>“五通一平”（宗地红线外通路、通电、供水、排水、通讯及宗地红线内场地平整）</v>
      </c>
      <c r="AA10" s="36">
        <f>[1]表格信息汇总!AA10</f>
        <v>1.2</v>
      </c>
      <c r="AB10" s="37">
        <f>[1]表格信息汇总!AB10</f>
        <v>44761</v>
      </c>
      <c r="AC10" s="36">
        <f>[1]表格信息汇总!AC10</f>
        <v>50</v>
      </c>
      <c r="AD10" s="36">
        <f>[1]表格信息汇总!AD10</f>
        <v>252.85</v>
      </c>
      <c r="AE10" s="36">
        <f>[1]表格信息汇总!AE10</f>
        <v>302.22000000000003</v>
      </c>
      <c r="AF10" s="36" t="str">
        <f>[1]表格信息汇总!AF10</f>
        <v>地面地价修正体系</v>
      </c>
      <c r="AG10" s="36">
        <f>[1]表格信息汇总!AG10</f>
        <v>1</v>
      </c>
      <c r="AH10" s="36">
        <f>[1]表格信息汇总!AH10</f>
        <v>1.0046999999999999</v>
      </c>
      <c r="AI10" s="36">
        <f>[1]表格信息汇总!AI10</f>
        <v>0.98719999999999997</v>
      </c>
      <c r="AJ10" s="36">
        <f>[1]表格信息汇总!AJ10</f>
        <v>1.0108999999999999</v>
      </c>
      <c r="AK10" s="36">
        <f>[1]表格信息汇总!AK10</f>
        <v>1</v>
      </c>
      <c r="AL10" s="36" t="str">
        <f>[1]表格信息汇总!AL10</f>
        <v/>
      </c>
      <c r="AM10" s="36">
        <f>[1]表格信息汇总!AM10</f>
        <v>303.02</v>
      </c>
      <c r="AN10" s="36" t="str">
        <f>[1]表格信息汇总!AN10</f>
        <v>下陆工业新区，鑫汇城以东，大广高速以西，钟山大道以南</v>
      </c>
      <c r="AO10" s="36" t="str">
        <f>[1]表格信息汇总!AO10</f>
        <v>工业</v>
      </c>
      <c r="AP10" s="36" t="str">
        <f>[1]表格信息汇总!AP10</f>
        <v>B</v>
      </c>
      <c r="AQ10" s="36" t="str">
        <f>[1]表格信息汇总!AQ10</f>
        <v>“五通一平”（宗地红线外通路、通电、供水、排水、通讯及宗地红线内场地平整）</v>
      </c>
      <c r="AR10" s="36">
        <f>[1]表格信息汇总!AR10</f>
        <v>0.7</v>
      </c>
      <c r="AS10" s="37">
        <f>[1]表格信息汇总!AS10</f>
        <v>44886</v>
      </c>
      <c r="AT10" s="36">
        <f>[1]表格信息汇总!AT10</f>
        <v>50</v>
      </c>
      <c r="AU10" s="36">
        <f>[1]表格信息汇总!AU10</f>
        <v>409.38</v>
      </c>
      <c r="AV10" s="36">
        <f>[1]表格信息汇总!AV10</f>
        <v>286.57</v>
      </c>
      <c r="AW10" s="36" t="str">
        <f>[1]表格信息汇总!AW10</f>
        <v>地面地价修正体系</v>
      </c>
      <c r="AX10" s="36">
        <f>[1]表格信息汇总!AX10</f>
        <v>1</v>
      </c>
      <c r="AY10" s="36">
        <f>[1]表格信息汇总!AY10</f>
        <v>1.0046999999999999</v>
      </c>
      <c r="AZ10" s="36">
        <f>[1]表格信息汇总!AZ10</f>
        <v>1.0194000000000001</v>
      </c>
      <c r="BA10" s="36">
        <f>[1]表格信息汇总!BA10</f>
        <v>1.0108999999999999</v>
      </c>
      <c r="BB10" s="36">
        <f>[1]表格信息汇总!BB10</f>
        <v>1</v>
      </c>
      <c r="BC10" s="36" t="str">
        <f>[1]表格信息汇总!BC10</f>
        <v/>
      </c>
      <c r="BD10" s="36">
        <f>[1]表格信息汇总!BD10</f>
        <v>296.7</v>
      </c>
      <c r="BE10" s="36" t="str">
        <f>[1]表格信息汇总!BE10</f>
        <v>下陆工业新区，鑫汇城以东，大广高速以西，钟山大道以南</v>
      </c>
      <c r="BF10" s="36" t="str">
        <f>[1]表格信息汇总!BF10</f>
        <v>工业</v>
      </c>
      <c r="BG10" s="36" t="str">
        <f>[1]表格信息汇总!BG10</f>
        <v>C</v>
      </c>
      <c r="BH10" s="36" t="str">
        <f>[1]表格信息汇总!BH10</f>
        <v>“五通一平”（宗地红线外通路、通电、供水、排水、通讯及宗地红线内场地平整）</v>
      </c>
      <c r="BI10" s="36">
        <f>[1]表格信息汇总!BI10</f>
        <v>1</v>
      </c>
      <c r="BJ10" s="37">
        <f>[1]表格信息汇总!BJ10</f>
        <v>44886</v>
      </c>
      <c r="BK10" s="36">
        <f>[1]表格信息汇总!BK10</f>
        <v>50</v>
      </c>
      <c r="BL10" s="36">
        <f>[1]表格信息汇总!BL10</f>
        <v>264.81</v>
      </c>
      <c r="BM10" s="36">
        <f>[1]表格信息汇总!BM10</f>
        <v>264.81</v>
      </c>
      <c r="BN10" s="36" t="str">
        <f>[1]表格信息汇总!BN10</f>
        <v>地面地价修正体系</v>
      </c>
      <c r="BO10" s="36">
        <f>[1]表格信息汇总!BO10</f>
        <v>1</v>
      </c>
      <c r="BP10" s="36">
        <f>[1]表格信息汇总!BP10</f>
        <v>1</v>
      </c>
      <c r="BQ10" s="36">
        <f>[1]表格信息汇总!BQ10</f>
        <v>1.0194000000000001</v>
      </c>
      <c r="BR10" s="36">
        <f>[1]表格信息汇总!BR10</f>
        <v>1.0108999999999999</v>
      </c>
      <c r="BS10" s="36">
        <f>[1]表格信息汇总!BS10</f>
        <v>1</v>
      </c>
      <c r="BT10" s="36" t="str">
        <f>[1]表格信息汇总!BT10</f>
        <v/>
      </c>
      <c r="BU10" s="36">
        <f>[1]表格信息汇总!BU10</f>
        <v>272.89</v>
      </c>
      <c r="BV10" s="36">
        <f>[1]表格信息汇总!BV10</f>
        <v>290.87</v>
      </c>
      <c r="BW10" s="36">
        <f>[1]表格信息汇总!BW10</f>
        <v>290.87</v>
      </c>
      <c r="BX10" s="36">
        <f>[1]表格信息汇总!BX10</f>
        <v>0</v>
      </c>
      <c r="BY10" s="36" t="str">
        <f>[1]表格信息汇总!BY10</f>
        <v/>
      </c>
      <c r="BZ10" s="36" t="str">
        <f>[1]表格信息汇总!BZ10</f>
        <v/>
      </c>
      <c r="CA10" s="36" t="str">
        <f>[1]表格信息汇总!CA10</f>
        <v/>
      </c>
      <c r="CB10" s="36" t="str">
        <f>[1]表格信息汇总!CB10</f>
        <v/>
      </c>
      <c r="CC10" s="36" t="str">
        <f>[1]表格信息汇总!CC10</f>
        <v/>
      </c>
      <c r="CD10" s="36" t="str">
        <f>[1]表格信息汇总!CD10</f>
        <v/>
      </c>
      <c r="CE10" s="36" t="str">
        <f>[1]表格信息汇总!CE10</f>
        <v/>
      </c>
      <c r="CF10" s="36" t="str">
        <f>[1]表格信息汇总!CF10</f>
        <v/>
      </c>
      <c r="CG10" s="36" t="str">
        <f>[1]表格信息汇总!CG10</f>
        <v/>
      </c>
      <c r="CH10" s="36" t="str">
        <f>[1]表格信息汇总!CH10</f>
        <v/>
      </c>
      <c r="CI10" s="36" t="str">
        <f>[1]表格信息汇总!CI10</f>
        <v/>
      </c>
      <c r="CJ10" s="36" t="str">
        <f>[1]表格信息汇总!CJ10</f>
        <v/>
      </c>
      <c r="CK10" s="36" t="str">
        <f>[1]表格信息汇总!CK10</f>
        <v/>
      </c>
      <c r="CL10" s="36" t="str">
        <f>[1]表格信息汇总!CL10</f>
        <v/>
      </c>
      <c r="CM10" s="36" t="str">
        <f>[1]表格信息汇总!CM10</f>
        <v/>
      </c>
      <c r="CN10" s="36" t="str">
        <f>[1]表格信息汇总!CN10</f>
        <v/>
      </c>
      <c r="CO10" s="36" t="str">
        <f>[1]表格信息汇总!CO10</f>
        <v/>
      </c>
      <c r="CP10" s="36" t="str">
        <f>[1]表格信息汇总!CP10</f>
        <v/>
      </c>
      <c r="CQ10" s="36" t="str">
        <f>[1]表格信息汇总!CQ10</f>
        <v/>
      </c>
      <c r="CR10" s="36">
        <f>[1]表格信息汇总!CR10</f>
        <v>1075.08</v>
      </c>
      <c r="CS10" s="36">
        <f>[1]表格信息汇总!CS10</f>
        <v>186.4</v>
      </c>
      <c r="CT10" s="36" t="str">
        <f>[1]表格信息汇总!CT10</f>
        <v/>
      </c>
      <c r="CU10" s="36">
        <f>[1]表格信息汇总!CU10</f>
        <v>1021.1</v>
      </c>
      <c r="CV10" s="36">
        <f>[1]表格信息汇总!CV10</f>
        <v>177.04</v>
      </c>
      <c r="CW10" s="36">
        <f>[1]表格信息汇总!CW10</f>
        <v>488.63</v>
      </c>
      <c r="CX10" s="36">
        <f>[1]表格信息汇总!CX10</f>
        <v>1</v>
      </c>
      <c r="CY10" s="36">
        <f>[1]表格信息汇总!CY10</f>
        <v>3.4500000000000003E-2</v>
      </c>
      <c r="CZ10" s="36">
        <f>[1]表格信息汇总!CZ10</f>
        <v>0.08</v>
      </c>
      <c r="DA10" s="36">
        <f>[1]表格信息汇总!DA10</f>
        <v>0.15</v>
      </c>
      <c r="DB10" s="36">
        <f>[1]表格信息汇总!DB10</f>
        <v>2096.1799999999998</v>
      </c>
      <c r="DC10" s="36">
        <f>[1]表格信息汇总!DC10</f>
        <v>0.91759999999999997</v>
      </c>
      <c r="DD10" s="36">
        <f>[1]表格信息汇总!DD10</f>
        <v>5.1200000000000002E-2</v>
      </c>
      <c r="DE10" s="36">
        <f>[1]表格信息汇总!DE10</f>
        <v>1</v>
      </c>
      <c r="DF10" s="36">
        <f>[1]表格信息汇总!DF10</f>
        <v>333.49</v>
      </c>
      <c r="DG10" s="36">
        <f>[1]表格信息汇总!DG10</f>
        <v>333.49</v>
      </c>
      <c r="DH10" s="36">
        <f>[1]表格信息汇总!DH10</f>
        <v>0</v>
      </c>
      <c r="DI10" s="36" t="str">
        <f>[1]表格信息汇总!DI10</f>
        <v/>
      </c>
      <c r="DJ10" s="36" t="str">
        <f>[1]表格信息汇总!DJ10</f>
        <v/>
      </c>
      <c r="DK10" s="36" t="str">
        <f>[1]表格信息汇总!DK10</f>
        <v/>
      </c>
      <c r="DL10" s="36" t="str">
        <f>[1]表格信息汇总!DL10</f>
        <v/>
      </c>
      <c r="DM10" s="36" t="str">
        <f>[1]表格信息汇总!DM10</f>
        <v/>
      </c>
      <c r="DN10" s="36" t="str">
        <f>[1]表格信息汇总!DN10</f>
        <v/>
      </c>
      <c r="DO10" s="36" t="str">
        <f>[1]表格信息汇总!DO10</f>
        <v/>
      </c>
      <c r="DP10" s="36" t="str">
        <f>[1]表格信息汇总!DP10</f>
        <v/>
      </c>
      <c r="DQ10" s="37" t="str">
        <f>[1]表格信息汇总!DQ10</f>
        <v/>
      </c>
      <c r="DR10" s="36" t="str">
        <f>[1]表格信息汇总!DR10</f>
        <v/>
      </c>
      <c r="DS10" s="36" t="str">
        <f>[1]表格信息汇总!DS10</f>
        <v/>
      </c>
      <c r="DT10" s="36" t="str">
        <f>[1]表格信息汇总!DT10</f>
        <v/>
      </c>
      <c r="DU10" s="36" t="str">
        <f>[1]表格信息汇总!DU10</f>
        <v/>
      </c>
      <c r="DV10" s="36" t="str">
        <f>[1]表格信息汇总!DV10</f>
        <v/>
      </c>
      <c r="DW10" s="36" t="str">
        <f>[1]表格信息汇总!DW10</f>
        <v/>
      </c>
      <c r="DX10" s="36" t="str">
        <f>[1]表格信息汇总!DX10</f>
        <v/>
      </c>
      <c r="DY10" s="36" t="str">
        <f>[1]表格信息汇总!DY10</f>
        <v/>
      </c>
      <c r="DZ10" s="36" t="str">
        <f>[1]表格信息汇总!DZ10</f>
        <v/>
      </c>
      <c r="EA10" s="36" t="str">
        <f>[1]表格信息汇总!EA10</f>
        <v/>
      </c>
      <c r="EB10" s="36" t="str">
        <f>[1]表格信息汇总!EB10</f>
        <v/>
      </c>
      <c r="EC10" s="36" t="str">
        <f>[1]表格信息汇总!EC10</f>
        <v/>
      </c>
      <c r="ED10" s="36" t="str">
        <f>[1]表格信息汇总!ED10</f>
        <v/>
      </c>
      <c r="EE10" s="37" t="str">
        <f>[1]表格信息汇总!EE10</f>
        <v/>
      </c>
      <c r="EF10" s="36" t="str">
        <f>[1]表格信息汇总!EF10</f>
        <v/>
      </c>
      <c r="EG10" s="36" t="str">
        <f>[1]表格信息汇总!EG10</f>
        <v/>
      </c>
      <c r="EH10" s="36" t="str">
        <f>[1]表格信息汇总!EH10</f>
        <v/>
      </c>
      <c r="EI10" s="36" t="str">
        <f>[1]表格信息汇总!EI10</f>
        <v/>
      </c>
      <c r="EJ10" s="36" t="str">
        <f>[1]表格信息汇总!EJ10</f>
        <v/>
      </c>
      <c r="EK10" s="36" t="str">
        <f>[1]表格信息汇总!EK10</f>
        <v/>
      </c>
      <c r="EL10" s="36" t="str">
        <f>[1]表格信息汇总!EL10</f>
        <v/>
      </c>
      <c r="EM10" s="36" t="str">
        <f>[1]表格信息汇总!EM10</f>
        <v/>
      </c>
      <c r="EN10" s="36" t="str">
        <f>[1]表格信息汇总!EN10</f>
        <v/>
      </c>
      <c r="EO10" s="36" t="str">
        <f>[1]表格信息汇总!EO10</f>
        <v/>
      </c>
      <c r="EP10" s="36" t="str">
        <f>[1]表格信息汇总!EP10</f>
        <v/>
      </c>
      <c r="EQ10" s="36" t="str">
        <f>[1]表格信息汇总!EQ10</f>
        <v/>
      </c>
      <c r="ER10" s="36" t="str">
        <f>[1]表格信息汇总!ER10</f>
        <v/>
      </c>
      <c r="ES10" s="37" t="str">
        <f>[1]表格信息汇总!ES10</f>
        <v/>
      </c>
      <c r="ET10" s="36" t="str">
        <f>[1]表格信息汇总!ET10</f>
        <v/>
      </c>
      <c r="EU10" s="36" t="str">
        <f>[1]表格信息汇总!EU10</f>
        <v/>
      </c>
      <c r="EV10" s="36" t="str">
        <f>[1]表格信息汇总!EV10</f>
        <v/>
      </c>
      <c r="EW10" s="36" t="str">
        <f>[1]表格信息汇总!EW10</f>
        <v/>
      </c>
      <c r="EX10" s="36" t="str">
        <f>[1]表格信息汇总!EX10</f>
        <v/>
      </c>
      <c r="EY10" s="36" t="str">
        <f>[1]表格信息汇总!EY10</f>
        <v/>
      </c>
      <c r="EZ10" s="36" t="str">
        <f>[1]表格信息汇总!EZ10</f>
        <v/>
      </c>
      <c r="FA10" s="36" t="str">
        <f>[1]表格信息汇总!FA10</f>
        <v xml:space="preserve"> </v>
      </c>
      <c r="FB10" s="36" t="str">
        <f>[1]表格信息汇总!FB10</f>
        <v xml:space="preserve"> </v>
      </c>
      <c r="FC10" s="36" t="str">
        <f>[1]表格信息汇总!FC10</f>
        <v xml:space="preserve"> </v>
      </c>
      <c r="FD10" s="36" t="str">
        <f>[1]表格信息汇总!FD10</f>
        <v xml:space="preserve"> </v>
      </c>
      <c r="FE10" s="36" t="str">
        <f>[1]表格信息汇总!FE10</f>
        <v xml:space="preserve"> </v>
      </c>
      <c r="FF10" s="36" t="str">
        <f>[1]表格信息汇总!FF10</f>
        <v xml:space="preserve"> </v>
      </c>
      <c r="FG10" s="36" t="str">
        <f>[1]表格信息汇总!FG10</f>
        <v xml:space="preserve"> </v>
      </c>
      <c r="FH10" s="36" t="str">
        <f>[1]表格信息汇总!FH10</f>
        <v xml:space="preserve"> </v>
      </c>
      <c r="FI10" s="36" t="str">
        <f>[1]表格信息汇总!FI10</f>
        <v xml:space="preserve"> </v>
      </c>
      <c r="FJ10" s="36" t="str">
        <f>[1]表格信息汇总!FJ10</f>
        <v/>
      </c>
      <c r="FK10" s="36" t="str">
        <f>[1]表格信息汇总!FK10</f>
        <v/>
      </c>
      <c r="FL10" s="36" t="str">
        <f>[1]表格信息汇总!FL10</f>
        <v/>
      </c>
      <c r="FM10" s="36" t="str">
        <f>[1]表格信息汇总!FM10</f>
        <v/>
      </c>
      <c r="FN10" s="36" t="str">
        <f>[1]表格信息汇总!FN10</f>
        <v/>
      </c>
      <c r="FO10" s="36" t="str">
        <f>[1]表格信息汇总!FO10</f>
        <v/>
      </c>
      <c r="FP10" s="36" t="str">
        <f>[1]表格信息汇总!FP10</f>
        <v/>
      </c>
      <c r="FQ10" s="36" t="str">
        <f>[1]表格信息汇总!FQ10</f>
        <v/>
      </c>
      <c r="FR10" s="36" t="str">
        <f>[1]表格信息汇总!FR10</f>
        <v/>
      </c>
      <c r="FS10" s="36" t="str">
        <f>[1]表格信息汇总!FS10</f>
        <v/>
      </c>
    </row>
    <row r="11" spans="1:175" ht="82.5" x14ac:dyDescent="0.15">
      <c r="A11" s="16" t="s">
        <v>1661</v>
      </c>
      <c r="B11" s="36" t="str">
        <f>[1]表格信息汇总!B11</f>
        <v>董璐</v>
      </c>
      <c r="C11" s="36">
        <f>[1]表格信息汇总!C11</f>
        <v>2019420061</v>
      </c>
      <c r="D11" s="36" t="str">
        <f>[1]表格信息汇总!D11</f>
        <v>G035</v>
      </c>
      <c r="E11" s="36" t="str">
        <f>[1]表格信息汇总!E11</f>
        <v>工业</v>
      </c>
      <c r="F11" s="36">
        <f>[1]表格信息汇总!F11</f>
        <v>12745</v>
      </c>
      <c r="G11" s="36">
        <f>[1]表格信息汇总!G11</f>
        <v>1</v>
      </c>
      <c r="H11" s="36" t="str">
        <f>[1]表格信息汇总!H11</f>
        <v>黄石市团城山片区C01管理单元C010302北部地块</v>
      </c>
      <c r="I11" s="36" t="str">
        <f>[1]表格信息汇总!I11</f>
        <v>四级</v>
      </c>
      <c r="J11" s="36" t="str">
        <f>[1]表格信息汇总!J11</f>
        <v>“五通一平”（宗地红线外通路、通电、供水、排水、通讯及宗地红线内场地平整）</v>
      </c>
      <c r="K11" s="36">
        <f>[1]表格信息汇总!K11</f>
        <v>1</v>
      </c>
      <c r="L11" s="37">
        <f>[1]表格信息汇总!L11</f>
        <v>39005.797500000001</v>
      </c>
      <c r="M11" s="36">
        <f>[1]表格信息汇总!M11</f>
        <v>50</v>
      </c>
      <c r="N11" s="37">
        <f>[1]表格信息汇总!N11</f>
        <v>45291</v>
      </c>
      <c r="O11" s="36" t="str">
        <f>[1]表格信息汇总!O11</f>
        <v>市场比较法</v>
      </c>
      <c r="P11" s="36">
        <f>[1]表格信息汇总!P11</f>
        <v>304</v>
      </c>
      <c r="Q11" s="36" t="str">
        <f>[1]表格信息汇总!Q11</f>
        <v>成本逼近法</v>
      </c>
      <c r="R11" s="36">
        <f>[1]表格信息汇总!R11</f>
        <v>333.49</v>
      </c>
      <c r="S11" s="36">
        <f>[1]表格信息汇总!S11</f>
        <v>9.7006578947368416E-2</v>
      </c>
      <c r="T11" s="36">
        <f>[1]表格信息汇总!T11</f>
        <v>318.75</v>
      </c>
      <c r="U11" s="36">
        <f>[1]表格信息汇总!U11</f>
        <v>318.75</v>
      </c>
      <c r="V11" s="37">
        <f>[1]表格信息汇总!V11</f>
        <v>45268</v>
      </c>
      <c r="W11" s="36" t="str">
        <f>[1]表格信息汇总!W11</f>
        <v>黄石跨境电商产业园启动区B地块（一期）</v>
      </c>
      <c r="X11" s="36" t="str">
        <f>[1]表格信息汇总!X11</f>
        <v>工业</v>
      </c>
      <c r="Y11" s="36" t="str">
        <f>[1]表格信息汇总!Y11</f>
        <v>A</v>
      </c>
      <c r="Z11" s="36" t="str">
        <f>[1]表格信息汇总!Z11</f>
        <v>“五通一平”（宗地红线外通路、通电、供水、排水、通讯及宗地红线内场地平整）</v>
      </c>
      <c r="AA11" s="36">
        <f>[1]表格信息汇总!AA11</f>
        <v>1.2</v>
      </c>
      <c r="AB11" s="37">
        <f>[1]表格信息汇总!AB11</f>
        <v>44761</v>
      </c>
      <c r="AC11" s="36">
        <f>[1]表格信息汇总!AC11</f>
        <v>50</v>
      </c>
      <c r="AD11" s="36">
        <f>[1]表格信息汇总!AD11</f>
        <v>252.85</v>
      </c>
      <c r="AE11" s="36">
        <f>[1]表格信息汇总!AE11</f>
        <v>302.22000000000003</v>
      </c>
      <c r="AF11" s="36" t="str">
        <f>[1]表格信息汇总!AF11</f>
        <v>地面地价修正体系</v>
      </c>
      <c r="AG11" s="36">
        <f>[1]表格信息汇总!AG11</f>
        <v>1</v>
      </c>
      <c r="AH11" s="36">
        <f>[1]表格信息汇总!AH11</f>
        <v>1.0046999999999999</v>
      </c>
      <c r="AI11" s="36">
        <f>[1]表格信息汇总!AI11</f>
        <v>1.0014000000000001</v>
      </c>
      <c r="AJ11" s="36">
        <f>[1]表格信息汇总!AJ11</f>
        <v>1.0411999999999999</v>
      </c>
      <c r="AK11" s="36">
        <f>[1]表格信息汇总!AK11</f>
        <v>1</v>
      </c>
      <c r="AL11" s="36" t="str">
        <f>[1]表格信息汇总!AL11</f>
        <v/>
      </c>
      <c r="AM11" s="36">
        <f>[1]表格信息汇总!AM11</f>
        <v>316.58999999999997</v>
      </c>
      <c r="AN11" s="36" t="str">
        <f>[1]表格信息汇总!AN11</f>
        <v>下陆工业新区，鑫汇城以东，大广高速以西，钟山大道以南</v>
      </c>
      <c r="AO11" s="36" t="str">
        <f>[1]表格信息汇总!AO11</f>
        <v>工业</v>
      </c>
      <c r="AP11" s="36" t="str">
        <f>[1]表格信息汇总!AP11</f>
        <v>B</v>
      </c>
      <c r="AQ11" s="36" t="str">
        <f>[1]表格信息汇总!AQ11</f>
        <v>“五通一平”（宗地红线外通路、通电、供水、排水、通讯及宗地红线内场地平整）</v>
      </c>
      <c r="AR11" s="36">
        <f>[1]表格信息汇总!AR11</f>
        <v>0.7</v>
      </c>
      <c r="AS11" s="37">
        <f>[1]表格信息汇总!AS11</f>
        <v>44886</v>
      </c>
      <c r="AT11" s="36">
        <f>[1]表格信息汇总!AT11</f>
        <v>50</v>
      </c>
      <c r="AU11" s="36">
        <f>[1]表格信息汇总!AU11</f>
        <v>409.38</v>
      </c>
      <c r="AV11" s="36">
        <f>[1]表格信息汇总!AV11</f>
        <v>286.57</v>
      </c>
      <c r="AW11" s="36" t="str">
        <f>[1]表格信息汇总!AW11</f>
        <v>地面地价修正体系</v>
      </c>
      <c r="AX11" s="36">
        <f>[1]表格信息汇总!AX11</f>
        <v>1</v>
      </c>
      <c r="AY11" s="36">
        <f>[1]表格信息汇总!AY11</f>
        <v>1.0046999999999999</v>
      </c>
      <c r="AZ11" s="36">
        <f>[1]表格信息汇总!AZ11</f>
        <v>1.0346</v>
      </c>
      <c r="BA11" s="36">
        <f>[1]表格信息汇总!BA11</f>
        <v>1.0411999999999999</v>
      </c>
      <c r="BB11" s="36">
        <f>[1]表格信息汇总!BB11</f>
        <v>1</v>
      </c>
      <c r="BC11" s="36" t="str">
        <f>[1]表格信息汇总!BC11</f>
        <v/>
      </c>
      <c r="BD11" s="36">
        <f>[1]表格信息汇总!BD11</f>
        <v>310.14999999999998</v>
      </c>
      <c r="BE11" s="36" t="str">
        <f>[1]表格信息汇总!BE11</f>
        <v>下陆工业新区，鑫汇城以东，大广高速以西，钟山大道以南</v>
      </c>
      <c r="BF11" s="36" t="str">
        <f>[1]表格信息汇总!BF11</f>
        <v>工业</v>
      </c>
      <c r="BG11" s="36" t="str">
        <f>[1]表格信息汇总!BG11</f>
        <v>C</v>
      </c>
      <c r="BH11" s="36" t="str">
        <f>[1]表格信息汇总!BH11</f>
        <v>“五通一平”（宗地红线外通路、通电、供水、排水、通讯及宗地红线内场地平整）</v>
      </c>
      <c r="BI11" s="36">
        <f>[1]表格信息汇总!BI11</f>
        <v>1</v>
      </c>
      <c r="BJ11" s="37">
        <f>[1]表格信息汇总!BJ11</f>
        <v>44886</v>
      </c>
      <c r="BK11" s="36">
        <f>[1]表格信息汇总!BK11</f>
        <v>50</v>
      </c>
      <c r="BL11" s="36">
        <f>[1]表格信息汇总!BL11</f>
        <v>264.81</v>
      </c>
      <c r="BM11" s="36">
        <f>[1]表格信息汇总!BM11</f>
        <v>264.81</v>
      </c>
      <c r="BN11" s="36" t="str">
        <f>[1]表格信息汇总!BN11</f>
        <v>地面地价修正体系</v>
      </c>
      <c r="BO11" s="36">
        <f>[1]表格信息汇总!BO11</f>
        <v>1</v>
      </c>
      <c r="BP11" s="36">
        <f>[1]表格信息汇总!BP11</f>
        <v>1</v>
      </c>
      <c r="BQ11" s="36">
        <f>[1]表格信息汇总!BQ11</f>
        <v>1.0346</v>
      </c>
      <c r="BR11" s="36">
        <f>[1]表格信息汇总!BR11</f>
        <v>1.0411999999999999</v>
      </c>
      <c r="BS11" s="36">
        <f>[1]表格信息汇总!BS11</f>
        <v>1</v>
      </c>
      <c r="BT11" s="36" t="str">
        <f>[1]表格信息汇总!BT11</f>
        <v/>
      </c>
      <c r="BU11" s="36">
        <f>[1]表格信息汇总!BU11</f>
        <v>285.26</v>
      </c>
      <c r="BV11" s="36">
        <f>[1]表格信息汇总!BV11</f>
        <v>304</v>
      </c>
      <c r="BW11" s="36">
        <f>[1]表格信息汇总!BW11</f>
        <v>304</v>
      </c>
      <c r="BX11" s="36">
        <f>[1]表格信息汇总!BX11</f>
        <v>0</v>
      </c>
      <c r="BY11" s="36" t="str">
        <f>[1]表格信息汇总!BY11</f>
        <v/>
      </c>
      <c r="BZ11" s="36" t="str">
        <f>[1]表格信息汇总!BZ11</f>
        <v/>
      </c>
      <c r="CA11" s="36" t="str">
        <f>[1]表格信息汇总!CA11</f>
        <v/>
      </c>
      <c r="CB11" s="36" t="str">
        <f>[1]表格信息汇总!CB11</f>
        <v/>
      </c>
      <c r="CC11" s="36" t="str">
        <f>[1]表格信息汇总!CC11</f>
        <v/>
      </c>
      <c r="CD11" s="36" t="str">
        <f>[1]表格信息汇总!CD11</f>
        <v/>
      </c>
      <c r="CE11" s="36" t="str">
        <f>[1]表格信息汇总!CE11</f>
        <v/>
      </c>
      <c r="CF11" s="36" t="str">
        <f>[1]表格信息汇总!CF11</f>
        <v/>
      </c>
      <c r="CG11" s="36" t="str">
        <f>[1]表格信息汇总!CG11</f>
        <v/>
      </c>
      <c r="CH11" s="36" t="str">
        <f>[1]表格信息汇总!CH11</f>
        <v/>
      </c>
      <c r="CI11" s="36" t="str">
        <f>[1]表格信息汇总!CI11</f>
        <v/>
      </c>
      <c r="CJ11" s="36" t="str">
        <f>[1]表格信息汇总!CJ11</f>
        <v/>
      </c>
      <c r="CK11" s="36" t="str">
        <f>[1]表格信息汇总!CK11</f>
        <v/>
      </c>
      <c r="CL11" s="36" t="str">
        <f>[1]表格信息汇总!CL11</f>
        <v/>
      </c>
      <c r="CM11" s="36" t="str">
        <f>[1]表格信息汇总!CM11</f>
        <v/>
      </c>
      <c r="CN11" s="36" t="str">
        <f>[1]表格信息汇总!CN11</f>
        <v/>
      </c>
      <c r="CO11" s="36" t="str">
        <f>[1]表格信息汇总!CO11</f>
        <v/>
      </c>
      <c r="CP11" s="36" t="str">
        <f>[1]表格信息汇总!CP11</f>
        <v/>
      </c>
      <c r="CQ11" s="36" t="str">
        <f>[1]表格信息汇总!CQ11</f>
        <v/>
      </c>
      <c r="CR11" s="36">
        <f>[1]表格信息汇总!CR11</f>
        <v>237.57</v>
      </c>
      <c r="CS11" s="36">
        <f>[1]表格信息汇总!CS11</f>
        <v>186.4</v>
      </c>
      <c r="CT11" s="36" t="str">
        <f>[1]表格信息汇总!CT11</f>
        <v/>
      </c>
      <c r="CU11" s="36">
        <f>[1]表格信息汇总!CU11</f>
        <v>225.64</v>
      </c>
      <c r="CV11" s="36">
        <f>[1]表格信息汇总!CV11</f>
        <v>177.04</v>
      </c>
      <c r="CW11" s="36">
        <f>[1]表格信息汇总!CW11</f>
        <v>107.98</v>
      </c>
      <c r="CX11" s="36">
        <f>[1]表格信息汇总!CX11</f>
        <v>1</v>
      </c>
      <c r="CY11" s="36">
        <f>[1]表格信息汇总!CY11</f>
        <v>3.4500000000000003E-2</v>
      </c>
      <c r="CZ11" s="36">
        <f>[1]表格信息汇总!CZ11</f>
        <v>0.08</v>
      </c>
      <c r="DA11" s="36">
        <f>[1]表格信息汇总!DA11</f>
        <v>0.15</v>
      </c>
      <c r="DB11" s="36">
        <f>[1]表格信息汇总!DB11</f>
        <v>463.21</v>
      </c>
      <c r="DC11" s="36">
        <f>[1]表格信息汇总!DC11</f>
        <v>0.91759999999999997</v>
      </c>
      <c r="DD11" s="36">
        <f>[1]表格信息汇总!DD11</f>
        <v>5.1200000000000002E-2</v>
      </c>
      <c r="DE11" s="36">
        <f>[1]表格信息汇总!DE11</f>
        <v>1</v>
      </c>
      <c r="DF11" s="36">
        <f>[1]表格信息汇总!DF11</f>
        <v>333.49</v>
      </c>
      <c r="DG11" s="36">
        <f>[1]表格信息汇总!DG11</f>
        <v>333.49</v>
      </c>
      <c r="DH11" s="36">
        <f>[1]表格信息汇总!DH11</f>
        <v>0</v>
      </c>
      <c r="DI11" s="36" t="str">
        <f>[1]表格信息汇总!DI11</f>
        <v/>
      </c>
      <c r="DJ11" s="36" t="str">
        <f>[1]表格信息汇总!DJ11</f>
        <v/>
      </c>
      <c r="DK11" s="36" t="str">
        <f>[1]表格信息汇总!DK11</f>
        <v/>
      </c>
      <c r="DL11" s="36" t="str">
        <f>[1]表格信息汇总!DL11</f>
        <v/>
      </c>
      <c r="DM11" s="36" t="str">
        <f>[1]表格信息汇总!DM11</f>
        <v/>
      </c>
      <c r="DN11" s="36" t="str">
        <f>[1]表格信息汇总!DN11</f>
        <v/>
      </c>
      <c r="DO11" s="36" t="str">
        <f>[1]表格信息汇总!DO11</f>
        <v/>
      </c>
      <c r="DP11" s="36" t="str">
        <f>[1]表格信息汇总!DP11</f>
        <v/>
      </c>
      <c r="DQ11" s="37" t="str">
        <f>[1]表格信息汇总!DQ11</f>
        <v/>
      </c>
      <c r="DR11" s="36" t="str">
        <f>[1]表格信息汇总!DR11</f>
        <v/>
      </c>
      <c r="DS11" s="36" t="str">
        <f>[1]表格信息汇总!DS11</f>
        <v/>
      </c>
      <c r="DT11" s="36" t="str">
        <f>[1]表格信息汇总!DT11</f>
        <v/>
      </c>
      <c r="DU11" s="36" t="str">
        <f>[1]表格信息汇总!DU11</f>
        <v/>
      </c>
      <c r="DV11" s="36" t="str">
        <f>[1]表格信息汇总!DV11</f>
        <v/>
      </c>
      <c r="DW11" s="36" t="str">
        <f>[1]表格信息汇总!DW11</f>
        <v/>
      </c>
      <c r="DX11" s="36" t="str">
        <f>[1]表格信息汇总!DX11</f>
        <v/>
      </c>
      <c r="DY11" s="36" t="str">
        <f>[1]表格信息汇总!DY11</f>
        <v/>
      </c>
      <c r="DZ11" s="36" t="str">
        <f>[1]表格信息汇总!DZ11</f>
        <v/>
      </c>
      <c r="EA11" s="36" t="str">
        <f>[1]表格信息汇总!EA11</f>
        <v/>
      </c>
      <c r="EB11" s="36" t="str">
        <f>[1]表格信息汇总!EB11</f>
        <v/>
      </c>
      <c r="EC11" s="36" t="str">
        <f>[1]表格信息汇总!EC11</f>
        <v/>
      </c>
      <c r="ED11" s="36" t="str">
        <f>[1]表格信息汇总!ED11</f>
        <v/>
      </c>
      <c r="EE11" s="37" t="str">
        <f>[1]表格信息汇总!EE11</f>
        <v/>
      </c>
      <c r="EF11" s="36" t="str">
        <f>[1]表格信息汇总!EF11</f>
        <v/>
      </c>
      <c r="EG11" s="36" t="str">
        <f>[1]表格信息汇总!EG11</f>
        <v/>
      </c>
      <c r="EH11" s="36" t="str">
        <f>[1]表格信息汇总!EH11</f>
        <v/>
      </c>
      <c r="EI11" s="36" t="str">
        <f>[1]表格信息汇总!EI11</f>
        <v/>
      </c>
      <c r="EJ11" s="36" t="str">
        <f>[1]表格信息汇总!EJ11</f>
        <v/>
      </c>
      <c r="EK11" s="36" t="str">
        <f>[1]表格信息汇总!EK11</f>
        <v/>
      </c>
      <c r="EL11" s="36" t="str">
        <f>[1]表格信息汇总!EL11</f>
        <v/>
      </c>
      <c r="EM11" s="36" t="str">
        <f>[1]表格信息汇总!EM11</f>
        <v/>
      </c>
      <c r="EN11" s="36" t="str">
        <f>[1]表格信息汇总!EN11</f>
        <v/>
      </c>
      <c r="EO11" s="36" t="str">
        <f>[1]表格信息汇总!EO11</f>
        <v/>
      </c>
      <c r="EP11" s="36" t="str">
        <f>[1]表格信息汇总!EP11</f>
        <v/>
      </c>
      <c r="EQ11" s="36" t="str">
        <f>[1]表格信息汇总!EQ11</f>
        <v/>
      </c>
      <c r="ER11" s="36" t="str">
        <f>[1]表格信息汇总!ER11</f>
        <v/>
      </c>
      <c r="ES11" s="37" t="str">
        <f>[1]表格信息汇总!ES11</f>
        <v/>
      </c>
      <c r="ET11" s="36" t="str">
        <f>[1]表格信息汇总!ET11</f>
        <v/>
      </c>
      <c r="EU11" s="36" t="str">
        <f>[1]表格信息汇总!EU11</f>
        <v/>
      </c>
      <c r="EV11" s="36" t="str">
        <f>[1]表格信息汇总!EV11</f>
        <v/>
      </c>
      <c r="EW11" s="36" t="str">
        <f>[1]表格信息汇总!EW11</f>
        <v/>
      </c>
      <c r="EX11" s="36" t="str">
        <f>[1]表格信息汇总!EX11</f>
        <v/>
      </c>
      <c r="EY11" s="36" t="str">
        <f>[1]表格信息汇总!EY11</f>
        <v/>
      </c>
      <c r="EZ11" s="36" t="str">
        <f>[1]表格信息汇总!EZ11</f>
        <v/>
      </c>
      <c r="FA11" s="36" t="str">
        <f>[1]表格信息汇总!FA11</f>
        <v xml:space="preserve"> </v>
      </c>
      <c r="FB11" s="36" t="str">
        <f>[1]表格信息汇总!FB11</f>
        <v xml:space="preserve"> </v>
      </c>
      <c r="FC11" s="36" t="str">
        <f>[1]表格信息汇总!FC11</f>
        <v xml:space="preserve"> </v>
      </c>
      <c r="FD11" s="36" t="str">
        <f>[1]表格信息汇总!FD11</f>
        <v xml:space="preserve"> </v>
      </c>
      <c r="FE11" s="36" t="str">
        <f>[1]表格信息汇总!FE11</f>
        <v xml:space="preserve"> </v>
      </c>
      <c r="FF11" s="36" t="str">
        <f>[1]表格信息汇总!FF11</f>
        <v xml:space="preserve"> </v>
      </c>
      <c r="FG11" s="36" t="str">
        <f>[1]表格信息汇总!FG11</f>
        <v xml:space="preserve"> </v>
      </c>
      <c r="FH11" s="36" t="str">
        <f>[1]表格信息汇总!FH11</f>
        <v xml:space="preserve"> </v>
      </c>
      <c r="FI11" s="36" t="str">
        <f>[1]表格信息汇总!FI11</f>
        <v xml:space="preserve"> </v>
      </c>
      <c r="FJ11" s="36" t="str">
        <f>[1]表格信息汇总!FJ11</f>
        <v/>
      </c>
      <c r="FK11" s="36" t="str">
        <f>[1]表格信息汇总!FK11</f>
        <v/>
      </c>
      <c r="FL11" s="36" t="str">
        <f>[1]表格信息汇总!FL11</f>
        <v/>
      </c>
      <c r="FM11" s="36" t="str">
        <f>[1]表格信息汇总!FM11</f>
        <v/>
      </c>
      <c r="FN11" s="36" t="str">
        <f>[1]表格信息汇总!FN11</f>
        <v/>
      </c>
      <c r="FO11" s="36" t="str">
        <f>[1]表格信息汇总!FO11</f>
        <v/>
      </c>
      <c r="FP11" s="36" t="str">
        <f>[1]表格信息汇总!FP11</f>
        <v/>
      </c>
      <c r="FQ11" s="36" t="str">
        <f>[1]表格信息汇总!FQ11</f>
        <v/>
      </c>
      <c r="FR11" s="36" t="str">
        <f>[1]表格信息汇总!FR11</f>
        <v/>
      </c>
      <c r="FS11" s="36" t="str">
        <f>[1]表格信息汇总!FS11</f>
        <v/>
      </c>
    </row>
    <row r="12" spans="1:175" ht="82.5" x14ac:dyDescent="0.15">
      <c r="A12" s="16" t="s">
        <v>1662</v>
      </c>
      <c r="B12" s="36" t="str">
        <f>[1]表格信息汇总!B12</f>
        <v>董璐</v>
      </c>
      <c r="C12" s="36">
        <f>[1]表格信息汇总!C12</f>
        <v>2019420061</v>
      </c>
      <c r="D12" s="36" t="str">
        <f>[1]表格信息汇总!D12</f>
        <v>G036</v>
      </c>
      <c r="E12" s="36" t="str">
        <f>[1]表格信息汇总!E12</f>
        <v>工业</v>
      </c>
      <c r="F12" s="36">
        <f>[1]表格信息汇总!F12</f>
        <v>36630.71</v>
      </c>
      <c r="G12" s="36">
        <f>[1]表格信息汇总!G12</f>
        <v>1</v>
      </c>
      <c r="H12" s="36" t="str">
        <f>[1]表格信息汇总!H12</f>
        <v>王叶一路以西大棋路以北地块</v>
      </c>
      <c r="I12" s="36" t="str">
        <f>[1]表格信息汇总!I12</f>
        <v>四级</v>
      </c>
      <c r="J12" s="36" t="str">
        <f>[1]表格信息汇总!J12</f>
        <v>“五通一平”（宗地红线外通路、通电、供水、排水、通讯及宗地红线内场地平整）</v>
      </c>
      <c r="K12" s="36">
        <f>[1]表格信息汇总!K12</f>
        <v>1</v>
      </c>
      <c r="L12" s="37">
        <f>[1]表格信息汇总!L12</f>
        <v>40653.074999999997</v>
      </c>
      <c r="M12" s="36">
        <f>[1]表格信息汇总!M12</f>
        <v>50</v>
      </c>
      <c r="N12" s="37">
        <f>[1]表格信息汇总!N12</f>
        <v>45291</v>
      </c>
      <c r="O12" s="36" t="str">
        <f>[1]表格信息汇总!O12</f>
        <v>市场比较法</v>
      </c>
      <c r="P12" s="36">
        <f>[1]表格信息汇总!P12</f>
        <v>334.57</v>
      </c>
      <c r="Q12" s="36" t="str">
        <f>[1]表格信息汇总!Q12</f>
        <v>成本逼近法</v>
      </c>
      <c r="R12" s="36">
        <f>[1]表格信息汇总!R12</f>
        <v>300.49</v>
      </c>
      <c r="S12" s="36">
        <f>[1]表格信息汇总!S12</f>
        <v>0.11341475589869865</v>
      </c>
      <c r="T12" s="36">
        <f>[1]表格信息汇总!T12</f>
        <v>317.52999999999997</v>
      </c>
      <c r="U12" s="36">
        <f>[1]表格信息汇总!U12</f>
        <v>317.52999999999997</v>
      </c>
      <c r="V12" s="37">
        <f>[1]表格信息汇总!V12</f>
        <v>45268</v>
      </c>
      <c r="W12" s="36" t="str">
        <f>[1]表格信息汇总!W12</f>
        <v>黄石跨境电商产业园启动区B地块（一期）</v>
      </c>
      <c r="X12" s="36" t="str">
        <f>[1]表格信息汇总!X12</f>
        <v>工业</v>
      </c>
      <c r="Y12" s="36" t="str">
        <f>[1]表格信息汇总!Y12</f>
        <v>A</v>
      </c>
      <c r="Z12" s="36" t="str">
        <f>[1]表格信息汇总!Z12</f>
        <v>“五通一平”（宗地红线外通路、通电、供水、排水、通讯及宗地红线内场地平整）</v>
      </c>
      <c r="AA12" s="36">
        <f>[1]表格信息汇总!AA12</f>
        <v>1.2</v>
      </c>
      <c r="AB12" s="37">
        <f>[1]表格信息汇总!AB12</f>
        <v>44761</v>
      </c>
      <c r="AC12" s="36">
        <f>[1]表格信息汇总!AC12</f>
        <v>50</v>
      </c>
      <c r="AD12" s="36">
        <f>[1]表格信息汇总!AD12</f>
        <v>252.85</v>
      </c>
      <c r="AE12" s="36">
        <f>[1]表格信息汇总!AE12</f>
        <v>302.22000000000003</v>
      </c>
      <c r="AF12" s="36" t="str">
        <f>[1]表格信息汇总!AF12</f>
        <v>地面地价修正体系</v>
      </c>
      <c r="AG12" s="36">
        <f>[1]表格信息汇总!AG12</f>
        <v>1</v>
      </c>
      <c r="AH12" s="36">
        <f>[1]表格信息汇总!AH12</f>
        <v>1.0046999999999999</v>
      </c>
      <c r="AI12" s="36">
        <f>[1]表格信息汇总!AI12</f>
        <v>1.0351999999999999</v>
      </c>
      <c r="AJ12" s="36">
        <f>[1]表格信息汇总!AJ12</f>
        <v>1.1076999999999999</v>
      </c>
      <c r="AK12" s="36">
        <f>[1]表格信息汇总!AK12</f>
        <v>1</v>
      </c>
      <c r="AL12" s="36" t="str">
        <f>[1]表格信息汇总!AL12</f>
        <v/>
      </c>
      <c r="AM12" s="36">
        <f>[1]表格信息汇总!AM12</f>
        <v>348.18</v>
      </c>
      <c r="AN12" s="36" t="str">
        <f>[1]表格信息汇总!AN12</f>
        <v>下陆工业新区，鑫汇城以东，大广高速以西，钟山大道以南</v>
      </c>
      <c r="AO12" s="36" t="str">
        <f>[1]表格信息汇总!AO12</f>
        <v>工业</v>
      </c>
      <c r="AP12" s="36" t="str">
        <f>[1]表格信息汇总!AP12</f>
        <v>B</v>
      </c>
      <c r="AQ12" s="36" t="str">
        <f>[1]表格信息汇总!AQ12</f>
        <v>“五通一平”（宗地红线外通路、通电、供水、排水、通讯及宗地红线内场地平整）</v>
      </c>
      <c r="AR12" s="36">
        <f>[1]表格信息汇总!AR12</f>
        <v>0.7</v>
      </c>
      <c r="AS12" s="37">
        <f>[1]表格信息汇总!AS12</f>
        <v>44886</v>
      </c>
      <c r="AT12" s="36">
        <f>[1]表格信息汇总!AT12</f>
        <v>50</v>
      </c>
      <c r="AU12" s="36">
        <f>[1]表格信息汇总!AU12</f>
        <v>409.38</v>
      </c>
      <c r="AV12" s="36">
        <f>[1]表格信息汇总!AV12</f>
        <v>286.57</v>
      </c>
      <c r="AW12" s="36" t="str">
        <f>[1]表格信息汇总!AW12</f>
        <v>地面地价修正体系</v>
      </c>
      <c r="AX12" s="36">
        <f>[1]表格信息汇总!AX12</f>
        <v>1</v>
      </c>
      <c r="AY12" s="36">
        <f>[1]表格信息汇总!AY12</f>
        <v>1.0046999999999999</v>
      </c>
      <c r="AZ12" s="36">
        <f>[1]表格信息汇总!AZ12</f>
        <v>1.0707</v>
      </c>
      <c r="BA12" s="36">
        <f>[1]表格信息汇总!BA12</f>
        <v>1.1076999999999999</v>
      </c>
      <c r="BB12" s="36">
        <f>[1]表格信息汇总!BB12</f>
        <v>1</v>
      </c>
      <c r="BC12" s="36" t="str">
        <f>[1]表格信息汇总!BC12</f>
        <v/>
      </c>
      <c r="BD12" s="36">
        <f>[1]表格信息汇总!BD12</f>
        <v>341.47</v>
      </c>
      <c r="BE12" s="36" t="str">
        <f>[1]表格信息汇总!BE12</f>
        <v>下陆工业新区，鑫汇城以东，大广高速以西，钟山大道以南</v>
      </c>
      <c r="BF12" s="36" t="str">
        <f>[1]表格信息汇总!BF12</f>
        <v>工业</v>
      </c>
      <c r="BG12" s="36" t="str">
        <f>[1]表格信息汇总!BG12</f>
        <v>C</v>
      </c>
      <c r="BH12" s="36" t="str">
        <f>[1]表格信息汇总!BH12</f>
        <v>“五通一平”（宗地红线外通路、通电、供水、排水、通讯及宗地红线内场地平整）</v>
      </c>
      <c r="BI12" s="36">
        <f>[1]表格信息汇总!BI12</f>
        <v>1</v>
      </c>
      <c r="BJ12" s="37">
        <f>[1]表格信息汇总!BJ12</f>
        <v>44886</v>
      </c>
      <c r="BK12" s="36">
        <f>[1]表格信息汇总!BK12</f>
        <v>50</v>
      </c>
      <c r="BL12" s="36">
        <f>[1]表格信息汇总!BL12</f>
        <v>264.81</v>
      </c>
      <c r="BM12" s="36">
        <f>[1]表格信息汇总!BM12</f>
        <v>264.81</v>
      </c>
      <c r="BN12" s="36" t="str">
        <f>[1]表格信息汇总!BN12</f>
        <v>地面地价修正体系</v>
      </c>
      <c r="BO12" s="36">
        <f>[1]表格信息汇总!BO12</f>
        <v>1</v>
      </c>
      <c r="BP12" s="36">
        <f>[1]表格信息汇总!BP12</f>
        <v>1</v>
      </c>
      <c r="BQ12" s="36">
        <f>[1]表格信息汇总!BQ12</f>
        <v>1.0707</v>
      </c>
      <c r="BR12" s="36">
        <f>[1]表格信息汇总!BR12</f>
        <v>1.1076999999999999</v>
      </c>
      <c r="BS12" s="36">
        <f>[1]表格信息汇总!BS12</f>
        <v>1</v>
      </c>
      <c r="BT12" s="36" t="str">
        <f>[1]表格信息汇总!BT12</f>
        <v/>
      </c>
      <c r="BU12" s="36">
        <f>[1]表格信息汇总!BU12</f>
        <v>314.07</v>
      </c>
      <c r="BV12" s="36">
        <f>[1]表格信息汇总!BV12</f>
        <v>334.57</v>
      </c>
      <c r="BW12" s="36">
        <f>[1]表格信息汇总!BW12</f>
        <v>334.57</v>
      </c>
      <c r="BX12" s="36">
        <f>[1]表格信息汇总!BX12</f>
        <v>0</v>
      </c>
      <c r="BY12" s="36" t="str">
        <f>[1]表格信息汇总!BY12</f>
        <v/>
      </c>
      <c r="BZ12" s="36" t="str">
        <f>[1]表格信息汇总!BZ12</f>
        <v/>
      </c>
      <c r="CA12" s="36" t="str">
        <f>[1]表格信息汇总!CA12</f>
        <v/>
      </c>
      <c r="CB12" s="36" t="str">
        <f>[1]表格信息汇总!CB12</f>
        <v/>
      </c>
      <c r="CC12" s="36" t="str">
        <f>[1]表格信息汇总!CC12</f>
        <v/>
      </c>
      <c r="CD12" s="36" t="str">
        <f>[1]表格信息汇总!CD12</f>
        <v/>
      </c>
      <c r="CE12" s="36" t="str">
        <f>[1]表格信息汇总!CE12</f>
        <v/>
      </c>
      <c r="CF12" s="36" t="str">
        <f>[1]表格信息汇总!CF12</f>
        <v/>
      </c>
      <c r="CG12" s="36" t="str">
        <f>[1]表格信息汇总!CG12</f>
        <v/>
      </c>
      <c r="CH12" s="36" t="str">
        <f>[1]表格信息汇总!CH12</f>
        <v/>
      </c>
      <c r="CI12" s="36" t="str">
        <f>[1]表格信息汇总!CI12</f>
        <v/>
      </c>
      <c r="CJ12" s="36" t="str">
        <f>[1]表格信息汇总!CJ12</f>
        <v/>
      </c>
      <c r="CK12" s="36" t="str">
        <f>[1]表格信息汇总!CK12</f>
        <v/>
      </c>
      <c r="CL12" s="36" t="str">
        <f>[1]表格信息汇总!CL12</f>
        <v/>
      </c>
      <c r="CM12" s="36" t="str">
        <f>[1]表格信息汇总!CM12</f>
        <v/>
      </c>
      <c r="CN12" s="36" t="str">
        <f>[1]表格信息汇总!CN12</f>
        <v/>
      </c>
      <c r="CO12" s="36" t="str">
        <f>[1]表格信息汇总!CO12</f>
        <v/>
      </c>
      <c r="CP12" s="36" t="str">
        <f>[1]表格信息汇总!CP12</f>
        <v/>
      </c>
      <c r="CQ12" s="36" t="str">
        <f>[1]表格信息汇总!CQ12</f>
        <v/>
      </c>
      <c r="CR12" s="36">
        <f>[1]表格信息汇总!CR12</f>
        <v>583.09</v>
      </c>
      <c r="CS12" s="36">
        <f>[1]表格信息汇总!CS12</f>
        <v>159.18</v>
      </c>
      <c r="CT12" s="36" t="str">
        <f>[1]表格信息汇总!CT12</f>
        <v/>
      </c>
      <c r="CU12" s="36">
        <f>[1]表格信息汇总!CU12</f>
        <v>616.46</v>
      </c>
      <c r="CV12" s="36">
        <f>[1]表格信息汇总!CV12</f>
        <v>168.29</v>
      </c>
      <c r="CW12" s="36">
        <f>[1]表格信息汇总!CW12</f>
        <v>255.68</v>
      </c>
      <c r="CX12" s="36">
        <f>[1]表格信息汇总!CX12</f>
        <v>1</v>
      </c>
      <c r="CY12" s="36">
        <f>[1]表格信息汇总!CY12</f>
        <v>3.4500000000000003E-2</v>
      </c>
      <c r="CZ12" s="36">
        <f>[1]表格信息汇总!CZ12</f>
        <v>0.08</v>
      </c>
      <c r="DA12" s="36">
        <f>[1]表格信息汇总!DA12</f>
        <v>0.15</v>
      </c>
      <c r="DB12" s="36">
        <f>[1]表格信息汇总!DB12</f>
        <v>1199.56</v>
      </c>
      <c r="DC12" s="36">
        <f>[1]表格信息汇总!DC12</f>
        <v>0.91759999999999997</v>
      </c>
      <c r="DD12" s="36">
        <f>[1]表格信息汇总!DD12</f>
        <v>5.1200000000000002E-2</v>
      </c>
      <c r="DE12" s="36">
        <f>[1]表格信息汇总!DE12</f>
        <v>1</v>
      </c>
      <c r="DF12" s="36">
        <f>[1]表格信息汇总!DF12</f>
        <v>300.49</v>
      </c>
      <c r="DG12" s="36">
        <f>[1]表格信息汇总!DG12</f>
        <v>300.49</v>
      </c>
      <c r="DH12" s="36">
        <f>[1]表格信息汇总!DH12</f>
        <v>0</v>
      </c>
      <c r="DI12" s="36" t="str">
        <f>[1]表格信息汇总!DI12</f>
        <v/>
      </c>
      <c r="DJ12" s="36" t="str">
        <f>[1]表格信息汇总!DJ12</f>
        <v/>
      </c>
      <c r="DK12" s="36" t="str">
        <f>[1]表格信息汇总!DK12</f>
        <v/>
      </c>
      <c r="DL12" s="36" t="str">
        <f>[1]表格信息汇总!DL12</f>
        <v/>
      </c>
      <c r="DM12" s="36" t="str">
        <f>[1]表格信息汇总!DM12</f>
        <v/>
      </c>
      <c r="DN12" s="36" t="str">
        <f>[1]表格信息汇总!DN12</f>
        <v/>
      </c>
      <c r="DO12" s="36" t="str">
        <f>[1]表格信息汇总!DO12</f>
        <v/>
      </c>
      <c r="DP12" s="36" t="str">
        <f>[1]表格信息汇总!DP12</f>
        <v/>
      </c>
      <c r="DQ12" s="37" t="str">
        <f>[1]表格信息汇总!DQ12</f>
        <v/>
      </c>
      <c r="DR12" s="36" t="str">
        <f>[1]表格信息汇总!DR12</f>
        <v/>
      </c>
      <c r="DS12" s="36" t="str">
        <f>[1]表格信息汇总!DS12</f>
        <v/>
      </c>
      <c r="DT12" s="36" t="str">
        <f>[1]表格信息汇总!DT12</f>
        <v/>
      </c>
      <c r="DU12" s="36" t="str">
        <f>[1]表格信息汇总!DU12</f>
        <v/>
      </c>
      <c r="DV12" s="36" t="str">
        <f>[1]表格信息汇总!DV12</f>
        <v/>
      </c>
      <c r="DW12" s="36" t="str">
        <f>[1]表格信息汇总!DW12</f>
        <v/>
      </c>
      <c r="DX12" s="36" t="str">
        <f>[1]表格信息汇总!DX12</f>
        <v/>
      </c>
      <c r="DY12" s="36" t="str">
        <f>[1]表格信息汇总!DY12</f>
        <v/>
      </c>
      <c r="DZ12" s="36" t="str">
        <f>[1]表格信息汇总!DZ12</f>
        <v/>
      </c>
      <c r="EA12" s="36" t="str">
        <f>[1]表格信息汇总!EA12</f>
        <v/>
      </c>
      <c r="EB12" s="36" t="str">
        <f>[1]表格信息汇总!EB12</f>
        <v/>
      </c>
      <c r="EC12" s="36" t="str">
        <f>[1]表格信息汇总!EC12</f>
        <v/>
      </c>
      <c r="ED12" s="36" t="str">
        <f>[1]表格信息汇总!ED12</f>
        <v/>
      </c>
      <c r="EE12" s="37" t="str">
        <f>[1]表格信息汇总!EE12</f>
        <v/>
      </c>
      <c r="EF12" s="36" t="str">
        <f>[1]表格信息汇总!EF12</f>
        <v/>
      </c>
      <c r="EG12" s="36" t="str">
        <f>[1]表格信息汇总!EG12</f>
        <v/>
      </c>
      <c r="EH12" s="36" t="str">
        <f>[1]表格信息汇总!EH12</f>
        <v/>
      </c>
      <c r="EI12" s="36" t="str">
        <f>[1]表格信息汇总!EI12</f>
        <v/>
      </c>
      <c r="EJ12" s="36" t="str">
        <f>[1]表格信息汇总!EJ12</f>
        <v/>
      </c>
      <c r="EK12" s="36" t="str">
        <f>[1]表格信息汇总!EK12</f>
        <v/>
      </c>
      <c r="EL12" s="36" t="str">
        <f>[1]表格信息汇总!EL12</f>
        <v/>
      </c>
      <c r="EM12" s="36" t="str">
        <f>[1]表格信息汇总!EM12</f>
        <v/>
      </c>
      <c r="EN12" s="36" t="str">
        <f>[1]表格信息汇总!EN12</f>
        <v/>
      </c>
      <c r="EO12" s="36" t="str">
        <f>[1]表格信息汇总!EO12</f>
        <v/>
      </c>
      <c r="EP12" s="36" t="str">
        <f>[1]表格信息汇总!EP12</f>
        <v/>
      </c>
      <c r="EQ12" s="36" t="str">
        <f>[1]表格信息汇总!EQ12</f>
        <v/>
      </c>
      <c r="ER12" s="36" t="str">
        <f>[1]表格信息汇总!ER12</f>
        <v/>
      </c>
      <c r="ES12" s="37" t="str">
        <f>[1]表格信息汇总!ES12</f>
        <v/>
      </c>
      <c r="ET12" s="36" t="str">
        <f>[1]表格信息汇总!ET12</f>
        <v/>
      </c>
      <c r="EU12" s="36" t="str">
        <f>[1]表格信息汇总!EU12</f>
        <v/>
      </c>
      <c r="EV12" s="36" t="str">
        <f>[1]表格信息汇总!EV12</f>
        <v/>
      </c>
      <c r="EW12" s="36" t="str">
        <f>[1]表格信息汇总!EW12</f>
        <v/>
      </c>
      <c r="EX12" s="36" t="str">
        <f>[1]表格信息汇总!EX12</f>
        <v/>
      </c>
      <c r="EY12" s="36" t="str">
        <f>[1]表格信息汇总!EY12</f>
        <v/>
      </c>
      <c r="EZ12" s="36" t="str">
        <f>[1]表格信息汇总!EZ12</f>
        <v/>
      </c>
      <c r="FA12" s="36" t="str">
        <f>[1]表格信息汇总!FA12</f>
        <v xml:space="preserve"> </v>
      </c>
      <c r="FB12" s="36" t="str">
        <f>[1]表格信息汇总!FB12</f>
        <v xml:space="preserve"> </v>
      </c>
      <c r="FC12" s="36" t="str">
        <f>[1]表格信息汇总!FC12</f>
        <v xml:space="preserve"> </v>
      </c>
      <c r="FD12" s="36" t="str">
        <f>[1]表格信息汇总!FD12</f>
        <v xml:space="preserve"> </v>
      </c>
      <c r="FE12" s="36" t="str">
        <f>[1]表格信息汇总!FE12</f>
        <v xml:space="preserve"> </v>
      </c>
      <c r="FF12" s="36" t="str">
        <f>[1]表格信息汇总!FF12</f>
        <v xml:space="preserve"> </v>
      </c>
      <c r="FG12" s="36" t="str">
        <f>[1]表格信息汇总!FG12</f>
        <v xml:space="preserve"> </v>
      </c>
      <c r="FH12" s="36" t="str">
        <f>[1]表格信息汇总!FH12</f>
        <v xml:space="preserve"> </v>
      </c>
      <c r="FI12" s="36" t="str">
        <f>[1]表格信息汇总!FI12</f>
        <v xml:space="preserve"> </v>
      </c>
      <c r="FJ12" s="36" t="str">
        <f>[1]表格信息汇总!FJ12</f>
        <v/>
      </c>
      <c r="FK12" s="36" t="str">
        <f>[1]表格信息汇总!FK12</f>
        <v/>
      </c>
      <c r="FL12" s="36" t="str">
        <f>[1]表格信息汇总!FL12</f>
        <v/>
      </c>
      <c r="FM12" s="36" t="str">
        <f>[1]表格信息汇总!FM12</f>
        <v/>
      </c>
      <c r="FN12" s="36" t="str">
        <f>[1]表格信息汇总!FN12</f>
        <v/>
      </c>
      <c r="FO12" s="36" t="str">
        <f>[1]表格信息汇总!FO12</f>
        <v/>
      </c>
      <c r="FP12" s="36" t="str">
        <f>[1]表格信息汇总!FP12</f>
        <v/>
      </c>
      <c r="FQ12" s="36" t="str">
        <f>[1]表格信息汇总!FQ12</f>
        <v/>
      </c>
      <c r="FR12" s="36" t="str">
        <f>[1]表格信息汇总!FR12</f>
        <v/>
      </c>
      <c r="FS12" s="36" t="str">
        <f>[1]表格信息汇总!FS12</f>
        <v/>
      </c>
    </row>
    <row r="13" spans="1:175" ht="82.5" x14ac:dyDescent="0.15">
      <c r="A13" s="16" t="s">
        <v>55</v>
      </c>
      <c r="B13" s="36" t="str">
        <f>[1]表格信息汇总!B13</f>
        <v>董璐</v>
      </c>
      <c r="C13" s="36">
        <f>[1]表格信息汇总!C13</f>
        <v>2019420061</v>
      </c>
      <c r="D13" s="36" t="str">
        <f>[1]表格信息汇总!D13</f>
        <v>G029</v>
      </c>
      <c r="E13" s="36" t="str">
        <f>[1]表格信息汇总!E13</f>
        <v>工业</v>
      </c>
      <c r="F13" s="36">
        <f>[1]表格信息汇总!F13</f>
        <v>42314.04</v>
      </c>
      <c r="G13" s="36">
        <f>[1]表格信息汇总!G13</f>
        <v>1</v>
      </c>
      <c r="H13" s="36" t="str">
        <f>[1]表格信息汇总!H13</f>
        <v>下陆区长乐山工业园春光长乐山村铜都大道北</v>
      </c>
      <c r="I13" s="36" t="str">
        <f>[1]表格信息汇总!I13</f>
        <v>五级</v>
      </c>
      <c r="J13" s="36" t="str">
        <f>[1]表格信息汇总!J13</f>
        <v>“五通一平”（宗地红线外通路、通电、供水、排水、通讯及宗地红线内场地平整）</v>
      </c>
      <c r="K13" s="36" t="str">
        <f>[1]表格信息汇总!K13</f>
        <v>1</v>
      </c>
      <c r="L13" s="37">
        <f>[1]表格信息汇总!L13</f>
        <v>41274</v>
      </c>
      <c r="M13" s="36">
        <f>[1]表格信息汇总!M13</f>
        <v>50</v>
      </c>
      <c r="N13" s="37">
        <f>[1]表格信息汇总!N13</f>
        <v>45291</v>
      </c>
      <c r="O13" s="36" t="str">
        <f>[1]表格信息汇总!O13</f>
        <v>市场比较法</v>
      </c>
      <c r="P13" s="36">
        <f>[1]表格信息汇总!P13</f>
        <v>219.12</v>
      </c>
      <c r="Q13" s="36" t="str">
        <f>[1]表格信息汇总!Q13</f>
        <v>成本逼近法</v>
      </c>
      <c r="R13" s="36">
        <f>[1]表格信息汇总!R13</f>
        <v>245.37</v>
      </c>
      <c r="S13" s="36">
        <f>[1]表格信息汇总!S13</f>
        <v>0.11979737130339529</v>
      </c>
      <c r="T13" s="36">
        <f>[1]表格信息汇总!T13</f>
        <v>232.25</v>
      </c>
      <c r="U13" s="36">
        <f>[1]表格信息汇总!U13</f>
        <v>232.25</v>
      </c>
      <c r="V13" s="37">
        <f>[1]表格信息汇总!V13</f>
        <v>45268</v>
      </c>
      <c r="W13" s="36" t="str">
        <f>[1]表格信息汇总!W13</f>
        <v>西塞山工业园区G03041307号地块</v>
      </c>
      <c r="X13" s="36" t="str">
        <f>[1]表格信息汇总!X13</f>
        <v>工业</v>
      </c>
      <c r="Y13" s="36">
        <f>[1]表格信息汇总!Y13</f>
        <v>0</v>
      </c>
      <c r="Z13" s="36" t="str">
        <f>[1]表格信息汇总!Z13</f>
        <v>“五通一平”（宗地红线外通路、通电、供水、排水、通讯及宗地红线内场地平整）</v>
      </c>
      <c r="AA13" s="36">
        <f>[1]表格信息汇总!AA13</f>
        <v>0</v>
      </c>
      <c r="AB13" s="37">
        <f>[1]表格信息汇总!AB13</f>
        <v>45253</v>
      </c>
      <c r="AC13" s="36">
        <f>[1]表格信息汇总!AC13</f>
        <v>50</v>
      </c>
      <c r="AD13" s="36">
        <f>[1]表格信息汇总!AD13</f>
        <v>188</v>
      </c>
      <c r="AE13" s="36">
        <f>[1]表格信息汇总!AE13</f>
        <v>225.34</v>
      </c>
      <c r="AF13" s="36" t="str">
        <f>[1]表格信息汇总!AF13</f>
        <v>地面地价修正体系</v>
      </c>
      <c r="AG13" s="36">
        <f>[1]表格信息汇总!AG13</f>
        <v>1</v>
      </c>
      <c r="AH13" s="36">
        <f>[1]表格信息汇总!AH13</f>
        <v>1</v>
      </c>
      <c r="AI13" s="36">
        <f>[1]表格信息汇总!AI13</f>
        <v>0.93769999999999998</v>
      </c>
      <c r="AJ13" s="36">
        <f>[1]表格信息汇总!AJ13</f>
        <v>0.98040000000000005</v>
      </c>
      <c r="AK13" s="36">
        <f>[1]表格信息汇总!AK13</f>
        <v>1</v>
      </c>
      <c r="AL13" s="36" t="str">
        <f>[1]表格信息汇总!AL13</f>
        <v/>
      </c>
      <c r="AM13" s="36">
        <f>[1]表格信息汇总!AM13</f>
        <v>207.16</v>
      </c>
      <c r="AN13" s="36" t="str">
        <f>[1]表格信息汇总!AN13</f>
        <v>西塞山工业园区G03040202号地块</v>
      </c>
      <c r="AO13" s="36" t="str">
        <f>[1]表格信息汇总!AO13</f>
        <v>工业</v>
      </c>
      <c r="AP13" s="36">
        <f>[1]表格信息汇总!AP13</f>
        <v>0</v>
      </c>
      <c r="AQ13" s="36" t="str">
        <f>[1]表格信息汇总!AQ13</f>
        <v>“五通一平”（宗地红线外通路、通电、供水、排水、通讯及宗地红线内场地平整）</v>
      </c>
      <c r="AR13" s="36">
        <f>[1]表格信息汇总!AR13</f>
        <v>0</v>
      </c>
      <c r="AS13" s="37">
        <f>[1]表格信息汇总!AS13</f>
        <v>44939</v>
      </c>
      <c r="AT13" s="36">
        <f>[1]表格信息汇总!AT13</f>
        <v>50</v>
      </c>
      <c r="AU13" s="36">
        <f>[1]表格信息汇总!AU13</f>
        <v>187.42</v>
      </c>
      <c r="AV13" s="36">
        <f>[1]表格信息汇总!AV13</f>
        <v>224.91</v>
      </c>
      <c r="AW13" s="36" t="str">
        <f>[1]表格信息汇总!AW13</f>
        <v>地面地价修正体系</v>
      </c>
      <c r="AX13" s="36">
        <f>[1]表格信息汇总!AX13</f>
        <v>1</v>
      </c>
      <c r="AY13" s="36">
        <f>[1]表格信息汇总!AY13</f>
        <v>1</v>
      </c>
      <c r="AZ13" s="36">
        <f>[1]表格信息汇总!AZ13</f>
        <v>0.93769999999999998</v>
      </c>
      <c r="BA13" s="36">
        <f>[1]表格信息汇总!BA13</f>
        <v>0.98040000000000005</v>
      </c>
      <c r="BB13" s="36">
        <f>[1]表格信息汇总!BB13</f>
        <v>1</v>
      </c>
      <c r="BC13" s="36" t="str">
        <f>[1]表格信息汇总!BC13</f>
        <v/>
      </c>
      <c r="BD13" s="36">
        <f>[1]表格信息汇总!BD13</f>
        <v>206.76</v>
      </c>
      <c r="BE13" s="36" t="str">
        <f>[1]表格信息汇总!BE13</f>
        <v>西塞山工业园区G03040202号地块</v>
      </c>
      <c r="BF13" s="36" t="str">
        <f>[1]表格信息汇总!BF13</f>
        <v>工业</v>
      </c>
      <c r="BG13" s="36" t="str">
        <f>[1]表格信息汇总!BG13</f>
        <v>C</v>
      </c>
      <c r="BH13" s="36" t="str">
        <f>[1]表格信息汇总!BH13</f>
        <v>“五通一平”（宗地红线外通路、通电、供水、排水、通讯及宗地红线内场地平整）</v>
      </c>
      <c r="BI13" s="36">
        <f>[1]表格信息汇总!BI13</f>
        <v>1</v>
      </c>
      <c r="BJ13" s="37">
        <f>[1]表格信息汇总!BJ13</f>
        <v>44939</v>
      </c>
      <c r="BK13" s="36">
        <f>[1]表格信息汇总!BK13</f>
        <v>50</v>
      </c>
      <c r="BL13" s="36">
        <f>[1]表格信息汇总!BL13</f>
        <v>264.81</v>
      </c>
      <c r="BM13" s="36">
        <f>[1]表格信息汇总!BM13</f>
        <v>264.81</v>
      </c>
      <c r="BN13" s="36" t="str">
        <f>[1]表格信息汇总!BN13</f>
        <v>地面地价修正体系</v>
      </c>
      <c r="BO13" s="36">
        <f>[1]表格信息汇总!BO13</f>
        <v>1</v>
      </c>
      <c r="BP13" s="36">
        <f>[1]表格信息汇总!BP13</f>
        <v>1</v>
      </c>
      <c r="BQ13" s="36">
        <f>[1]表格信息汇总!BQ13</f>
        <v>0.93769999999999998</v>
      </c>
      <c r="BR13" s="36">
        <f>[1]表格信息汇总!BR13</f>
        <v>0.98040000000000005</v>
      </c>
      <c r="BS13" s="36">
        <f>[1]表格信息汇总!BS13</f>
        <v>1</v>
      </c>
      <c r="BT13" s="36" t="str">
        <f>[1]表格信息汇总!BT13</f>
        <v/>
      </c>
      <c r="BU13" s="36">
        <f>[1]表格信息汇总!BU13</f>
        <v>243.45</v>
      </c>
      <c r="BV13" s="36">
        <f>[1]表格信息汇总!BV13</f>
        <v>219.12</v>
      </c>
      <c r="BW13" s="36">
        <f>[1]表格信息汇总!BW13</f>
        <v>219.12</v>
      </c>
      <c r="BX13" s="36">
        <f>[1]表格信息汇总!BX13</f>
        <v>0</v>
      </c>
      <c r="BY13" s="36" t="str">
        <f>[1]表格信息汇总!BY13</f>
        <v/>
      </c>
      <c r="BZ13" s="36" t="str">
        <f>[1]表格信息汇总!BZ13</f>
        <v/>
      </c>
      <c r="CA13" s="36" t="str">
        <f>[1]表格信息汇总!CA13</f>
        <v/>
      </c>
      <c r="CB13" s="36" t="str">
        <f>[1]表格信息汇总!CB13</f>
        <v/>
      </c>
      <c r="CC13" s="36" t="str">
        <f>[1]表格信息汇总!CC13</f>
        <v/>
      </c>
      <c r="CD13" s="36" t="str">
        <f>[1]表格信息汇总!CD13</f>
        <v/>
      </c>
      <c r="CE13" s="36" t="str">
        <f>[1]表格信息汇总!CE13</f>
        <v/>
      </c>
      <c r="CF13" s="36" t="str">
        <f>[1]表格信息汇总!CF13</f>
        <v/>
      </c>
      <c r="CG13" s="36" t="str">
        <f>[1]表格信息汇总!CG13</f>
        <v/>
      </c>
      <c r="CH13" s="36" t="str">
        <f>[1]表格信息汇总!CH13</f>
        <v/>
      </c>
      <c r="CI13" s="36" t="str">
        <f>[1]表格信息汇总!CI13</f>
        <v/>
      </c>
      <c r="CJ13" s="36" t="str">
        <f>[1]表格信息汇总!CJ13</f>
        <v/>
      </c>
      <c r="CK13" s="36" t="str">
        <f>[1]表格信息汇总!CK13</f>
        <v/>
      </c>
      <c r="CL13" s="36" t="str">
        <f>[1]表格信息汇总!CL13</f>
        <v/>
      </c>
      <c r="CM13" s="36" t="str">
        <f>[1]表格信息汇总!CM13</f>
        <v/>
      </c>
      <c r="CN13" s="36" t="str">
        <f>[1]表格信息汇总!CN13</f>
        <v/>
      </c>
      <c r="CO13" s="36" t="str">
        <f>[1]表格信息汇总!CO13</f>
        <v/>
      </c>
      <c r="CP13" s="36" t="str">
        <f>[1]表格信息汇总!CP13</f>
        <v/>
      </c>
      <c r="CQ13" s="36" t="str">
        <f>[1]表格信息汇总!CQ13</f>
        <v/>
      </c>
      <c r="CR13" s="36">
        <f>[1]表格信息汇总!CR13</f>
        <v>744.3</v>
      </c>
      <c r="CS13" s="36">
        <f>[1]表格信息汇总!CS13</f>
        <v>175.9</v>
      </c>
      <c r="CT13" s="36" t="str">
        <f>[1]表格信息汇总!CT13</f>
        <v/>
      </c>
      <c r="CU13" s="36">
        <f>[1]表格信息汇总!CU13</f>
        <v>387.17</v>
      </c>
      <c r="CV13" s="36">
        <f>[1]表格信息汇总!CV13</f>
        <v>91.5</v>
      </c>
      <c r="CW13" s="36">
        <f>[1]表格信息汇总!CW13</f>
        <v>345.79</v>
      </c>
      <c r="CX13" s="36">
        <f>[1]表格信息汇总!CX13</f>
        <v>1</v>
      </c>
      <c r="CY13" s="36">
        <f>[1]表格信息汇总!CY13</f>
        <v>3.4500000000000003E-2</v>
      </c>
      <c r="CZ13" s="36">
        <f>[1]表格信息汇总!CZ13</f>
        <v>0.05</v>
      </c>
      <c r="DA13" s="36">
        <f>[1]表格信息汇总!DA13</f>
        <v>0.11</v>
      </c>
      <c r="DB13" s="36">
        <f>[1]表格信息汇总!DB13</f>
        <v>1131.51</v>
      </c>
      <c r="DC13" s="36">
        <f>[1]表格信息汇总!DC13</f>
        <v>0.91759999999999997</v>
      </c>
      <c r="DD13" s="36">
        <f>[1]表格信息汇总!DD13</f>
        <v>5.1200000000000002E-2</v>
      </c>
      <c r="DE13" s="36">
        <f>[1]表格信息汇总!DE13</f>
        <v>1</v>
      </c>
      <c r="DF13" s="36">
        <f>[1]表格信息汇总!DF13</f>
        <v>245.37</v>
      </c>
      <c r="DG13" s="36">
        <f>[1]表格信息汇总!DG13</f>
        <v>245.37</v>
      </c>
      <c r="DH13" s="36">
        <f>[1]表格信息汇总!DH13</f>
        <v>0</v>
      </c>
      <c r="DI13" s="36" t="str">
        <f>[1]表格信息汇总!DI13</f>
        <v/>
      </c>
      <c r="DJ13" s="36" t="str">
        <f>[1]表格信息汇总!DJ13</f>
        <v/>
      </c>
      <c r="DK13" s="36" t="str">
        <f>[1]表格信息汇总!DK13</f>
        <v/>
      </c>
      <c r="DL13" s="36" t="str">
        <f>[1]表格信息汇总!DL13</f>
        <v/>
      </c>
      <c r="DM13" s="36" t="str">
        <f>[1]表格信息汇总!DM13</f>
        <v/>
      </c>
      <c r="DN13" s="36" t="str">
        <f>[1]表格信息汇总!DN13</f>
        <v/>
      </c>
      <c r="DO13" s="36" t="str">
        <f>[1]表格信息汇总!DO13</f>
        <v/>
      </c>
      <c r="DP13" s="36" t="str">
        <f>[1]表格信息汇总!DP13</f>
        <v/>
      </c>
      <c r="DQ13" s="37" t="str">
        <f>[1]表格信息汇总!DQ13</f>
        <v/>
      </c>
      <c r="DR13" s="36" t="str">
        <f>[1]表格信息汇总!DR13</f>
        <v/>
      </c>
      <c r="DS13" s="36" t="str">
        <f>[1]表格信息汇总!DS13</f>
        <v/>
      </c>
      <c r="DT13" s="36" t="str">
        <f>[1]表格信息汇总!DT13</f>
        <v/>
      </c>
      <c r="DU13" s="36" t="str">
        <f>[1]表格信息汇总!DU13</f>
        <v/>
      </c>
      <c r="DV13" s="36" t="str">
        <f>[1]表格信息汇总!DV13</f>
        <v/>
      </c>
      <c r="DW13" s="36" t="str">
        <f>[1]表格信息汇总!DW13</f>
        <v/>
      </c>
      <c r="DX13" s="36" t="str">
        <f>[1]表格信息汇总!DX13</f>
        <v/>
      </c>
      <c r="DY13" s="36" t="str">
        <f>[1]表格信息汇总!DY13</f>
        <v/>
      </c>
      <c r="DZ13" s="36" t="str">
        <f>[1]表格信息汇总!DZ13</f>
        <v/>
      </c>
      <c r="EA13" s="36" t="str">
        <f>[1]表格信息汇总!EA13</f>
        <v/>
      </c>
      <c r="EB13" s="36" t="str">
        <f>[1]表格信息汇总!EB13</f>
        <v/>
      </c>
      <c r="EC13" s="36" t="str">
        <f>[1]表格信息汇总!EC13</f>
        <v/>
      </c>
      <c r="ED13" s="36" t="str">
        <f>[1]表格信息汇总!ED13</f>
        <v/>
      </c>
      <c r="EE13" s="37" t="str">
        <f>[1]表格信息汇总!EE13</f>
        <v/>
      </c>
      <c r="EF13" s="36" t="str">
        <f>[1]表格信息汇总!EF13</f>
        <v/>
      </c>
      <c r="EG13" s="36" t="str">
        <f>[1]表格信息汇总!EG13</f>
        <v/>
      </c>
      <c r="EH13" s="36" t="str">
        <f>[1]表格信息汇总!EH13</f>
        <v/>
      </c>
      <c r="EI13" s="36" t="str">
        <f>[1]表格信息汇总!EI13</f>
        <v/>
      </c>
      <c r="EJ13" s="36" t="str">
        <f>[1]表格信息汇总!EJ13</f>
        <v/>
      </c>
      <c r="EK13" s="36" t="str">
        <f>[1]表格信息汇总!EK13</f>
        <v/>
      </c>
      <c r="EL13" s="36" t="str">
        <f>[1]表格信息汇总!EL13</f>
        <v/>
      </c>
      <c r="EM13" s="36" t="str">
        <f>[1]表格信息汇总!EM13</f>
        <v/>
      </c>
      <c r="EN13" s="36" t="str">
        <f>[1]表格信息汇总!EN13</f>
        <v/>
      </c>
      <c r="EO13" s="36" t="str">
        <f>[1]表格信息汇总!EO13</f>
        <v/>
      </c>
      <c r="EP13" s="36" t="str">
        <f>[1]表格信息汇总!EP13</f>
        <v/>
      </c>
      <c r="EQ13" s="36" t="str">
        <f>[1]表格信息汇总!EQ13</f>
        <v/>
      </c>
      <c r="ER13" s="36" t="str">
        <f>[1]表格信息汇总!ER13</f>
        <v/>
      </c>
      <c r="ES13" s="37" t="str">
        <f>[1]表格信息汇总!ES13</f>
        <v/>
      </c>
      <c r="ET13" s="36" t="str">
        <f>[1]表格信息汇总!ET13</f>
        <v/>
      </c>
      <c r="EU13" s="36" t="str">
        <f>[1]表格信息汇总!EU13</f>
        <v/>
      </c>
      <c r="EV13" s="36" t="str">
        <f>[1]表格信息汇总!EV13</f>
        <v/>
      </c>
      <c r="EW13" s="36" t="str">
        <f>[1]表格信息汇总!EW13</f>
        <v/>
      </c>
      <c r="EX13" s="36" t="str">
        <f>[1]表格信息汇总!EX13</f>
        <v/>
      </c>
      <c r="EY13" s="36" t="str">
        <f>[1]表格信息汇总!EY13</f>
        <v/>
      </c>
      <c r="EZ13" s="36" t="str">
        <f>[1]表格信息汇总!EZ13</f>
        <v/>
      </c>
      <c r="FA13" s="36" t="str">
        <f>[1]表格信息汇总!FA13</f>
        <v xml:space="preserve"> </v>
      </c>
      <c r="FB13" s="36" t="str">
        <f>[1]表格信息汇总!FB13</f>
        <v xml:space="preserve"> </v>
      </c>
      <c r="FC13" s="36" t="str">
        <f>[1]表格信息汇总!FC13</f>
        <v xml:space="preserve"> </v>
      </c>
      <c r="FD13" s="36" t="str">
        <f>[1]表格信息汇总!FD13</f>
        <v xml:space="preserve"> </v>
      </c>
      <c r="FE13" s="36" t="str">
        <f>[1]表格信息汇总!FE13</f>
        <v xml:space="preserve"> </v>
      </c>
      <c r="FF13" s="36" t="str">
        <f>[1]表格信息汇总!FF13</f>
        <v xml:space="preserve"> </v>
      </c>
      <c r="FG13" s="36" t="str">
        <f>[1]表格信息汇总!FG13</f>
        <v xml:space="preserve"> </v>
      </c>
      <c r="FH13" s="36" t="str">
        <f>[1]表格信息汇总!FH13</f>
        <v xml:space="preserve"> </v>
      </c>
      <c r="FI13" s="36" t="str">
        <f>[1]表格信息汇总!FI13</f>
        <v xml:space="preserve"> </v>
      </c>
      <c r="FJ13" s="36" t="str">
        <f>[1]表格信息汇总!FJ13</f>
        <v/>
      </c>
      <c r="FK13" s="36" t="str">
        <f>[1]表格信息汇总!FK13</f>
        <v/>
      </c>
      <c r="FL13" s="36" t="str">
        <f>[1]表格信息汇总!FL13</f>
        <v/>
      </c>
      <c r="FM13" s="36" t="str">
        <f>[1]表格信息汇总!FM13</f>
        <v/>
      </c>
      <c r="FN13" s="36" t="str">
        <f>[1]表格信息汇总!FN13</f>
        <v/>
      </c>
      <c r="FO13" s="36" t="str">
        <f>[1]表格信息汇总!FO13</f>
        <v/>
      </c>
      <c r="FP13" s="36" t="str">
        <f>[1]表格信息汇总!FP13</f>
        <v/>
      </c>
      <c r="FQ13" s="36" t="str">
        <f>[1]表格信息汇总!FQ13</f>
        <v/>
      </c>
      <c r="FR13" s="36" t="str">
        <f>[1]表格信息汇总!FR13</f>
        <v/>
      </c>
      <c r="FS13" s="36" t="str">
        <f>[1]表格信息汇总!FS13</f>
        <v/>
      </c>
    </row>
    <row r="14" spans="1:175" ht="82.5" x14ac:dyDescent="0.15">
      <c r="A14" s="16" t="s">
        <v>1663</v>
      </c>
      <c r="B14" s="36" t="str">
        <f>[1]表格信息汇总!B14</f>
        <v>董璐</v>
      </c>
      <c r="C14" s="36">
        <f>[1]表格信息汇总!C14</f>
        <v>2019420061</v>
      </c>
      <c r="D14" s="36" t="str">
        <f>[1]表格信息汇总!D14</f>
        <v>G029</v>
      </c>
      <c r="E14" s="36" t="str">
        <f>[1]表格信息汇总!E14</f>
        <v>工业</v>
      </c>
      <c r="F14" s="36">
        <f>[1]表格信息汇总!F14</f>
        <v>172254.2</v>
      </c>
      <c r="G14" s="36">
        <f>[1]表格信息汇总!G14</f>
        <v>1</v>
      </c>
      <c r="H14" s="36" t="str">
        <f>[1]表格信息汇总!H14</f>
        <v>D04管理单元长乐大道以北大广高速以西地块</v>
      </c>
      <c r="I14" s="36" t="str">
        <f>[1]表格信息汇总!I14</f>
        <v>五级</v>
      </c>
      <c r="J14" s="36" t="str">
        <f>[1]表格信息汇总!J14</f>
        <v>“五通一平”（宗地红线外通路、通电、供水、排水、通讯及宗地红线内场地平整）</v>
      </c>
      <c r="K14" s="36">
        <f>[1]表格信息汇总!K14</f>
        <v>1</v>
      </c>
      <c r="L14" s="37">
        <f>[1]表格信息汇总!L14</f>
        <v>38895</v>
      </c>
      <c r="M14" s="36">
        <f>[1]表格信息汇总!M14</f>
        <v>50</v>
      </c>
      <c r="N14" s="37">
        <f>[1]表格信息汇总!N14</f>
        <v>45291</v>
      </c>
      <c r="O14" s="36" t="str">
        <f>[1]表格信息汇总!O14</f>
        <v>市场比较法</v>
      </c>
      <c r="P14" s="36">
        <f>[1]表格信息汇总!P14</f>
        <v>217.09</v>
      </c>
      <c r="Q14" s="36" t="str">
        <f>[1]表格信息汇总!Q14</f>
        <v>成本逼近法</v>
      </c>
      <c r="R14" s="36">
        <f>[1]表格信息汇总!R14</f>
        <v>245.37</v>
      </c>
      <c r="S14" s="36">
        <f>[1]表格信息汇总!S14</f>
        <v>0.13026855221336775</v>
      </c>
      <c r="T14" s="36">
        <f>[1]表格信息汇总!T14</f>
        <v>231.23</v>
      </c>
      <c r="U14" s="36">
        <f>[1]表格信息汇总!U14</f>
        <v>231.23</v>
      </c>
      <c r="V14" s="37">
        <f>[1]表格信息汇总!V14</f>
        <v>45268</v>
      </c>
      <c r="W14" s="36" t="str">
        <f>[1]表格信息汇总!W14</f>
        <v>西塞山工业园区G03041307号地块</v>
      </c>
      <c r="X14" s="36" t="str">
        <f>[1]表格信息汇总!X14</f>
        <v>工业</v>
      </c>
      <c r="Y14" s="36">
        <f>[1]表格信息汇总!Y14</f>
        <v>0</v>
      </c>
      <c r="Z14" s="36" t="str">
        <f>[1]表格信息汇总!Z14</f>
        <v>“五通一平”（宗地红线外通路、通电、供水、排水、通讯及宗地红线内场地平整）</v>
      </c>
      <c r="AA14" s="36">
        <f>[1]表格信息汇总!AA14</f>
        <v>0</v>
      </c>
      <c r="AB14" s="37">
        <f>[1]表格信息汇总!AB14</f>
        <v>45253</v>
      </c>
      <c r="AC14" s="36">
        <f>[1]表格信息汇总!AC14</f>
        <v>50</v>
      </c>
      <c r="AD14" s="36">
        <f>[1]表格信息汇总!AD14</f>
        <v>188</v>
      </c>
      <c r="AE14" s="36">
        <f>[1]表格信息汇总!AE14</f>
        <v>225.34</v>
      </c>
      <c r="AF14" s="36" t="str">
        <f>[1]表格信息汇总!AF14</f>
        <v>地面地价修正体系</v>
      </c>
      <c r="AG14" s="36">
        <f>[1]表格信息汇总!AG14</f>
        <v>1</v>
      </c>
      <c r="AH14" s="36">
        <f>[1]表格信息汇总!AH14</f>
        <v>1</v>
      </c>
      <c r="AI14" s="36">
        <f>[1]表格信息汇总!AI14</f>
        <v>0.92900000000000005</v>
      </c>
      <c r="AJ14" s="36">
        <f>[1]表格信息汇总!AJ14</f>
        <v>0.98040000000000005</v>
      </c>
      <c r="AK14" s="36">
        <f>[1]表格信息汇总!AK14</f>
        <v>1</v>
      </c>
      <c r="AL14" s="36" t="str">
        <f>[1]表格信息汇总!AL14</f>
        <v/>
      </c>
      <c r="AM14" s="36">
        <f>[1]表格信息汇总!AM14</f>
        <v>205.24</v>
      </c>
      <c r="AN14" s="36" t="str">
        <f>[1]表格信息汇总!AN14</f>
        <v>西塞山工业园区G03040202号地块</v>
      </c>
      <c r="AO14" s="36" t="str">
        <f>[1]表格信息汇总!AO14</f>
        <v>工业</v>
      </c>
      <c r="AP14" s="36">
        <f>[1]表格信息汇总!AP14</f>
        <v>0</v>
      </c>
      <c r="AQ14" s="36" t="str">
        <f>[1]表格信息汇总!AQ14</f>
        <v>“五通一平”（宗地红线外通路、通电、供水、排水、通讯及宗地红线内场地平整）</v>
      </c>
      <c r="AR14" s="36">
        <f>[1]表格信息汇总!AR14</f>
        <v>0</v>
      </c>
      <c r="AS14" s="37">
        <f>[1]表格信息汇总!AS14</f>
        <v>44939</v>
      </c>
      <c r="AT14" s="36">
        <f>[1]表格信息汇总!AT14</f>
        <v>50</v>
      </c>
      <c r="AU14" s="36">
        <f>[1]表格信息汇总!AU14</f>
        <v>187.42</v>
      </c>
      <c r="AV14" s="36">
        <f>[1]表格信息汇总!AV14</f>
        <v>224.91</v>
      </c>
      <c r="AW14" s="36" t="str">
        <f>[1]表格信息汇总!AW14</f>
        <v>地面地价修正体系</v>
      </c>
      <c r="AX14" s="36">
        <f>[1]表格信息汇总!AX14</f>
        <v>1</v>
      </c>
      <c r="AY14" s="36">
        <f>[1]表格信息汇总!AY14</f>
        <v>1</v>
      </c>
      <c r="AZ14" s="36">
        <f>[1]表格信息汇总!AZ14</f>
        <v>0.92900000000000005</v>
      </c>
      <c r="BA14" s="36">
        <f>[1]表格信息汇总!BA14</f>
        <v>0.98040000000000005</v>
      </c>
      <c r="BB14" s="36">
        <f>[1]表格信息汇总!BB14</f>
        <v>1</v>
      </c>
      <c r="BC14" s="36" t="str">
        <f>[1]表格信息汇总!BC14</f>
        <v/>
      </c>
      <c r="BD14" s="36">
        <f>[1]表格信息汇总!BD14</f>
        <v>204.85</v>
      </c>
      <c r="BE14" s="36" t="str">
        <f>[1]表格信息汇总!BE14</f>
        <v>西塞山工业园区G03040202号地块</v>
      </c>
      <c r="BF14" s="36" t="str">
        <f>[1]表格信息汇总!BF14</f>
        <v>工业</v>
      </c>
      <c r="BG14" s="36" t="str">
        <f>[1]表格信息汇总!BG14</f>
        <v>C</v>
      </c>
      <c r="BH14" s="36" t="str">
        <f>[1]表格信息汇总!BH14</f>
        <v>“五通一平”（宗地红线外通路、通电、供水、排水、通讯及宗地红线内场地平整）</v>
      </c>
      <c r="BI14" s="36">
        <f>[1]表格信息汇总!BI14</f>
        <v>1</v>
      </c>
      <c r="BJ14" s="37">
        <f>[1]表格信息汇总!BJ14</f>
        <v>44939</v>
      </c>
      <c r="BK14" s="36">
        <f>[1]表格信息汇总!BK14</f>
        <v>50</v>
      </c>
      <c r="BL14" s="36">
        <f>[1]表格信息汇总!BL14</f>
        <v>264.81</v>
      </c>
      <c r="BM14" s="36">
        <f>[1]表格信息汇总!BM14</f>
        <v>264.81</v>
      </c>
      <c r="BN14" s="36" t="str">
        <f>[1]表格信息汇总!BN14</f>
        <v>地面地价修正体系</v>
      </c>
      <c r="BO14" s="36">
        <f>[1]表格信息汇总!BO14</f>
        <v>1</v>
      </c>
      <c r="BP14" s="36">
        <f>[1]表格信息汇总!BP14</f>
        <v>1</v>
      </c>
      <c r="BQ14" s="36">
        <f>[1]表格信息汇总!BQ14</f>
        <v>0.92900000000000005</v>
      </c>
      <c r="BR14" s="36">
        <f>[1]表格信息汇总!BR14</f>
        <v>0.98040000000000005</v>
      </c>
      <c r="BS14" s="36">
        <f>[1]表格信息汇总!BS14</f>
        <v>1</v>
      </c>
      <c r="BT14" s="36" t="str">
        <f>[1]表格信息汇总!BT14</f>
        <v/>
      </c>
      <c r="BU14" s="36">
        <f>[1]表格信息汇总!BU14</f>
        <v>241.19</v>
      </c>
      <c r="BV14" s="36">
        <f>[1]表格信息汇总!BV14</f>
        <v>217.09</v>
      </c>
      <c r="BW14" s="36">
        <f>[1]表格信息汇总!BW14</f>
        <v>217.09</v>
      </c>
      <c r="BX14" s="36">
        <f>[1]表格信息汇总!BX14</f>
        <v>0</v>
      </c>
      <c r="BY14" s="36" t="str">
        <f>[1]表格信息汇总!BY14</f>
        <v/>
      </c>
      <c r="BZ14" s="36" t="str">
        <f>[1]表格信息汇总!BZ14</f>
        <v/>
      </c>
      <c r="CA14" s="36" t="str">
        <f>[1]表格信息汇总!CA14</f>
        <v/>
      </c>
      <c r="CB14" s="36" t="str">
        <f>[1]表格信息汇总!CB14</f>
        <v/>
      </c>
      <c r="CC14" s="36" t="str">
        <f>[1]表格信息汇总!CC14</f>
        <v/>
      </c>
      <c r="CD14" s="36" t="str">
        <f>[1]表格信息汇总!CD14</f>
        <v/>
      </c>
      <c r="CE14" s="36" t="str">
        <f>[1]表格信息汇总!CE14</f>
        <v/>
      </c>
      <c r="CF14" s="36" t="str">
        <f>[1]表格信息汇总!CF14</f>
        <v/>
      </c>
      <c r="CG14" s="36" t="str">
        <f>[1]表格信息汇总!CG14</f>
        <v/>
      </c>
      <c r="CH14" s="36" t="str">
        <f>[1]表格信息汇总!CH14</f>
        <v/>
      </c>
      <c r="CI14" s="36" t="str">
        <f>[1]表格信息汇总!CI14</f>
        <v/>
      </c>
      <c r="CJ14" s="36" t="str">
        <f>[1]表格信息汇总!CJ14</f>
        <v/>
      </c>
      <c r="CK14" s="36" t="str">
        <f>[1]表格信息汇总!CK14</f>
        <v/>
      </c>
      <c r="CL14" s="36" t="str">
        <f>[1]表格信息汇总!CL14</f>
        <v/>
      </c>
      <c r="CM14" s="36" t="str">
        <f>[1]表格信息汇总!CM14</f>
        <v/>
      </c>
      <c r="CN14" s="36" t="str">
        <f>[1]表格信息汇总!CN14</f>
        <v/>
      </c>
      <c r="CO14" s="36" t="str">
        <f>[1]表格信息汇总!CO14</f>
        <v/>
      </c>
      <c r="CP14" s="36" t="str">
        <f>[1]表格信息汇总!CP14</f>
        <v/>
      </c>
      <c r="CQ14" s="36" t="str">
        <f>[1]表格信息汇总!CQ14</f>
        <v/>
      </c>
      <c r="CR14" s="36">
        <f>[1]表格信息汇总!CR14</f>
        <v>3029.95</v>
      </c>
      <c r="CS14" s="36">
        <f>[1]表格信息汇总!CS14</f>
        <v>175.9</v>
      </c>
      <c r="CT14" s="36" t="str">
        <f>[1]表格信息汇总!CT14</f>
        <v/>
      </c>
      <c r="CU14" s="36">
        <f>[1]表格信息汇总!CU14</f>
        <v>1576.13</v>
      </c>
      <c r="CV14" s="36">
        <f>[1]表格信息汇总!CV14</f>
        <v>91.5</v>
      </c>
      <c r="CW14" s="36">
        <f>[1]表格信息汇总!CW14</f>
        <v>1407.66</v>
      </c>
      <c r="CX14" s="36">
        <f>[1]表格信息汇总!CX14</f>
        <v>1</v>
      </c>
      <c r="CY14" s="36">
        <f>[1]表格信息汇总!CY14</f>
        <v>3.4500000000000003E-2</v>
      </c>
      <c r="CZ14" s="36">
        <f>[1]表格信息汇总!CZ14</f>
        <v>0.05</v>
      </c>
      <c r="DA14" s="36">
        <f>[1]表格信息汇总!DA14</f>
        <v>0.11</v>
      </c>
      <c r="DB14" s="36">
        <f>[1]表格信息汇总!DB14</f>
        <v>4606.1899999999996</v>
      </c>
      <c r="DC14" s="36">
        <f>[1]表格信息汇总!DC14</f>
        <v>0.91759999999999997</v>
      </c>
      <c r="DD14" s="36">
        <f>[1]表格信息汇总!DD14</f>
        <v>5.1200000000000002E-2</v>
      </c>
      <c r="DE14" s="36">
        <f>[1]表格信息汇总!DE14</f>
        <v>1</v>
      </c>
      <c r="DF14" s="36">
        <f>[1]表格信息汇总!DF14</f>
        <v>245.37</v>
      </c>
      <c r="DG14" s="36">
        <f>[1]表格信息汇总!DG14</f>
        <v>245.37</v>
      </c>
      <c r="DH14" s="36">
        <f>[1]表格信息汇总!DH14</f>
        <v>0</v>
      </c>
      <c r="DI14" s="36" t="str">
        <f>[1]表格信息汇总!DI14</f>
        <v/>
      </c>
      <c r="DJ14" s="36" t="str">
        <f>[1]表格信息汇总!DJ14</f>
        <v/>
      </c>
      <c r="DK14" s="36" t="str">
        <f>[1]表格信息汇总!DK14</f>
        <v/>
      </c>
      <c r="DL14" s="36" t="str">
        <f>[1]表格信息汇总!DL14</f>
        <v/>
      </c>
      <c r="DM14" s="36" t="str">
        <f>[1]表格信息汇总!DM14</f>
        <v/>
      </c>
      <c r="DN14" s="36" t="str">
        <f>[1]表格信息汇总!DN14</f>
        <v/>
      </c>
      <c r="DO14" s="36" t="str">
        <f>[1]表格信息汇总!DO14</f>
        <v/>
      </c>
      <c r="DP14" s="36" t="str">
        <f>[1]表格信息汇总!DP14</f>
        <v/>
      </c>
      <c r="DQ14" s="37" t="str">
        <f>[1]表格信息汇总!DQ14</f>
        <v/>
      </c>
      <c r="DR14" s="36" t="str">
        <f>[1]表格信息汇总!DR14</f>
        <v/>
      </c>
      <c r="DS14" s="36" t="str">
        <f>[1]表格信息汇总!DS14</f>
        <v/>
      </c>
      <c r="DT14" s="36" t="str">
        <f>[1]表格信息汇总!DT14</f>
        <v/>
      </c>
      <c r="DU14" s="36" t="str">
        <f>[1]表格信息汇总!DU14</f>
        <v/>
      </c>
      <c r="DV14" s="36" t="str">
        <f>[1]表格信息汇总!DV14</f>
        <v/>
      </c>
      <c r="DW14" s="36" t="str">
        <f>[1]表格信息汇总!DW14</f>
        <v/>
      </c>
      <c r="DX14" s="36" t="str">
        <f>[1]表格信息汇总!DX14</f>
        <v/>
      </c>
      <c r="DY14" s="36" t="str">
        <f>[1]表格信息汇总!DY14</f>
        <v/>
      </c>
      <c r="DZ14" s="36" t="str">
        <f>[1]表格信息汇总!DZ14</f>
        <v/>
      </c>
      <c r="EA14" s="36" t="str">
        <f>[1]表格信息汇总!EA14</f>
        <v/>
      </c>
      <c r="EB14" s="36" t="str">
        <f>[1]表格信息汇总!EB14</f>
        <v/>
      </c>
      <c r="EC14" s="36" t="str">
        <f>[1]表格信息汇总!EC14</f>
        <v/>
      </c>
      <c r="ED14" s="36" t="str">
        <f>[1]表格信息汇总!ED14</f>
        <v/>
      </c>
      <c r="EE14" s="37" t="str">
        <f>[1]表格信息汇总!EE14</f>
        <v/>
      </c>
      <c r="EF14" s="36" t="str">
        <f>[1]表格信息汇总!EF14</f>
        <v/>
      </c>
      <c r="EG14" s="36" t="str">
        <f>[1]表格信息汇总!EG14</f>
        <v/>
      </c>
      <c r="EH14" s="36" t="str">
        <f>[1]表格信息汇总!EH14</f>
        <v/>
      </c>
      <c r="EI14" s="36" t="str">
        <f>[1]表格信息汇总!EI14</f>
        <v/>
      </c>
      <c r="EJ14" s="36" t="str">
        <f>[1]表格信息汇总!EJ14</f>
        <v/>
      </c>
      <c r="EK14" s="36" t="str">
        <f>[1]表格信息汇总!EK14</f>
        <v/>
      </c>
      <c r="EL14" s="36" t="str">
        <f>[1]表格信息汇总!EL14</f>
        <v/>
      </c>
      <c r="EM14" s="36" t="str">
        <f>[1]表格信息汇总!EM14</f>
        <v/>
      </c>
      <c r="EN14" s="36" t="str">
        <f>[1]表格信息汇总!EN14</f>
        <v/>
      </c>
      <c r="EO14" s="36" t="str">
        <f>[1]表格信息汇总!EO14</f>
        <v/>
      </c>
      <c r="EP14" s="36" t="str">
        <f>[1]表格信息汇总!EP14</f>
        <v/>
      </c>
      <c r="EQ14" s="36" t="str">
        <f>[1]表格信息汇总!EQ14</f>
        <v/>
      </c>
      <c r="ER14" s="36" t="str">
        <f>[1]表格信息汇总!ER14</f>
        <v/>
      </c>
      <c r="ES14" s="37" t="str">
        <f>[1]表格信息汇总!ES14</f>
        <v/>
      </c>
      <c r="ET14" s="36" t="str">
        <f>[1]表格信息汇总!ET14</f>
        <v/>
      </c>
      <c r="EU14" s="36" t="str">
        <f>[1]表格信息汇总!EU14</f>
        <v/>
      </c>
      <c r="EV14" s="36" t="str">
        <f>[1]表格信息汇总!EV14</f>
        <v/>
      </c>
      <c r="EW14" s="36" t="str">
        <f>[1]表格信息汇总!EW14</f>
        <v/>
      </c>
      <c r="EX14" s="36" t="str">
        <f>[1]表格信息汇总!EX14</f>
        <v/>
      </c>
      <c r="EY14" s="36" t="str">
        <f>[1]表格信息汇总!EY14</f>
        <v/>
      </c>
      <c r="EZ14" s="36" t="str">
        <f>[1]表格信息汇总!EZ14</f>
        <v/>
      </c>
      <c r="FA14" s="36" t="str">
        <f>[1]表格信息汇总!FA14</f>
        <v xml:space="preserve"> </v>
      </c>
      <c r="FB14" s="36" t="str">
        <f>[1]表格信息汇总!FB14</f>
        <v xml:space="preserve"> </v>
      </c>
      <c r="FC14" s="36" t="str">
        <f>[1]表格信息汇总!FC14</f>
        <v xml:space="preserve"> </v>
      </c>
      <c r="FD14" s="36" t="str">
        <f>[1]表格信息汇总!FD14</f>
        <v xml:space="preserve"> </v>
      </c>
      <c r="FE14" s="36" t="str">
        <f>[1]表格信息汇总!FE14</f>
        <v xml:space="preserve"> </v>
      </c>
      <c r="FF14" s="36" t="str">
        <f>[1]表格信息汇总!FF14</f>
        <v xml:space="preserve"> </v>
      </c>
      <c r="FG14" s="36" t="str">
        <f>[1]表格信息汇总!FG14</f>
        <v xml:space="preserve"> </v>
      </c>
      <c r="FH14" s="36" t="str">
        <f>[1]表格信息汇总!FH14</f>
        <v xml:space="preserve"> </v>
      </c>
      <c r="FI14" s="36" t="str">
        <f>[1]表格信息汇总!FI14</f>
        <v xml:space="preserve"> </v>
      </c>
      <c r="FJ14" s="36" t="str">
        <f>[1]表格信息汇总!FJ14</f>
        <v/>
      </c>
      <c r="FK14" s="36" t="str">
        <f>[1]表格信息汇总!FK14</f>
        <v/>
      </c>
      <c r="FL14" s="36" t="str">
        <f>[1]表格信息汇总!FL14</f>
        <v/>
      </c>
      <c r="FM14" s="36" t="str">
        <f>[1]表格信息汇总!FM14</f>
        <v/>
      </c>
      <c r="FN14" s="36" t="str">
        <f>[1]表格信息汇总!FN14</f>
        <v/>
      </c>
      <c r="FO14" s="36" t="str">
        <f>[1]表格信息汇总!FO14</f>
        <v/>
      </c>
      <c r="FP14" s="36" t="str">
        <f>[1]表格信息汇总!FP14</f>
        <v/>
      </c>
      <c r="FQ14" s="36" t="str">
        <f>[1]表格信息汇总!FQ14</f>
        <v/>
      </c>
      <c r="FR14" s="36" t="str">
        <f>[1]表格信息汇总!FR14</f>
        <v/>
      </c>
      <c r="FS14" s="36" t="str">
        <f>[1]表格信息汇总!FS14</f>
        <v/>
      </c>
    </row>
    <row r="15" spans="1:175" ht="82.5" x14ac:dyDescent="0.15">
      <c r="A15" s="16" t="s">
        <v>57</v>
      </c>
      <c r="B15" s="36" t="str">
        <f>[1]表格信息汇总!B15</f>
        <v>董璐</v>
      </c>
      <c r="C15" s="36">
        <f>[1]表格信息汇总!C15</f>
        <v>2019420061</v>
      </c>
      <c r="D15" s="36" t="str">
        <f>[1]表格信息汇总!D15</f>
        <v>G030</v>
      </c>
      <c r="E15" s="36" t="str">
        <f>[1]表格信息汇总!E15</f>
        <v>工业</v>
      </c>
      <c r="F15" s="36">
        <f>[1]表格信息汇总!F15</f>
        <v>59072.65</v>
      </c>
      <c r="G15" s="36">
        <f>[1]表格信息汇总!G15</f>
        <v>1</v>
      </c>
      <c r="H15" s="36" t="str">
        <f>[1]表格信息汇总!H15</f>
        <v>铜鼓大道89号</v>
      </c>
      <c r="I15" s="36" t="str">
        <f>[1]表格信息汇总!I15</f>
        <v>五级</v>
      </c>
      <c r="J15" s="36" t="str">
        <f>[1]表格信息汇总!J15</f>
        <v>“五通一平”（宗地红线外通路、通电、供水、排水、通讯及宗地红线内场地平整）</v>
      </c>
      <c r="K15" s="36" t="str">
        <f>[1]表格信息汇总!K15</f>
        <v>1</v>
      </c>
      <c r="L15" s="37">
        <f>[1]表格信息汇总!L15</f>
        <v>43844</v>
      </c>
      <c r="M15" s="36">
        <f>[1]表格信息汇总!M15</f>
        <v>50</v>
      </c>
      <c r="N15" s="37">
        <f>[1]表格信息汇总!N15</f>
        <v>45291</v>
      </c>
      <c r="O15" s="36" t="str">
        <f>[1]表格信息汇总!O15</f>
        <v>市场比较法</v>
      </c>
      <c r="P15" s="36">
        <f>[1]表格信息汇总!P15</f>
        <v>219.38</v>
      </c>
      <c r="Q15" s="36" t="str">
        <f>[1]表格信息汇总!Q15</f>
        <v>成本逼近法</v>
      </c>
      <c r="R15" s="36">
        <f>[1]表格信息汇总!R15</f>
        <v>245.37</v>
      </c>
      <c r="S15" s="36">
        <f>[1]表格信息汇总!S15</f>
        <v>0.11847023429665415</v>
      </c>
      <c r="T15" s="36">
        <f>[1]表格信息汇总!T15</f>
        <v>232.38</v>
      </c>
      <c r="U15" s="36">
        <f>[1]表格信息汇总!U15</f>
        <v>232.38</v>
      </c>
      <c r="V15" s="37">
        <f>[1]表格信息汇总!V15</f>
        <v>45268</v>
      </c>
      <c r="W15" s="36" t="str">
        <f>[1]表格信息汇总!W15</f>
        <v>西塞山工业园区G03041307号地块</v>
      </c>
      <c r="X15" s="36" t="str">
        <f>[1]表格信息汇总!X15</f>
        <v>工业</v>
      </c>
      <c r="Y15" s="36">
        <f>[1]表格信息汇总!Y15</f>
        <v>0</v>
      </c>
      <c r="Z15" s="36" t="str">
        <f>[1]表格信息汇总!Z15</f>
        <v>“五通一平”（宗地红线外通路、通电、供水、排水、通讯及宗地红线内场地平整）</v>
      </c>
      <c r="AA15" s="36">
        <f>[1]表格信息汇总!AA15</f>
        <v>0</v>
      </c>
      <c r="AB15" s="37">
        <f>[1]表格信息汇总!AB15</f>
        <v>45253</v>
      </c>
      <c r="AC15" s="36">
        <f>[1]表格信息汇总!AC15</f>
        <v>50</v>
      </c>
      <c r="AD15" s="36">
        <f>[1]表格信息汇总!AD15</f>
        <v>188</v>
      </c>
      <c r="AE15" s="36">
        <f>[1]表格信息汇总!AE15</f>
        <v>225.34</v>
      </c>
      <c r="AF15" s="36" t="str">
        <f>[1]表格信息汇总!AF15</f>
        <v>地面地价修正体系</v>
      </c>
      <c r="AG15" s="36">
        <f>[1]表格信息汇总!AG15</f>
        <v>1</v>
      </c>
      <c r="AH15" s="36">
        <f>[1]表格信息汇总!AH15</f>
        <v>1</v>
      </c>
      <c r="AI15" s="36">
        <f>[1]表格信息汇总!AI15</f>
        <v>0.93879999999999997</v>
      </c>
      <c r="AJ15" s="36">
        <f>[1]表格信息汇总!AJ15</f>
        <v>0.98040000000000005</v>
      </c>
      <c r="AK15" s="36">
        <f>[1]表格信息汇总!AK15</f>
        <v>1</v>
      </c>
      <c r="AL15" s="36" t="str">
        <f>[1]表格信息汇总!AL15</f>
        <v/>
      </c>
      <c r="AM15" s="36">
        <f>[1]表格信息汇总!AM15</f>
        <v>207.4</v>
      </c>
      <c r="AN15" s="36" t="str">
        <f>[1]表格信息汇总!AN15</f>
        <v>西塞山工业园区G03040202号地块</v>
      </c>
      <c r="AO15" s="36" t="str">
        <f>[1]表格信息汇总!AO15</f>
        <v>工业</v>
      </c>
      <c r="AP15" s="36">
        <f>[1]表格信息汇总!AP15</f>
        <v>0</v>
      </c>
      <c r="AQ15" s="36" t="str">
        <f>[1]表格信息汇总!AQ15</f>
        <v>“五通一平”（宗地红线外通路、通电、供水、排水、通讯及宗地红线内场地平整）</v>
      </c>
      <c r="AR15" s="36">
        <f>[1]表格信息汇总!AR15</f>
        <v>0</v>
      </c>
      <c r="AS15" s="37">
        <f>[1]表格信息汇总!AS15</f>
        <v>44939</v>
      </c>
      <c r="AT15" s="36">
        <f>[1]表格信息汇总!AT15</f>
        <v>50</v>
      </c>
      <c r="AU15" s="36">
        <f>[1]表格信息汇总!AU15</f>
        <v>187.42</v>
      </c>
      <c r="AV15" s="36">
        <f>[1]表格信息汇总!AV15</f>
        <v>224.91</v>
      </c>
      <c r="AW15" s="36" t="str">
        <f>[1]表格信息汇总!AW15</f>
        <v>地面地价修正体系</v>
      </c>
      <c r="AX15" s="36">
        <f>[1]表格信息汇总!AX15</f>
        <v>1</v>
      </c>
      <c r="AY15" s="36">
        <f>[1]表格信息汇总!AY15</f>
        <v>1</v>
      </c>
      <c r="AZ15" s="36">
        <f>[1]表格信息汇总!AZ15</f>
        <v>0.93879999999999997</v>
      </c>
      <c r="BA15" s="36">
        <f>[1]表格信息汇总!BA15</f>
        <v>0.98040000000000005</v>
      </c>
      <c r="BB15" s="36">
        <f>[1]表格信息汇总!BB15</f>
        <v>1</v>
      </c>
      <c r="BC15" s="36" t="str">
        <f>[1]表格信息汇总!BC15</f>
        <v/>
      </c>
      <c r="BD15" s="36">
        <f>[1]表格信息汇总!BD15</f>
        <v>207.01</v>
      </c>
      <c r="BE15" s="36" t="str">
        <f>[1]表格信息汇总!BE15</f>
        <v>西塞山工业园区G03040202号地块</v>
      </c>
      <c r="BF15" s="36" t="str">
        <f>[1]表格信息汇总!BF15</f>
        <v>工业</v>
      </c>
      <c r="BG15" s="36" t="str">
        <f>[1]表格信息汇总!BG15</f>
        <v>C</v>
      </c>
      <c r="BH15" s="36" t="str">
        <f>[1]表格信息汇总!BH15</f>
        <v>“五通一平”（宗地红线外通路、通电、供水、排水、通讯及宗地红线内场地平整）</v>
      </c>
      <c r="BI15" s="36">
        <f>[1]表格信息汇总!BI15</f>
        <v>1</v>
      </c>
      <c r="BJ15" s="37">
        <f>[1]表格信息汇总!BJ15</f>
        <v>44939</v>
      </c>
      <c r="BK15" s="36">
        <f>[1]表格信息汇总!BK15</f>
        <v>50</v>
      </c>
      <c r="BL15" s="36">
        <f>[1]表格信息汇总!BL15</f>
        <v>264.81</v>
      </c>
      <c r="BM15" s="36">
        <f>[1]表格信息汇总!BM15</f>
        <v>264.81</v>
      </c>
      <c r="BN15" s="36" t="str">
        <f>[1]表格信息汇总!BN15</f>
        <v>地面地价修正体系</v>
      </c>
      <c r="BO15" s="36">
        <f>[1]表格信息汇总!BO15</f>
        <v>1</v>
      </c>
      <c r="BP15" s="36">
        <f>[1]表格信息汇总!BP15</f>
        <v>1</v>
      </c>
      <c r="BQ15" s="36">
        <f>[1]表格信息汇总!BQ15</f>
        <v>0.93879999999999997</v>
      </c>
      <c r="BR15" s="36">
        <f>[1]表格信息汇总!BR15</f>
        <v>0.98040000000000005</v>
      </c>
      <c r="BS15" s="36">
        <f>[1]表格信息汇总!BS15</f>
        <v>1</v>
      </c>
      <c r="BT15" s="36" t="str">
        <f>[1]表格信息汇总!BT15</f>
        <v/>
      </c>
      <c r="BU15" s="36">
        <f>[1]表格信息汇总!BU15</f>
        <v>243.73</v>
      </c>
      <c r="BV15" s="36">
        <f>[1]表格信息汇总!BV15</f>
        <v>219.38</v>
      </c>
      <c r="BW15" s="36">
        <f>[1]表格信息汇总!BW15</f>
        <v>219.38</v>
      </c>
      <c r="BX15" s="36">
        <f>[1]表格信息汇总!BX15</f>
        <v>0</v>
      </c>
      <c r="BY15" s="36" t="str">
        <f>[1]表格信息汇总!BY15</f>
        <v/>
      </c>
      <c r="BZ15" s="36" t="str">
        <f>[1]表格信息汇总!BZ15</f>
        <v/>
      </c>
      <c r="CA15" s="36" t="str">
        <f>[1]表格信息汇总!CA15</f>
        <v/>
      </c>
      <c r="CB15" s="36" t="str">
        <f>[1]表格信息汇总!CB15</f>
        <v/>
      </c>
      <c r="CC15" s="36" t="str">
        <f>[1]表格信息汇总!CC15</f>
        <v/>
      </c>
      <c r="CD15" s="36" t="str">
        <f>[1]表格信息汇总!CD15</f>
        <v/>
      </c>
      <c r="CE15" s="36" t="str">
        <f>[1]表格信息汇总!CE15</f>
        <v/>
      </c>
      <c r="CF15" s="36" t="str">
        <f>[1]表格信息汇总!CF15</f>
        <v/>
      </c>
      <c r="CG15" s="36" t="str">
        <f>[1]表格信息汇总!CG15</f>
        <v/>
      </c>
      <c r="CH15" s="36" t="str">
        <f>[1]表格信息汇总!CH15</f>
        <v/>
      </c>
      <c r="CI15" s="36" t="str">
        <f>[1]表格信息汇总!CI15</f>
        <v/>
      </c>
      <c r="CJ15" s="36" t="str">
        <f>[1]表格信息汇总!CJ15</f>
        <v/>
      </c>
      <c r="CK15" s="36" t="str">
        <f>[1]表格信息汇总!CK15</f>
        <v/>
      </c>
      <c r="CL15" s="36" t="str">
        <f>[1]表格信息汇总!CL15</f>
        <v/>
      </c>
      <c r="CM15" s="36" t="str">
        <f>[1]表格信息汇总!CM15</f>
        <v/>
      </c>
      <c r="CN15" s="36" t="str">
        <f>[1]表格信息汇总!CN15</f>
        <v/>
      </c>
      <c r="CO15" s="36" t="str">
        <f>[1]表格信息汇总!CO15</f>
        <v/>
      </c>
      <c r="CP15" s="36" t="str">
        <f>[1]表格信息汇总!CP15</f>
        <v/>
      </c>
      <c r="CQ15" s="36" t="str">
        <f>[1]表格信息汇总!CQ15</f>
        <v/>
      </c>
      <c r="CR15" s="36">
        <f>[1]表格信息汇总!CR15</f>
        <v>1039.0899999999999</v>
      </c>
      <c r="CS15" s="36">
        <f>[1]表格信息汇总!CS15</f>
        <v>175.9</v>
      </c>
      <c r="CT15" s="36" t="str">
        <f>[1]表格信息汇总!CT15</f>
        <v/>
      </c>
      <c r="CU15" s="36">
        <f>[1]表格信息汇总!CU15</f>
        <v>540.51</v>
      </c>
      <c r="CV15" s="36">
        <f>[1]表格信息汇总!CV15</f>
        <v>91.5</v>
      </c>
      <c r="CW15" s="36">
        <f>[1]表格信息汇总!CW15</f>
        <v>482.74</v>
      </c>
      <c r="CX15" s="36">
        <f>[1]表格信息汇总!CX15</f>
        <v>1</v>
      </c>
      <c r="CY15" s="36">
        <f>[1]表格信息汇总!CY15</f>
        <v>3.4500000000000003E-2</v>
      </c>
      <c r="CZ15" s="36">
        <f>[1]表格信息汇总!CZ15</f>
        <v>0.05</v>
      </c>
      <c r="DA15" s="36">
        <f>[1]表格信息汇总!DA15</f>
        <v>0.11</v>
      </c>
      <c r="DB15" s="36">
        <f>[1]表格信息汇总!DB15</f>
        <v>1579.64</v>
      </c>
      <c r="DC15" s="36">
        <f>[1]表格信息汇总!DC15</f>
        <v>0.91759999999999997</v>
      </c>
      <c r="DD15" s="36">
        <f>[1]表格信息汇总!DD15</f>
        <v>5.1200000000000002E-2</v>
      </c>
      <c r="DE15" s="36">
        <f>[1]表格信息汇总!DE15</f>
        <v>1</v>
      </c>
      <c r="DF15" s="36">
        <f>[1]表格信息汇总!DF15</f>
        <v>245.37</v>
      </c>
      <c r="DG15" s="36">
        <f>[1]表格信息汇总!DG15</f>
        <v>245.37</v>
      </c>
      <c r="DH15" s="36">
        <f>[1]表格信息汇总!DH15</f>
        <v>0</v>
      </c>
      <c r="DI15" s="36" t="str">
        <f>[1]表格信息汇总!DI15</f>
        <v/>
      </c>
      <c r="DJ15" s="36" t="str">
        <f>[1]表格信息汇总!DJ15</f>
        <v/>
      </c>
      <c r="DK15" s="36" t="str">
        <f>[1]表格信息汇总!DK15</f>
        <v/>
      </c>
      <c r="DL15" s="36" t="str">
        <f>[1]表格信息汇总!DL15</f>
        <v/>
      </c>
      <c r="DM15" s="36" t="str">
        <f>[1]表格信息汇总!DM15</f>
        <v/>
      </c>
      <c r="DN15" s="36" t="str">
        <f>[1]表格信息汇总!DN15</f>
        <v/>
      </c>
      <c r="DO15" s="36" t="str">
        <f>[1]表格信息汇总!DO15</f>
        <v/>
      </c>
      <c r="DP15" s="36" t="str">
        <f>[1]表格信息汇总!DP15</f>
        <v/>
      </c>
      <c r="DQ15" s="37" t="str">
        <f>[1]表格信息汇总!DQ15</f>
        <v/>
      </c>
      <c r="DR15" s="36" t="str">
        <f>[1]表格信息汇总!DR15</f>
        <v/>
      </c>
      <c r="DS15" s="36" t="str">
        <f>[1]表格信息汇总!DS15</f>
        <v/>
      </c>
      <c r="DT15" s="36" t="str">
        <f>[1]表格信息汇总!DT15</f>
        <v/>
      </c>
      <c r="DU15" s="36" t="str">
        <f>[1]表格信息汇总!DU15</f>
        <v/>
      </c>
      <c r="DV15" s="36" t="str">
        <f>[1]表格信息汇总!DV15</f>
        <v/>
      </c>
      <c r="DW15" s="36" t="str">
        <f>[1]表格信息汇总!DW15</f>
        <v/>
      </c>
      <c r="DX15" s="36" t="str">
        <f>[1]表格信息汇总!DX15</f>
        <v/>
      </c>
      <c r="DY15" s="36" t="str">
        <f>[1]表格信息汇总!DY15</f>
        <v/>
      </c>
      <c r="DZ15" s="36" t="str">
        <f>[1]表格信息汇总!DZ15</f>
        <v/>
      </c>
      <c r="EA15" s="36" t="str">
        <f>[1]表格信息汇总!EA15</f>
        <v/>
      </c>
      <c r="EB15" s="36" t="str">
        <f>[1]表格信息汇总!EB15</f>
        <v/>
      </c>
      <c r="EC15" s="36" t="str">
        <f>[1]表格信息汇总!EC15</f>
        <v/>
      </c>
      <c r="ED15" s="36" t="str">
        <f>[1]表格信息汇总!ED15</f>
        <v/>
      </c>
      <c r="EE15" s="37" t="str">
        <f>[1]表格信息汇总!EE15</f>
        <v/>
      </c>
      <c r="EF15" s="36" t="str">
        <f>[1]表格信息汇总!EF15</f>
        <v/>
      </c>
      <c r="EG15" s="36" t="str">
        <f>[1]表格信息汇总!EG15</f>
        <v/>
      </c>
      <c r="EH15" s="36" t="str">
        <f>[1]表格信息汇总!EH15</f>
        <v/>
      </c>
      <c r="EI15" s="36" t="str">
        <f>[1]表格信息汇总!EI15</f>
        <v/>
      </c>
      <c r="EJ15" s="36" t="str">
        <f>[1]表格信息汇总!EJ15</f>
        <v/>
      </c>
      <c r="EK15" s="36" t="str">
        <f>[1]表格信息汇总!EK15</f>
        <v/>
      </c>
      <c r="EL15" s="36" t="str">
        <f>[1]表格信息汇总!EL15</f>
        <v/>
      </c>
      <c r="EM15" s="36" t="str">
        <f>[1]表格信息汇总!EM15</f>
        <v/>
      </c>
      <c r="EN15" s="36" t="str">
        <f>[1]表格信息汇总!EN15</f>
        <v/>
      </c>
      <c r="EO15" s="36" t="str">
        <f>[1]表格信息汇总!EO15</f>
        <v/>
      </c>
      <c r="EP15" s="36" t="str">
        <f>[1]表格信息汇总!EP15</f>
        <v/>
      </c>
      <c r="EQ15" s="36" t="str">
        <f>[1]表格信息汇总!EQ15</f>
        <v/>
      </c>
      <c r="ER15" s="36" t="str">
        <f>[1]表格信息汇总!ER15</f>
        <v/>
      </c>
      <c r="ES15" s="37" t="str">
        <f>[1]表格信息汇总!ES15</f>
        <v/>
      </c>
      <c r="ET15" s="36" t="str">
        <f>[1]表格信息汇总!ET15</f>
        <v/>
      </c>
      <c r="EU15" s="36" t="str">
        <f>[1]表格信息汇总!EU15</f>
        <v/>
      </c>
      <c r="EV15" s="36" t="str">
        <f>[1]表格信息汇总!EV15</f>
        <v/>
      </c>
      <c r="EW15" s="36" t="str">
        <f>[1]表格信息汇总!EW15</f>
        <v/>
      </c>
      <c r="EX15" s="36" t="str">
        <f>[1]表格信息汇总!EX15</f>
        <v/>
      </c>
      <c r="EY15" s="36" t="str">
        <f>[1]表格信息汇总!EY15</f>
        <v/>
      </c>
      <c r="EZ15" s="36" t="str">
        <f>[1]表格信息汇总!EZ15</f>
        <v/>
      </c>
      <c r="FA15" s="36" t="str">
        <f>[1]表格信息汇总!FA15</f>
        <v xml:space="preserve"> </v>
      </c>
      <c r="FB15" s="36" t="str">
        <f>[1]表格信息汇总!FB15</f>
        <v xml:space="preserve"> </v>
      </c>
      <c r="FC15" s="36" t="str">
        <f>[1]表格信息汇总!FC15</f>
        <v xml:space="preserve"> </v>
      </c>
      <c r="FD15" s="36" t="str">
        <f>[1]表格信息汇总!FD15</f>
        <v xml:space="preserve"> </v>
      </c>
      <c r="FE15" s="36" t="str">
        <f>[1]表格信息汇总!FE15</f>
        <v xml:space="preserve"> </v>
      </c>
      <c r="FF15" s="36" t="str">
        <f>[1]表格信息汇总!FF15</f>
        <v xml:space="preserve"> </v>
      </c>
      <c r="FG15" s="36" t="str">
        <f>[1]表格信息汇总!FG15</f>
        <v xml:space="preserve"> </v>
      </c>
      <c r="FH15" s="36" t="str">
        <f>[1]表格信息汇总!FH15</f>
        <v xml:space="preserve"> </v>
      </c>
      <c r="FI15" s="36" t="str">
        <f>[1]表格信息汇总!FI15</f>
        <v xml:space="preserve"> </v>
      </c>
      <c r="FJ15" s="36" t="str">
        <f>[1]表格信息汇总!FJ15</f>
        <v/>
      </c>
      <c r="FK15" s="36" t="str">
        <f>[1]表格信息汇总!FK15</f>
        <v/>
      </c>
      <c r="FL15" s="36" t="str">
        <f>[1]表格信息汇总!FL15</f>
        <v/>
      </c>
      <c r="FM15" s="36" t="str">
        <f>[1]表格信息汇总!FM15</f>
        <v/>
      </c>
      <c r="FN15" s="36" t="str">
        <f>[1]表格信息汇总!FN15</f>
        <v/>
      </c>
      <c r="FO15" s="36" t="str">
        <f>[1]表格信息汇总!FO15</f>
        <v/>
      </c>
      <c r="FP15" s="36" t="str">
        <f>[1]表格信息汇总!FP15</f>
        <v/>
      </c>
      <c r="FQ15" s="36" t="str">
        <f>[1]表格信息汇总!FQ15</f>
        <v/>
      </c>
      <c r="FR15" s="36" t="str">
        <f>[1]表格信息汇总!FR15</f>
        <v/>
      </c>
      <c r="FS15" s="36" t="str">
        <f>[1]表格信息汇总!FS15</f>
        <v/>
      </c>
    </row>
    <row r="16" spans="1:175" ht="82.5" x14ac:dyDescent="0.15">
      <c r="A16" s="16" t="s">
        <v>1664</v>
      </c>
      <c r="B16" s="36" t="str">
        <f>[1]表格信息汇总!B16</f>
        <v>董璐</v>
      </c>
      <c r="C16" s="36">
        <f>[1]表格信息汇总!C16</f>
        <v>2019420061</v>
      </c>
      <c r="D16" s="36" t="str">
        <f>[1]表格信息汇总!D16</f>
        <v>G030</v>
      </c>
      <c r="E16" s="36" t="str">
        <f>[1]表格信息汇总!E16</f>
        <v>工业</v>
      </c>
      <c r="F16" s="36">
        <f>[1]表格信息汇总!F16</f>
        <v>117492</v>
      </c>
      <c r="G16" s="36">
        <f>[1]表格信息汇总!G16</f>
        <v>1</v>
      </c>
      <c r="H16" s="36" t="str">
        <f>[1]表格信息汇总!H16</f>
        <v>黄石市E01管理单元铁山高端工业模具产业园（二期）地块</v>
      </c>
      <c r="I16" s="36" t="str">
        <f>[1]表格信息汇总!I16</f>
        <v>五级</v>
      </c>
      <c r="J16" s="36" t="str">
        <f>[1]表格信息汇总!J16</f>
        <v>“五通一平”（宗地红线外通路、通电、供水、排水、通讯及宗地红线内场地平整）</v>
      </c>
      <c r="K16" s="36">
        <f>[1]表格信息汇总!K16</f>
        <v>1</v>
      </c>
      <c r="L16" s="37">
        <f>[1]表格信息汇总!L16</f>
        <v>43830</v>
      </c>
      <c r="M16" s="36">
        <f>[1]表格信息汇总!M16</f>
        <v>50</v>
      </c>
      <c r="N16" s="37">
        <f>[1]表格信息汇总!N16</f>
        <v>45291</v>
      </c>
      <c r="O16" s="36" t="str">
        <f>[1]表格信息汇总!O16</f>
        <v>市场比较法</v>
      </c>
      <c r="P16" s="36">
        <f>[1]表格信息汇总!P16</f>
        <v>220.24</v>
      </c>
      <c r="Q16" s="36" t="str">
        <f>[1]表格信息汇总!Q16</f>
        <v>成本逼近法</v>
      </c>
      <c r="R16" s="36">
        <f>[1]表格信息汇总!R16</f>
        <v>245.37</v>
      </c>
      <c r="S16" s="36">
        <f>[1]表格信息汇总!S16</f>
        <v>0.11410279694878311</v>
      </c>
      <c r="T16" s="36">
        <f>[1]表格信息汇总!T16</f>
        <v>232.81</v>
      </c>
      <c r="U16" s="36">
        <f>[1]表格信息汇总!U16</f>
        <v>232.81</v>
      </c>
      <c r="V16" s="37">
        <f>[1]表格信息汇总!V16</f>
        <v>45268</v>
      </c>
      <c r="W16" s="36" t="str">
        <f>[1]表格信息汇总!W16</f>
        <v>西塞山工业园区G03041307号地块</v>
      </c>
      <c r="X16" s="36" t="str">
        <f>[1]表格信息汇总!X16</f>
        <v>工业</v>
      </c>
      <c r="Y16" s="36">
        <f>[1]表格信息汇总!Y16</f>
        <v>0</v>
      </c>
      <c r="Z16" s="36" t="str">
        <f>[1]表格信息汇总!Z16</f>
        <v>“五通一平”（宗地红线外通路、通电、供水、排水、通讯及宗地红线内场地平整）</v>
      </c>
      <c r="AA16" s="36">
        <f>[1]表格信息汇总!AA16</f>
        <v>0</v>
      </c>
      <c r="AB16" s="37">
        <f>[1]表格信息汇总!AB16</f>
        <v>45253</v>
      </c>
      <c r="AC16" s="36">
        <f>[1]表格信息汇总!AC16</f>
        <v>50</v>
      </c>
      <c r="AD16" s="36">
        <f>[1]表格信息汇总!AD16</f>
        <v>188</v>
      </c>
      <c r="AE16" s="36">
        <f>[1]表格信息汇总!AE16</f>
        <v>225.34</v>
      </c>
      <c r="AF16" s="36" t="str">
        <f>[1]表格信息汇总!AF16</f>
        <v>地面地价修正体系</v>
      </c>
      <c r="AG16" s="36">
        <f>[1]表格信息汇总!AG16</f>
        <v>1</v>
      </c>
      <c r="AH16" s="36">
        <f>[1]表格信息汇总!AH16</f>
        <v>1</v>
      </c>
      <c r="AI16" s="36">
        <f>[1]表格信息汇总!AI16</f>
        <v>0.92400000000000004</v>
      </c>
      <c r="AJ16" s="36">
        <f>[1]表格信息汇总!AJ16</f>
        <v>1</v>
      </c>
      <c r="AK16" s="36">
        <f>[1]表格信息汇总!AK16</f>
        <v>1</v>
      </c>
      <c r="AL16" s="36" t="str">
        <f>[1]表格信息汇总!AL16</f>
        <v/>
      </c>
      <c r="AM16" s="36">
        <f>[1]表格信息汇总!AM16</f>
        <v>208.21</v>
      </c>
      <c r="AN16" s="36" t="str">
        <f>[1]表格信息汇总!AN16</f>
        <v>西塞山工业园区G03040202号地块</v>
      </c>
      <c r="AO16" s="36" t="str">
        <f>[1]表格信息汇总!AO16</f>
        <v>工业</v>
      </c>
      <c r="AP16" s="36">
        <f>[1]表格信息汇总!AP16</f>
        <v>0</v>
      </c>
      <c r="AQ16" s="36" t="str">
        <f>[1]表格信息汇总!AQ16</f>
        <v>“五通一平”（宗地红线外通路、通电、供水、排水、通讯及宗地红线内场地平整）</v>
      </c>
      <c r="AR16" s="36">
        <f>[1]表格信息汇总!AR16</f>
        <v>0</v>
      </c>
      <c r="AS16" s="37">
        <f>[1]表格信息汇总!AS16</f>
        <v>44939</v>
      </c>
      <c r="AT16" s="36">
        <f>[1]表格信息汇总!AT16</f>
        <v>50</v>
      </c>
      <c r="AU16" s="36">
        <f>[1]表格信息汇总!AU16</f>
        <v>187.42</v>
      </c>
      <c r="AV16" s="36">
        <f>[1]表格信息汇总!AV16</f>
        <v>224.91</v>
      </c>
      <c r="AW16" s="36" t="str">
        <f>[1]表格信息汇总!AW16</f>
        <v>地面地价修正体系</v>
      </c>
      <c r="AX16" s="36">
        <f>[1]表格信息汇总!AX16</f>
        <v>1</v>
      </c>
      <c r="AY16" s="36">
        <f>[1]表格信息汇总!AY16</f>
        <v>1</v>
      </c>
      <c r="AZ16" s="36">
        <f>[1]表格信息汇总!AZ16</f>
        <v>0.92400000000000004</v>
      </c>
      <c r="BA16" s="36">
        <f>[1]表格信息汇总!BA16</f>
        <v>1</v>
      </c>
      <c r="BB16" s="36">
        <f>[1]表格信息汇总!BB16</f>
        <v>1</v>
      </c>
      <c r="BC16" s="36" t="str">
        <f>[1]表格信息汇总!BC16</f>
        <v/>
      </c>
      <c r="BD16" s="36">
        <f>[1]表格信息汇总!BD16</f>
        <v>207.82</v>
      </c>
      <c r="BE16" s="36" t="str">
        <f>[1]表格信息汇总!BE16</f>
        <v>西塞山工业园区G03040202号地块</v>
      </c>
      <c r="BF16" s="36" t="str">
        <f>[1]表格信息汇总!BF16</f>
        <v>工业</v>
      </c>
      <c r="BG16" s="36" t="str">
        <f>[1]表格信息汇总!BG16</f>
        <v>C</v>
      </c>
      <c r="BH16" s="36" t="str">
        <f>[1]表格信息汇总!BH16</f>
        <v>“五通一平”（宗地红线外通路、通电、供水、排水、通讯及宗地红线内场地平整）</v>
      </c>
      <c r="BI16" s="36">
        <f>[1]表格信息汇总!BI16</f>
        <v>1</v>
      </c>
      <c r="BJ16" s="37">
        <f>[1]表格信息汇总!BJ16</f>
        <v>44939</v>
      </c>
      <c r="BK16" s="36">
        <f>[1]表格信息汇总!BK16</f>
        <v>50</v>
      </c>
      <c r="BL16" s="36">
        <f>[1]表格信息汇总!BL16</f>
        <v>264.81</v>
      </c>
      <c r="BM16" s="36">
        <f>[1]表格信息汇总!BM16</f>
        <v>264.81</v>
      </c>
      <c r="BN16" s="36" t="str">
        <f>[1]表格信息汇总!BN16</f>
        <v>地面地价修正体系</v>
      </c>
      <c r="BO16" s="36">
        <f>[1]表格信息汇总!BO16</f>
        <v>1</v>
      </c>
      <c r="BP16" s="36">
        <f>[1]表格信息汇总!BP16</f>
        <v>1</v>
      </c>
      <c r="BQ16" s="36">
        <f>[1]表格信息汇总!BQ16</f>
        <v>0.92400000000000004</v>
      </c>
      <c r="BR16" s="36">
        <f>[1]表格信息汇总!BR16</f>
        <v>1</v>
      </c>
      <c r="BS16" s="36">
        <f>[1]表格信息汇总!BS16</f>
        <v>1</v>
      </c>
      <c r="BT16" s="36" t="str">
        <f>[1]表格信息汇总!BT16</f>
        <v/>
      </c>
      <c r="BU16" s="36">
        <f>[1]表格信息汇总!BU16</f>
        <v>244.68</v>
      </c>
      <c r="BV16" s="36">
        <f>[1]表格信息汇总!BV16</f>
        <v>220.24</v>
      </c>
      <c r="BW16" s="36">
        <f>[1]表格信息汇总!BW16</f>
        <v>220.24</v>
      </c>
      <c r="BX16" s="36">
        <f>[1]表格信息汇总!BX16</f>
        <v>0</v>
      </c>
      <c r="BY16" s="36" t="str">
        <f>[1]表格信息汇总!BY16</f>
        <v/>
      </c>
      <c r="BZ16" s="36" t="str">
        <f>[1]表格信息汇总!BZ16</f>
        <v/>
      </c>
      <c r="CA16" s="36" t="str">
        <f>[1]表格信息汇总!CA16</f>
        <v/>
      </c>
      <c r="CB16" s="36" t="str">
        <f>[1]表格信息汇总!CB16</f>
        <v/>
      </c>
      <c r="CC16" s="36" t="str">
        <f>[1]表格信息汇总!CC16</f>
        <v/>
      </c>
      <c r="CD16" s="36" t="str">
        <f>[1]表格信息汇总!CD16</f>
        <v/>
      </c>
      <c r="CE16" s="36" t="str">
        <f>[1]表格信息汇总!CE16</f>
        <v/>
      </c>
      <c r="CF16" s="36" t="str">
        <f>[1]表格信息汇总!CF16</f>
        <v/>
      </c>
      <c r="CG16" s="36" t="str">
        <f>[1]表格信息汇总!CG16</f>
        <v/>
      </c>
      <c r="CH16" s="36" t="str">
        <f>[1]表格信息汇总!CH16</f>
        <v/>
      </c>
      <c r="CI16" s="36" t="str">
        <f>[1]表格信息汇总!CI16</f>
        <v/>
      </c>
      <c r="CJ16" s="36" t="str">
        <f>[1]表格信息汇总!CJ16</f>
        <v/>
      </c>
      <c r="CK16" s="36" t="str">
        <f>[1]表格信息汇总!CK16</f>
        <v/>
      </c>
      <c r="CL16" s="36" t="str">
        <f>[1]表格信息汇总!CL16</f>
        <v/>
      </c>
      <c r="CM16" s="36" t="str">
        <f>[1]表格信息汇总!CM16</f>
        <v/>
      </c>
      <c r="CN16" s="36" t="str">
        <f>[1]表格信息汇总!CN16</f>
        <v/>
      </c>
      <c r="CO16" s="36" t="str">
        <f>[1]表格信息汇总!CO16</f>
        <v/>
      </c>
      <c r="CP16" s="36" t="str">
        <f>[1]表格信息汇总!CP16</f>
        <v/>
      </c>
      <c r="CQ16" s="36" t="str">
        <f>[1]表格信息汇总!CQ16</f>
        <v/>
      </c>
      <c r="CR16" s="36">
        <f>[1]表格信息汇总!CR16</f>
        <v>2066.6799999999998</v>
      </c>
      <c r="CS16" s="36">
        <f>[1]表格信息汇总!CS16</f>
        <v>175.9</v>
      </c>
      <c r="CT16" s="36" t="str">
        <f>[1]表格信息汇总!CT16</f>
        <v/>
      </c>
      <c r="CU16" s="36">
        <f>[1]表格信息汇总!CU16</f>
        <v>1075.05</v>
      </c>
      <c r="CV16" s="36">
        <f>[1]表格信息汇总!CV16</f>
        <v>91.5</v>
      </c>
      <c r="CW16" s="36">
        <f>[1]表格信息汇总!CW16</f>
        <v>960.14</v>
      </c>
      <c r="CX16" s="36">
        <f>[1]表格信息汇总!CX16</f>
        <v>1</v>
      </c>
      <c r="CY16" s="36">
        <f>[1]表格信息汇总!CY16</f>
        <v>3.4500000000000003E-2</v>
      </c>
      <c r="CZ16" s="36">
        <f>[1]表格信息汇总!CZ16</f>
        <v>0.05</v>
      </c>
      <c r="DA16" s="36">
        <f>[1]表格信息汇总!DA16</f>
        <v>0.11</v>
      </c>
      <c r="DB16" s="36">
        <f>[1]表格信息汇总!DB16</f>
        <v>3141.82</v>
      </c>
      <c r="DC16" s="36">
        <f>[1]表格信息汇总!DC16</f>
        <v>0.91759999999999997</v>
      </c>
      <c r="DD16" s="36">
        <f>[1]表格信息汇总!DD16</f>
        <v>5.1200000000000002E-2</v>
      </c>
      <c r="DE16" s="36">
        <f>[1]表格信息汇总!DE16</f>
        <v>1</v>
      </c>
      <c r="DF16" s="36">
        <f>[1]表格信息汇总!DF16</f>
        <v>245.37</v>
      </c>
      <c r="DG16" s="36">
        <f>[1]表格信息汇总!DG16</f>
        <v>245.37</v>
      </c>
      <c r="DH16" s="36">
        <f>[1]表格信息汇总!DH16</f>
        <v>0</v>
      </c>
      <c r="DI16" s="36" t="str">
        <f>[1]表格信息汇总!DI16</f>
        <v/>
      </c>
      <c r="DJ16" s="36" t="str">
        <f>[1]表格信息汇总!DJ16</f>
        <v/>
      </c>
      <c r="DK16" s="36" t="str">
        <f>[1]表格信息汇总!DK16</f>
        <v/>
      </c>
      <c r="DL16" s="36" t="str">
        <f>[1]表格信息汇总!DL16</f>
        <v/>
      </c>
      <c r="DM16" s="36" t="str">
        <f>[1]表格信息汇总!DM16</f>
        <v/>
      </c>
      <c r="DN16" s="36" t="str">
        <f>[1]表格信息汇总!DN16</f>
        <v/>
      </c>
      <c r="DO16" s="36" t="str">
        <f>[1]表格信息汇总!DO16</f>
        <v/>
      </c>
      <c r="DP16" s="36" t="str">
        <f>[1]表格信息汇总!DP16</f>
        <v/>
      </c>
      <c r="DQ16" s="37" t="str">
        <f>[1]表格信息汇总!DQ16</f>
        <v/>
      </c>
      <c r="DR16" s="36" t="str">
        <f>[1]表格信息汇总!DR16</f>
        <v/>
      </c>
      <c r="DS16" s="36" t="str">
        <f>[1]表格信息汇总!DS16</f>
        <v/>
      </c>
      <c r="DT16" s="36" t="str">
        <f>[1]表格信息汇总!DT16</f>
        <v/>
      </c>
      <c r="DU16" s="36" t="str">
        <f>[1]表格信息汇总!DU16</f>
        <v/>
      </c>
      <c r="DV16" s="36" t="str">
        <f>[1]表格信息汇总!DV16</f>
        <v/>
      </c>
      <c r="DW16" s="36" t="str">
        <f>[1]表格信息汇总!DW16</f>
        <v/>
      </c>
      <c r="DX16" s="36" t="str">
        <f>[1]表格信息汇总!DX16</f>
        <v/>
      </c>
      <c r="DY16" s="36" t="str">
        <f>[1]表格信息汇总!DY16</f>
        <v/>
      </c>
      <c r="DZ16" s="36" t="str">
        <f>[1]表格信息汇总!DZ16</f>
        <v/>
      </c>
      <c r="EA16" s="36" t="str">
        <f>[1]表格信息汇总!EA16</f>
        <v/>
      </c>
      <c r="EB16" s="36" t="str">
        <f>[1]表格信息汇总!EB16</f>
        <v/>
      </c>
      <c r="EC16" s="36" t="str">
        <f>[1]表格信息汇总!EC16</f>
        <v/>
      </c>
      <c r="ED16" s="36" t="str">
        <f>[1]表格信息汇总!ED16</f>
        <v/>
      </c>
      <c r="EE16" s="37" t="str">
        <f>[1]表格信息汇总!EE16</f>
        <v/>
      </c>
      <c r="EF16" s="36" t="str">
        <f>[1]表格信息汇总!EF16</f>
        <v/>
      </c>
      <c r="EG16" s="36" t="str">
        <f>[1]表格信息汇总!EG16</f>
        <v/>
      </c>
      <c r="EH16" s="36" t="str">
        <f>[1]表格信息汇总!EH16</f>
        <v/>
      </c>
      <c r="EI16" s="36" t="str">
        <f>[1]表格信息汇总!EI16</f>
        <v/>
      </c>
      <c r="EJ16" s="36" t="str">
        <f>[1]表格信息汇总!EJ16</f>
        <v/>
      </c>
      <c r="EK16" s="36" t="str">
        <f>[1]表格信息汇总!EK16</f>
        <v/>
      </c>
      <c r="EL16" s="36" t="str">
        <f>[1]表格信息汇总!EL16</f>
        <v/>
      </c>
      <c r="EM16" s="36" t="str">
        <f>[1]表格信息汇总!EM16</f>
        <v/>
      </c>
      <c r="EN16" s="36" t="str">
        <f>[1]表格信息汇总!EN16</f>
        <v/>
      </c>
      <c r="EO16" s="36" t="str">
        <f>[1]表格信息汇总!EO16</f>
        <v/>
      </c>
      <c r="EP16" s="36" t="str">
        <f>[1]表格信息汇总!EP16</f>
        <v/>
      </c>
      <c r="EQ16" s="36" t="str">
        <f>[1]表格信息汇总!EQ16</f>
        <v/>
      </c>
      <c r="ER16" s="36" t="str">
        <f>[1]表格信息汇总!ER16</f>
        <v/>
      </c>
      <c r="ES16" s="37" t="str">
        <f>[1]表格信息汇总!ES16</f>
        <v/>
      </c>
      <c r="ET16" s="36" t="str">
        <f>[1]表格信息汇总!ET16</f>
        <v/>
      </c>
      <c r="EU16" s="36" t="str">
        <f>[1]表格信息汇总!EU16</f>
        <v/>
      </c>
      <c r="EV16" s="36" t="str">
        <f>[1]表格信息汇总!EV16</f>
        <v/>
      </c>
      <c r="EW16" s="36" t="str">
        <f>[1]表格信息汇总!EW16</f>
        <v/>
      </c>
      <c r="EX16" s="36" t="str">
        <f>[1]表格信息汇总!EX16</f>
        <v/>
      </c>
      <c r="EY16" s="36" t="str">
        <f>[1]表格信息汇总!EY16</f>
        <v/>
      </c>
      <c r="EZ16" s="36" t="str">
        <f>[1]表格信息汇总!EZ16</f>
        <v/>
      </c>
      <c r="FA16" s="36" t="str">
        <f>[1]表格信息汇总!FA16</f>
        <v xml:space="preserve"> </v>
      </c>
      <c r="FB16" s="36" t="str">
        <f>[1]表格信息汇总!FB16</f>
        <v xml:space="preserve"> </v>
      </c>
      <c r="FC16" s="36" t="str">
        <f>[1]表格信息汇总!FC16</f>
        <v xml:space="preserve"> </v>
      </c>
      <c r="FD16" s="36" t="str">
        <f>[1]表格信息汇总!FD16</f>
        <v xml:space="preserve"> </v>
      </c>
      <c r="FE16" s="36" t="str">
        <f>[1]表格信息汇总!FE16</f>
        <v xml:space="preserve"> </v>
      </c>
      <c r="FF16" s="36" t="str">
        <f>[1]表格信息汇总!FF16</f>
        <v xml:space="preserve"> </v>
      </c>
      <c r="FG16" s="36" t="str">
        <f>[1]表格信息汇总!FG16</f>
        <v xml:space="preserve"> </v>
      </c>
      <c r="FH16" s="36" t="str">
        <f>[1]表格信息汇总!FH16</f>
        <v xml:space="preserve"> </v>
      </c>
      <c r="FI16" s="36" t="str">
        <f>[1]表格信息汇总!FI16</f>
        <v xml:space="preserve"> </v>
      </c>
      <c r="FJ16" s="36" t="str">
        <f>[1]表格信息汇总!FJ16</f>
        <v/>
      </c>
      <c r="FK16" s="36" t="str">
        <f>[1]表格信息汇总!FK16</f>
        <v/>
      </c>
      <c r="FL16" s="36" t="str">
        <f>[1]表格信息汇总!FL16</f>
        <v/>
      </c>
      <c r="FM16" s="36" t="str">
        <f>[1]表格信息汇总!FM16</f>
        <v/>
      </c>
      <c r="FN16" s="36" t="str">
        <f>[1]表格信息汇总!FN16</f>
        <v/>
      </c>
      <c r="FO16" s="36" t="str">
        <f>[1]表格信息汇总!FO16</f>
        <v/>
      </c>
      <c r="FP16" s="36" t="str">
        <f>[1]表格信息汇总!FP16</f>
        <v/>
      </c>
      <c r="FQ16" s="36" t="str">
        <f>[1]表格信息汇总!FQ16</f>
        <v/>
      </c>
      <c r="FR16" s="36" t="str">
        <f>[1]表格信息汇总!FR16</f>
        <v/>
      </c>
      <c r="FS16" s="36" t="str">
        <f>[1]表格信息汇总!FS16</f>
        <v/>
      </c>
    </row>
    <row r="17" spans="1:175" ht="82.5" x14ac:dyDescent="0.15">
      <c r="A17" s="16" t="s">
        <v>58</v>
      </c>
      <c r="B17" s="36" t="str">
        <f>[1]表格信息汇总!B17</f>
        <v>董璐</v>
      </c>
      <c r="C17" s="36">
        <f>[1]表格信息汇总!C17</f>
        <v>2019420061</v>
      </c>
      <c r="D17" s="36" t="str">
        <f>[1]表格信息汇总!D17</f>
        <v>G033</v>
      </c>
      <c r="E17" s="36" t="str">
        <f>[1]表格信息汇总!E17</f>
        <v>工业</v>
      </c>
      <c r="F17" s="36">
        <f>[1]表格信息汇总!F17</f>
        <v>49808</v>
      </c>
      <c r="G17" s="36">
        <f>[1]表格信息汇总!G17</f>
        <v>1</v>
      </c>
      <c r="H17" s="36" t="str">
        <f>[1]表格信息汇总!H17</f>
        <v>西塞山区河口镇河西大道96号</v>
      </c>
      <c r="I17" s="36" t="str">
        <f>[1]表格信息汇总!I17</f>
        <v>五级</v>
      </c>
      <c r="J17" s="36" t="str">
        <f>[1]表格信息汇总!J17</f>
        <v>“五通一平”（宗地红线外通路、通电、供水、排水、通讯及宗地红线内场地平整）</v>
      </c>
      <c r="K17" s="36" t="str">
        <f>[1]表格信息汇总!K17</f>
        <v>1</v>
      </c>
      <c r="L17" s="37">
        <f>[1]表格信息汇总!L17</f>
        <v>44665</v>
      </c>
      <c r="M17" s="36">
        <f>[1]表格信息汇总!M17</f>
        <v>50</v>
      </c>
      <c r="N17" s="37">
        <f>[1]表格信息汇总!N17</f>
        <v>45291</v>
      </c>
      <c r="O17" s="36" t="str">
        <f>[1]表格信息汇总!O17</f>
        <v>市场比较法</v>
      </c>
      <c r="P17" s="36">
        <f>[1]表格信息汇总!P17</f>
        <v>208.52</v>
      </c>
      <c r="Q17" s="36" t="str">
        <f>[1]表格信息汇总!Q17</f>
        <v>成本逼近法</v>
      </c>
      <c r="R17" s="36">
        <f>[1]表格信息汇总!R17</f>
        <v>237.71</v>
      </c>
      <c r="S17" s="36">
        <f>[1]表格信息汇总!S17</f>
        <v>0.1399865720314597</v>
      </c>
      <c r="T17" s="36">
        <f>[1]表格信息汇总!T17</f>
        <v>223.12</v>
      </c>
      <c r="U17" s="36">
        <f>[1]表格信息汇总!U17</f>
        <v>223.12</v>
      </c>
      <c r="V17" s="37">
        <f>[1]表格信息汇总!V17</f>
        <v>45268</v>
      </c>
      <c r="W17" s="36" t="str">
        <f>[1]表格信息汇总!W17</f>
        <v>西塞山工业园区G03041307号地块</v>
      </c>
      <c r="X17" s="36" t="str">
        <f>[1]表格信息汇总!X17</f>
        <v>工业</v>
      </c>
      <c r="Y17" s="36">
        <f>[1]表格信息汇总!Y17</f>
        <v>0</v>
      </c>
      <c r="Z17" s="36" t="str">
        <f>[1]表格信息汇总!Z17</f>
        <v>“五通一平”（宗地红线外通路、通电、供水、排水、通讯及宗地红线内场地平整）</v>
      </c>
      <c r="AA17" s="36">
        <f>[1]表格信息汇总!AA17</f>
        <v>0</v>
      </c>
      <c r="AB17" s="37">
        <f>[1]表格信息汇总!AB17</f>
        <v>45253</v>
      </c>
      <c r="AC17" s="36">
        <f>[1]表格信息汇总!AC17</f>
        <v>50</v>
      </c>
      <c r="AD17" s="36">
        <f>[1]表格信息汇总!AD17</f>
        <v>188</v>
      </c>
      <c r="AE17" s="36">
        <f>[1]表格信息汇总!AE17</f>
        <v>225.34</v>
      </c>
      <c r="AF17" s="36" t="str">
        <f>[1]表格信息汇总!AF17</f>
        <v>地面地价修正体系</v>
      </c>
      <c r="AG17" s="36">
        <f>[1]表格信息汇总!AG17</f>
        <v>1</v>
      </c>
      <c r="AH17" s="36">
        <f>[1]表格信息汇总!AH17</f>
        <v>1</v>
      </c>
      <c r="AI17" s="36">
        <f>[1]表格信息汇总!AI17</f>
        <v>0.83979999999999999</v>
      </c>
      <c r="AJ17" s="36">
        <f>[1]表格信息汇总!AJ17</f>
        <v>1.0417000000000001</v>
      </c>
      <c r="AK17" s="36">
        <f>[1]表格信息汇总!AK17</f>
        <v>1</v>
      </c>
      <c r="AL17" s="36" t="str">
        <f>[1]表格信息汇总!AL17</f>
        <v/>
      </c>
      <c r="AM17" s="36">
        <f>[1]表格信息汇总!AM17</f>
        <v>197.13</v>
      </c>
      <c r="AN17" s="36" t="str">
        <f>[1]表格信息汇总!AN17</f>
        <v>西塞山工业园区G03040202号地块</v>
      </c>
      <c r="AO17" s="36" t="str">
        <f>[1]表格信息汇总!AO17</f>
        <v>工业</v>
      </c>
      <c r="AP17" s="36">
        <f>[1]表格信息汇总!AP17</f>
        <v>0</v>
      </c>
      <c r="AQ17" s="36" t="str">
        <f>[1]表格信息汇总!AQ17</f>
        <v>“五通一平”（宗地红线外通路、通电、供水、排水、通讯及宗地红线内场地平整）</v>
      </c>
      <c r="AR17" s="36">
        <f>[1]表格信息汇总!AR17</f>
        <v>0</v>
      </c>
      <c r="AS17" s="37">
        <f>[1]表格信息汇总!AS17</f>
        <v>44939</v>
      </c>
      <c r="AT17" s="36">
        <f>[1]表格信息汇总!AT17</f>
        <v>50</v>
      </c>
      <c r="AU17" s="36">
        <f>[1]表格信息汇总!AU17</f>
        <v>187.42</v>
      </c>
      <c r="AV17" s="36">
        <f>[1]表格信息汇总!AV17</f>
        <v>224.91</v>
      </c>
      <c r="AW17" s="36" t="str">
        <f>[1]表格信息汇总!AW17</f>
        <v>地面地价修正体系</v>
      </c>
      <c r="AX17" s="36">
        <f>[1]表格信息汇总!AX17</f>
        <v>1</v>
      </c>
      <c r="AY17" s="36">
        <f>[1]表格信息汇总!AY17</f>
        <v>1</v>
      </c>
      <c r="AZ17" s="36">
        <f>[1]表格信息汇总!AZ17</f>
        <v>0.83979999999999999</v>
      </c>
      <c r="BA17" s="36">
        <f>[1]表格信息汇总!BA17</f>
        <v>1.0417000000000001</v>
      </c>
      <c r="BB17" s="36">
        <f>[1]表格信息汇总!BB17</f>
        <v>1</v>
      </c>
      <c r="BC17" s="36" t="str">
        <f>[1]表格信息汇总!BC17</f>
        <v/>
      </c>
      <c r="BD17" s="36">
        <f>[1]表格信息汇总!BD17</f>
        <v>196.76</v>
      </c>
      <c r="BE17" s="36" t="str">
        <f>[1]表格信息汇总!BE17</f>
        <v>西塞山工业园区G03040202号地块</v>
      </c>
      <c r="BF17" s="36" t="str">
        <f>[1]表格信息汇总!BF17</f>
        <v>工业</v>
      </c>
      <c r="BG17" s="36" t="str">
        <f>[1]表格信息汇总!BG17</f>
        <v>C</v>
      </c>
      <c r="BH17" s="36" t="str">
        <f>[1]表格信息汇总!BH17</f>
        <v>“五通一平”（宗地红线外通路、通电、供水、排水、通讯及宗地红线内场地平整）</v>
      </c>
      <c r="BI17" s="36">
        <f>[1]表格信息汇总!BI17</f>
        <v>1</v>
      </c>
      <c r="BJ17" s="37">
        <f>[1]表格信息汇总!BJ17</f>
        <v>44939</v>
      </c>
      <c r="BK17" s="36">
        <f>[1]表格信息汇总!BK17</f>
        <v>50</v>
      </c>
      <c r="BL17" s="36">
        <f>[1]表格信息汇总!BL17</f>
        <v>264.81</v>
      </c>
      <c r="BM17" s="36">
        <f>[1]表格信息汇总!BM17</f>
        <v>264.81</v>
      </c>
      <c r="BN17" s="36" t="str">
        <f>[1]表格信息汇总!BN17</f>
        <v>地面地价修正体系</v>
      </c>
      <c r="BO17" s="36">
        <f>[1]表格信息汇总!BO17</f>
        <v>1</v>
      </c>
      <c r="BP17" s="36">
        <f>[1]表格信息汇总!BP17</f>
        <v>1</v>
      </c>
      <c r="BQ17" s="36">
        <f>[1]表格信息汇总!BQ17</f>
        <v>0.83979999999999999</v>
      </c>
      <c r="BR17" s="36">
        <f>[1]表格信息汇总!BR17</f>
        <v>1.0417000000000001</v>
      </c>
      <c r="BS17" s="36">
        <f>[1]表格信息汇总!BS17</f>
        <v>1</v>
      </c>
      <c r="BT17" s="36" t="str">
        <f>[1]表格信息汇总!BT17</f>
        <v/>
      </c>
      <c r="BU17" s="36">
        <f>[1]表格信息汇总!BU17</f>
        <v>231.66</v>
      </c>
      <c r="BV17" s="36">
        <f>[1]表格信息汇总!BV17</f>
        <v>208.52</v>
      </c>
      <c r="BW17" s="36">
        <f>[1]表格信息汇总!BW17</f>
        <v>208.52</v>
      </c>
      <c r="BX17" s="36">
        <f>[1]表格信息汇总!BX17</f>
        <v>0</v>
      </c>
      <c r="BY17" s="36" t="str">
        <f>[1]表格信息汇总!BY17</f>
        <v/>
      </c>
      <c r="BZ17" s="36" t="str">
        <f>[1]表格信息汇总!BZ17</f>
        <v/>
      </c>
      <c r="CA17" s="36" t="str">
        <f>[1]表格信息汇总!CA17</f>
        <v/>
      </c>
      <c r="CB17" s="36" t="str">
        <f>[1]表格信息汇总!CB17</f>
        <v/>
      </c>
      <c r="CC17" s="36" t="str">
        <f>[1]表格信息汇总!CC17</f>
        <v/>
      </c>
      <c r="CD17" s="36" t="str">
        <f>[1]表格信息汇总!CD17</f>
        <v/>
      </c>
      <c r="CE17" s="36" t="str">
        <f>[1]表格信息汇总!CE17</f>
        <v/>
      </c>
      <c r="CF17" s="36" t="str">
        <f>[1]表格信息汇总!CF17</f>
        <v/>
      </c>
      <c r="CG17" s="36" t="str">
        <f>[1]表格信息汇总!CG17</f>
        <v/>
      </c>
      <c r="CH17" s="36" t="str">
        <f>[1]表格信息汇总!CH17</f>
        <v/>
      </c>
      <c r="CI17" s="36" t="str">
        <f>[1]表格信息汇总!CI17</f>
        <v/>
      </c>
      <c r="CJ17" s="36" t="str">
        <f>[1]表格信息汇总!CJ17</f>
        <v/>
      </c>
      <c r="CK17" s="36" t="str">
        <f>[1]表格信息汇总!CK17</f>
        <v/>
      </c>
      <c r="CL17" s="36" t="str">
        <f>[1]表格信息汇总!CL17</f>
        <v/>
      </c>
      <c r="CM17" s="36" t="str">
        <f>[1]表格信息汇总!CM17</f>
        <v/>
      </c>
      <c r="CN17" s="36" t="str">
        <f>[1]表格信息汇总!CN17</f>
        <v/>
      </c>
      <c r="CO17" s="36" t="str">
        <f>[1]表格信息汇总!CO17</f>
        <v/>
      </c>
      <c r="CP17" s="36" t="str">
        <f>[1]表格信息汇总!CP17</f>
        <v/>
      </c>
      <c r="CQ17" s="36" t="str">
        <f>[1]表格信息汇总!CQ17</f>
        <v/>
      </c>
      <c r="CR17" s="36">
        <f>[1]表格信息汇总!CR17</f>
        <v>842.65</v>
      </c>
      <c r="CS17" s="36">
        <f>[1]表格信息汇总!CS17</f>
        <v>169.18</v>
      </c>
      <c r="CT17" s="36" t="str">
        <f>[1]表格信息汇总!CT17</f>
        <v/>
      </c>
      <c r="CU17" s="36">
        <f>[1]表格信息汇总!CU17</f>
        <v>447.67</v>
      </c>
      <c r="CV17" s="36">
        <f>[1]表格信息汇总!CV17</f>
        <v>89.88</v>
      </c>
      <c r="CW17" s="36">
        <f>[1]表格信息汇总!CW17</f>
        <v>397.47</v>
      </c>
      <c r="CX17" s="36">
        <f>[1]表格信息汇总!CX17</f>
        <v>1</v>
      </c>
      <c r="CY17" s="36">
        <f>[1]表格信息汇总!CY17</f>
        <v>3.4500000000000003E-2</v>
      </c>
      <c r="CZ17" s="36">
        <f>[1]表格信息汇总!CZ17</f>
        <v>0.05</v>
      </c>
      <c r="DA17" s="36">
        <f>[1]表格信息汇总!DA17</f>
        <v>0.11</v>
      </c>
      <c r="DB17" s="36">
        <f>[1]表格信息汇总!DB17</f>
        <v>1290.33</v>
      </c>
      <c r="DC17" s="36">
        <f>[1]表格信息汇总!DC17</f>
        <v>0.91759999999999997</v>
      </c>
      <c r="DD17" s="36">
        <f>[1]表格信息汇总!DD17</f>
        <v>5.1200000000000002E-2</v>
      </c>
      <c r="DE17" s="36">
        <f>[1]表格信息汇总!DE17</f>
        <v>1</v>
      </c>
      <c r="DF17" s="36">
        <f>[1]表格信息汇总!DF17</f>
        <v>237.71</v>
      </c>
      <c r="DG17" s="36">
        <f>[1]表格信息汇总!DG17</f>
        <v>237.71</v>
      </c>
      <c r="DH17" s="36">
        <f>[1]表格信息汇总!DH17</f>
        <v>0</v>
      </c>
      <c r="DI17" s="36" t="str">
        <f>[1]表格信息汇总!DI17</f>
        <v/>
      </c>
      <c r="DJ17" s="36" t="str">
        <f>[1]表格信息汇总!DJ17</f>
        <v/>
      </c>
      <c r="DK17" s="36" t="str">
        <f>[1]表格信息汇总!DK17</f>
        <v/>
      </c>
      <c r="DL17" s="36" t="str">
        <f>[1]表格信息汇总!DL17</f>
        <v/>
      </c>
      <c r="DM17" s="36" t="str">
        <f>[1]表格信息汇总!DM17</f>
        <v/>
      </c>
      <c r="DN17" s="36" t="str">
        <f>[1]表格信息汇总!DN17</f>
        <v/>
      </c>
      <c r="DO17" s="36" t="str">
        <f>[1]表格信息汇总!DO17</f>
        <v/>
      </c>
      <c r="DP17" s="36" t="str">
        <f>[1]表格信息汇总!DP17</f>
        <v/>
      </c>
      <c r="DQ17" s="37" t="str">
        <f>[1]表格信息汇总!DQ17</f>
        <v/>
      </c>
      <c r="DR17" s="36" t="str">
        <f>[1]表格信息汇总!DR17</f>
        <v/>
      </c>
      <c r="DS17" s="36" t="str">
        <f>[1]表格信息汇总!DS17</f>
        <v/>
      </c>
      <c r="DT17" s="36" t="str">
        <f>[1]表格信息汇总!DT17</f>
        <v/>
      </c>
      <c r="DU17" s="36" t="str">
        <f>[1]表格信息汇总!DU17</f>
        <v/>
      </c>
      <c r="DV17" s="36" t="str">
        <f>[1]表格信息汇总!DV17</f>
        <v/>
      </c>
      <c r="DW17" s="36" t="str">
        <f>[1]表格信息汇总!DW17</f>
        <v/>
      </c>
      <c r="DX17" s="36" t="str">
        <f>[1]表格信息汇总!DX17</f>
        <v/>
      </c>
      <c r="DY17" s="36" t="str">
        <f>[1]表格信息汇总!DY17</f>
        <v/>
      </c>
      <c r="DZ17" s="36" t="str">
        <f>[1]表格信息汇总!DZ17</f>
        <v/>
      </c>
      <c r="EA17" s="36" t="str">
        <f>[1]表格信息汇总!EA17</f>
        <v/>
      </c>
      <c r="EB17" s="36" t="str">
        <f>[1]表格信息汇总!EB17</f>
        <v/>
      </c>
      <c r="EC17" s="36" t="str">
        <f>[1]表格信息汇总!EC17</f>
        <v/>
      </c>
      <c r="ED17" s="36" t="str">
        <f>[1]表格信息汇总!ED17</f>
        <v/>
      </c>
      <c r="EE17" s="37" t="str">
        <f>[1]表格信息汇总!EE17</f>
        <v/>
      </c>
      <c r="EF17" s="36" t="str">
        <f>[1]表格信息汇总!EF17</f>
        <v/>
      </c>
      <c r="EG17" s="36" t="str">
        <f>[1]表格信息汇总!EG17</f>
        <v/>
      </c>
      <c r="EH17" s="36" t="str">
        <f>[1]表格信息汇总!EH17</f>
        <v/>
      </c>
      <c r="EI17" s="36" t="str">
        <f>[1]表格信息汇总!EI17</f>
        <v/>
      </c>
      <c r="EJ17" s="36" t="str">
        <f>[1]表格信息汇总!EJ17</f>
        <v/>
      </c>
      <c r="EK17" s="36" t="str">
        <f>[1]表格信息汇总!EK17</f>
        <v/>
      </c>
      <c r="EL17" s="36" t="str">
        <f>[1]表格信息汇总!EL17</f>
        <v/>
      </c>
      <c r="EM17" s="36" t="str">
        <f>[1]表格信息汇总!EM17</f>
        <v/>
      </c>
      <c r="EN17" s="36" t="str">
        <f>[1]表格信息汇总!EN17</f>
        <v/>
      </c>
      <c r="EO17" s="36" t="str">
        <f>[1]表格信息汇总!EO17</f>
        <v/>
      </c>
      <c r="EP17" s="36" t="str">
        <f>[1]表格信息汇总!EP17</f>
        <v/>
      </c>
      <c r="EQ17" s="36" t="str">
        <f>[1]表格信息汇总!EQ17</f>
        <v/>
      </c>
      <c r="ER17" s="36" t="str">
        <f>[1]表格信息汇总!ER17</f>
        <v/>
      </c>
      <c r="ES17" s="37" t="str">
        <f>[1]表格信息汇总!ES17</f>
        <v/>
      </c>
      <c r="ET17" s="36" t="str">
        <f>[1]表格信息汇总!ET17</f>
        <v/>
      </c>
      <c r="EU17" s="36" t="str">
        <f>[1]表格信息汇总!EU17</f>
        <v/>
      </c>
      <c r="EV17" s="36" t="str">
        <f>[1]表格信息汇总!EV17</f>
        <v/>
      </c>
      <c r="EW17" s="36" t="str">
        <f>[1]表格信息汇总!EW17</f>
        <v/>
      </c>
      <c r="EX17" s="36" t="str">
        <f>[1]表格信息汇总!EX17</f>
        <v/>
      </c>
      <c r="EY17" s="36" t="str">
        <f>[1]表格信息汇总!EY17</f>
        <v/>
      </c>
      <c r="EZ17" s="36" t="str">
        <f>[1]表格信息汇总!EZ17</f>
        <v/>
      </c>
      <c r="FA17" s="36" t="str">
        <f>[1]表格信息汇总!FA17</f>
        <v xml:space="preserve"> </v>
      </c>
      <c r="FB17" s="36" t="str">
        <f>[1]表格信息汇总!FB17</f>
        <v xml:space="preserve"> </v>
      </c>
      <c r="FC17" s="36" t="str">
        <f>[1]表格信息汇总!FC17</f>
        <v xml:space="preserve"> </v>
      </c>
      <c r="FD17" s="36" t="str">
        <f>[1]表格信息汇总!FD17</f>
        <v xml:space="preserve"> </v>
      </c>
      <c r="FE17" s="36" t="str">
        <f>[1]表格信息汇总!FE17</f>
        <v xml:space="preserve"> </v>
      </c>
      <c r="FF17" s="36" t="str">
        <f>[1]表格信息汇总!FF17</f>
        <v xml:space="preserve"> </v>
      </c>
      <c r="FG17" s="36" t="str">
        <f>[1]表格信息汇总!FG17</f>
        <v xml:space="preserve"> </v>
      </c>
      <c r="FH17" s="36" t="str">
        <f>[1]表格信息汇总!FH17</f>
        <v xml:space="preserve"> </v>
      </c>
      <c r="FI17" s="36" t="str">
        <f>[1]表格信息汇总!FI17</f>
        <v xml:space="preserve"> </v>
      </c>
      <c r="FJ17" s="36" t="str">
        <f>[1]表格信息汇总!FJ17</f>
        <v/>
      </c>
      <c r="FK17" s="36" t="str">
        <f>[1]表格信息汇总!FK17</f>
        <v/>
      </c>
      <c r="FL17" s="36" t="str">
        <f>[1]表格信息汇总!FL17</f>
        <v/>
      </c>
      <c r="FM17" s="36" t="str">
        <f>[1]表格信息汇总!FM17</f>
        <v/>
      </c>
      <c r="FN17" s="36" t="str">
        <f>[1]表格信息汇总!FN17</f>
        <v/>
      </c>
      <c r="FO17" s="36" t="str">
        <f>[1]表格信息汇总!FO17</f>
        <v/>
      </c>
      <c r="FP17" s="36" t="str">
        <f>[1]表格信息汇总!FP17</f>
        <v/>
      </c>
      <c r="FQ17" s="36" t="str">
        <f>[1]表格信息汇总!FQ17</f>
        <v/>
      </c>
      <c r="FR17" s="36" t="str">
        <f>[1]表格信息汇总!FR17</f>
        <v/>
      </c>
      <c r="FS17" s="36" t="str">
        <f>[1]表格信息汇总!FS17</f>
        <v/>
      </c>
    </row>
    <row r="18" spans="1:175" ht="82.5" x14ac:dyDescent="0.15">
      <c r="A18" s="16" t="s">
        <v>51</v>
      </c>
      <c r="B18" s="36" t="str">
        <f>[1]表格信息汇总!B18</f>
        <v>董璐</v>
      </c>
      <c r="C18" s="36">
        <f>[1]表格信息汇总!C18</f>
        <v>2019420061</v>
      </c>
      <c r="D18" s="36" t="str">
        <f>[1]表格信息汇总!D18</f>
        <v>G033</v>
      </c>
      <c r="E18" s="36" t="str">
        <f>[1]表格信息汇总!E18</f>
        <v>工业</v>
      </c>
      <c r="F18" s="36">
        <f>[1]表格信息汇总!F18</f>
        <v>29658.400000000001</v>
      </c>
      <c r="G18" s="36">
        <f>[1]表格信息汇总!G18</f>
        <v>1</v>
      </c>
      <c r="H18" s="36" t="str">
        <f>[1]表格信息汇总!H18</f>
        <v>河口镇石龙头村</v>
      </c>
      <c r="I18" s="36" t="str">
        <f>[1]表格信息汇总!I18</f>
        <v>五级</v>
      </c>
      <c r="J18" s="36" t="str">
        <f>[1]表格信息汇总!J18</f>
        <v>“五通一平”（宗地红线外通路、通电、供水、排水、通讯及宗地红线内场地平整）</v>
      </c>
      <c r="K18" s="36" t="str">
        <f>[1]表格信息汇总!K18</f>
        <v>1</v>
      </c>
      <c r="L18" s="37">
        <f>[1]表格信息汇总!L18</f>
        <v>44710</v>
      </c>
      <c r="M18" s="36">
        <f>[1]表格信息汇总!M18</f>
        <v>50</v>
      </c>
      <c r="N18" s="37">
        <f>[1]表格信息汇总!N18</f>
        <v>45291</v>
      </c>
      <c r="O18" s="36" t="str">
        <f>[1]表格信息汇总!O18</f>
        <v>市场比较法</v>
      </c>
      <c r="P18" s="36">
        <f>[1]表格信息汇总!P18</f>
        <v>199.63</v>
      </c>
      <c r="Q18" s="36" t="str">
        <f>[1]表格信息汇总!Q18</f>
        <v>成本逼近法</v>
      </c>
      <c r="R18" s="36">
        <f>[1]表格信息汇总!R18</f>
        <v>237.71</v>
      </c>
      <c r="S18" s="36">
        <f>[1]表格信息汇总!S18</f>
        <v>0.19075289285177588</v>
      </c>
      <c r="T18" s="36">
        <f>[1]表格信息汇总!T18</f>
        <v>218.67</v>
      </c>
      <c r="U18" s="36">
        <f>[1]表格信息汇总!U18</f>
        <v>218.67</v>
      </c>
      <c r="V18" s="37">
        <f>[1]表格信息汇总!V18</f>
        <v>45268</v>
      </c>
      <c r="W18" s="36" t="str">
        <f>[1]表格信息汇总!W18</f>
        <v>西塞山工业园区G03041307号地块</v>
      </c>
      <c r="X18" s="36" t="str">
        <f>[1]表格信息汇总!X18</f>
        <v>工业</v>
      </c>
      <c r="Y18" s="36">
        <f>[1]表格信息汇总!Y18</f>
        <v>0</v>
      </c>
      <c r="Z18" s="36" t="str">
        <f>[1]表格信息汇总!Z18</f>
        <v>“五通一平”（宗地红线外通路、通电、供水、排水、通讯及宗地红线内场地平整）</v>
      </c>
      <c r="AA18" s="36">
        <f>[1]表格信息汇总!AA18</f>
        <v>0</v>
      </c>
      <c r="AB18" s="37">
        <f>[1]表格信息汇总!AB18</f>
        <v>45253</v>
      </c>
      <c r="AC18" s="36">
        <f>[1]表格信息汇总!AC18</f>
        <v>50</v>
      </c>
      <c r="AD18" s="36">
        <f>[1]表格信息汇总!AD18</f>
        <v>188</v>
      </c>
      <c r="AE18" s="36">
        <f>[1]表格信息汇总!AE18</f>
        <v>225.34</v>
      </c>
      <c r="AF18" s="36" t="str">
        <f>[1]表格信息汇总!AF18</f>
        <v>地面地价修正体系</v>
      </c>
      <c r="AG18" s="36">
        <f>[1]表格信息汇总!AG18</f>
        <v>1</v>
      </c>
      <c r="AH18" s="36">
        <f>[1]表格信息汇总!AH18</f>
        <v>1</v>
      </c>
      <c r="AI18" s="36">
        <f>[1]表格信息汇总!AI18</f>
        <v>0.80400000000000005</v>
      </c>
      <c r="AJ18" s="36">
        <f>[1]表格信息汇总!AJ18</f>
        <v>1.0417000000000001</v>
      </c>
      <c r="AK18" s="36">
        <f>[1]表格信息汇总!AK18</f>
        <v>1</v>
      </c>
      <c r="AL18" s="36" t="str">
        <f>[1]表格信息汇总!AL18</f>
        <v/>
      </c>
      <c r="AM18" s="36">
        <f>[1]表格信息汇总!AM18</f>
        <v>188.73</v>
      </c>
      <c r="AN18" s="36" t="str">
        <f>[1]表格信息汇总!AN18</f>
        <v>西塞山工业园区G03040202号地块</v>
      </c>
      <c r="AO18" s="36" t="str">
        <f>[1]表格信息汇总!AO18</f>
        <v>工业</v>
      </c>
      <c r="AP18" s="36">
        <f>[1]表格信息汇总!AP18</f>
        <v>0</v>
      </c>
      <c r="AQ18" s="36" t="str">
        <f>[1]表格信息汇总!AQ18</f>
        <v>“五通一平”（宗地红线外通路、通电、供水、排水、通讯及宗地红线内场地平整）</v>
      </c>
      <c r="AR18" s="36">
        <f>[1]表格信息汇总!AR18</f>
        <v>0</v>
      </c>
      <c r="AS18" s="37">
        <f>[1]表格信息汇总!AS18</f>
        <v>44939</v>
      </c>
      <c r="AT18" s="36">
        <f>[1]表格信息汇总!AT18</f>
        <v>50</v>
      </c>
      <c r="AU18" s="36">
        <f>[1]表格信息汇总!AU18</f>
        <v>187.42</v>
      </c>
      <c r="AV18" s="36">
        <f>[1]表格信息汇总!AV18</f>
        <v>224.91</v>
      </c>
      <c r="AW18" s="36" t="str">
        <f>[1]表格信息汇总!AW18</f>
        <v>地面地价修正体系</v>
      </c>
      <c r="AX18" s="36">
        <f>[1]表格信息汇总!AX18</f>
        <v>1</v>
      </c>
      <c r="AY18" s="36">
        <f>[1]表格信息汇总!AY18</f>
        <v>1</v>
      </c>
      <c r="AZ18" s="36">
        <f>[1]表格信息汇总!AZ18</f>
        <v>0.80400000000000005</v>
      </c>
      <c r="BA18" s="36">
        <f>[1]表格信息汇总!BA18</f>
        <v>1.0417000000000001</v>
      </c>
      <c r="BB18" s="36">
        <f>[1]表格信息汇总!BB18</f>
        <v>1</v>
      </c>
      <c r="BC18" s="36" t="str">
        <f>[1]表格信息汇总!BC18</f>
        <v/>
      </c>
      <c r="BD18" s="36">
        <f>[1]表格信息汇总!BD18</f>
        <v>188.37</v>
      </c>
      <c r="BE18" s="36" t="str">
        <f>[1]表格信息汇总!BE18</f>
        <v>西塞山工业园区G03040202号地块</v>
      </c>
      <c r="BF18" s="36" t="str">
        <f>[1]表格信息汇总!BF18</f>
        <v>工业</v>
      </c>
      <c r="BG18" s="36" t="str">
        <f>[1]表格信息汇总!BG18</f>
        <v>C</v>
      </c>
      <c r="BH18" s="36" t="str">
        <f>[1]表格信息汇总!BH18</f>
        <v>“五通一平”（宗地红线外通路、通电、供水、排水、通讯及宗地红线内场地平整）</v>
      </c>
      <c r="BI18" s="36">
        <f>[1]表格信息汇总!BI18</f>
        <v>1</v>
      </c>
      <c r="BJ18" s="37">
        <f>[1]表格信息汇总!BJ18</f>
        <v>44939</v>
      </c>
      <c r="BK18" s="36">
        <f>[1]表格信息汇总!BK18</f>
        <v>50</v>
      </c>
      <c r="BL18" s="36">
        <f>[1]表格信息汇总!BL18</f>
        <v>264.81</v>
      </c>
      <c r="BM18" s="36">
        <f>[1]表格信息汇总!BM18</f>
        <v>264.81</v>
      </c>
      <c r="BN18" s="36" t="str">
        <f>[1]表格信息汇总!BN18</f>
        <v>地面地价修正体系</v>
      </c>
      <c r="BO18" s="36">
        <f>[1]表格信息汇总!BO18</f>
        <v>1</v>
      </c>
      <c r="BP18" s="36">
        <f>[1]表格信息汇总!BP18</f>
        <v>1</v>
      </c>
      <c r="BQ18" s="36">
        <f>[1]表格信息汇总!BQ18</f>
        <v>0.80400000000000005</v>
      </c>
      <c r="BR18" s="36">
        <f>[1]表格信息汇总!BR18</f>
        <v>1.0417000000000001</v>
      </c>
      <c r="BS18" s="36">
        <f>[1]表格信息汇总!BS18</f>
        <v>1</v>
      </c>
      <c r="BT18" s="36" t="str">
        <f>[1]表格信息汇总!BT18</f>
        <v/>
      </c>
      <c r="BU18" s="36">
        <f>[1]表格信息汇总!BU18</f>
        <v>221.79</v>
      </c>
      <c r="BV18" s="36">
        <f>[1]表格信息汇总!BV18</f>
        <v>199.63</v>
      </c>
      <c r="BW18" s="36">
        <f>[1]表格信息汇总!BW18</f>
        <v>199.63</v>
      </c>
      <c r="BX18" s="36">
        <f>[1]表格信息汇总!BX18</f>
        <v>0</v>
      </c>
      <c r="BY18" s="36" t="str">
        <f>[1]表格信息汇总!BY18</f>
        <v/>
      </c>
      <c r="BZ18" s="36" t="str">
        <f>[1]表格信息汇总!BZ18</f>
        <v/>
      </c>
      <c r="CA18" s="36" t="str">
        <f>[1]表格信息汇总!CA18</f>
        <v/>
      </c>
      <c r="CB18" s="36" t="str">
        <f>[1]表格信息汇总!CB18</f>
        <v/>
      </c>
      <c r="CC18" s="36" t="str">
        <f>[1]表格信息汇总!CC18</f>
        <v/>
      </c>
      <c r="CD18" s="36" t="str">
        <f>[1]表格信息汇总!CD18</f>
        <v/>
      </c>
      <c r="CE18" s="36" t="str">
        <f>[1]表格信息汇总!CE18</f>
        <v/>
      </c>
      <c r="CF18" s="36" t="str">
        <f>[1]表格信息汇总!CF18</f>
        <v/>
      </c>
      <c r="CG18" s="36" t="str">
        <f>[1]表格信息汇总!CG18</f>
        <v/>
      </c>
      <c r="CH18" s="36" t="str">
        <f>[1]表格信息汇总!CH18</f>
        <v/>
      </c>
      <c r="CI18" s="36" t="str">
        <f>[1]表格信息汇总!CI18</f>
        <v/>
      </c>
      <c r="CJ18" s="36" t="str">
        <f>[1]表格信息汇总!CJ18</f>
        <v/>
      </c>
      <c r="CK18" s="36" t="str">
        <f>[1]表格信息汇总!CK18</f>
        <v/>
      </c>
      <c r="CL18" s="36" t="str">
        <f>[1]表格信息汇总!CL18</f>
        <v/>
      </c>
      <c r="CM18" s="36" t="str">
        <f>[1]表格信息汇总!CM18</f>
        <v/>
      </c>
      <c r="CN18" s="36" t="str">
        <f>[1]表格信息汇总!CN18</f>
        <v/>
      </c>
      <c r="CO18" s="36" t="str">
        <f>[1]表格信息汇总!CO18</f>
        <v/>
      </c>
      <c r="CP18" s="36" t="str">
        <f>[1]表格信息汇总!CP18</f>
        <v/>
      </c>
      <c r="CQ18" s="36" t="str">
        <f>[1]表格信息汇总!CQ18</f>
        <v/>
      </c>
      <c r="CR18" s="36">
        <f>[1]表格信息汇总!CR18</f>
        <v>501.76</v>
      </c>
      <c r="CS18" s="36">
        <f>[1]表格信息汇总!CS18</f>
        <v>169.18</v>
      </c>
      <c r="CT18" s="36" t="str">
        <f>[1]表格信息汇总!CT18</f>
        <v/>
      </c>
      <c r="CU18" s="36">
        <f>[1]表格信息汇总!CU18</f>
        <v>266.57</v>
      </c>
      <c r="CV18" s="36">
        <f>[1]表格信息汇总!CV18</f>
        <v>89.88</v>
      </c>
      <c r="CW18" s="36">
        <f>[1]表格信息汇总!CW18</f>
        <v>236.67</v>
      </c>
      <c r="CX18" s="36">
        <f>[1]表格信息汇总!CX18</f>
        <v>1</v>
      </c>
      <c r="CY18" s="36">
        <f>[1]表格信息汇总!CY18</f>
        <v>3.4500000000000003E-2</v>
      </c>
      <c r="CZ18" s="36">
        <f>[1]表格信息汇总!CZ18</f>
        <v>0.05</v>
      </c>
      <c r="DA18" s="36">
        <f>[1]表格信息汇总!DA18</f>
        <v>0.11</v>
      </c>
      <c r="DB18" s="36">
        <f>[1]表格信息汇总!DB18</f>
        <v>768.33</v>
      </c>
      <c r="DC18" s="36">
        <f>[1]表格信息汇总!DC18</f>
        <v>0.91759999999999997</v>
      </c>
      <c r="DD18" s="36">
        <f>[1]表格信息汇总!DD18</f>
        <v>5.1200000000000002E-2</v>
      </c>
      <c r="DE18" s="36">
        <f>[1]表格信息汇总!DE18</f>
        <v>1</v>
      </c>
      <c r="DF18" s="36">
        <f>[1]表格信息汇总!DF18</f>
        <v>237.71</v>
      </c>
      <c r="DG18" s="36">
        <f>[1]表格信息汇总!DG18</f>
        <v>237.71</v>
      </c>
      <c r="DH18" s="36">
        <f>[1]表格信息汇总!DH18</f>
        <v>0</v>
      </c>
      <c r="DI18" s="36" t="str">
        <f>[1]表格信息汇总!DI18</f>
        <v/>
      </c>
      <c r="DJ18" s="36" t="str">
        <f>[1]表格信息汇总!DJ18</f>
        <v/>
      </c>
      <c r="DK18" s="36" t="str">
        <f>[1]表格信息汇总!DK18</f>
        <v/>
      </c>
      <c r="DL18" s="36" t="str">
        <f>[1]表格信息汇总!DL18</f>
        <v/>
      </c>
      <c r="DM18" s="36" t="str">
        <f>[1]表格信息汇总!DM18</f>
        <v/>
      </c>
      <c r="DN18" s="36" t="str">
        <f>[1]表格信息汇总!DN18</f>
        <v/>
      </c>
      <c r="DO18" s="36" t="str">
        <f>[1]表格信息汇总!DO18</f>
        <v/>
      </c>
      <c r="DP18" s="36" t="str">
        <f>[1]表格信息汇总!DP18</f>
        <v/>
      </c>
      <c r="DQ18" s="37" t="str">
        <f>[1]表格信息汇总!DQ18</f>
        <v/>
      </c>
      <c r="DR18" s="36" t="str">
        <f>[1]表格信息汇总!DR18</f>
        <v/>
      </c>
      <c r="DS18" s="36" t="str">
        <f>[1]表格信息汇总!DS18</f>
        <v/>
      </c>
      <c r="DT18" s="36" t="str">
        <f>[1]表格信息汇总!DT18</f>
        <v/>
      </c>
      <c r="DU18" s="36" t="str">
        <f>[1]表格信息汇总!DU18</f>
        <v/>
      </c>
      <c r="DV18" s="36" t="str">
        <f>[1]表格信息汇总!DV18</f>
        <v/>
      </c>
      <c r="DW18" s="36" t="str">
        <f>[1]表格信息汇总!DW18</f>
        <v/>
      </c>
      <c r="DX18" s="36" t="str">
        <f>[1]表格信息汇总!DX18</f>
        <v/>
      </c>
      <c r="DY18" s="36" t="str">
        <f>[1]表格信息汇总!DY18</f>
        <v/>
      </c>
      <c r="DZ18" s="36" t="str">
        <f>[1]表格信息汇总!DZ18</f>
        <v/>
      </c>
      <c r="EA18" s="36" t="str">
        <f>[1]表格信息汇总!EA18</f>
        <v/>
      </c>
      <c r="EB18" s="36" t="str">
        <f>[1]表格信息汇总!EB18</f>
        <v/>
      </c>
      <c r="EC18" s="36" t="str">
        <f>[1]表格信息汇总!EC18</f>
        <v/>
      </c>
      <c r="ED18" s="36" t="str">
        <f>[1]表格信息汇总!ED18</f>
        <v/>
      </c>
      <c r="EE18" s="37" t="str">
        <f>[1]表格信息汇总!EE18</f>
        <v/>
      </c>
      <c r="EF18" s="36" t="str">
        <f>[1]表格信息汇总!EF18</f>
        <v/>
      </c>
      <c r="EG18" s="36" t="str">
        <f>[1]表格信息汇总!EG18</f>
        <v/>
      </c>
      <c r="EH18" s="36" t="str">
        <f>[1]表格信息汇总!EH18</f>
        <v/>
      </c>
      <c r="EI18" s="36" t="str">
        <f>[1]表格信息汇总!EI18</f>
        <v/>
      </c>
      <c r="EJ18" s="36" t="str">
        <f>[1]表格信息汇总!EJ18</f>
        <v/>
      </c>
      <c r="EK18" s="36" t="str">
        <f>[1]表格信息汇总!EK18</f>
        <v/>
      </c>
      <c r="EL18" s="36" t="str">
        <f>[1]表格信息汇总!EL18</f>
        <v/>
      </c>
      <c r="EM18" s="36" t="str">
        <f>[1]表格信息汇总!EM18</f>
        <v/>
      </c>
      <c r="EN18" s="36" t="str">
        <f>[1]表格信息汇总!EN18</f>
        <v/>
      </c>
      <c r="EO18" s="36" t="str">
        <f>[1]表格信息汇总!EO18</f>
        <v/>
      </c>
      <c r="EP18" s="36" t="str">
        <f>[1]表格信息汇总!EP18</f>
        <v/>
      </c>
      <c r="EQ18" s="36" t="str">
        <f>[1]表格信息汇总!EQ18</f>
        <v/>
      </c>
      <c r="ER18" s="36" t="str">
        <f>[1]表格信息汇总!ER18</f>
        <v/>
      </c>
      <c r="ES18" s="37" t="str">
        <f>[1]表格信息汇总!ES18</f>
        <v/>
      </c>
      <c r="ET18" s="36" t="str">
        <f>[1]表格信息汇总!ET18</f>
        <v/>
      </c>
      <c r="EU18" s="36" t="str">
        <f>[1]表格信息汇总!EU18</f>
        <v/>
      </c>
      <c r="EV18" s="36" t="str">
        <f>[1]表格信息汇总!EV18</f>
        <v/>
      </c>
      <c r="EW18" s="36" t="str">
        <f>[1]表格信息汇总!EW18</f>
        <v/>
      </c>
      <c r="EX18" s="36" t="str">
        <f>[1]表格信息汇总!EX18</f>
        <v/>
      </c>
      <c r="EY18" s="36" t="str">
        <f>[1]表格信息汇总!EY18</f>
        <v/>
      </c>
      <c r="EZ18" s="36" t="str">
        <f>[1]表格信息汇总!EZ18</f>
        <v/>
      </c>
      <c r="FA18" s="36" t="str">
        <f>[1]表格信息汇总!FA18</f>
        <v xml:space="preserve"> </v>
      </c>
      <c r="FB18" s="36" t="str">
        <f>[1]表格信息汇总!FB18</f>
        <v xml:space="preserve"> </v>
      </c>
      <c r="FC18" s="36" t="str">
        <f>[1]表格信息汇总!FC18</f>
        <v xml:space="preserve"> </v>
      </c>
      <c r="FD18" s="36" t="str">
        <f>[1]表格信息汇总!FD18</f>
        <v xml:space="preserve"> </v>
      </c>
      <c r="FE18" s="36" t="str">
        <f>[1]表格信息汇总!FE18</f>
        <v xml:space="preserve"> </v>
      </c>
      <c r="FF18" s="36" t="str">
        <f>[1]表格信息汇总!FF18</f>
        <v xml:space="preserve"> </v>
      </c>
      <c r="FG18" s="36" t="str">
        <f>[1]表格信息汇总!FG18</f>
        <v xml:space="preserve"> </v>
      </c>
      <c r="FH18" s="36" t="str">
        <f>[1]表格信息汇总!FH18</f>
        <v xml:space="preserve"> </v>
      </c>
      <c r="FI18" s="36" t="str">
        <f>[1]表格信息汇总!FI18</f>
        <v xml:space="preserve"> </v>
      </c>
      <c r="FJ18" s="36" t="str">
        <f>[1]表格信息汇总!FJ18</f>
        <v/>
      </c>
      <c r="FK18" s="36" t="str">
        <f>[1]表格信息汇总!FK18</f>
        <v/>
      </c>
      <c r="FL18" s="36" t="str">
        <f>[1]表格信息汇总!FL18</f>
        <v/>
      </c>
      <c r="FM18" s="36" t="str">
        <f>[1]表格信息汇总!FM18</f>
        <v/>
      </c>
      <c r="FN18" s="36" t="str">
        <f>[1]表格信息汇总!FN18</f>
        <v/>
      </c>
      <c r="FO18" s="36" t="str">
        <f>[1]表格信息汇总!FO18</f>
        <v/>
      </c>
      <c r="FP18" s="36" t="str">
        <f>[1]表格信息汇总!FP18</f>
        <v/>
      </c>
      <c r="FQ18" s="36" t="str">
        <f>[1]表格信息汇总!FQ18</f>
        <v/>
      </c>
      <c r="FR18" s="36" t="str">
        <f>[1]表格信息汇总!FR18</f>
        <v/>
      </c>
      <c r="FS18" s="36" t="str">
        <f>[1]表格信息汇总!FS18</f>
        <v/>
      </c>
    </row>
    <row r="19" spans="1:175" ht="82.5" x14ac:dyDescent="0.15">
      <c r="A19" s="16" t="s">
        <v>53</v>
      </c>
      <c r="B19" s="36" t="str">
        <f>[1]表格信息汇总!B19</f>
        <v>董璐</v>
      </c>
      <c r="C19" s="36">
        <f>[1]表格信息汇总!C19</f>
        <v>2019420061</v>
      </c>
      <c r="D19" s="36" t="str">
        <f>[1]表格信息汇总!D19</f>
        <v>G033</v>
      </c>
      <c r="E19" s="36" t="str">
        <f>[1]表格信息汇总!E19</f>
        <v>工业</v>
      </c>
      <c r="F19" s="36">
        <f>[1]表格信息汇总!F19</f>
        <v>51675</v>
      </c>
      <c r="G19" s="36">
        <f>[1]表格信息汇总!G19</f>
        <v>1</v>
      </c>
      <c r="H19" s="36" t="str">
        <f>[1]表格信息汇总!H19</f>
        <v>河口镇石龙头村</v>
      </c>
      <c r="I19" s="36" t="str">
        <f>[1]表格信息汇总!I19</f>
        <v>五级</v>
      </c>
      <c r="J19" s="36" t="str">
        <f>[1]表格信息汇总!J19</f>
        <v>“五通一平”（宗地红线外通路、通电、供水、排水、通讯及宗地红线内场地平整）</v>
      </c>
      <c r="K19" s="36" t="str">
        <f>[1]表格信息汇总!K19</f>
        <v>0.6</v>
      </c>
      <c r="L19" s="37">
        <f>[1]表格信息汇总!L19</f>
        <v>38295</v>
      </c>
      <c r="M19" s="36">
        <f>[1]表格信息汇总!M19</f>
        <v>50</v>
      </c>
      <c r="N19" s="37">
        <f>[1]表格信息汇总!N19</f>
        <v>45291</v>
      </c>
      <c r="O19" s="36" t="str">
        <f>[1]表格信息汇总!O19</f>
        <v>市场比较法</v>
      </c>
      <c r="P19" s="36">
        <f>[1]表格信息汇总!P19</f>
        <v>198.78</v>
      </c>
      <c r="Q19" s="36" t="str">
        <f>[1]表格信息汇总!Q19</f>
        <v>成本逼近法</v>
      </c>
      <c r="R19" s="36">
        <f>[1]表格信息汇总!R19</f>
        <v>237.71</v>
      </c>
      <c r="S19" s="36">
        <f>[1]表格信息汇总!S19</f>
        <v>0.19584465237951498</v>
      </c>
      <c r="T19" s="36">
        <f>[1]表格信息汇总!T19</f>
        <v>218.25</v>
      </c>
      <c r="U19" s="36">
        <f>[1]表格信息汇总!U19</f>
        <v>218.25</v>
      </c>
      <c r="V19" s="37">
        <f>[1]表格信息汇总!V19</f>
        <v>45268</v>
      </c>
      <c r="W19" s="36" t="str">
        <f>[1]表格信息汇总!W19</f>
        <v>西塞山工业园区G03041307号地块</v>
      </c>
      <c r="X19" s="36" t="str">
        <f>[1]表格信息汇总!X19</f>
        <v>工业</v>
      </c>
      <c r="Y19" s="36">
        <f>[1]表格信息汇总!Y19</f>
        <v>0</v>
      </c>
      <c r="Z19" s="36" t="str">
        <f>[1]表格信息汇总!Z19</f>
        <v>“五通一平”（宗地红线外通路、通电、供水、排水、通讯及宗地红线内场地平整）</v>
      </c>
      <c r="AA19" s="36">
        <f>[1]表格信息汇总!AA19</f>
        <v>0</v>
      </c>
      <c r="AB19" s="37">
        <f>[1]表格信息汇总!AB19</f>
        <v>45253</v>
      </c>
      <c r="AC19" s="36">
        <f>[1]表格信息汇总!AC19</f>
        <v>50</v>
      </c>
      <c r="AD19" s="36">
        <f>[1]表格信息汇总!AD19</f>
        <v>188</v>
      </c>
      <c r="AE19" s="36">
        <f>[1]表格信息汇总!AE19</f>
        <v>225.34</v>
      </c>
      <c r="AF19" s="36" t="str">
        <f>[1]表格信息汇总!AF19</f>
        <v>地面地价修正体系</v>
      </c>
      <c r="AG19" s="36">
        <f>[1]表格信息汇总!AG19</f>
        <v>1</v>
      </c>
      <c r="AH19" s="36">
        <f>[1]表格信息汇总!AH19</f>
        <v>1</v>
      </c>
      <c r="AI19" s="36">
        <f>[1]表格信息汇总!AI19</f>
        <v>0.80059999999999998</v>
      </c>
      <c r="AJ19" s="36">
        <f>[1]表格信息汇总!AJ19</f>
        <v>1.0417000000000001</v>
      </c>
      <c r="AK19" s="36">
        <f>[1]表格信息汇总!AK19</f>
        <v>1</v>
      </c>
      <c r="AL19" s="36" t="str">
        <f>[1]表格信息汇总!AL19</f>
        <v/>
      </c>
      <c r="AM19" s="36">
        <f>[1]表格信息汇总!AM19</f>
        <v>187.93</v>
      </c>
      <c r="AN19" s="36" t="str">
        <f>[1]表格信息汇总!AN19</f>
        <v>西塞山工业园区G03040202号地块</v>
      </c>
      <c r="AO19" s="36" t="str">
        <f>[1]表格信息汇总!AO19</f>
        <v>工业</v>
      </c>
      <c r="AP19" s="36">
        <f>[1]表格信息汇总!AP19</f>
        <v>0</v>
      </c>
      <c r="AQ19" s="36" t="str">
        <f>[1]表格信息汇总!AQ19</f>
        <v>“五通一平”（宗地红线外通路、通电、供水、排水、通讯及宗地红线内场地平整）</v>
      </c>
      <c r="AR19" s="36">
        <f>[1]表格信息汇总!AR19</f>
        <v>0</v>
      </c>
      <c r="AS19" s="37">
        <f>[1]表格信息汇总!AS19</f>
        <v>44939</v>
      </c>
      <c r="AT19" s="36">
        <f>[1]表格信息汇总!AT19</f>
        <v>50</v>
      </c>
      <c r="AU19" s="36">
        <f>[1]表格信息汇总!AU19</f>
        <v>187.42</v>
      </c>
      <c r="AV19" s="36">
        <f>[1]表格信息汇总!AV19</f>
        <v>224.91</v>
      </c>
      <c r="AW19" s="36" t="str">
        <f>[1]表格信息汇总!AW19</f>
        <v>地面地价修正体系</v>
      </c>
      <c r="AX19" s="36">
        <f>[1]表格信息汇总!AX19</f>
        <v>1</v>
      </c>
      <c r="AY19" s="36">
        <f>[1]表格信息汇总!AY19</f>
        <v>1</v>
      </c>
      <c r="AZ19" s="36">
        <f>[1]表格信息汇总!AZ19</f>
        <v>0.80059999999999998</v>
      </c>
      <c r="BA19" s="36">
        <f>[1]表格信息汇总!BA19</f>
        <v>1.0417000000000001</v>
      </c>
      <c r="BB19" s="36">
        <f>[1]表格信息汇总!BB19</f>
        <v>1</v>
      </c>
      <c r="BC19" s="36" t="str">
        <f>[1]表格信息汇总!BC19</f>
        <v/>
      </c>
      <c r="BD19" s="36">
        <f>[1]表格信息汇总!BD19</f>
        <v>187.57</v>
      </c>
      <c r="BE19" s="36" t="str">
        <f>[1]表格信息汇总!BE19</f>
        <v>西塞山工业园区G03040202号地块</v>
      </c>
      <c r="BF19" s="36" t="str">
        <f>[1]表格信息汇总!BF19</f>
        <v>工业</v>
      </c>
      <c r="BG19" s="36" t="str">
        <f>[1]表格信息汇总!BG19</f>
        <v>C</v>
      </c>
      <c r="BH19" s="36" t="str">
        <f>[1]表格信息汇总!BH19</f>
        <v>“五通一平”（宗地红线外通路、通电、供水、排水、通讯及宗地红线内场地平整）</v>
      </c>
      <c r="BI19" s="36">
        <f>[1]表格信息汇总!BI19</f>
        <v>1</v>
      </c>
      <c r="BJ19" s="37">
        <f>[1]表格信息汇总!BJ19</f>
        <v>44939</v>
      </c>
      <c r="BK19" s="36">
        <f>[1]表格信息汇总!BK19</f>
        <v>50</v>
      </c>
      <c r="BL19" s="36">
        <f>[1]表格信息汇总!BL19</f>
        <v>264.81</v>
      </c>
      <c r="BM19" s="36">
        <f>[1]表格信息汇总!BM19</f>
        <v>264.81</v>
      </c>
      <c r="BN19" s="36" t="str">
        <f>[1]表格信息汇总!BN19</f>
        <v>地面地价修正体系</v>
      </c>
      <c r="BO19" s="36">
        <f>[1]表格信息汇总!BO19</f>
        <v>1</v>
      </c>
      <c r="BP19" s="36">
        <f>[1]表格信息汇总!BP19</f>
        <v>1</v>
      </c>
      <c r="BQ19" s="36">
        <f>[1]表格信息汇总!BQ19</f>
        <v>0.80059999999999998</v>
      </c>
      <c r="BR19" s="36">
        <f>[1]表格信息汇总!BR19</f>
        <v>1.0417000000000001</v>
      </c>
      <c r="BS19" s="36">
        <f>[1]表格信息汇总!BS19</f>
        <v>1</v>
      </c>
      <c r="BT19" s="36" t="str">
        <f>[1]表格信息汇总!BT19</f>
        <v/>
      </c>
      <c r="BU19" s="36">
        <f>[1]表格信息汇总!BU19</f>
        <v>220.85</v>
      </c>
      <c r="BV19" s="36">
        <f>[1]表格信息汇总!BV19</f>
        <v>198.78</v>
      </c>
      <c r="BW19" s="36">
        <f>[1]表格信息汇总!BW19</f>
        <v>198.78</v>
      </c>
      <c r="BX19" s="36">
        <f>[1]表格信息汇总!BX19</f>
        <v>0</v>
      </c>
      <c r="BY19" s="36" t="str">
        <f>[1]表格信息汇总!BY19</f>
        <v/>
      </c>
      <c r="BZ19" s="36" t="str">
        <f>[1]表格信息汇总!BZ19</f>
        <v/>
      </c>
      <c r="CA19" s="36" t="str">
        <f>[1]表格信息汇总!CA19</f>
        <v/>
      </c>
      <c r="CB19" s="36" t="str">
        <f>[1]表格信息汇总!CB19</f>
        <v/>
      </c>
      <c r="CC19" s="36" t="str">
        <f>[1]表格信息汇总!CC19</f>
        <v/>
      </c>
      <c r="CD19" s="36" t="str">
        <f>[1]表格信息汇总!CD19</f>
        <v/>
      </c>
      <c r="CE19" s="36" t="str">
        <f>[1]表格信息汇总!CE19</f>
        <v/>
      </c>
      <c r="CF19" s="36" t="str">
        <f>[1]表格信息汇总!CF19</f>
        <v/>
      </c>
      <c r="CG19" s="36" t="str">
        <f>[1]表格信息汇总!CG19</f>
        <v/>
      </c>
      <c r="CH19" s="36" t="str">
        <f>[1]表格信息汇总!CH19</f>
        <v/>
      </c>
      <c r="CI19" s="36" t="str">
        <f>[1]表格信息汇总!CI19</f>
        <v/>
      </c>
      <c r="CJ19" s="36" t="str">
        <f>[1]表格信息汇总!CJ19</f>
        <v/>
      </c>
      <c r="CK19" s="36" t="str">
        <f>[1]表格信息汇总!CK19</f>
        <v/>
      </c>
      <c r="CL19" s="36" t="str">
        <f>[1]表格信息汇总!CL19</f>
        <v/>
      </c>
      <c r="CM19" s="36" t="str">
        <f>[1]表格信息汇总!CM19</f>
        <v/>
      </c>
      <c r="CN19" s="36" t="str">
        <f>[1]表格信息汇总!CN19</f>
        <v/>
      </c>
      <c r="CO19" s="36" t="str">
        <f>[1]表格信息汇总!CO19</f>
        <v/>
      </c>
      <c r="CP19" s="36" t="str">
        <f>[1]表格信息汇总!CP19</f>
        <v/>
      </c>
      <c r="CQ19" s="36" t="str">
        <f>[1]表格信息汇总!CQ19</f>
        <v/>
      </c>
      <c r="CR19" s="36">
        <f>[1]表格信息汇总!CR19</f>
        <v>874.24</v>
      </c>
      <c r="CS19" s="36">
        <f>[1]表格信息汇总!CS19</f>
        <v>169.18</v>
      </c>
      <c r="CT19" s="36" t="str">
        <f>[1]表格信息汇总!CT19</f>
        <v/>
      </c>
      <c r="CU19" s="36">
        <f>[1]表格信息汇总!CU19</f>
        <v>464.45</v>
      </c>
      <c r="CV19" s="36">
        <f>[1]表格信息汇总!CV19</f>
        <v>89.88</v>
      </c>
      <c r="CW19" s="36">
        <f>[1]表格信息汇总!CW19</f>
        <v>412.37</v>
      </c>
      <c r="CX19" s="36">
        <f>[1]表格信息汇总!CX19</f>
        <v>1</v>
      </c>
      <c r="CY19" s="36">
        <f>[1]表格信息汇总!CY19</f>
        <v>3.4500000000000003E-2</v>
      </c>
      <c r="CZ19" s="36">
        <f>[1]表格信息汇总!CZ19</f>
        <v>0.05</v>
      </c>
      <c r="DA19" s="36">
        <f>[1]表格信息汇总!DA19</f>
        <v>0.11</v>
      </c>
      <c r="DB19" s="36">
        <f>[1]表格信息汇总!DB19</f>
        <v>1338.69</v>
      </c>
      <c r="DC19" s="36">
        <f>[1]表格信息汇总!DC19</f>
        <v>0.91759999999999997</v>
      </c>
      <c r="DD19" s="36">
        <f>[1]表格信息汇总!DD19</f>
        <v>5.1200000000000002E-2</v>
      </c>
      <c r="DE19" s="36">
        <f>[1]表格信息汇总!DE19</f>
        <v>1</v>
      </c>
      <c r="DF19" s="36">
        <f>[1]表格信息汇总!DF19</f>
        <v>237.71</v>
      </c>
      <c r="DG19" s="36">
        <f>[1]表格信息汇总!DG19</f>
        <v>237.71</v>
      </c>
      <c r="DH19" s="36">
        <f>[1]表格信息汇总!DH19</f>
        <v>0</v>
      </c>
      <c r="DI19" s="36" t="str">
        <f>[1]表格信息汇总!DI19</f>
        <v/>
      </c>
      <c r="DJ19" s="36" t="str">
        <f>[1]表格信息汇总!DJ19</f>
        <v/>
      </c>
      <c r="DK19" s="36" t="str">
        <f>[1]表格信息汇总!DK19</f>
        <v/>
      </c>
      <c r="DL19" s="36" t="str">
        <f>[1]表格信息汇总!DL19</f>
        <v/>
      </c>
      <c r="DM19" s="36" t="str">
        <f>[1]表格信息汇总!DM19</f>
        <v/>
      </c>
      <c r="DN19" s="36" t="str">
        <f>[1]表格信息汇总!DN19</f>
        <v/>
      </c>
      <c r="DO19" s="36" t="str">
        <f>[1]表格信息汇总!DO19</f>
        <v/>
      </c>
      <c r="DP19" s="36" t="str">
        <f>[1]表格信息汇总!DP19</f>
        <v/>
      </c>
      <c r="DQ19" s="37" t="str">
        <f>[1]表格信息汇总!DQ19</f>
        <v/>
      </c>
      <c r="DR19" s="36" t="str">
        <f>[1]表格信息汇总!DR19</f>
        <v/>
      </c>
      <c r="DS19" s="36" t="str">
        <f>[1]表格信息汇总!DS19</f>
        <v/>
      </c>
      <c r="DT19" s="36" t="str">
        <f>[1]表格信息汇总!DT19</f>
        <v/>
      </c>
      <c r="DU19" s="36" t="str">
        <f>[1]表格信息汇总!DU19</f>
        <v/>
      </c>
      <c r="DV19" s="36" t="str">
        <f>[1]表格信息汇总!DV19</f>
        <v/>
      </c>
      <c r="DW19" s="36" t="str">
        <f>[1]表格信息汇总!DW19</f>
        <v/>
      </c>
      <c r="DX19" s="36" t="str">
        <f>[1]表格信息汇总!DX19</f>
        <v/>
      </c>
      <c r="DY19" s="36" t="str">
        <f>[1]表格信息汇总!DY19</f>
        <v/>
      </c>
      <c r="DZ19" s="36" t="str">
        <f>[1]表格信息汇总!DZ19</f>
        <v/>
      </c>
      <c r="EA19" s="36" t="str">
        <f>[1]表格信息汇总!EA19</f>
        <v/>
      </c>
      <c r="EB19" s="36" t="str">
        <f>[1]表格信息汇总!EB19</f>
        <v/>
      </c>
      <c r="EC19" s="36" t="str">
        <f>[1]表格信息汇总!EC19</f>
        <v/>
      </c>
      <c r="ED19" s="36" t="str">
        <f>[1]表格信息汇总!ED19</f>
        <v/>
      </c>
      <c r="EE19" s="37" t="str">
        <f>[1]表格信息汇总!EE19</f>
        <v/>
      </c>
      <c r="EF19" s="36" t="str">
        <f>[1]表格信息汇总!EF19</f>
        <v/>
      </c>
      <c r="EG19" s="36" t="str">
        <f>[1]表格信息汇总!EG19</f>
        <v/>
      </c>
      <c r="EH19" s="36" t="str">
        <f>[1]表格信息汇总!EH19</f>
        <v/>
      </c>
      <c r="EI19" s="36" t="str">
        <f>[1]表格信息汇总!EI19</f>
        <v/>
      </c>
      <c r="EJ19" s="36" t="str">
        <f>[1]表格信息汇总!EJ19</f>
        <v/>
      </c>
      <c r="EK19" s="36" t="str">
        <f>[1]表格信息汇总!EK19</f>
        <v/>
      </c>
      <c r="EL19" s="36" t="str">
        <f>[1]表格信息汇总!EL19</f>
        <v/>
      </c>
      <c r="EM19" s="36" t="str">
        <f>[1]表格信息汇总!EM19</f>
        <v/>
      </c>
      <c r="EN19" s="36" t="str">
        <f>[1]表格信息汇总!EN19</f>
        <v/>
      </c>
      <c r="EO19" s="36" t="str">
        <f>[1]表格信息汇总!EO19</f>
        <v/>
      </c>
      <c r="EP19" s="36" t="str">
        <f>[1]表格信息汇总!EP19</f>
        <v/>
      </c>
      <c r="EQ19" s="36" t="str">
        <f>[1]表格信息汇总!EQ19</f>
        <v/>
      </c>
      <c r="ER19" s="36" t="str">
        <f>[1]表格信息汇总!ER19</f>
        <v/>
      </c>
      <c r="ES19" s="37" t="str">
        <f>[1]表格信息汇总!ES19</f>
        <v/>
      </c>
      <c r="ET19" s="36" t="str">
        <f>[1]表格信息汇总!ET19</f>
        <v/>
      </c>
      <c r="EU19" s="36" t="str">
        <f>[1]表格信息汇总!EU19</f>
        <v/>
      </c>
      <c r="EV19" s="36" t="str">
        <f>[1]表格信息汇总!EV19</f>
        <v/>
      </c>
      <c r="EW19" s="36" t="str">
        <f>[1]表格信息汇总!EW19</f>
        <v/>
      </c>
      <c r="EX19" s="36" t="str">
        <f>[1]表格信息汇总!EX19</f>
        <v/>
      </c>
      <c r="EY19" s="36" t="str">
        <f>[1]表格信息汇总!EY19</f>
        <v/>
      </c>
      <c r="EZ19" s="36" t="str">
        <f>[1]表格信息汇总!EZ19</f>
        <v/>
      </c>
      <c r="FA19" s="36" t="str">
        <f>[1]表格信息汇总!FA19</f>
        <v xml:space="preserve"> </v>
      </c>
      <c r="FB19" s="36" t="str">
        <f>[1]表格信息汇总!FB19</f>
        <v xml:space="preserve"> </v>
      </c>
      <c r="FC19" s="36" t="str">
        <f>[1]表格信息汇总!FC19</f>
        <v xml:space="preserve"> </v>
      </c>
      <c r="FD19" s="36" t="str">
        <f>[1]表格信息汇总!FD19</f>
        <v xml:space="preserve"> </v>
      </c>
      <c r="FE19" s="36" t="str">
        <f>[1]表格信息汇总!FE19</f>
        <v xml:space="preserve"> </v>
      </c>
      <c r="FF19" s="36" t="str">
        <f>[1]表格信息汇总!FF19</f>
        <v xml:space="preserve"> </v>
      </c>
      <c r="FG19" s="36" t="str">
        <f>[1]表格信息汇总!FG19</f>
        <v xml:space="preserve"> </v>
      </c>
      <c r="FH19" s="36" t="str">
        <f>[1]表格信息汇总!FH19</f>
        <v xml:space="preserve"> </v>
      </c>
      <c r="FI19" s="36" t="str">
        <f>[1]表格信息汇总!FI19</f>
        <v xml:space="preserve"> </v>
      </c>
      <c r="FJ19" s="36" t="str">
        <f>[1]表格信息汇总!FJ19</f>
        <v/>
      </c>
      <c r="FK19" s="36" t="str">
        <f>[1]表格信息汇总!FK19</f>
        <v/>
      </c>
      <c r="FL19" s="36" t="str">
        <f>[1]表格信息汇总!FL19</f>
        <v/>
      </c>
      <c r="FM19" s="36" t="str">
        <f>[1]表格信息汇总!FM19</f>
        <v/>
      </c>
      <c r="FN19" s="36" t="str">
        <f>[1]表格信息汇总!FN19</f>
        <v/>
      </c>
      <c r="FO19" s="36" t="str">
        <f>[1]表格信息汇总!FO19</f>
        <v/>
      </c>
      <c r="FP19" s="36" t="str">
        <f>[1]表格信息汇总!FP19</f>
        <v/>
      </c>
      <c r="FQ19" s="36" t="str">
        <f>[1]表格信息汇总!FQ19</f>
        <v/>
      </c>
      <c r="FR19" s="36" t="str">
        <f>[1]表格信息汇总!FR19</f>
        <v/>
      </c>
      <c r="FS19" s="36" t="str">
        <f>[1]表格信息汇总!FS19</f>
        <v/>
      </c>
    </row>
    <row r="20" spans="1:175" ht="82.5" x14ac:dyDescent="0.15">
      <c r="A20" s="16" t="s">
        <v>49</v>
      </c>
      <c r="B20" s="36" t="str">
        <f>[1]表格信息汇总!B20</f>
        <v>董璐</v>
      </c>
      <c r="C20" s="36">
        <f>[1]表格信息汇总!C20</f>
        <v>2019420061</v>
      </c>
      <c r="D20" s="36" t="str">
        <f>[1]表格信息汇总!D20</f>
        <v>G037</v>
      </c>
      <c r="E20" s="36" t="str">
        <f>[1]表格信息汇总!E20</f>
        <v>工业</v>
      </c>
      <c r="F20" s="36">
        <f>[1]表格信息汇总!F20</f>
        <v>145827.57999999999</v>
      </c>
      <c r="G20" s="36">
        <f>[1]表格信息汇总!G20</f>
        <v>1</v>
      </c>
      <c r="H20" s="36" t="str">
        <f>[1]表格信息汇总!H20</f>
        <v>黄金山新区王圣路以北、A26路以东</v>
      </c>
      <c r="I20" s="36" t="str">
        <f>[1]表格信息汇总!I20</f>
        <v>五级</v>
      </c>
      <c r="J20" s="36" t="str">
        <f>[1]表格信息汇总!J20</f>
        <v>“五通一平”（宗地红线外通路、通电、供水、排水、通讯及宗地红线内场地平整）</v>
      </c>
      <c r="K20" s="36" t="str">
        <f>[1]表格信息汇总!K20</f>
        <v>1</v>
      </c>
      <c r="L20" s="37">
        <f>[1]表格信息汇总!L20</f>
        <v>40724</v>
      </c>
      <c r="M20" s="36">
        <f>[1]表格信息汇总!M20</f>
        <v>50</v>
      </c>
      <c r="N20" s="37">
        <f>[1]表格信息汇总!N20</f>
        <v>45291</v>
      </c>
      <c r="O20" s="36" t="str">
        <f>[1]表格信息汇总!O20</f>
        <v>市场比较法</v>
      </c>
      <c r="P20" s="36">
        <f>[1]表格信息汇总!P20</f>
        <v>213.14</v>
      </c>
      <c r="Q20" s="36" t="str">
        <f>[1]表格信息汇总!Q20</f>
        <v>成本逼近法</v>
      </c>
      <c r="R20" s="36">
        <f>[1]表格信息汇总!R20</f>
        <v>226.32</v>
      </c>
      <c r="S20" s="36">
        <f>[1]表格信息汇总!S20</f>
        <v>6.1837290044102433E-2</v>
      </c>
      <c r="T20" s="36">
        <f>[1]表格信息汇总!T20</f>
        <v>219.73</v>
      </c>
      <c r="U20" s="36">
        <f>[1]表格信息汇总!U20</f>
        <v>219.73</v>
      </c>
      <c r="V20" s="37">
        <f>[1]表格信息汇总!V20</f>
        <v>45268</v>
      </c>
      <c r="W20" s="36" t="str">
        <f>[1]表格信息汇总!W20</f>
        <v>西塞山工业园区G03041307号地块</v>
      </c>
      <c r="X20" s="36" t="str">
        <f>[1]表格信息汇总!X20</f>
        <v>工业</v>
      </c>
      <c r="Y20" s="36">
        <f>[1]表格信息汇总!Y20</f>
        <v>0</v>
      </c>
      <c r="Z20" s="36" t="str">
        <f>[1]表格信息汇总!Z20</f>
        <v>“五通一平”（宗地红线外通路、通电、供水、排水、通讯及宗地红线内场地平整）</v>
      </c>
      <c r="AA20" s="36">
        <f>[1]表格信息汇总!AA20</f>
        <v>0</v>
      </c>
      <c r="AB20" s="37">
        <f>[1]表格信息汇总!AB20</f>
        <v>45253</v>
      </c>
      <c r="AC20" s="36">
        <f>[1]表格信息汇总!AC20</f>
        <v>50</v>
      </c>
      <c r="AD20" s="36">
        <f>[1]表格信息汇总!AD20</f>
        <v>188</v>
      </c>
      <c r="AE20" s="36">
        <f>[1]表格信息汇总!AE20</f>
        <v>225.34</v>
      </c>
      <c r="AF20" s="36" t="str">
        <f>[1]表格信息汇总!AF20</f>
        <v>地面地价修正体系</v>
      </c>
      <c r="AG20" s="36">
        <f>[1]表格信息汇总!AG20</f>
        <v>1</v>
      </c>
      <c r="AH20" s="36">
        <f>[1]表格信息汇总!AH20</f>
        <v>1</v>
      </c>
      <c r="AI20" s="36">
        <f>[1]表格信息汇总!AI20</f>
        <v>0.91210000000000002</v>
      </c>
      <c r="AJ20" s="36">
        <f>[1]表格信息汇总!AJ20</f>
        <v>0.98040000000000005</v>
      </c>
      <c r="AK20" s="36">
        <f>[1]表格信息汇总!AK20</f>
        <v>1</v>
      </c>
      <c r="AL20" s="36" t="str">
        <f>[1]表格信息汇总!AL20</f>
        <v/>
      </c>
      <c r="AM20" s="36">
        <f>[1]表格信息汇总!AM20</f>
        <v>201.5</v>
      </c>
      <c r="AN20" s="36" t="str">
        <f>[1]表格信息汇总!AN20</f>
        <v>西塞山工业园区G03040202号地块</v>
      </c>
      <c r="AO20" s="36" t="str">
        <f>[1]表格信息汇总!AO20</f>
        <v>工业</v>
      </c>
      <c r="AP20" s="36">
        <f>[1]表格信息汇总!AP20</f>
        <v>0</v>
      </c>
      <c r="AQ20" s="36" t="str">
        <f>[1]表格信息汇总!AQ20</f>
        <v>“五通一平”（宗地红线外通路、通电、供水、排水、通讯及宗地红线内场地平整）</v>
      </c>
      <c r="AR20" s="36">
        <f>[1]表格信息汇总!AR20</f>
        <v>0</v>
      </c>
      <c r="AS20" s="37">
        <f>[1]表格信息汇总!AS20</f>
        <v>44939</v>
      </c>
      <c r="AT20" s="36">
        <f>[1]表格信息汇总!AT20</f>
        <v>50</v>
      </c>
      <c r="AU20" s="36">
        <f>[1]表格信息汇总!AU20</f>
        <v>187.42</v>
      </c>
      <c r="AV20" s="36">
        <f>[1]表格信息汇总!AV20</f>
        <v>224.91</v>
      </c>
      <c r="AW20" s="36" t="str">
        <f>[1]表格信息汇总!AW20</f>
        <v>地面地价修正体系</v>
      </c>
      <c r="AX20" s="36">
        <f>[1]表格信息汇总!AX20</f>
        <v>1</v>
      </c>
      <c r="AY20" s="36">
        <f>[1]表格信息汇总!AY20</f>
        <v>1</v>
      </c>
      <c r="AZ20" s="36">
        <f>[1]表格信息汇总!AZ20</f>
        <v>0.91210000000000002</v>
      </c>
      <c r="BA20" s="36">
        <f>[1]表格信息汇总!BA20</f>
        <v>0.98040000000000005</v>
      </c>
      <c r="BB20" s="36">
        <f>[1]表格信息汇总!BB20</f>
        <v>1</v>
      </c>
      <c r="BC20" s="36" t="str">
        <f>[1]表格信息汇总!BC20</f>
        <v/>
      </c>
      <c r="BD20" s="36">
        <f>[1]表格信息汇总!BD20</f>
        <v>201.12</v>
      </c>
      <c r="BE20" s="36" t="str">
        <f>[1]表格信息汇总!BE20</f>
        <v>西塞山工业园区G03040202号地块</v>
      </c>
      <c r="BF20" s="36" t="str">
        <f>[1]表格信息汇总!BF20</f>
        <v>工业</v>
      </c>
      <c r="BG20" s="36" t="str">
        <f>[1]表格信息汇总!BG20</f>
        <v>C</v>
      </c>
      <c r="BH20" s="36" t="str">
        <f>[1]表格信息汇总!BH20</f>
        <v>“五通一平”（宗地红线外通路、通电、供水、排水、通讯及宗地红线内场地平整）</v>
      </c>
      <c r="BI20" s="36">
        <f>[1]表格信息汇总!BI20</f>
        <v>1</v>
      </c>
      <c r="BJ20" s="37">
        <f>[1]表格信息汇总!BJ20</f>
        <v>44939</v>
      </c>
      <c r="BK20" s="36">
        <f>[1]表格信息汇总!BK20</f>
        <v>50</v>
      </c>
      <c r="BL20" s="36">
        <f>[1]表格信息汇总!BL20</f>
        <v>264.81</v>
      </c>
      <c r="BM20" s="36">
        <f>[1]表格信息汇总!BM20</f>
        <v>264.81</v>
      </c>
      <c r="BN20" s="36" t="str">
        <f>[1]表格信息汇总!BN20</f>
        <v>地面地价修正体系</v>
      </c>
      <c r="BO20" s="36">
        <f>[1]表格信息汇总!BO20</f>
        <v>1</v>
      </c>
      <c r="BP20" s="36">
        <f>[1]表格信息汇总!BP20</f>
        <v>1</v>
      </c>
      <c r="BQ20" s="36">
        <f>[1]表格信息汇总!BQ20</f>
        <v>0.91210000000000002</v>
      </c>
      <c r="BR20" s="36">
        <f>[1]表格信息汇总!BR20</f>
        <v>0.98040000000000005</v>
      </c>
      <c r="BS20" s="36">
        <f>[1]表格信息汇总!BS20</f>
        <v>1</v>
      </c>
      <c r="BT20" s="36" t="str">
        <f>[1]表格信息汇总!BT20</f>
        <v/>
      </c>
      <c r="BU20" s="36">
        <f>[1]表格信息汇总!BU20</f>
        <v>236.8</v>
      </c>
      <c r="BV20" s="36">
        <f>[1]表格信息汇总!BV20</f>
        <v>213.14</v>
      </c>
      <c r="BW20" s="36">
        <f>[1]表格信息汇总!BW20</f>
        <v>213.14</v>
      </c>
      <c r="BX20" s="36">
        <f>[1]表格信息汇总!BX20</f>
        <v>0</v>
      </c>
      <c r="BY20" s="36" t="str">
        <f>[1]表格信息汇总!BY20</f>
        <v/>
      </c>
      <c r="BZ20" s="36" t="str">
        <f>[1]表格信息汇总!BZ20</f>
        <v/>
      </c>
      <c r="CA20" s="36" t="str">
        <f>[1]表格信息汇总!CA20</f>
        <v/>
      </c>
      <c r="CB20" s="36" t="str">
        <f>[1]表格信息汇总!CB20</f>
        <v/>
      </c>
      <c r="CC20" s="36" t="str">
        <f>[1]表格信息汇总!CC20</f>
        <v/>
      </c>
      <c r="CD20" s="36" t="str">
        <f>[1]表格信息汇总!CD20</f>
        <v/>
      </c>
      <c r="CE20" s="36" t="str">
        <f>[1]表格信息汇总!CE20</f>
        <v/>
      </c>
      <c r="CF20" s="36" t="str">
        <f>[1]表格信息汇总!CF20</f>
        <v/>
      </c>
      <c r="CG20" s="36" t="str">
        <f>[1]表格信息汇总!CG20</f>
        <v/>
      </c>
      <c r="CH20" s="36" t="str">
        <f>[1]表格信息汇总!CH20</f>
        <v/>
      </c>
      <c r="CI20" s="36" t="str">
        <f>[1]表格信息汇总!CI20</f>
        <v/>
      </c>
      <c r="CJ20" s="36" t="str">
        <f>[1]表格信息汇总!CJ20</f>
        <v/>
      </c>
      <c r="CK20" s="36" t="str">
        <f>[1]表格信息汇总!CK20</f>
        <v/>
      </c>
      <c r="CL20" s="36" t="str">
        <f>[1]表格信息汇总!CL20</f>
        <v/>
      </c>
      <c r="CM20" s="36" t="str">
        <f>[1]表格信息汇总!CM20</f>
        <v/>
      </c>
      <c r="CN20" s="36" t="str">
        <f>[1]表格信息汇总!CN20</f>
        <v/>
      </c>
      <c r="CO20" s="36" t="str">
        <f>[1]表格信息汇总!CO20</f>
        <v/>
      </c>
      <c r="CP20" s="36" t="str">
        <f>[1]表格信息汇总!CP20</f>
        <v/>
      </c>
      <c r="CQ20" s="36" t="str">
        <f>[1]表格信息汇总!CQ20</f>
        <v/>
      </c>
      <c r="CR20" s="36">
        <f>[1]表格信息汇总!CR20</f>
        <v>2321.2800000000002</v>
      </c>
      <c r="CS20" s="36">
        <f>[1]表格信息汇总!CS20</f>
        <v>159.18</v>
      </c>
      <c r="CT20" s="36" t="str">
        <f>[1]表格信息汇总!CT20</f>
        <v/>
      </c>
      <c r="CU20" s="36">
        <f>[1]表格信息汇总!CU20</f>
        <v>1275.26</v>
      </c>
      <c r="CV20" s="36">
        <f>[1]表格信息汇总!CV20</f>
        <v>87.45</v>
      </c>
      <c r="CW20" s="36">
        <f>[1]表格信息汇总!CW20</f>
        <v>1017.87</v>
      </c>
      <c r="CX20" s="36">
        <f>[1]表格信息汇总!CX20</f>
        <v>1</v>
      </c>
      <c r="CY20" s="36">
        <f>[1]表格信息汇总!CY20</f>
        <v>3.4500000000000003E-2</v>
      </c>
      <c r="CZ20" s="36">
        <f>[1]表格信息汇总!CZ20</f>
        <v>0.05</v>
      </c>
      <c r="DA20" s="36">
        <f>[1]表格信息汇总!DA20</f>
        <v>0.11</v>
      </c>
      <c r="DB20" s="36">
        <f>[1]表格信息汇总!DB20</f>
        <v>3596.68</v>
      </c>
      <c r="DC20" s="36">
        <f>[1]表格信息汇总!DC20</f>
        <v>0.91759999999999997</v>
      </c>
      <c r="DD20" s="36">
        <f>[1]表格信息汇总!DD20</f>
        <v>5.1200000000000002E-2</v>
      </c>
      <c r="DE20" s="36">
        <f>[1]表格信息汇总!DE20</f>
        <v>1</v>
      </c>
      <c r="DF20" s="36">
        <f>[1]表格信息汇总!DF20</f>
        <v>226.32</v>
      </c>
      <c r="DG20" s="36">
        <f>[1]表格信息汇总!DG20</f>
        <v>226.32</v>
      </c>
      <c r="DH20" s="36">
        <f>[1]表格信息汇总!DH20</f>
        <v>0</v>
      </c>
      <c r="DI20" s="36" t="str">
        <f>[1]表格信息汇总!DI20</f>
        <v/>
      </c>
      <c r="DJ20" s="36" t="str">
        <f>[1]表格信息汇总!DJ20</f>
        <v/>
      </c>
      <c r="DK20" s="36" t="str">
        <f>[1]表格信息汇总!DK20</f>
        <v/>
      </c>
      <c r="DL20" s="36" t="str">
        <f>[1]表格信息汇总!DL20</f>
        <v/>
      </c>
      <c r="DM20" s="36" t="str">
        <f>[1]表格信息汇总!DM20</f>
        <v/>
      </c>
      <c r="DN20" s="36" t="str">
        <f>[1]表格信息汇总!DN20</f>
        <v/>
      </c>
      <c r="DO20" s="36" t="str">
        <f>[1]表格信息汇总!DO20</f>
        <v/>
      </c>
      <c r="DP20" s="36" t="str">
        <f>[1]表格信息汇总!DP20</f>
        <v/>
      </c>
      <c r="DQ20" s="37" t="str">
        <f>[1]表格信息汇总!DQ20</f>
        <v/>
      </c>
      <c r="DR20" s="36" t="str">
        <f>[1]表格信息汇总!DR20</f>
        <v/>
      </c>
      <c r="DS20" s="36" t="str">
        <f>[1]表格信息汇总!DS20</f>
        <v/>
      </c>
      <c r="DT20" s="36" t="str">
        <f>[1]表格信息汇总!DT20</f>
        <v/>
      </c>
      <c r="DU20" s="36" t="str">
        <f>[1]表格信息汇总!DU20</f>
        <v/>
      </c>
      <c r="DV20" s="36" t="str">
        <f>[1]表格信息汇总!DV20</f>
        <v/>
      </c>
      <c r="DW20" s="36" t="str">
        <f>[1]表格信息汇总!DW20</f>
        <v/>
      </c>
      <c r="DX20" s="36" t="str">
        <f>[1]表格信息汇总!DX20</f>
        <v/>
      </c>
      <c r="DY20" s="36" t="str">
        <f>[1]表格信息汇总!DY20</f>
        <v/>
      </c>
      <c r="DZ20" s="36" t="str">
        <f>[1]表格信息汇总!DZ20</f>
        <v/>
      </c>
      <c r="EA20" s="36" t="str">
        <f>[1]表格信息汇总!EA20</f>
        <v/>
      </c>
      <c r="EB20" s="36" t="str">
        <f>[1]表格信息汇总!EB20</f>
        <v/>
      </c>
      <c r="EC20" s="36" t="str">
        <f>[1]表格信息汇总!EC20</f>
        <v/>
      </c>
      <c r="ED20" s="36" t="str">
        <f>[1]表格信息汇总!ED20</f>
        <v/>
      </c>
      <c r="EE20" s="37" t="str">
        <f>[1]表格信息汇总!EE20</f>
        <v/>
      </c>
      <c r="EF20" s="36" t="str">
        <f>[1]表格信息汇总!EF20</f>
        <v/>
      </c>
      <c r="EG20" s="36" t="str">
        <f>[1]表格信息汇总!EG20</f>
        <v/>
      </c>
      <c r="EH20" s="36" t="str">
        <f>[1]表格信息汇总!EH20</f>
        <v/>
      </c>
      <c r="EI20" s="36" t="str">
        <f>[1]表格信息汇总!EI20</f>
        <v/>
      </c>
      <c r="EJ20" s="36" t="str">
        <f>[1]表格信息汇总!EJ20</f>
        <v/>
      </c>
      <c r="EK20" s="36" t="str">
        <f>[1]表格信息汇总!EK20</f>
        <v/>
      </c>
      <c r="EL20" s="36" t="str">
        <f>[1]表格信息汇总!EL20</f>
        <v/>
      </c>
      <c r="EM20" s="36" t="str">
        <f>[1]表格信息汇总!EM20</f>
        <v/>
      </c>
      <c r="EN20" s="36" t="str">
        <f>[1]表格信息汇总!EN20</f>
        <v/>
      </c>
      <c r="EO20" s="36" t="str">
        <f>[1]表格信息汇总!EO20</f>
        <v/>
      </c>
      <c r="EP20" s="36" t="str">
        <f>[1]表格信息汇总!EP20</f>
        <v/>
      </c>
      <c r="EQ20" s="36" t="str">
        <f>[1]表格信息汇总!EQ20</f>
        <v/>
      </c>
      <c r="ER20" s="36" t="str">
        <f>[1]表格信息汇总!ER20</f>
        <v/>
      </c>
      <c r="ES20" s="37" t="str">
        <f>[1]表格信息汇总!ES20</f>
        <v/>
      </c>
      <c r="ET20" s="36" t="str">
        <f>[1]表格信息汇总!ET20</f>
        <v/>
      </c>
      <c r="EU20" s="36" t="str">
        <f>[1]表格信息汇总!EU20</f>
        <v/>
      </c>
      <c r="EV20" s="36" t="str">
        <f>[1]表格信息汇总!EV20</f>
        <v/>
      </c>
      <c r="EW20" s="36" t="str">
        <f>[1]表格信息汇总!EW20</f>
        <v/>
      </c>
      <c r="EX20" s="36" t="str">
        <f>[1]表格信息汇总!EX20</f>
        <v/>
      </c>
      <c r="EY20" s="36" t="str">
        <f>[1]表格信息汇总!EY20</f>
        <v/>
      </c>
      <c r="EZ20" s="36" t="str">
        <f>[1]表格信息汇总!EZ20</f>
        <v/>
      </c>
      <c r="FA20" s="36" t="str">
        <f>[1]表格信息汇总!FA20</f>
        <v xml:space="preserve"> </v>
      </c>
      <c r="FB20" s="36" t="str">
        <f>[1]表格信息汇总!FB20</f>
        <v xml:space="preserve"> </v>
      </c>
      <c r="FC20" s="36" t="str">
        <f>[1]表格信息汇总!FC20</f>
        <v xml:space="preserve"> </v>
      </c>
      <c r="FD20" s="36" t="str">
        <f>[1]表格信息汇总!FD20</f>
        <v xml:space="preserve"> </v>
      </c>
      <c r="FE20" s="36" t="str">
        <f>[1]表格信息汇总!FE20</f>
        <v xml:space="preserve"> </v>
      </c>
      <c r="FF20" s="36" t="str">
        <f>[1]表格信息汇总!FF20</f>
        <v xml:space="preserve"> </v>
      </c>
      <c r="FG20" s="36" t="str">
        <f>[1]表格信息汇总!FG20</f>
        <v xml:space="preserve"> </v>
      </c>
      <c r="FH20" s="36" t="str">
        <f>[1]表格信息汇总!FH20</f>
        <v xml:space="preserve"> </v>
      </c>
      <c r="FI20" s="36" t="str">
        <f>[1]表格信息汇总!FI20</f>
        <v xml:space="preserve"> </v>
      </c>
      <c r="FJ20" s="36" t="str">
        <f>[1]表格信息汇总!FJ20</f>
        <v/>
      </c>
      <c r="FK20" s="36" t="str">
        <f>[1]表格信息汇总!FK20</f>
        <v/>
      </c>
      <c r="FL20" s="36" t="str">
        <f>[1]表格信息汇总!FL20</f>
        <v/>
      </c>
      <c r="FM20" s="36" t="str">
        <f>[1]表格信息汇总!FM20</f>
        <v/>
      </c>
      <c r="FN20" s="36" t="str">
        <f>[1]表格信息汇总!FN20</f>
        <v/>
      </c>
      <c r="FO20" s="36" t="str">
        <f>[1]表格信息汇总!FO20</f>
        <v/>
      </c>
      <c r="FP20" s="36" t="str">
        <f>[1]表格信息汇总!FP20</f>
        <v/>
      </c>
      <c r="FQ20" s="36" t="str">
        <f>[1]表格信息汇总!FQ20</f>
        <v/>
      </c>
      <c r="FR20" s="36" t="str">
        <f>[1]表格信息汇总!FR20</f>
        <v/>
      </c>
      <c r="FS20" s="36" t="str">
        <f>[1]表格信息汇总!FS20</f>
        <v/>
      </c>
    </row>
    <row r="21" spans="1:175" ht="82.5" x14ac:dyDescent="0.15">
      <c r="A21" s="16" t="s">
        <v>47</v>
      </c>
      <c r="B21" s="36" t="str">
        <f>[1]表格信息汇总!B21</f>
        <v>董璐</v>
      </c>
      <c r="C21" s="36">
        <f>[1]表格信息汇总!C21</f>
        <v>2019420061</v>
      </c>
      <c r="D21" s="36" t="str">
        <f>[1]表格信息汇总!D21</f>
        <v>G037</v>
      </c>
      <c r="E21" s="36" t="str">
        <f>[1]表格信息汇总!E21</f>
        <v>工业</v>
      </c>
      <c r="F21" s="36">
        <f>[1]表格信息汇总!F21</f>
        <v>9404.67</v>
      </c>
      <c r="G21" s="36">
        <f>[1]表格信息汇总!G21</f>
        <v>1</v>
      </c>
      <c r="H21" s="36" t="str">
        <f>[1]表格信息汇总!H21</f>
        <v>黄金山经济技术开发区王圣路169号</v>
      </c>
      <c r="I21" s="36" t="str">
        <f>[1]表格信息汇总!I21</f>
        <v>五级</v>
      </c>
      <c r="J21" s="36" t="str">
        <f>[1]表格信息汇总!J21</f>
        <v>“五通一平”（宗地红线外通路、通电、供水、排水、通讯及宗地红线内场地平整）</v>
      </c>
      <c r="K21" s="36" t="str">
        <f>[1]表格信息汇总!K21</f>
        <v>1</v>
      </c>
      <c r="L21" s="37">
        <f>[1]表格信息汇总!L21</f>
        <v>42486</v>
      </c>
      <c r="M21" s="36">
        <f>[1]表格信息汇总!M21</f>
        <v>50</v>
      </c>
      <c r="N21" s="37">
        <f>[1]表格信息汇总!N21</f>
        <v>45291</v>
      </c>
      <c r="O21" s="36" t="str">
        <f>[1]表格信息汇总!O21</f>
        <v>市场比较法</v>
      </c>
      <c r="P21" s="36">
        <f>[1]表格信息汇总!P21</f>
        <v>230.46</v>
      </c>
      <c r="Q21" s="36" t="str">
        <f>[1]表格信息汇总!Q21</f>
        <v>成本逼近法</v>
      </c>
      <c r="R21" s="36">
        <f>[1]表格信息汇总!R21</f>
        <v>226.32</v>
      </c>
      <c r="S21" s="36">
        <f>[1]表格信息汇总!S21</f>
        <v>1.8292682926829285E-2</v>
      </c>
      <c r="T21" s="36">
        <f>[1]表格信息汇总!T21</f>
        <v>228.39</v>
      </c>
      <c r="U21" s="36">
        <f>[1]表格信息汇总!U21</f>
        <v>228.39</v>
      </c>
      <c r="V21" s="37">
        <f>[1]表格信息汇总!V21</f>
        <v>45268</v>
      </c>
      <c r="W21" s="36" t="str">
        <f>[1]表格信息汇总!W21</f>
        <v>西塞山工业园区G03041307号地块</v>
      </c>
      <c r="X21" s="36" t="str">
        <f>[1]表格信息汇总!X21</f>
        <v>工业</v>
      </c>
      <c r="Y21" s="36">
        <f>[1]表格信息汇总!Y21</f>
        <v>0</v>
      </c>
      <c r="Z21" s="36" t="str">
        <f>[1]表格信息汇总!Z21</f>
        <v>“五通一平”（宗地红线外通路、通电、供水、排水、通讯及宗地红线内场地平整）</v>
      </c>
      <c r="AA21" s="36">
        <f>[1]表格信息汇总!AA21</f>
        <v>0</v>
      </c>
      <c r="AB21" s="37">
        <f>[1]表格信息汇总!AB21</f>
        <v>45253</v>
      </c>
      <c r="AC21" s="36">
        <f>[1]表格信息汇总!AC21</f>
        <v>50</v>
      </c>
      <c r="AD21" s="36">
        <f>[1]表格信息汇总!AD21</f>
        <v>188</v>
      </c>
      <c r="AE21" s="36">
        <f>[1]表格信息汇总!AE21</f>
        <v>225.34</v>
      </c>
      <c r="AF21" s="36" t="str">
        <f>[1]表格信息汇总!AF21</f>
        <v>地面地价修正体系</v>
      </c>
      <c r="AG21" s="36">
        <f>[1]表格信息汇总!AG21</f>
        <v>1</v>
      </c>
      <c r="AH21" s="36">
        <f>[1]表格信息汇总!AH21</f>
        <v>1</v>
      </c>
      <c r="AI21" s="36">
        <f>[1]表格信息汇总!AI21</f>
        <v>0.98619999999999997</v>
      </c>
      <c r="AJ21" s="36">
        <f>[1]表格信息汇总!AJ21</f>
        <v>0.98040000000000005</v>
      </c>
      <c r="AK21" s="36">
        <f>[1]表格信息汇总!AK21</f>
        <v>1</v>
      </c>
      <c r="AL21" s="36" t="str">
        <f>[1]表格信息汇总!AL21</f>
        <v/>
      </c>
      <c r="AM21" s="36">
        <f>[1]表格信息汇总!AM21</f>
        <v>217.87</v>
      </c>
      <c r="AN21" s="36" t="str">
        <f>[1]表格信息汇总!AN21</f>
        <v>西塞山工业园区G03040202号地块</v>
      </c>
      <c r="AO21" s="36" t="str">
        <f>[1]表格信息汇总!AO21</f>
        <v>工业</v>
      </c>
      <c r="AP21" s="36">
        <f>[1]表格信息汇总!AP21</f>
        <v>0</v>
      </c>
      <c r="AQ21" s="36" t="str">
        <f>[1]表格信息汇总!AQ21</f>
        <v>“五通一平”（宗地红线外通路、通电、供水、排水、通讯及宗地红线内场地平整）</v>
      </c>
      <c r="AR21" s="36">
        <f>[1]表格信息汇总!AR21</f>
        <v>0</v>
      </c>
      <c r="AS21" s="37">
        <f>[1]表格信息汇总!AS21</f>
        <v>44939</v>
      </c>
      <c r="AT21" s="36">
        <f>[1]表格信息汇总!AT21</f>
        <v>50</v>
      </c>
      <c r="AU21" s="36">
        <f>[1]表格信息汇总!AU21</f>
        <v>187.42</v>
      </c>
      <c r="AV21" s="36">
        <f>[1]表格信息汇总!AV21</f>
        <v>224.91</v>
      </c>
      <c r="AW21" s="36" t="str">
        <f>[1]表格信息汇总!AW21</f>
        <v>地面地价修正体系</v>
      </c>
      <c r="AX21" s="36">
        <f>[1]表格信息汇总!AX21</f>
        <v>1</v>
      </c>
      <c r="AY21" s="36">
        <f>[1]表格信息汇总!AY21</f>
        <v>1</v>
      </c>
      <c r="AZ21" s="36">
        <f>[1]表格信息汇总!AZ21</f>
        <v>0.98619999999999997</v>
      </c>
      <c r="BA21" s="36">
        <f>[1]表格信息汇总!BA21</f>
        <v>0.98040000000000005</v>
      </c>
      <c r="BB21" s="36">
        <f>[1]表格信息汇总!BB21</f>
        <v>1</v>
      </c>
      <c r="BC21" s="36" t="str">
        <f>[1]表格信息汇总!BC21</f>
        <v/>
      </c>
      <c r="BD21" s="36">
        <f>[1]表格信息汇总!BD21</f>
        <v>217.46</v>
      </c>
      <c r="BE21" s="36" t="str">
        <f>[1]表格信息汇总!BE21</f>
        <v>西塞山工业园区G03040202号地块</v>
      </c>
      <c r="BF21" s="36" t="str">
        <f>[1]表格信息汇总!BF21</f>
        <v>工业</v>
      </c>
      <c r="BG21" s="36" t="str">
        <f>[1]表格信息汇总!BG21</f>
        <v>C</v>
      </c>
      <c r="BH21" s="36" t="str">
        <f>[1]表格信息汇总!BH21</f>
        <v>“五通一平”（宗地红线外通路、通电、供水、排水、通讯及宗地红线内场地平整）</v>
      </c>
      <c r="BI21" s="36">
        <f>[1]表格信息汇总!BI21</f>
        <v>1</v>
      </c>
      <c r="BJ21" s="37">
        <f>[1]表格信息汇总!BJ21</f>
        <v>44939</v>
      </c>
      <c r="BK21" s="36">
        <f>[1]表格信息汇总!BK21</f>
        <v>50</v>
      </c>
      <c r="BL21" s="36">
        <f>[1]表格信息汇总!BL21</f>
        <v>264.81</v>
      </c>
      <c r="BM21" s="36">
        <f>[1]表格信息汇总!BM21</f>
        <v>264.81</v>
      </c>
      <c r="BN21" s="36" t="str">
        <f>[1]表格信息汇总!BN21</f>
        <v>地面地价修正体系</v>
      </c>
      <c r="BO21" s="36">
        <f>[1]表格信息汇总!BO21</f>
        <v>1</v>
      </c>
      <c r="BP21" s="36">
        <f>[1]表格信息汇总!BP21</f>
        <v>1</v>
      </c>
      <c r="BQ21" s="36">
        <f>[1]表格信息汇总!BQ21</f>
        <v>0.98619999999999997</v>
      </c>
      <c r="BR21" s="36">
        <f>[1]表格信息汇总!BR21</f>
        <v>0.98040000000000005</v>
      </c>
      <c r="BS21" s="36">
        <f>[1]表格信息汇总!BS21</f>
        <v>1</v>
      </c>
      <c r="BT21" s="36" t="str">
        <f>[1]表格信息汇总!BT21</f>
        <v/>
      </c>
      <c r="BU21" s="36">
        <f>[1]表格信息汇总!BU21</f>
        <v>256.04000000000002</v>
      </c>
      <c r="BV21" s="36">
        <f>[1]表格信息汇总!BV21</f>
        <v>230.46</v>
      </c>
      <c r="BW21" s="36">
        <f>[1]表格信息汇总!BW21</f>
        <v>230.46</v>
      </c>
      <c r="BX21" s="36">
        <f>[1]表格信息汇总!BX21</f>
        <v>0</v>
      </c>
      <c r="BY21" s="36" t="str">
        <f>[1]表格信息汇总!BY21</f>
        <v/>
      </c>
      <c r="BZ21" s="36" t="str">
        <f>[1]表格信息汇总!BZ21</f>
        <v/>
      </c>
      <c r="CA21" s="36" t="str">
        <f>[1]表格信息汇总!CA21</f>
        <v/>
      </c>
      <c r="CB21" s="36" t="str">
        <f>[1]表格信息汇总!CB21</f>
        <v/>
      </c>
      <c r="CC21" s="36" t="str">
        <f>[1]表格信息汇总!CC21</f>
        <v/>
      </c>
      <c r="CD21" s="36" t="str">
        <f>[1]表格信息汇总!CD21</f>
        <v/>
      </c>
      <c r="CE21" s="36" t="str">
        <f>[1]表格信息汇总!CE21</f>
        <v/>
      </c>
      <c r="CF21" s="36" t="str">
        <f>[1]表格信息汇总!CF21</f>
        <v/>
      </c>
      <c r="CG21" s="36" t="str">
        <f>[1]表格信息汇总!CG21</f>
        <v/>
      </c>
      <c r="CH21" s="36" t="str">
        <f>[1]表格信息汇总!CH21</f>
        <v/>
      </c>
      <c r="CI21" s="36" t="str">
        <f>[1]表格信息汇总!CI21</f>
        <v/>
      </c>
      <c r="CJ21" s="36" t="str">
        <f>[1]表格信息汇总!CJ21</f>
        <v/>
      </c>
      <c r="CK21" s="36" t="str">
        <f>[1]表格信息汇总!CK21</f>
        <v/>
      </c>
      <c r="CL21" s="36" t="str">
        <f>[1]表格信息汇总!CL21</f>
        <v/>
      </c>
      <c r="CM21" s="36" t="str">
        <f>[1]表格信息汇总!CM21</f>
        <v/>
      </c>
      <c r="CN21" s="36" t="str">
        <f>[1]表格信息汇总!CN21</f>
        <v/>
      </c>
      <c r="CO21" s="36" t="str">
        <f>[1]表格信息汇总!CO21</f>
        <v/>
      </c>
      <c r="CP21" s="36" t="str">
        <f>[1]表格信息汇总!CP21</f>
        <v/>
      </c>
      <c r="CQ21" s="36" t="str">
        <f>[1]表格信息汇总!CQ21</f>
        <v/>
      </c>
      <c r="CR21" s="36">
        <f>[1]表格信息汇总!CR21</f>
        <v>149.69999999999999</v>
      </c>
      <c r="CS21" s="36">
        <f>[1]表格信息汇总!CS21</f>
        <v>159.18</v>
      </c>
      <c r="CT21" s="36" t="str">
        <f>[1]表格信息汇总!CT21</f>
        <v/>
      </c>
      <c r="CU21" s="36">
        <f>[1]表格信息汇总!CU21</f>
        <v>82.24</v>
      </c>
      <c r="CV21" s="36">
        <f>[1]表格信息汇总!CV21</f>
        <v>87.45</v>
      </c>
      <c r="CW21" s="36">
        <f>[1]表格信息汇总!CW21</f>
        <v>65.64</v>
      </c>
      <c r="CX21" s="36">
        <f>[1]表格信息汇总!CX21</f>
        <v>1</v>
      </c>
      <c r="CY21" s="36">
        <f>[1]表格信息汇总!CY21</f>
        <v>3.4500000000000003E-2</v>
      </c>
      <c r="CZ21" s="36">
        <f>[1]表格信息汇总!CZ21</f>
        <v>0.05</v>
      </c>
      <c r="DA21" s="36">
        <f>[1]表格信息汇总!DA21</f>
        <v>0.11</v>
      </c>
      <c r="DB21" s="36">
        <f>[1]表格信息汇总!DB21</f>
        <v>231.96</v>
      </c>
      <c r="DC21" s="36">
        <f>[1]表格信息汇总!DC21</f>
        <v>0.91759999999999997</v>
      </c>
      <c r="DD21" s="36">
        <f>[1]表格信息汇总!DD21</f>
        <v>5.1200000000000002E-2</v>
      </c>
      <c r="DE21" s="36">
        <f>[1]表格信息汇总!DE21</f>
        <v>1</v>
      </c>
      <c r="DF21" s="36">
        <f>[1]表格信息汇总!DF21</f>
        <v>226.32</v>
      </c>
      <c r="DG21" s="36">
        <f>[1]表格信息汇总!DG21</f>
        <v>226.32</v>
      </c>
      <c r="DH21" s="36">
        <f>[1]表格信息汇总!DH21</f>
        <v>0</v>
      </c>
      <c r="DI21" s="36" t="str">
        <f>[1]表格信息汇总!DI21</f>
        <v/>
      </c>
      <c r="DJ21" s="36" t="str">
        <f>[1]表格信息汇总!DJ21</f>
        <v/>
      </c>
      <c r="DK21" s="36" t="str">
        <f>[1]表格信息汇总!DK21</f>
        <v/>
      </c>
      <c r="DL21" s="36" t="str">
        <f>[1]表格信息汇总!DL21</f>
        <v/>
      </c>
      <c r="DM21" s="36" t="str">
        <f>[1]表格信息汇总!DM21</f>
        <v/>
      </c>
      <c r="DN21" s="36" t="str">
        <f>[1]表格信息汇总!DN21</f>
        <v/>
      </c>
      <c r="DO21" s="36" t="str">
        <f>[1]表格信息汇总!DO21</f>
        <v/>
      </c>
      <c r="DP21" s="36" t="str">
        <f>[1]表格信息汇总!DP21</f>
        <v/>
      </c>
      <c r="DQ21" s="37" t="str">
        <f>[1]表格信息汇总!DQ21</f>
        <v/>
      </c>
      <c r="DR21" s="36" t="str">
        <f>[1]表格信息汇总!DR21</f>
        <v/>
      </c>
      <c r="DS21" s="36" t="str">
        <f>[1]表格信息汇总!DS21</f>
        <v/>
      </c>
      <c r="DT21" s="36" t="str">
        <f>[1]表格信息汇总!DT21</f>
        <v/>
      </c>
      <c r="DU21" s="36" t="str">
        <f>[1]表格信息汇总!DU21</f>
        <v/>
      </c>
      <c r="DV21" s="36" t="str">
        <f>[1]表格信息汇总!DV21</f>
        <v/>
      </c>
      <c r="DW21" s="36" t="str">
        <f>[1]表格信息汇总!DW21</f>
        <v/>
      </c>
      <c r="DX21" s="36" t="str">
        <f>[1]表格信息汇总!DX21</f>
        <v/>
      </c>
      <c r="DY21" s="36" t="str">
        <f>[1]表格信息汇总!DY21</f>
        <v/>
      </c>
      <c r="DZ21" s="36" t="str">
        <f>[1]表格信息汇总!DZ21</f>
        <v/>
      </c>
      <c r="EA21" s="36" t="str">
        <f>[1]表格信息汇总!EA21</f>
        <v/>
      </c>
      <c r="EB21" s="36" t="str">
        <f>[1]表格信息汇总!EB21</f>
        <v/>
      </c>
      <c r="EC21" s="36" t="str">
        <f>[1]表格信息汇总!EC21</f>
        <v/>
      </c>
      <c r="ED21" s="36" t="str">
        <f>[1]表格信息汇总!ED21</f>
        <v/>
      </c>
      <c r="EE21" s="37" t="str">
        <f>[1]表格信息汇总!EE21</f>
        <v/>
      </c>
      <c r="EF21" s="36" t="str">
        <f>[1]表格信息汇总!EF21</f>
        <v/>
      </c>
      <c r="EG21" s="36" t="str">
        <f>[1]表格信息汇总!EG21</f>
        <v/>
      </c>
      <c r="EH21" s="36" t="str">
        <f>[1]表格信息汇总!EH21</f>
        <v/>
      </c>
      <c r="EI21" s="36" t="str">
        <f>[1]表格信息汇总!EI21</f>
        <v/>
      </c>
      <c r="EJ21" s="36" t="str">
        <f>[1]表格信息汇总!EJ21</f>
        <v/>
      </c>
      <c r="EK21" s="36" t="str">
        <f>[1]表格信息汇总!EK21</f>
        <v/>
      </c>
      <c r="EL21" s="36" t="str">
        <f>[1]表格信息汇总!EL21</f>
        <v/>
      </c>
      <c r="EM21" s="36" t="str">
        <f>[1]表格信息汇总!EM21</f>
        <v/>
      </c>
      <c r="EN21" s="36" t="str">
        <f>[1]表格信息汇总!EN21</f>
        <v/>
      </c>
      <c r="EO21" s="36" t="str">
        <f>[1]表格信息汇总!EO21</f>
        <v/>
      </c>
      <c r="EP21" s="36" t="str">
        <f>[1]表格信息汇总!EP21</f>
        <v/>
      </c>
      <c r="EQ21" s="36" t="str">
        <f>[1]表格信息汇总!EQ21</f>
        <v/>
      </c>
      <c r="ER21" s="36" t="str">
        <f>[1]表格信息汇总!ER21</f>
        <v/>
      </c>
      <c r="ES21" s="37" t="str">
        <f>[1]表格信息汇总!ES21</f>
        <v/>
      </c>
      <c r="ET21" s="36" t="str">
        <f>[1]表格信息汇总!ET21</f>
        <v/>
      </c>
      <c r="EU21" s="36" t="str">
        <f>[1]表格信息汇总!EU21</f>
        <v/>
      </c>
      <c r="EV21" s="36" t="str">
        <f>[1]表格信息汇总!EV21</f>
        <v/>
      </c>
      <c r="EW21" s="36" t="str">
        <f>[1]表格信息汇总!EW21</f>
        <v/>
      </c>
      <c r="EX21" s="36" t="str">
        <f>[1]表格信息汇总!EX21</f>
        <v/>
      </c>
      <c r="EY21" s="36" t="str">
        <f>[1]表格信息汇总!EY21</f>
        <v/>
      </c>
      <c r="EZ21" s="36" t="str">
        <f>[1]表格信息汇总!EZ21</f>
        <v/>
      </c>
      <c r="FA21" s="36" t="str">
        <f>[1]表格信息汇总!FA21</f>
        <v xml:space="preserve"> </v>
      </c>
      <c r="FB21" s="36" t="str">
        <f>[1]表格信息汇总!FB21</f>
        <v xml:space="preserve"> </v>
      </c>
      <c r="FC21" s="36" t="str">
        <f>[1]表格信息汇总!FC21</f>
        <v xml:space="preserve"> </v>
      </c>
      <c r="FD21" s="36" t="str">
        <f>[1]表格信息汇总!FD21</f>
        <v xml:space="preserve"> </v>
      </c>
      <c r="FE21" s="36" t="str">
        <f>[1]表格信息汇总!FE21</f>
        <v xml:space="preserve"> </v>
      </c>
      <c r="FF21" s="36" t="str">
        <f>[1]表格信息汇总!FF21</f>
        <v xml:space="preserve"> </v>
      </c>
      <c r="FG21" s="36" t="str">
        <f>[1]表格信息汇总!FG21</f>
        <v xml:space="preserve"> </v>
      </c>
      <c r="FH21" s="36" t="str">
        <f>[1]表格信息汇总!FH21</f>
        <v xml:space="preserve"> </v>
      </c>
      <c r="FI21" s="36" t="str">
        <f>[1]表格信息汇总!FI21</f>
        <v xml:space="preserve"> </v>
      </c>
      <c r="FJ21" s="36" t="str">
        <f>[1]表格信息汇总!FJ21</f>
        <v/>
      </c>
      <c r="FK21" s="36" t="str">
        <f>[1]表格信息汇总!FK21</f>
        <v/>
      </c>
      <c r="FL21" s="36" t="str">
        <f>[1]表格信息汇总!FL21</f>
        <v/>
      </c>
      <c r="FM21" s="36" t="str">
        <f>[1]表格信息汇总!FM21</f>
        <v/>
      </c>
      <c r="FN21" s="36" t="str">
        <f>[1]表格信息汇总!FN21</f>
        <v/>
      </c>
      <c r="FO21" s="36" t="str">
        <f>[1]表格信息汇总!FO21</f>
        <v/>
      </c>
      <c r="FP21" s="36" t="str">
        <f>[1]表格信息汇总!FP21</f>
        <v/>
      </c>
      <c r="FQ21" s="36" t="str">
        <f>[1]表格信息汇总!FQ21</f>
        <v/>
      </c>
      <c r="FR21" s="36" t="str">
        <f>[1]表格信息汇总!FR21</f>
        <v/>
      </c>
      <c r="FS21" s="36" t="str">
        <f>[1]表格信息汇总!FS21</f>
        <v/>
      </c>
    </row>
    <row r="22" spans="1:175" ht="82.5" x14ac:dyDescent="0.15">
      <c r="A22" s="16" t="s">
        <v>1665</v>
      </c>
      <c r="B22" s="36" t="str">
        <f>[1]表格信息汇总!B22</f>
        <v>董璐</v>
      </c>
      <c r="C22" s="36">
        <f>[1]表格信息汇总!C22</f>
        <v>2019420061</v>
      </c>
      <c r="D22" s="36" t="str">
        <f>[1]表格信息汇总!D22</f>
        <v>G037</v>
      </c>
      <c r="E22" s="36" t="str">
        <f>[1]表格信息汇总!E22</f>
        <v>工业</v>
      </c>
      <c r="F22" s="36">
        <f>[1]表格信息汇总!F22</f>
        <v>162962.59</v>
      </c>
      <c r="G22" s="36">
        <f>[1]表格信息汇总!G22</f>
        <v>1</v>
      </c>
      <c r="H22" s="36" t="str">
        <f>[1]表格信息汇总!H22</f>
        <v>黄金山新区圣水路以东、A19路以西，大棋路以北</v>
      </c>
      <c r="I22" s="36" t="str">
        <f>[1]表格信息汇总!I22</f>
        <v>五级</v>
      </c>
      <c r="J22" s="36" t="str">
        <f>[1]表格信息汇总!J22</f>
        <v>“五通一平”（宗地红线外通路、通电、供水、排水、通讯及宗地红线内场地平整）</v>
      </c>
      <c r="K22" s="36">
        <f>[1]表格信息汇总!K22</f>
        <v>0.8</v>
      </c>
      <c r="L22" s="37">
        <f>[1]表格信息汇总!L22</f>
        <v>43704</v>
      </c>
      <c r="M22" s="36">
        <f>[1]表格信息汇总!M22</f>
        <v>50</v>
      </c>
      <c r="N22" s="37">
        <f>[1]表格信息汇总!N22</f>
        <v>45291</v>
      </c>
      <c r="O22" s="36" t="str">
        <f>[1]表格信息汇总!O22</f>
        <v>市场比较法</v>
      </c>
      <c r="P22" s="36">
        <f>[1]表格信息汇总!P22</f>
        <v>234.02</v>
      </c>
      <c r="Q22" s="36" t="str">
        <f>[1]表格信息汇总!Q22</f>
        <v>成本逼近法</v>
      </c>
      <c r="R22" s="36">
        <f>[1]表格信息汇总!R22</f>
        <v>226.32</v>
      </c>
      <c r="S22" s="36">
        <f>[1]表格信息汇总!S22</f>
        <v>3.4022622834924077E-2</v>
      </c>
      <c r="T22" s="36">
        <f>[1]表格信息汇总!T22</f>
        <v>230.17</v>
      </c>
      <c r="U22" s="36">
        <f>[1]表格信息汇总!U22</f>
        <v>230.17</v>
      </c>
      <c r="V22" s="37">
        <f>[1]表格信息汇总!V22</f>
        <v>45268</v>
      </c>
      <c r="W22" s="36" t="str">
        <f>[1]表格信息汇总!W22</f>
        <v>西塞山工业园区G03041307号地块</v>
      </c>
      <c r="X22" s="36" t="str">
        <f>[1]表格信息汇总!X22</f>
        <v>工业</v>
      </c>
      <c r="Y22" s="36">
        <f>[1]表格信息汇总!Y22</f>
        <v>0</v>
      </c>
      <c r="Z22" s="36" t="str">
        <f>[1]表格信息汇总!Z22</f>
        <v>“五通一平”（宗地红线外通路、通电、供水、排水、通讯及宗地红线内场地平整）</v>
      </c>
      <c r="AA22" s="36">
        <f>[1]表格信息汇总!AA22</f>
        <v>0</v>
      </c>
      <c r="AB22" s="37">
        <f>[1]表格信息汇总!AB22</f>
        <v>45253</v>
      </c>
      <c r="AC22" s="36">
        <f>[1]表格信息汇总!AC22</f>
        <v>50</v>
      </c>
      <c r="AD22" s="36">
        <f>[1]表格信息汇总!AD22</f>
        <v>188</v>
      </c>
      <c r="AE22" s="36">
        <f>[1]表格信息汇总!AE22</f>
        <v>225.34</v>
      </c>
      <c r="AF22" s="36" t="str">
        <f>[1]表格信息汇总!AF22</f>
        <v>地面地价修正体系</v>
      </c>
      <c r="AG22" s="36">
        <f>[1]表格信息汇总!AG22</f>
        <v>1</v>
      </c>
      <c r="AH22" s="36">
        <f>[1]表格信息汇总!AH22</f>
        <v>1</v>
      </c>
      <c r="AI22" s="36">
        <f>[1]表格信息汇总!AI22</f>
        <v>0.9425</v>
      </c>
      <c r="AJ22" s="36">
        <f>[1]表格信息汇总!AJ22</f>
        <v>1.0417000000000001</v>
      </c>
      <c r="AK22" s="36">
        <f>[1]表格信息汇总!AK22</f>
        <v>1</v>
      </c>
      <c r="AL22" s="36" t="str">
        <f>[1]表格信息汇总!AL22</f>
        <v/>
      </c>
      <c r="AM22" s="36">
        <f>[1]表格信息汇总!AM22</f>
        <v>221.24</v>
      </c>
      <c r="AN22" s="36" t="str">
        <f>[1]表格信息汇总!AN22</f>
        <v>西塞山工业园区G03040202号地块</v>
      </c>
      <c r="AO22" s="36" t="str">
        <f>[1]表格信息汇总!AO22</f>
        <v>工业</v>
      </c>
      <c r="AP22" s="36">
        <f>[1]表格信息汇总!AP22</f>
        <v>0</v>
      </c>
      <c r="AQ22" s="36" t="str">
        <f>[1]表格信息汇总!AQ22</f>
        <v>“五通一平”（宗地红线外通路、通电、供水、排水、通讯及宗地红线内场地平整）</v>
      </c>
      <c r="AR22" s="36">
        <f>[1]表格信息汇总!AR22</f>
        <v>0</v>
      </c>
      <c r="AS22" s="37">
        <f>[1]表格信息汇总!AS22</f>
        <v>44939</v>
      </c>
      <c r="AT22" s="36">
        <f>[1]表格信息汇总!AT22</f>
        <v>50</v>
      </c>
      <c r="AU22" s="36">
        <f>[1]表格信息汇总!AU22</f>
        <v>187.42</v>
      </c>
      <c r="AV22" s="36">
        <f>[1]表格信息汇总!AV22</f>
        <v>224.91</v>
      </c>
      <c r="AW22" s="36" t="str">
        <f>[1]表格信息汇总!AW22</f>
        <v>地面地价修正体系</v>
      </c>
      <c r="AX22" s="36">
        <f>[1]表格信息汇总!AX22</f>
        <v>1</v>
      </c>
      <c r="AY22" s="36">
        <f>[1]表格信息汇总!AY22</f>
        <v>1</v>
      </c>
      <c r="AZ22" s="36">
        <f>[1]表格信息汇总!AZ22</f>
        <v>0.9425</v>
      </c>
      <c r="BA22" s="36">
        <f>[1]表格信息汇总!BA22</f>
        <v>1.0417000000000001</v>
      </c>
      <c r="BB22" s="36">
        <f>[1]表格信息汇总!BB22</f>
        <v>1</v>
      </c>
      <c r="BC22" s="36" t="str">
        <f>[1]表格信息汇总!BC22</f>
        <v/>
      </c>
      <c r="BD22" s="36">
        <f>[1]表格信息汇总!BD22</f>
        <v>220.82</v>
      </c>
      <c r="BE22" s="36" t="str">
        <f>[1]表格信息汇总!BE22</f>
        <v>西塞山工业园区G03040202号地块</v>
      </c>
      <c r="BF22" s="36" t="str">
        <f>[1]表格信息汇总!BF22</f>
        <v>工业</v>
      </c>
      <c r="BG22" s="36" t="str">
        <f>[1]表格信息汇总!BG22</f>
        <v>C</v>
      </c>
      <c r="BH22" s="36" t="str">
        <f>[1]表格信息汇总!BH22</f>
        <v>“五通一平”（宗地红线外通路、通电、供水、排水、通讯及宗地红线内场地平整）</v>
      </c>
      <c r="BI22" s="36">
        <f>[1]表格信息汇总!BI22</f>
        <v>1</v>
      </c>
      <c r="BJ22" s="37">
        <f>[1]表格信息汇总!BJ22</f>
        <v>44939</v>
      </c>
      <c r="BK22" s="36">
        <f>[1]表格信息汇总!BK22</f>
        <v>50</v>
      </c>
      <c r="BL22" s="36">
        <f>[1]表格信息汇总!BL22</f>
        <v>264.81</v>
      </c>
      <c r="BM22" s="36">
        <f>[1]表格信息汇总!BM22</f>
        <v>264.81</v>
      </c>
      <c r="BN22" s="36" t="str">
        <f>[1]表格信息汇总!BN22</f>
        <v>地面地价修正体系</v>
      </c>
      <c r="BO22" s="36">
        <f>[1]表格信息汇总!BO22</f>
        <v>1</v>
      </c>
      <c r="BP22" s="36">
        <f>[1]表格信息汇总!BP22</f>
        <v>1</v>
      </c>
      <c r="BQ22" s="36">
        <f>[1]表格信息汇总!BQ22</f>
        <v>0.9425</v>
      </c>
      <c r="BR22" s="36">
        <f>[1]表格信息汇总!BR22</f>
        <v>1.0417000000000001</v>
      </c>
      <c r="BS22" s="36">
        <f>[1]表格信息汇总!BS22</f>
        <v>1</v>
      </c>
      <c r="BT22" s="36" t="str">
        <f>[1]表格信息汇总!BT22</f>
        <v/>
      </c>
      <c r="BU22" s="36">
        <f>[1]表格信息汇总!BU22</f>
        <v>259.99</v>
      </c>
      <c r="BV22" s="36">
        <f>[1]表格信息汇总!BV22</f>
        <v>234.02</v>
      </c>
      <c r="BW22" s="36">
        <f>[1]表格信息汇总!BW22</f>
        <v>234.02</v>
      </c>
      <c r="BX22" s="36">
        <f>[1]表格信息汇总!BX22</f>
        <v>0</v>
      </c>
      <c r="BY22" s="36" t="str">
        <f>[1]表格信息汇总!BY22</f>
        <v/>
      </c>
      <c r="BZ22" s="36" t="str">
        <f>[1]表格信息汇总!BZ22</f>
        <v/>
      </c>
      <c r="CA22" s="36" t="str">
        <f>[1]表格信息汇总!CA22</f>
        <v/>
      </c>
      <c r="CB22" s="36" t="str">
        <f>[1]表格信息汇总!CB22</f>
        <v/>
      </c>
      <c r="CC22" s="36" t="str">
        <f>[1]表格信息汇总!CC22</f>
        <v/>
      </c>
      <c r="CD22" s="36" t="str">
        <f>[1]表格信息汇总!CD22</f>
        <v/>
      </c>
      <c r="CE22" s="36" t="str">
        <f>[1]表格信息汇总!CE22</f>
        <v/>
      </c>
      <c r="CF22" s="36" t="str">
        <f>[1]表格信息汇总!CF22</f>
        <v/>
      </c>
      <c r="CG22" s="36" t="str">
        <f>[1]表格信息汇总!CG22</f>
        <v/>
      </c>
      <c r="CH22" s="36" t="str">
        <f>[1]表格信息汇总!CH22</f>
        <v/>
      </c>
      <c r="CI22" s="36" t="str">
        <f>[1]表格信息汇总!CI22</f>
        <v/>
      </c>
      <c r="CJ22" s="36" t="str">
        <f>[1]表格信息汇总!CJ22</f>
        <v/>
      </c>
      <c r="CK22" s="36" t="str">
        <f>[1]表格信息汇总!CK22</f>
        <v/>
      </c>
      <c r="CL22" s="36" t="str">
        <f>[1]表格信息汇总!CL22</f>
        <v/>
      </c>
      <c r="CM22" s="36" t="str">
        <f>[1]表格信息汇总!CM22</f>
        <v/>
      </c>
      <c r="CN22" s="36" t="str">
        <f>[1]表格信息汇总!CN22</f>
        <v/>
      </c>
      <c r="CO22" s="36" t="str">
        <f>[1]表格信息汇总!CO22</f>
        <v/>
      </c>
      <c r="CP22" s="36" t="str">
        <f>[1]表格信息汇总!CP22</f>
        <v/>
      </c>
      <c r="CQ22" s="36" t="str">
        <f>[1]表格信息汇总!CQ22</f>
        <v/>
      </c>
      <c r="CR22" s="36">
        <f>[1]表格信息汇总!CR22</f>
        <v>2594.04</v>
      </c>
      <c r="CS22" s="36">
        <f>[1]表格信息汇总!CS22</f>
        <v>159.18</v>
      </c>
      <c r="CT22" s="36" t="str">
        <f>[1]表格信息汇总!CT22</f>
        <v/>
      </c>
      <c r="CU22" s="36">
        <f>[1]表格信息汇总!CU22</f>
        <v>1425.11</v>
      </c>
      <c r="CV22" s="36">
        <f>[1]表格信息汇总!CV22</f>
        <v>87.45</v>
      </c>
      <c r="CW22" s="36">
        <f>[1]表格信息汇总!CW22</f>
        <v>1137.48</v>
      </c>
      <c r="CX22" s="36">
        <f>[1]表格信息汇总!CX22</f>
        <v>1</v>
      </c>
      <c r="CY22" s="36">
        <f>[1]表格信息汇总!CY22</f>
        <v>3.4500000000000003E-2</v>
      </c>
      <c r="CZ22" s="36">
        <f>[1]表格信息汇总!CZ22</f>
        <v>0.05</v>
      </c>
      <c r="DA22" s="36">
        <f>[1]表格信息汇总!DA22</f>
        <v>0.11</v>
      </c>
      <c r="DB22" s="36">
        <f>[1]表格信息汇总!DB22</f>
        <v>4019.29</v>
      </c>
      <c r="DC22" s="36">
        <f>[1]表格信息汇总!DC22</f>
        <v>0.91759999999999997</v>
      </c>
      <c r="DD22" s="36">
        <f>[1]表格信息汇总!DD22</f>
        <v>5.1200000000000002E-2</v>
      </c>
      <c r="DE22" s="36">
        <f>[1]表格信息汇总!DE22</f>
        <v>1</v>
      </c>
      <c r="DF22" s="36">
        <f>[1]表格信息汇总!DF22</f>
        <v>226.32</v>
      </c>
      <c r="DG22" s="36">
        <f>[1]表格信息汇总!DG22</f>
        <v>226.32</v>
      </c>
      <c r="DH22" s="36">
        <f>[1]表格信息汇总!DH22</f>
        <v>0</v>
      </c>
      <c r="DI22" s="36" t="str">
        <f>[1]表格信息汇总!DI22</f>
        <v/>
      </c>
      <c r="DJ22" s="36" t="str">
        <f>[1]表格信息汇总!DJ22</f>
        <v/>
      </c>
      <c r="DK22" s="36" t="str">
        <f>[1]表格信息汇总!DK22</f>
        <v/>
      </c>
      <c r="DL22" s="36" t="str">
        <f>[1]表格信息汇总!DL22</f>
        <v/>
      </c>
      <c r="DM22" s="36" t="str">
        <f>[1]表格信息汇总!DM22</f>
        <v/>
      </c>
      <c r="DN22" s="36" t="str">
        <f>[1]表格信息汇总!DN22</f>
        <v/>
      </c>
      <c r="DO22" s="36" t="str">
        <f>[1]表格信息汇总!DO22</f>
        <v/>
      </c>
      <c r="DP22" s="36" t="str">
        <f>[1]表格信息汇总!DP22</f>
        <v/>
      </c>
      <c r="DQ22" s="37" t="str">
        <f>[1]表格信息汇总!DQ22</f>
        <v/>
      </c>
      <c r="DR22" s="36" t="str">
        <f>[1]表格信息汇总!DR22</f>
        <v/>
      </c>
      <c r="DS22" s="36" t="str">
        <f>[1]表格信息汇总!DS22</f>
        <v/>
      </c>
      <c r="DT22" s="36" t="str">
        <f>[1]表格信息汇总!DT22</f>
        <v/>
      </c>
      <c r="DU22" s="36" t="str">
        <f>[1]表格信息汇总!DU22</f>
        <v/>
      </c>
      <c r="DV22" s="36" t="str">
        <f>[1]表格信息汇总!DV22</f>
        <v/>
      </c>
      <c r="DW22" s="36" t="str">
        <f>[1]表格信息汇总!DW22</f>
        <v/>
      </c>
      <c r="DX22" s="36" t="str">
        <f>[1]表格信息汇总!DX22</f>
        <v/>
      </c>
      <c r="DY22" s="36" t="str">
        <f>[1]表格信息汇总!DY22</f>
        <v/>
      </c>
      <c r="DZ22" s="36" t="str">
        <f>[1]表格信息汇总!DZ22</f>
        <v/>
      </c>
      <c r="EA22" s="36" t="str">
        <f>[1]表格信息汇总!EA22</f>
        <v/>
      </c>
      <c r="EB22" s="36" t="str">
        <f>[1]表格信息汇总!EB22</f>
        <v/>
      </c>
      <c r="EC22" s="36" t="str">
        <f>[1]表格信息汇总!EC22</f>
        <v/>
      </c>
      <c r="ED22" s="36" t="str">
        <f>[1]表格信息汇总!ED22</f>
        <v/>
      </c>
      <c r="EE22" s="37" t="str">
        <f>[1]表格信息汇总!EE22</f>
        <v/>
      </c>
      <c r="EF22" s="36" t="str">
        <f>[1]表格信息汇总!EF22</f>
        <v/>
      </c>
      <c r="EG22" s="36" t="str">
        <f>[1]表格信息汇总!EG22</f>
        <v/>
      </c>
      <c r="EH22" s="36" t="str">
        <f>[1]表格信息汇总!EH22</f>
        <v/>
      </c>
      <c r="EI22" s="36" t="str">
        <f>[1]表格信息汇总!EI22</f>
        <v/>
      </c>
      <c r="EJ22" s="36" t="str">
        <f>[1]表格信息汇总!EJ22</f>
        <v/>
      </c>
      <c r="EK22" s="36" t="str">
        <f>[1]表格信息汇总!EK22</f>
        <v/>
      </c>
      <c r="EL22" s="36" t="str">
        <f>[1]表格信息汇总!EL22</f>
        <v/>
      </c>
      <c r="EM22" s="36" t="str">
        <f>[1]表格信息汇总!EM22</f>
        <v/>
      </c>
      <c r="EN22" s="36" t="str">
        <f>[1]表格信息汇总!EN22</f>
        <v/>
      </c>
      <c r="EO22" s="36" t="str">
        <f>[1]表格信息汇总!EO22</f>
        <v/>
      </c>
      <c r="EP22" s="36" t="str">
        <f>[1]表格信息汇总!EP22</f>
        <v/>
      </c>
      <c r="EQ22" s="36" t="str">
        <f>[1]表格信息汇总!EQ22</f>
        <v/>
      </c>
      <c r="ER22" s="36" t="str">
        <f>[1]表格信息汇总!ER22</f>
        <v/>
      </c>
      <c r="ES22" s="37" t="str">
        <f>[1]表格信息汇总!ES22</f>
        <v/>
      </c>
      <c r="ET22" s="36" t="str">
        <f>[1]表格信息汇总!ET22</f>
        <v/>
      </c>
      <c r="EU22" s="36" t="str">
        <f>[1]表格信息汇总!EU22</f>
        <v/>
      </c>
      <c r="EV22" s="36" t="str">
        <f>[1]表格信息汇总!EV22</f>
        <v/>
      </c>
      <c r="EW22" s="36" t="str">
        <f>[1]表格信息汇总!EW22</f>
        <v/>
      </c>
      <c r="EX22" s="36" t="str">
        <f>[1]表格信息汇总!EX22</f>
        <v/>
      </c>
      <c r="EY22" s="36" t="str">
        <f>[1]表格信息汇总!EY22</f>
        <v/>
      </c>
      <c r="EZ22" s="36" t="str">
        <f>[1]表格信息汇总!EZ22</f>
        <v/>
      </c>
      <c r="FA22" s="36" t="str">
        <f>[1]表格信息汇总!FA22</f>
        <v xml:space="preserve"> </v>
      </c>
      <c r="FB22" s="36" t="str">
        <f>[1]表格信息汇总!FB22</f>
        <v xml:space="preserve"> </v>
      </c>
      <c r="FC22" s="36" t="str">
        <f>[1]表格信息汇总!FC22</f>
        <v xml:space="preserve"> </v>
      </c>
      <c r="FD22" s="36" t="str">
        <f>[1]表格信息汇总!FD22</f>
        <v xml:space="preserve"> </v>
      </c>
      <c r="FE22" s="36" t="str">
        <f>[1]表格信息汇总!FE22</f>
        <v xml:space="preserve"> </v>
      </c>
      <c r="FF22" s="36" t="str">
        <f>[1]表格信息汇总!FF22</f>
        <v xml:space="preserve"> </v>
      </c>
      <c r="FG22" s="36" t="str">
        <f>[1]表格信息汇总!FG22</f>
        <v xml:space="preserve"> </v>
      </c>
      <c r="FH22" s="36" t="str">
        <f>[1]表格信息汇总!FH22</f>
        <v xml:space="preserve"> </v>
      </c>
      <c r="FI22" s="36" t="str">
        <f>[1]表格信息汇总!FI22</f>
        <v xml:space="preserve"> </v>
      </c>
      <c r="FJ22" s="36" t="str">
        <f>[1]表格信息汇总!FJ22</f>
        <v/>
      </c>
      <c r="FK22" s="36" t="str">
        <f>[1]表格信息汇总!FK22</f>
        <v/>
      </c>
      <c r="FL22" s="36" t="str">
        <f>[1]表格信息汇总!FL22</f>
        <v/>
      </c>
      <c r="FM22" s="36" t="str">
        <f>[1]表格信息汇总!FM22</f>
        <v/>
      </c>
      <c r="FN22" s="36" t="str">
        <f>[1]表格信息汇总!FN22</f>
        <v/>
      </c>
      <c r="FO22" s="36" t="str">
        <f>[1]表格信息汇总!FO22</f>
        <v/>
      </c>
      <c r="FP22" s="36" t="str">
        <f>[1]表格信息汇总!FP22</f>
        <v/>
      </c>
      <c r="FQ22" s="36" t="str">
        <f>[1]表格信息汇总!FQ22</f>
        <v/>
      </c>
      <c r="FR22" s="36" t="str">
        <f>[1]表格信息汇总!FR22</f>
        <v/>
      </c>
      <c r="FS22" s="36" t="str">
        <f>[1]表格信息汇总!FS22</f>
        <v/>
      </c>
    </row>
    <row r="23" spans="1:175" ht="82.5" x14ac:dyDescent="0.15">
      <c r="A23" s="16" t="s">
        <v>1666</v>
      </c>
      <c r="B23" s="36" t="str">
        <f>[1]表格信息汇总!B23</f>
        <v>董璐</v>
      </c>
      <c r="C23" s="36">
        <f>[1]表格信息汇总!C23</f>
        <v>2019420061</v>
      </c>
      <c r="D23" s="36" t="str">
        <f>[1]表格信息汇总!D23</f>
        <v>G038</v>
      </c>
      <c r="E23" s="36" t="str">
        <f>[1]表格信息汇总!E23</f>
        <v>工业</v>
      </c>
      <c r="F23" s="36">
        <f>[1]表格信息汇总!F23</f>
        <v>112199</v>
      </c>
      <c r="G23" s="36">
        <f>[1]表格信息汇总!G23</f>
        <v>1</v>
      </c>
      <c r="H23" s="36" t="str">
        <f>[1]表格信息汇总!H23</f>
        <v>黄金山新区B30以南A48路以西B34路以北</v>
      </c>
      <c r="I23" s="36" t="str">
        <f>[1]表格信息汇总!I23</f>
        <v>五级</v>
      </c>
      <c r="J23" s="36" t="str">
        <f>[1]表格信息汇总!J23</f>
        <v>“五通一平”（宗地红线外通路、通电、供水、排水、通讯及宗地红线内场地平整）</v>
      </c>
      <c r="K23" s="36">
        <f>[1]表格信息汇总!K23</f>
        <v>1</v>
      </c>
      <c r="L23" s="37">
        <f>[1]表格信息汇总!L23</f>
        <v>44578</v>
      </c>
      <c r="M23" s="36">
        <f>[1]表格信息汇总!M23</f>
        <v>50</v>
      </c>
      <c r="N23" s="37">
        <f>[1]表格信息汇总!N23</f>
        <v>45291</v>
      </c>
      <c r="O23" s="36" t="str">
        <f>[1]表格信息汇总!O23</f>
        <v>市场比较法</v>
      </c>
      <c r="P23" s="36">
        <f>[1]表格信息汇总!P23</f>
        <v>207.2</v>
      </c>
      <c r="Q23" s="36" t="str">
        <f>[1]表格信息汇总!Q23</f>
        <v>成本逼近法</v>
      </c>
      <c r="R23" s="36">
        <f>[1]表格信息汇总!R23</f>
        <v>226.32</v>
      </c>
      <c r="S23" s="36">
        <f>[1]表格信息汇总!S23</f>
        <v>9.2277992277992382E-2</v>
      </c>
      <c r="T23" s="36">
        <f>[1]表格信息汇总!T23</f>
        <v>216.76</v>
      </c>
      <c r="U23" s="36">
        <f>[1]表格信息汇总!U23</f>
        <v>216.76</v>
      </c>
      <c r="V23" s="37">
        <f>[1]表格信息汇总!V23</f>
        <v>45268</v>
      </c>
      <c r="W23" s="36" t="str">
        <f>[1]表格信息汇总!W23</f>
        <v>西塞山工业园区G03041307号地块</v>
      </c>
      <c r="X23" s="36" t="str">
        <f>[1]表格信息汇总!X23</f>
        <v>工业</v>
      </c>
      <c r="Y23" s="36">
        <f>[1]表格信息汇总!Y23</f>
        <v>0</v>
      </c>
      <c r="Z23" s="36" t="str">
        <f>[1]表格信息汇总!Z23</f>
        <v>“五通一平”（宗地红线外通路、通电、供水、排水、通讯及宗地红线内场地平整）</v>
      </c>
      <c r="AA23" s="36">
        <f>[1]表格信息汇总!AA23</f>
        <v>0</v>
      </c>
      <c r="AB23" s="37">
        <f>[1]表格信息汇总!AB23</f>
        <v>45253</v>
      </c>
      <c r="AC23" s="36">
        <f>[1]表格信息汇总!AC23</f>
        <v>50</v>
      </c>
      <c r="AD23" s="36">
        <f>[1]表格信息汇总!AD23</f>
        <v>188</v>
      </c>
      <c r="AE23" s="36">
        <f>[1]表格信息汇总!AE23</f>
        <v>225.34</v>
      </c>
      <c r="AF23" s="36" t="str">
        <f>[1]表格信息汇总!AF23</f>
        <v>地面地价修正体系</v>
      </c>
      <c r="AG23" s="36">
        <f>[1]表格信息汇总!AG23</f>
        <v>1</v>
      </c>
      <c r="AH23" s="36">
        <f>[1]表格信息汇总!AH23</f>
        <v>1</v>
      </c>
      <c r="AI23" s="36">
        <f>[1]表格信息汇总!AI23</f>
        <v>0.86929999999999996</v>
      </c>
      <c r="AJ23" s="36">
        <f>[1]表格信息汇总!AJ23</f>
        <v>1</v>
      </c>
      <c r="AK23" s="36">
        <f>[1]表格信息汇总!AK23</f>
        <v>1</v>
      </c>
      <c r="AL23" s="36" t="str">
        <f>[1]表格信息汇总!AL23</f>
        <v/>
      </c>
      <c r="AM23" s="36">
        <f>[1]表格信息汇总!AM23</f>
        <v>195.89</v>
      </c>
      <c r="AN23" s="36" t="str">
        <f>[1]表格信息汇总!AN23</f>
        <v>西塞山工业园区G03040202号地块</v>
      </c>
      <c r="AO23" s="36" t="str">
        <f>[1]表格信息汇总!AO23</f>
        <v>工业</v>
      </c>
      <c r="AP23" s="36">
        <f>[1]表格信息汇总!AP23</f>
        <v>0</v>
      </c>
      <c r="AQ23" s="36" t="str">
        <f>[1]表格信息汇总!AQ23</f>
        <v>“五通一平”（宗地红线外通路、通电、供水、排水、通讯及宗地红线内场地平整）</v>
      </c>
      <c r="AR23" s="36">
        <f>[1]表格信息汇总!AR23</f>
        <v>0</v>
      </c>
      <c r="AS23" s="37">
        <f>[1]表格信息汇总!AS23</f>
        <v>44939</v>
      </c>
      <c r="AT23" s="36">
        <f>[1]表格信息汇总!AT23</f>
        <v>50</v>
      </c>
      <c r="AU23" s="36">
        <f>[1]表格信息汇总!AU23</f>
        <v>187.42</v>
      </c>
      <c r="AV23" s="36">
        <f>[1]表格信息汇总!AV23</f>
        <v>224.91</v>
      </c>
      <c r="AW23" s="36" t="str">
        <f>[1]表格信息汇总!AW23</f>
        <v>地面地价修正体系</v>
      </c>
      <c r="AX23" s="36">
        <f>[1]表格信息汇总!AX23</f>
        <v>1</v>
      </c>
      <c r="AY23" s="36">
        <f>[1]表格信息汇总!AY23</f>
        <v>1</v>
      </c>
      <c r="AZ23" s="36">
        <f>[1]表格信息汇总!AZ23</f>
        <v>0.86929999999999996</v>
      </c>
      <c r="BA23" s="36">
        <f>[1]表格信息汇总!BA23</f>
        <v>1</v>
      </c>
      <c r="BB23" s="36">
        <f>[1]表格信息汇总!BB23</f>
        <v>1</v>
      </c>
      <c r="BC23" s="36" t="str">
        <f>[1]表格信息汇总!BC23</f>
        <v/>
      </c>
      <c r="BD23" s="36">
        <f>[1]表格信息汇总!BD23</f>
        <v>195.51</v>
      </c>
      <c r="BE23" s="36" t="str">
        <f>[1]表格信息汇总!BE23</f>
        <v>西塞山工业园区G03040202号地块</v>
      </c>
      <c r="BF23" s="36" t="str">
        <f>[1]表格信息汇总!BF23</f>
        <v>工业</v>
      </c>
      <c r="BG23" s="36" t="str">
        <f>[1]表格信息汇总!BG23</f>
        <v>C</v>
      </c>
      <c r="BH23" s="36" t="str">
        <f>[1]表格信息汇总!BH23</f>
        <v>“五通一平”（宗地红线外通路、通电、供水、排水、通讯及宗地红线内场地平整）</v>
      </c>
      <c r="BI23" s="36">
        <f>[1]表格信息汇总!BI23</f>
        <v>1</v>
      </c>
      <c r="BJ23" s="37">
        <f>[1]表格信息汇总!BJ23</f>
        <v>44939</v>
      </c>
      <c r="BK23" s="36">
        <f>[1]表格信息汇总!BK23</f>
        <v>50</v>
      </c>
      <c r="BL23" s="36">
        <f>[1]表格信息汇总!BL23</f>
        <v>264.81</v>
      </c>
      <c r="BM23" s="36">
        <f>[1]表格信息汇总!BM23</f>
        <v>264.81</v>
      </c>
      <c r="BN23" s="36" t="str">
        <f>[1]表格信息汇总!BN23</f>
        <v>地面地价修正体系</v>
      </c>
      <c r="BO23" s="36">
        <f>[1]表格信息汇总!BO23</f>
        <v>1</v>
      </c>
      <c r="BP23" s="36">
        <f>[1]表格信息汇总!BP23</f>
        <v>1</v>
      </c>
      <c r="BQ23" s="36">
        <f>[1]表格信息汇总!BQ23</f>
        <v>0.86929999999999996</v>
      </c>
      <c r="BR23" s="36">
        <f>[1]表格信息汇总!BR23</f>
        <v>1</v>
      </c>
      <c r="BS23" s="36">
        <f>[1]表格信息汇总!BS23</f>
        <v>1</v>
      </c>
      <c r="BT23" s="36" t="str">
        <f>[1]表格信息汇总!BT23</f>
        <v/>
      </c>
      <c r="BU23" s="36">
        <f>[1]表格信息汇总!BU23</f>
        <v>230.2</v>
      </c>
      <c r="BV23" s="36">
        <f>[1]表格信息汇总!BV23</f>
        <v>207.2</v>
      </c>
      <c r="BW23" s="36">
        <f>[1]表格信息汇总!BW23</f>
        <v>207.2</v>
      </c>
      <c r="BX23" s="36">
        <f>[1]表格信息汇总!BX23</f>
        <v>0</v>
      </c>
      <c r="BY23" s="36" t="str">
        <f>[1]表格信息汇总!BY23</f>
        <v/>
      </c>
      <c r="BZ23" s="36" t="str">
        <f>[1]表格信息汇总!BZ23</f>
        <v/>
      </c>
      <c r="CA23" s="36" t="str">
        <f>[1]表格信息汇总!CA23</f>
        <v/>
      </c>
      <c r="CB23" s="36" t="str">
        <f>[1]表格信息汇总!CB23</f>
        <v/>
      </c>
      <c r="CC23" s="36" t="str">
        <f>[1]表格信息汇总!CC23</f>
        <v/>
      </c>
      <c r="CD23" s="36" t="str">
        <f>[1]表格信息汇总!CD23</f>
        <v/>
      </c>
      <c r="CE23" s="36" t="str">
        <f>[1]表格信息汇总!CE23</f>
        <v/>
      </c>
      <c r="CF23" s="36" t="str">
        <f>[1]表格信息汇总!CF23</f>
        <v/>
      </c>
      <c r="CG23" s="36" t="str">
        <f>[1]表格信息汇总!CG23</f>
        <v/>
      </c>
      <c r="CH23" s="36" t="str">
        <f>[1]表格信息汇总!CH23</f>
        <v/>
      </c>
      <c r="CI23" s="36" t="str">
        <f>[1]表格信息汇总!CI23</f>
        <v/>
      </c>
      <c r="CJ23" s="36" t="str">
        <f>[1]表格信息汇总!CJ23</f>
        <v/>
      </c>
      <c r="CK23" s="36" t="str">
        <f>[1]表格信息汇总!CK23</f>
        <v/>
      </c>
      <c r="CL23" s="36" t="str">
        <f>[1]表格信息汇总!CL23</f>
        <v/>
      </c>
      <c r="CM23" s="36" t="str">
        <f>[1]表格信息汇总!CM23</f>
        <v/>
      </c>
      <c r="CN23" s="36" t="str">
        <f>[1]表格信息汇总!CN23</f>
        <v/>
      </c>
      <c r="CO23" s="36" t="str">
        <f>[1]表格信息汇总!CO23</f>
        <v/>
      </c>
      <c r="CP23" s="36" t="str">
        <f>[1]表格信息汇总!CP23</f>
        <v/>
      </c>
      <c r="CQ23" s="36" t="str">
        <f>[1]表格信息汇总!CQ23</f>
        <v/>
      </c>
      <c r="CR23" s="36">
        <f>[1]表格信息汇总!CR23</f>
        <v>1785.98</v>
      </c>
      <c r="CS23" s="36">
        <f>[1]表格信息汇总!CS23</f>
        <v>159.18</v>
      </c>
      <c r="CT23" s="36" t="str">
        <f>[1]表格信息汇总!CT23</f>
        <v/>
      </c>
      <c r="CU23" s="36">
        <f>[1]表格信息汇总!CU23</f>
        <v>981.18</v>
      </c>
      <c r="CV23" s="36">
        <f>[1]表格信息汇总!CV23</f>
        <v>87.45</v>
      </c>
      <c r="CW23" s="36">
        <f>[1]表格信息汇总!CW23</f>
        <v>783.15</v>
      </c>
      <c r="CX23" s="36">
        <f>[1]表格信息汇总!CX23</f>
        <v>1</v>
      </c>
      <c r="CY23" s="36">
        <f>[1]表格信息汇总!CY23</f>
        <v>3.4500000000000003E-2</v>
      </c>
      <c r="CZ23" s="36">
        <f>[1]表格信息汇总!CZ23</f>
        <v>0.05</v>
      </c>
      <c r="DA23" s="36">
        <f>[1]表格信息汇总!DA23</f>
        <v>0.11</v>
      </c>
      <c r="DB23" s="36">
        <f>[1]表格信息汇总!DB23</f>
        <v>2767.27</v>
      </c>
      <c r="DC23" s="36">
        <f>[1]表格信息汇总!DC23</f>
        <v>0.91759999999999997</v>
      </c>
      <c r="DD23" s="36">
        <f>[1]表格信息汇总!DD23</f>
        <v>5.1200000000000002E-2</v>
      </c>
      <c r="DE23" s="36">
        <f>[1]表格信息汇总!DE23</f>
        <v>1</v>
      </c>
      <c r="DF23" s="36">
        <f>[1]表格信息汇总!DF23</f>
        <v>226.32</v>
      </c>
      <c r="DG23" s="36">
        <f>[1]表格信息汇总!DG23</f>
        <v>226.32</v>
      </c>
      <c r="DH23" s="36">
        <f>[1]表格信息汇总!DH23</f>
        <v>0</v>
      </c>
      <c r="DI23" s="36" t="str">
        <f>[1]表格信息汇总!DI23</f>
        <v/>
      </c>
      <c r="DJ23" s="36" t="str">
        <f>[1]表格信息汇总!DJ23</f>
        <v/>
      </c>
      <c r="DK23" s="36" t="str">
        <f>[1]表格信息汇总!DK23</f>
        <v/>
      </c>
      <c r="DL23" s="36" t="str">
        <f>[1]表格信息汇总!DL23</f>
        <v/>
      </c>
      <c r="DM23" s="36" t="str">
        <f>[1]表格信息汇总!DM23</f>
        <v/>
      </c>
      <c r="DN23" s="36" t="str">
        <f>[1]表格信息汇总!DN23</f>
        <v/>
      </c>
      <c r="DO23" s="36" t="str">
        <f>[1]表格信息汇总!DO23</f>
        <v/>
      </c>
      <c r="DP23" s="36" t="str">
        <f>[1]表格信息汇总!DP23</f>
        <v/>
      </c>
      <c r="DQ23" s="37" t="str">
        <f>[1]表格信息汇总!DQ23</f>
        <v/>
      </c>
      <c r="DR23" s="36" t="str">
        <f>[1]表格信息汇总!DR23</f>
        <v/>
      </c>
      <c r="DS23" s="36" t="str">
        <f>[1]表格信息汇总!DS23</f>
        <v/>
      </c>
      <c r="DT23" s="36" t="str">
        <f>[1]表格信息汇总!DT23</f>
        <v/>
      </c>
      <c r="DU23" s="36" t="str">
        <f>[1]表格信息汇总!DU23</f>
        <v/>
      </c>
      <c r="DV23" s="36" t="str">
        <f>[1]表格信息汇总!DV23</f>
        <v/>
      </c>
      <c r="DW23" s="36" t="str">
        <f>[1]表格信息汇总!DW23</f>
        <v/>
      </c>
      <c r="DX23" s="36" t="str">
        <f>[1]表格信息汇总!DX23</f>
        <v/>
      </c>
      <c r="DY23" s="36" t="str">
        <f>[1]表格信息汇总!DY23</f>
        <v/>
      </c>
      <c r="DZ23" s="36" t="str">
        <f>[1]表格信息汇总!DZ23</f>
        <v/>
      </c>
      <c r="EA23" s="36" t="str">
        <f>[1]表格信息汇总!EA23</f>
        <v/>
      </c>
      <c r="EB23" s="36" t="str">
        <f>[1]表格信息汇总!EB23</f>
        <v/>
      </c>
      <c r="EC23" s="36" t="str">
        <f>[1]表格信息汇总!EC23</f>
        <v/>
      </c>
      <c r="ED23" s="36" t="str">
        <f>[1]表格信息汇总!ED23</f>
        <v/>
      </c>
      <c r="EE23" s="37" t="str">
        <f>[1]表格信息汇总!EE23</f>
        <v/>
      </c>
      <c r="EF23" s="36" t="str">
        <f>[1]表格信息汇总!EF23</f>
        <v/>
      </c>
      <c r="EG23" s="36" t="str">
        <f>[1]表格信息汇总!EG23</f>
        <v/>
      </c>
      <c r="EH23" s="36" t="str">
        <f>[1]表格信息汇总!EH23</f>
        <v/>
      </c>
      <c r="EI23" s="36" t="str">
        <f>[1]表格信息汇总!EI23</f>
        <v/>
      </c>
      <c r="EJ23" s="36" t="str">
        <f>[1]表格信息汇总!EJ23</f>
        <v/>
      </c>
      <c r="EK23" s="36" t="str">
        <f>[1]表格信息汇总!EK23</f>
        <v/>
      </c>
      <c r="EL23" s="36" t="str">
        <f>[1]表格信息汇总!EL23</f>
        <v/>
      </c>
      <c r="EM23" s="36" t="str">
        <f>[1]表格信息汇总!EM23</f>
        <v/>
      </c>
      <c r="EN23" s="36" t="str">
        <f>[1]表格信息汇总!EN23</f>
        <v/>
      </c>
      <c r="EO23" s="36" t="str">
        <f>[1]表格信息汇总!EO23</f>
        <v/>
      </c>
      <c r="EP23" s="36" t="str">
        <f>[1]表格信息汇总!EP23</f>
        <v/>
      </c>
      <c r="EQ23" s="36" t="str">
        <f>[1]表格信息汇总!EQ23</f>
        <v/>
      </c>
      <c r="ER23" s="36" t="str">
        <f>[1]表格信息汇总!ER23</f>
        <v/>
      </c>
      <c r="ES23" s="37" t="str">
        <f>[1]表格信息汇总!ES23</f>
        <v/>
      </c>
      <c r="ET23" s="36" t="str">
        <f>[1]表格信息汇总!ET23</f>
        <v/>
      </c>
      <c r="EU23" s="36" t="str">
        <f>[1]表格信息汇总!EU23</f>
        <v/>
      </c>
      <c r="EV23" s="36" t="str">
        <f>[1]表格信息汇总!EV23</f>
        <v/>
      </c>
      <c r="EW23" s="36" t="str">
        <f>[1]表格信息汇总!EW23</f>
        <v/>
      </c>
      <c r="EX23" s="36" t="str">
        <f>[1]表格信息汇总!EX23</f>
        <v/>
      </c>
      <c r="EY23" s="36" t="str">
        <f>[1]表格信息汇总!EY23</f>
        <v/>
      </c>
      <c r="EZ23" s="36" t="str">
        <f>[1]表格信息汇总!EZ23</f>
        <v/>
      </c>
      <c r="FA23" s="36" t="str">
        <f>[1]表格信息汇总!FA23</f>
        <v xml:space="preserve"> </v>
      </c>
      <c r="FB23" s="36" t="str">
        <f>[1]表格信息汇总!FB23</f>
        <v xml:space="preserve"> </v>
      </c>
      <c r="FC23" s="36" t="str">
        <f>[1]表格信息汇总!FC23</f>
        <v xml:space="preserve"> </v>
      </c>
      <c r="FD23" s="36" t="str">
        <f>[1]表格信息汇总!FD23</f>
        <v xml:space="preserve"> </v>
      </c>
      <c r="FE23" s="36" t="str">
        <f>[1]表格信息汇总!FE23</f>
        <v xml:space="preserve"> </v>
      </c>
      <c r="FF23" s="36" t="str">
        <f>[1]表格信息汇总!FF23</f>
        <v xml:space="preserve"> </v>
      </c>
      <c r="FG23" s="36" t="str">
        <f>[1]表格信息汇总!FG23</f>
        <v xml:space="preserve"> </v>
      </c>
      <c r="FH23" s="36" t="str">
        <f>[1]表格信息汇总!FH23</f>
        <v xml:space="preserve"> </v>
      </c>
      <c r="FI23" s="36" t="str">
        <f>[1]表格信息汇总!FI23</f>
        <v xml:space="preserve"> </v>
      </c>
      <c r="FJ23" s="36" t="str">
        <f>[1]表格信息汇总!FJ23</f>
        <v/>
      </c>
      <c r="FK23" s="36" t="str">
        <f>[1]表格信息汇总!FK23</f>
        <v/>
      </c>
      <c r="FL23" s="36" t="str">
        <f>[1]表格信息汇总!FL23</f>
        <v/>
      </c>
      <c r="FM23" s="36" t="str">
        <f>[1]表格信息汇总!FM23</f>
        <v/>
      </c>
      <c r="FN23" s="36" t="str">
        <f>[1]表格信息汇总!FN23</f>
        <v/>
      </c>
      <c r="FO23" s="36" t="str">
        <f>[1]表格信息汇总!FO23</f>
        <v/>
      </c>
      <c r="FP23" s="36" t="str">
        <f>[1]表格信息汇总!FP23</f>
        <v/>
      </c>
      <c r="FQ23" s="36" t="str">
        <f>[1]表格信息汇总!FQ23</f>
        <v/>
      </c>
      <c r="FR23" s="36" t="str">
        <f>[1]表格信息汇总!FR23</f>
        <v/>
      </c>
      <c r="FS23" s="36" t="str">
        <f>[1]表格信息汇总!FS23</f>
        <v/>
      </c>
    </row>
  </sheetData>
  <sheetProtection formatCells="0" formatColumns="0" formatRows="0" insertHyperlinks="0" deleteRows="0" sort="0" autoFilter="0"/>
  <autoFilter ref="A3:CU163" xr:uid="{00000000-0009-0000-0000-000001000000}"/>
  <mergeCells count="57">
    <mergeCell ref="CD2:CE2"/>
    <mergeCell ref="CN2:CN3"/>
    <mergeCell ref="CO2:CO3"/>
    <mergeCell ref="CP2:CP3"/>
    <mergeCell ref="CH2:CH3"/>
    <mergeCell ref="CI2:CI3"/>
    <mergeCell ref="CJ2:CJ3"/>
    <mergeCell ref="CK2:CM2"/>
    <mergeCell ref="CY2:CY3"/>
    <mergeCell ref="CR1:DH1"/>
    <mergeCell ref="DI1:FS1"/>
    <mergeCell ref="W2:AM2"/>
    <mergeCell ref="AN2:BD2"/>
    <mergeCell ref="BE2:BU2"/>
    <mergeCell ref="BV2:BV3"/>
    <mergeCell ref="BW2:BW3"/>
    <mergeCell ref="BX2:BX3"/>
    <mergeCell ref="BY2:BZ2"/>
    <mergeCell ref="CB2:CC2"/>
    <mergeCell ref="W1:BX1"/>
    <mergeCell ref="BY1:CQ1"/>
    <mergeCell ref="CA2:CA3"/>
    <mergeCell ref="CF2:CF3"/>
    <mergeCell ref="CG2:CG3"/>
    <mergeCell ref="CQ2:CQ3"/>
    <mergeCell ref="CR2:CT2"/>
    <mergeCell ref="CU2:CV2"/>
    <mergeCell ref="CX2:CX3"/>
    <mergeCell ref="DY2:EF2"/>
    <mergeCell ref="CZ2:CZ3"/>
    <mergeCell ref="DA2:DA3"/>
    <mergeCell ref="DB2:DB3"/>
    <mergeCell ref="DC2:DD2"/>
    <mergeCell ref="DE2:DE3"/>
    <mergeCell ref="DF2:DG2"/>
    <mergeCell ref="DH2:DH3"/>
    <mergeCell ref="DI2:DJ2"/>
    <mergeCell ref="DK2:DR2"/>
    <mergeCell ref="DS2:DW2"/>
    <mergeCell ref="DX2:DX3"/>
    <mergeCell ref="FJ2:FM2"/>
    <mergeCell ref="EG2:EK2"/>
    <mergeCell ref="EL2:EL3"/>
    <mergeCell ref="EM2:ET2"/>
    <mergeCell ref="EU2:EY2"/>
    <mergeCell ref="EZ2:EZ3"/>
    <mergeCell ref="FA2:FB2"/>
    <mergeCell ref="FC2:FD2"/>
    <mergeCell ref="FE2:FF2"/>
    <mergeCell ref="FG2:FG3"/>
    <mergeCell ref="FH2:FH3"/>
    <mergeCell ref="FI2:FI3"/>
    <mergeCell ref="FN2:FN3"/>
    <mergeCell ref="FO2:FO3"/>
    <mergeCell ref="FP2:FP3"/>
    <mergeCell ref="FQ2:FR2"/>
    <mergeCell ref="FS2:FS3"/>
  </mergeCells>
  <phoneticPr fontId="1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B62C0-BEAD-4E18-A480-3214BBEBB836}">
  <sheetPr>
    <tabColor theme="4" tint="0.79998168889431442"/>
  </sheetPr>
  <dimension ref="A1:AE3"/>
  <sheetViews>
    <sheetView tabSelected="1" workbookViewId="0">
      <selection activeCell="A8" sqref="A8"/>
    </sheetView>
  </sheetViews>
  <sheetFormatPr defaultRowHeight="13.5" x14ac:dyDescent="0.15"/>
  <cols>
    <col min="1" max="1" width="16.625" customWidth="1"/>
    <col min="20" max="20" width="11.625" bestFit="1" customWidth="1"/>
  </cols>
  <sheetData>
    <row r="1" spans="1:31" s="58" customFormat="1" ht="54" x14ac:dyDescent="0.15">
      <c r="A1" s="27" t="s">
        <v>1696</v>
      </c>
      <c r="B1" s="27" t="s">
        <v>0</v>
      </c>
      <c r="C1" s="27" t="s">
        <v>1697</v>
      </c>
      <c r="D1" s="27" t="s">
        <v>3</v>
      </c>
      <c r="E1" s="27" t="s">
        <v>1698</v>
      </c>
      <c r="F1" s="27" t="s">
        <v>1699</v>
      </c>
      <c r="G1" s="27" t="s">
        <v>1700</v>
      </c>
      <c r="H1" s="27" t="s">
        <v>72</v>
      </c>
      <c r="I1" s="27" t="s">
        <v>82</v>
      </c>
      <c r="J1" s="27" t="s">
        <v>1701</v>
      </c>
      <c r="K1" s="27" t="s">
        <v>1712</v>
      </c>
      <c r="L1" s="27" t="s">
        <v>70</v>
      </c>
      <c r="M1" s="59" t="s">
        <v>1731</v>
      </c>
      <c r="N1" s="27" t="s">
        <v>1702</v>
      </c>
      <c r="O1" s="27" t="s">
        <v>1703</v>
      </c>
      <c r="P1" s="27" t="s">
        <v>1704</v>
      </c>
      <c r="Q1" s="27" t="s">
        <v>1705</v>
      </c>
      <c r="R1" s="27" t="s">
        <v>1706</v>
      </c>
      <c r="S1" s="27" t="s">
        <v>1707</v>
      </c>
      <c r="T1" s="27" t="s">
        <v>73</v>
      </c>
      <c r="U1" s="27" t="s">
        <v>1708</v>
      </c>
      <c r="V1" s="27" t="s">
        <v>1709</v>
      </c>
      <c r="W1" s="27" t="s">
        <v>1710</v>
      </c>
      <c r="X1" s="27" t="s">
        <v>1711</v>
      </c>
      <c r="Y1" s="27" t="s">
        <v>1713</v>
      </c>
      <c r="Z1" s="27" t="s">
        <v>1714</v>
      </c>
      <c r="AA1" s="27" t="s">
        <v>1715</v>
      </c>
      <c r="AB1" s="27" t="s">
        <v>1716</v>
      </c>
      <c r="AC1" s="27" t="s">
        <v>1717</v>
      </c>
      <c r="AD1" s="27" t="s">
        <v>1718</v>
      </c>
      <c r="AE1" s="27" t="s">
        <v>86</v>
      </c>
    </row>
    <row r="2" spans="1:31" x14ac:dyDescent="0.15">
      <c r="A2" s="54" t="s">
        <v>1720</v>
      </c>
      <c r="B2" s="54" t="s">
        <v>1719</v>
      </c>
      <c r="C2" s="54" t="s">
        <v>1721</v>
      </c>
      <c r="D2" s="54" t="s">
        <v>1722</v>
      </c>
      <c r="E2" s="54" t="s">
        <v>1723</v>
      </c>
      <c r="F2" s="54" t="s">
        <v>1724</v>
      </c>
      <c r="G2" s="54" t="s">
        <v>1725</v>
      </c>
      <c r="H2" s="54" t="s">
        <v>1726</v>
      </c>
      <c r="I2" s="54" t="s">
        <v>1727</v>
      </c>
      <c r="J2" s="54" t="s">
        <v>1728</v>
      </c>
      <c r="K2" s="54" t="s">
        <v>1729</v>
      </c>
      <c r="L2" s="54" t="s">
        <v>1730</v>
      </c>
      <c r="M2" s="54" t="s">
        <v>1732</v>
      </c>
      <c r="N2" s="54" t="s">
        <v>1733</v>
      </c>
      <c r="O2" s="54" t="s">
        <v>1734</v>
      </c>
      <c r="P2" s="54" t="s">
        <v>1735</v>
      </c>
      <c r="Q2" s="54" t="s">
        <v>1736</v>
      </c>
      <c r="R2" s="54" t="s">
        <v>1737</v>
      </c>
      <c r="S2" s="54" t="s">
        <v>1738</v>
      </c>
      <c r="T2" s="54" t="s">
        <v>1739</v>
      </c>
      <c r="U2" s="54" t="s">
        <v>1740</v>
      </c>
      <c r="V2" s="54" t="s">
        <v>1741</v>
      </c>
      <c r="W2" s="54" t="s">
        <v>1742</v>
      </c>
      <c r="X2" s="54" t="s">
        <v>1743</v>
      </c>
      <c r="Y2" s="54" t="s">
        <v>1744</v>
      </c>
      <c r="Z2" s="54" t="s">
        <v>1745</v>
      </c>
      <c r="AA2" s="54" t="s">
        <v>1746</v>
      </c>
      <c r="AB2" s="54" t="s">
        <v>1747</v>
      </c>
      <c r="AC2" s="54" t="s">
        <v>1748</v>
      </c>
      <c r="AD2" s="54" t="s">
        <v>1749</v>
      </c>
      <c r="AE2" s="54" t="s">
        <v>1750</v>
      </c>
    </row>
    <row r="3" spans="1:31" x14ac:dyDescent="0.15">
      <c r="A3" s="60"/>
      <c r="B3" s="57"/>
      <c r="C3" s="60"/>
      <c r="D3" s="57"/>
      <c r="E3" s="57"/>
      <c r="F3" s="57"/>
      <c r="G3" s="57"/>
      <c r="H3" s="60"/>
      <c r="I3" s="60"/>
      <c r="J3" s="57"/>
      <c r="K3" s="60"/>
      <c r="L3" s="57"/>
      <c r="M3" s="61"/>
      <c r="N3" s="61"/>
      <c r="O3" s="57"/>
      <c r="P3" s="60"/>
      <c r="Q3" s="57"/>
      <c r="R3" s="57"/>
      <c r="S3" s="57"/>
      <c r="T3" s="62"/>
      <c r="U3" s="63"/>
      <c r="V3" s="57"/>
      <c r="W3" s="57"/>
      <c r="X3" s="57"/>
      <c r="Y3" s="57"/>
      <c r="Z3" s="57"/>
      <c r="AA3" s="57"/>
      <c r="AB3" s="60"/>
      <c r="AC3" s="57"/>
      <c r="AD3" s="57"/>
      <c r="AE3" s="57"/>
    </row>
  </sheetData>
  <phoneticPr fontId="18" type="noConversion"/>
  <dataValidations count="4">
    <dataValidation type="list" allowBlank="1" showInputMessage="1" showErrorMessage="1" sqref="E3" xr:uid="{C4F60CEE-2CFB-4E2A-87B1-5FBA1B843381}">
      <formula1>"居住用地,公共管理与公共服务用地,商业服务业用地,工矿用地,仓储用地,其它"</formula1>
    </dataValidation>
    <dataValidation type="list" allowBlank="1" showInputMessage="1" showErrorMessage="1" sqref="F3" xr:uid="{718CD151-F486-4F17-96E2-10E2BCBDEED0}">
      <formula1>"城镇住宅用地,城镇社区服务设施用地,机关团体用地,科研用地,文化用地,教育用地,体育用地,医疗卫生用地,社会福利用地,商务金融用地,娱乐康体用地,其他商业服务业用地,工业用地,物流仓储用地,其它"</formula1>
    </dataValidation>
    <dataValidation type="list" allowBlank="1" showInputMessage="1" showErrorMessage="1" sqref="G3" xr:uid="{CDE1511F-2DC8-4306-993C-0DA41E4320DA}">
      <formula1>"一类城镇住宅用地,二类城镇住宅用地,三类城镇住宅用地,图书与展览用地,文化活动用地,高等教育用地,中等职业教育用地,中小学用地,幼儿园用地,其他教育用地,体育场馆用地,体育训练用地,医院用地,基层卫生医疗设施用地,公共卫生用地,老年人社会福利用地,儿童社会福利用地,残疾人社会福利用地,其他社会福利用地,零售商业用地,批发市场用地,餐饮用地,旅馆用地,公共设施营业网点用地,娱乐用地,康体用地,一类工业用地,二类工业用地,三类工业用地,一类物流仓储用地,二类物流仓储用地,三类物流仓储用地,其它"</formula1>
    </dataValidation>
    <dataValidation type="list" allowBlank="1" showInputMessage="1" showErrorMessage="1" sqref="Y3:AA3" xr:uid="{1EC24606-154F-435A-9604-BA3CE25D8562}">
      <formula1>"有,无"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477"/>
  <sheetViews>
    <sheetView zoomScale="85" zoomScaleSheetLayoutView="100" workbookViewId="0">
      <selection activeCell="Y12" sqref="Y12"/>
    </sheetView>
  </sheetViews>
  <sheetFormatPr defaultRowHeight="11.25" x14ac:dyDescent="0.15"/>
  <cols>
    <col min="1" max="1" width="6.5" style="1" customWidth="1"/>
    <col min="2" max="2" width="11.75" style="2" customWidth="1"/>
    <col min="3" max="3" width="7.75" style="2" customWidth="1"/>
    <col min="4" max="7" width="9" style="1"/>
    <col min="8" max="8" width="15" style="1" customWidth="1"/>
    <col min="9" max="9" width="9" style="1"/>
    <col min="10" max="10" width="9" style="2"/>
    <col min="11" max="11" width="10" style="1" customWidth="1"/>
    <col min="12" max="12" width="10.375" style="1" customWidth="1"/>
    <col min="13" max="13" width="9" style="1"/>
    <col min="14" max="14" width="10.375" style="2" customWidth="1"/>
    <col min="15" max="15" width="10.5" style="1" customWidth="1"/>
    <col min="16" max="16" width="11.125" style="1" customWidth="1"/>
    <col min="17" max="17" width="9" style="1" hidden="1" customWidth="1"/>
    <col min="18" max="16384" width="9" style="1"/>
  </cols>
  <sheetData>
    <row r="1" spans="1:18" x14ac:dyDescent="0.15">
      <c r="A1" s="88" t="s">
        <v>78</v>
      </c>
      <c r="B1" s="88" t="s">
        <v>64</v>
      </c>
      <c r="C1" s="88" t="s">
        <v>79</v>
      </c>
      <c r="D1" s="88" t="s">
        <v>80</v>
      </c>
      <c r="E1" s="88" t="s">
        <v>81</v>
      </c>
      <c r="F1" s="88" t="s">
        <v>72</v>
      </c>
      <c r="G1" s="88" t="s">
        <v>82</v>
      </c>
      <c r="H1" s="88" t="s">
        <v>83</v>
      </c>
      <c r="I1" s="88" t="s">
        <v>84</v>
      </c>
      <c r="J1" s="88"/>
      <c r="K1" s="88"/>
      <c r="L1" s="88"/>
      <c r="M1" s="88" t="s">
        <v>85</v>
      </c>
      <c r="N1" s="88"/>
      <c r="O1" s="88"/>
      <c r="P1" s="88"/>
      <c r="Q1" s="4"/>
      <c r="R1" s="86" t="s">
        <v>86</v>
      </c>
    </row>
    <row r="2" spans="1:18" ht="22.5" x14ac:dyDescent="0.15">
      <c r="A2" s="88"/>
      <c r="B2" s="88"/>
      <c r="C2" s="88"/>
      <c r="D2" s="88"/>
      <c r="E2" s="88"/>
      <c r="F2" s="88"/>
      <c r="G2" s="88"/>
      <c r="H2" s="88"/>
      <c r="I2" s="3" t="s">
        <v>87</v>
      </c>
      <c r="J2" s="3" t="s">
        <v>88</v>
      </c>
      <c r="K2" s="3" t="s">
        <v>89</v>
      </c>
      <c r="L2" s="3" t="s">
        <v>90</v>
      </c>
      <c r="M2" s="3" t="s">
        <v>87</v>
      </c>
      <c r="N2" s="3" t="s">
        <v>88</v>
      </c>
      <c r="O2" s="3" t="s">
        <v>89</v>
      </c>
      <c r="P2" s="3" t="s">
        <v>90</v>
      </c>
      <c r="Q2" s="4"/>
      <c r="R2" s="86"/>
    </row>
    <row r="3" spans="1:18" x14ac:dyDescent="0.15">
      <c r="A3" s="88"/>
      <c r="B3" s="3" t="s">
        <v>91</v>
      </c>
      <c r="C3" s="3" t="s">
        <v>92</v>
      </c>
      <c r="D3" s="3" t="s">
        <v>93</v>
      </c>
      <c r="E3" s="3" t="s">
        <v>94</v>
      </c>
      <c r="F3" s="3" t="s">
        <v>95</v>
      </c>
      <c r="G3" s="3" t="s">
        <v>96</v>
      </c>
      <c r="H3" s="3" t="s">
        <v>97</v>
      </c>
      <c r="I3" s="3" t="s">
        <v>98</v>
      </c>
      <c r="J3" s="3" t="s">
        <v>99</v>
      </c>
      <c r="K3" s="3" t="s">
        <v>100</v>
      </c>
      <c r="L3" s="3" t="s">
        <v>101</v>
      </c>
      <c r="M3" s="3" t="s">
        <v>102</v>
      </c>
      <c r="N3" s="3" t="s">
        <v>103</v>
      </c>
      <c r="O3" s="3" t="s">
        <v>104</v>
      </c>
      <c r="P3" s="3" t="s">
        <v>105</v>
      </c>
      <c r="Q3" s="4"/>
      <c r="R3" s="3" t="s">
        <v>106</v>
      </c>
    </row>
    <row r="4" spans="1:18" ht="45" x14ac:dyDescent="0.15">
      <c r="A4" s="3" t="s">
        <v>107</v>
      </c>
      <c r="B4" s="3" t="s">
        <v>108</v>
      </c>
      <c r="C4" s="3"/>
      <c r="D4" s="3" t="s">
        <v>109</v>
      </c>
      <c r="E4" s="3" t="s">
        <v>28</v>
      </c>
      <c r="F4" s="3" t="s">
        <v>27</v>
      </c>
      <c r="G4" s="3" t="s">
        <v>110</v>
      </c>
      <c r="H4" s="3" t="s">
        <v>111</v>
      </c>
      <c r="I4" s="3" t="s">
        <v>112</v>
      </c>
      <c r="J4" s="3" t="s">
        <v>113</v>
      </c>
      <c r="K4" s="3" t="s">
        <v>114</v>
      </c>
      <c r="L4" s="3" t="s">
        <v>115</v>
      </c>
      <c r="M4" s="3" t="s">
        <v>116</v>
      </c>
      <c r="N4" s="3">
        <v>2013420082</v>
      </c>
      <c r="O4" s="3" t="s">
        <v>114</v>
      </c>
      <c r="P4" s="3" t="s">
        <v>115</v>
      </c>
      <c r="Q4" s="4"/>
      <c r="R4" s="3"/>
    </row>
    <row r="5" spans="1:18" ht="45" x14ac:dyDescent="0.15">
      <c r="A5" s="3" t="s">
        <v>117</v>
      </c>
      <c r="B5" s="3" t="s">
        <v>118</v>
      </c>
      <c r="C5" s="3"/>
      <c r="D5" s="3" t="s">
        <v>109</v>
      </c>
      <c r="E5" s="3" t="s">
        <v>28</v>
      </c>
      <c r="F5" s="3" t="s">
        <v>27</v>
      </c>
      <c r="G5" s="3" t="s">
        <v>119</v>
      </c>
      <c r="H5" s="3" t="s">
        <v>120</v>
      </c>
      <c r="I5" s="3" t="s">
        <v>112</v>
      </c>
      <c r="J5" s="3" t="s">
        <v>113</v>
      </c>
      <c r="K5" s="3" t="s">
        <v>114</v>
      </c>
      <c r="L5" s="3" t="s">
        <v>115</v>
      </c>
      <c r="M5" s="3" t="s">
        <v>116</v>
      </c>
      <c r="N5" s="3">
        <v>2013420082</v>
      </c>
      <c r="O5" s="3" t="s">
        <v>114</v>
      </c>
      <c r="P5" s="3" t="s">
        <v>115</v>
      </c>
      <c r="Q5" s="4"/>
      <c r="R5" s="3"/>
    </row>
    <row r="6" spans="1:18" ht="45" x14ac:dyDescent="0.15">
      <c r="A6" s="3" t="s">
        <v>121</v>
      </c>
      <c r="B6" s="3" t="s">
        <v>122</v>
      </c>
      <c r="C6" s="3"/>
      <c r="D6" s="3" t="s">
        <v>109</v>
      </c>
      <c r="E6" s="3" t="s">
        <v>28</v>
      </c>
      <c r="F6" s="3" t="s">
        <v>27</v>
      </c>
      <c r="G6" s="3" t="s">
        <v>123</v>
      </c>
      <c r="H6" s="3" t="s">
        <v>124</v>
      </c>
      <c r="I6" s="3" t="s">
        <v>112</v>
      </c>
      <c r="J6" s="3" t="s">
        <v>113</v>
      </c>
      <c r="K6" s="3" t="s">
        <v>114</v>
      </c>
      <c r="L6" s="3" t="s">
        <v>115</v>
      </c>
      <c r="M6" s="3" t="s">
        <v>116</v>
      </c>
      <c r="N6" s="3">
        <v>2013420082</v>
      </c>
      <c r="O6" s="3" t="s">
        <v>114</v>
      </c>
      <c r="P6" s="3" t="s">
        <v>115</v>
      </c>
      <c r="Q6" s="4"/>
      <c r="R6" s="3"/>
    </row>
    <row r="7" spans="1:18" ht="45" x14ac:dyDescent="0.15">
      <c r="A7" s="3" t="s">
        <v>125</v>
      </c>
      <c r="B7" s="3" t="s">
        <v>126</v>
      </c>
      <c r="C7" s="3"/>
      <c r="D7" s="3" t="s">
        <v>109</v>
      </c>
      <c r="E7" s="3" t="s">
        <v>28</v>
      </c>
      <c r="F7" s="3" t="s">
        <v>27</v>
      </c>
      <c r="G7" s="3" t="s">
        <v>127</v>
      </c>
      <c r="H7" s="3" t="s">
        <v>128</v>
      </c>
      <c r="I7" s="3" t="s">
        <v>112</v>
      </c>
      <c r="J7" s="3" t="s">
        <v>113</v>
      </c>
      <c r="K7" s="3" t="s">
        <v>114</v>
      </c>
      <c r="L7" s="3" t="s">
        <v>115</v>
      </c>
      <c r="M7" s="3" t="s">
        <v>116</v>
      </c>
      <c r="N7" s="3">
        <v>2013420082</v>
      </c>
      <c r="O7" s="3" t="s">
        <v>114</v>
      </c>
      <c r="P7" s="3" t="s">
        <v>115</v>
      </c>
      <c r="Q7" s="4"/>
      <c r="R7" s="3"/>
    </row>
    <row r="8" spans="1:18" ht="45" x14ac:dyDescent="0.15">
      <c r="A8" s="3" t="s">
        <v>129</v>
      </c>
      <c r="B8" s="3" t="s">
        <v>130</v>
      </c>
      <c r="C8" s="3"/>
      <c r="D8" s="3" t="s">
        <v>109</v>
      </c>
      <c r="E8" s="3" t="s">
        <v>28</v>
      </c>
      <c r="F8" s="3" t="s">
        <v>27</v>
      </c>
      <c r="G8" s="3" t="s">
        <v>127</v>
      </c>
      <c r="H8" s="3" t="s">
        <v>131</v>
      </c>
      <c r="I8" s="3" t="s">
        <v>112</v>
      </c>
      <c r="J8" s="3" t="s">
        <v>113</v>
      </c>
      <c r="K8" s="3" t="s">
        <v>114</v>
      </c>
      <c r="L8" s="3" t="s">
        <v>115</v>
      </c>
      <c r="M8" s="3" t="s">
        <v>116</v>
      </c>
      <c r="N8" s="3">
        <v>2013420082</v>
      </c>
      <c r="O8" s="3" t="s">
        <v>114</v>
      </c>
      <c r="P8" s="3" t="s">
        <v>115</v>
      </c>
      <c r="Q8" s="4"/>
      <c r="R8" s="3"/>
    </row>
    <row r="9" spans="1:18" ht="45" x14ac:dyDescent="0.15">
      <c r="A9" s="3" t="s">
        <v>132</v>
      </c>
      <c r="B9" s="3" t="s">
        <v>133</v>
      </c>
      <c r="C9" s="3"/>
      <c r="D9" s="3" t="s">
        <v>109</v>
      </c>
      <c r="E9" s="3" t="s">
        <v>28</v>
      </c>
      <c r="F9" s="3" t="s">
        <v>27</v>
      </c>
      <c r="G9" s="3" t="s">
        <v>127</v>
      </c>
      <c r="H9" s="3" t="s">
        <v>134</v>
      </c>
      <c r="I9" s="3" t="s">
        <v>112</v>
      </c>
      <c r="J9" s="3" t="s">
        <v>113</v>
      </c>
      <c r="K9" s="3" t="s">
        <v>114</v>
      </c>
      <c r="L9" s="3" t="s">
        <v>115</v>
      </c>
      <c r="M9" s="3" t="s">
        <v>116</v>
      </c>
      <c r="N9" s="3">
        <v>2013420082</v>
      </c>
      <c r="O9" s="3" t="s">
        <v>114</v>
      </c>
      <c r="P9" s="3" t="s">
        <v>115</v>
      </c>
      <c r="Q9" s="4"/>
      <c r="R9" s="3"/>
    </row>
    <row r="10" spans="1:18" ht="45" x14ac:dyDescent="0.15">
      <c r="A10" s="3" t="s">
        <v>135</v>
      </c>
      <c r="B10" s="3" t="s">
        <v>136</v>
      </c>
      <c r="C10" s="3"/>
      <c r="D10" s="3" t="s">
        <v>109</v>
      </c>
      <c r="E10" s="3" t="s">
        <v>28</v>
      </c>
      <c r="F10" s="3" t="s">
        <v>34</v>
      </c>
      <c r="G10" s="3" t="s">
        <v>137</v>
      </c>
      <c r="H10" s="3" t="s">
        <v>138</v>
      </c>
      <c r="I10" s="3" t="s">
        <v>112</v>
      </c>
      <c r="J10" s="3" t="s">
        <v>113</v>
      </c>
      <c r="K10" s="3" t="s">
        <v>114</v>
      </c>
      <c r="L10" s="3" t="s">
        <v>115</v>
      </c>
      <c r="M10" s="3" t="s">
        <v>116</v>
      </c>
      <c r="N10" s="3">
        <v>2013420082</v>
      </c>
      <c r="O10" s="3" t="s">
        <v>114</v>
      </c>
      <c r="P10" s="3" t="s">
        <v>115</v>
      </c>
      <c r="Q10" s="4"/>
      <c r="R10" s="3"/>
    </row>
    <row r="11" spans="1:18" ht="45" x14ac:dyDescent="0.15">
      <c r="A11" s="3" t="s">
        <v>139</v>
      </c>
      <c r="B11" s="3" t="s">
        <v>140</v>
      </c>
      <c r="C11" s="3"/>
      <c r="D11" s="3" t="s">
        <v>109</v>
      </c>
      <c r="E11" s="3" t="s">
        <v>28</v>
      </c>
      <c r="F11" s="3" t="s">
        <v>34</v>
      </c>
      <c r="G11" s="3" t="s">
        <v>137</v>
      </c>
      <c r="H11" s="3" t="s">
        <v>141</v>
      </c>
      <c r="I11" s="3" t="s">
        <v>112</v>
      </c>
      <c r="J11" s="3" t="s">
        <v>113</v>
      </c>
      <c r="K11" s="3" t="s">
        <v>114</v>
      </c>
      <c r="L11" s="3" t="s">
        <v>115</v>
      </c>
      <c r="M11" s="3" t="s">
        <v>116</v>
      </c>
      <c r="N11" s="3">
        <v>2013420082</v>
      </c>
      <c r="O11" s="3" t="s">
        <v>114</v>
      </c>
      <c r="P11" s="3" t="s">
        <v>115</v>
      </c>
      <c r="Q11" s="4"/>
      <c r="R11" s="3"/>
    </row>
    <row r="12" spans="1:18" ht="45" x14ac:dyDescent="0.15">
      <c r="A12" s="3" t="s">
        <v>142</v>
      </c>
      <c r="B12" s="3" t="s">
        <v>143</v>
      </c>
      <c r="C12" s="3"/>
      <c r="D12" s="3" t="s">
        <v>109</v>
      </c>
      <c r="E12" s="3" t="s">
        <v>28</v>
      </c>
      <c r="F12" s="3" t="s">
        <v>34</v>
      </c>
      <c r="G12" s="3" t="s">
        <v>144</v>
      </c>
      <c r="H12" s="3" t="s">
        <v>145</v>
      </c>
      <c r="I12" s="3" t="s">
        <v>112</v>
      </c>
      <c r="J12" s="3" t="s">
        <v>113</v>
      </c>
      <c r="K12" s="3" t="s">
        <v>114</v>
      </c>
      <c r="L12" s="3" t="s">
        <v>115</v>
      </c>
      <c r="M12" s="3" t="s">
        <v>116</v>
      </c>
      <c r="N12" s="3">
        <v>2013420082</v>
      </c>
      <c r="O12" s="3" t="s">
        <v>114</v>
      </c>
      <c r="P12" s="3" t="s">
        <v>115</v>
      </c>
      <c r="Q12" s="4"/>
      <c r="R12" s="3"/>
    </row>
    <row r="13" spans="1:18" ht="45" x14ac:dyDescent="0.15">
      <c r="A13" s="3" t="s">
        <v>146</v>
      </c>
      <c r="B13" s="3" t="s">
        <v>147</v>
      </c>
      <c r="C13" s="3"/>
      <c r="D13" s="3" t="s">
        <v>109</v>
      </c>
      <c r="E13" s="3" t="s">
        <v>28</v>
      </c>
      <c r="F13" s="3" t="s">
        <v>34</v>
      </c>
      <c r="G13" s="3" t="s">
        <v>144</v>
      </c>
      <c r="H13" s="3" t="s">
        <v>148</v>
      </c>
      <c r="I13" s="3" t="s">
        <v>112</v>
      </c>
      <c r="J13" s="3" t="s">
        <v>113</v>
      </c>
      <c r="K13" s="3" t="s">
        <v>114</v>
      </c>
      <c r="L13" s="3" t="s">
        <v>115</v>
      </c>
      <c r="M13" s="3" t="s">
        <v>116</v>
      </c>
      <c r="N13" s="3">
        <v>2013420082</v>
      </c>
      <c r="O13" s="3" t="s">
        <v>114</v>
      </c>
      <c r="P13" s="3" t="s">
        <v>115</v>
      </c>
      <c r="Q13" s="4"/>
      <c r="R13" s="3"/>
    </row>
    <row r="14" spans="1:18" ht="45" x14ac:dyDescent="0.15">
      <c r="A14" s="3" t="s">
        <v>149</v>
      </c>
      <c r="B14" s="3" t="s">
        <v>150</v>
      </c>
      <c r="C14" s="3"/>
      <c r="D14" s="3" t="s">
        <v>109</v>
      </c>
      <c r="E14" s="3" t="s">
        <v>28</v>
      </c>
      <c r="F14" s="3" t="s">
        <v>34</v>
      </c>
      <c r="G14" s="3" t="s">
        <v>151</v>
      </c>
      <c r="H14" s="3" t="s">
        <v>152</v>
      </c>
      <c r="I14" s="3" t="s">
        <v>112</v>
      </c>
      <c r="J14" s="3" t="s">
        <v>113</v>
      </c>
      <c r="K14" s="3" t="s">
        <v>114</v>
      </c>
      <c r="L14" s="3" t="s">
        <v>115</v>
      </c>
      <c r="M14" s="3" t="s">
        <v>116</v>
      </c>
      <c r="N14" s="3">
        <v>2013420082</v>
      </c>
      <c r="O14" s="3" t="s">
        <v>114</v>
      </c>
      <c r="P14" s="3" t="s">
        <v>115</v>
      </c>
      <c r="Q14" s="4"/>
      <c r="R14" s="3"/>
    </row>
    <row r="15" spans="1:18" ht="45" x14ac:dyDescent="0.15">
      <c r="A15" s="3" t="s">
        <v>153</v>
      </c>
      <c r="B15" s="3" t="s">
        <v>154</v>
      </c>
      <c r="C15" s="3"/>
      <c r="D15" s="3" t="s">
        <v>109</v>
      </c>
      <c r="E15" s="3" t="s">
        <v>28</v>
      </c>
      <c r="F15" s="3" t="s">
        <v>34</v>
      </c>
      <c r="G15" s="3" t="s">
        <v>151</v>
      </c>
      <c r="H15" s="3" t="s">
        <v>155</v>
      </c>
      <c r="I15" s="3" t="s">
        <v>112</v>
      </c>
      <c r="J15" s="3" t="s">
        <v>113</v>
      </c>
      <c r="K15" s="3" t="s">
        <v>114</v>
      </c>
      <c r="L15" s="3" t="s">
        <v>115</v>
      </c>
      <c r="M15" s="3" t="s">
        <v>116</v>
      </c>
      <c r="N15" s="3">
        <v>2013420082</v>
      </c>
      <c r="O15" s="3" t="s">
        <v>114</v>
      </c>
      <c r="P15" s="3" t="s">
        <v>115</v>
      </c>
      <c r="Q15" s="4"/>
      <c r="R15" s="3"/>
    </row>
    <row r="16" spans="1:18" ht="45" x14ac:dyDescent="0.15">
      <c r="A16" s="3" t="s">
        <v>156</v>
      </c>
      <c r="B16" s="3" t="s">
        <v>157</v>
      </c>
      <c r="C16" s="3"/>
      <c r="D16" s="3" t="s">
        <v>109</v>
      </c>
      <c r="E16" s="3" t="s">
        <v>28</v>
      </c>
      <c r="F16" s="3" t="s">
        <v>34</v>
      </c>
      <c r="G16" s="3" t="s">
        <v>151</v>
      </c>
      <c r="H16" s="3" t="s">
        <v>158</v>
      </c>
      <c r="I16" s="3" t="s">
        <v>112</v>
      </c>
      <c r="J16" s="3" t="s">
        <v>113</v>
      </c>
      <c r="K16" s="3" t="s">
        <v>114</v>
      </c>
      <c r="L16" s="3" t="s">
        <v>115</v>
      </c>
      <c r="M16" s="3" t="s">
        <v>116</v>
      </c>
      <c r="N16" s="3">
        <v>2013420082</v>
      </c>
      <c r="O16" s="3" t="s">
        <v>114</v>
      </c>
      <c r="P16" s="3" t="s">
        <v>115</v>
      </c>
      <c r="Q16" s="4"/>
      <c r="R16" s="3"/>
    </row>
    <row r="17" spans="1:18" ht="45" x14ac:dyDescent="0.15">
      <c r="A17" s="3" t="s">
        <v>159</v>
      </c>
      <c r="B17" s="3" t="s">
        <v>160</v>
      </c>
      <c r="C17" s="3"/>
      <c r="D17" s="3" t="s">
        <v>109</v>
      </c>
      <c r="E17" s="3" t="s">
        <v>28</v>
      </c>
      <c r="F17" s="3" t="s">
        <v>34</v>
      </c>
      <c r="G17" s="3" t="s">
        <v>161</v>
      </c>
      <c r="H17" s="3" t="s">
        <v>162</v>
      </c>
      <c r="I17" s="3" t="s">
        <v>112</v>
      </c>
      <c r="J17" s="3" t="s">
        <v>113</v>
      </c>
      <c r="K17" s="3" t="s">
        <v>114</v>
      </c>
      <c r="L17" s="3" t="s">
        <v>115</v>
      </c>
      <c r="M17" s="3" t="s">
        <v>116</v>
      </c>
      <c r="N17" s="3">
        <v>2013420082</v>
      </c>
      <c r="O17" s="3" t="s">
        <v>114</v>
      </c>
      <c r="P17" s="3" t="s">
        <v>115</v>
      </c>
      <c r="Q17" s="4"/>
      <c r="R17" s="3"/>
    </row>
    <row r="18" spans="1:18" ht="45" x14ac:dyDescent="0.15">
      <c r="A18" s="3" t="s">
        <v>163</v>
      </c>
      <c r="B18" s="3" t="s">
        <v>164</v>
      </c>
      <c r="C18" s="3"/>
      <c r="D18" s="3" t="s">
        <v>109</v>
      </c>
      <c r="E18" s="3" t="s">
        <v>28</v>
      </c>
      <c r="F18" s="3" t="s">
        <v>34</v>
      </c>
      <c r="G18" s="3" t="s">
        <v>165</v>
      </c>
      <c r="H18" s="3" t="s">
        <v>166</v>
      </c>
      <c r="I18" s="3" t="s">
        <v>167</v>
      </c>
      <c r="J18" s="3" t="s">
        <v>168</v>
      </c>
      <c r="K18" s="3" t="s">
        <v>114</v>
      </c>
      <c r="L18" s="3" t="s">
        <v>115</v>
      </c>
      <c r="M18" s="3" t="s">
        <v>169</v>
      </c>
      <c r="N18" s="3">
        <v>2011420045</v>
      </c>
      <c r="O18" s="3" t="s">
        <v>114</v>
      </c>
      <c r="P18" s="3" t="s">
        <v>115</v>
      </c>
      <c r="Q18" s="4"/>
      <c r="R18" s="3"/>
    </row>
    <row r="19" spans="1:18" ht="45" x14ac:dyDescent="0.15">
      <c r="A19" s="3" t="s">
        <v>170</v>
      </c>
      <c r="B19" s="3" t="s">
        <v>171</v>
      </c>
      <c r="C19" s="3"/>
      <c r="D19" s="3" t="s">
        <v>109</v>
      </c>
      <c r="E19" s="3" t="s">
        <v>28</v>
      </c>
      <c r="F19" s="3" t="s">
        <v>36</v>
      </c>
      <c r="G19" s="3" t="s">
        <v>165</v>
      </c>
      <c r="H19" s="3" t="s">
        <v>172</v>
      </c>
      <c r="I19" s="3" t="s">
        <v>167</v>
      </c>
      <c r="J19" s="3" t="s">
        <v>168</v>
      </c>
      <c r="K19" s="3" t="s">
        <v>114</v>
      </c>
      <c r="L19" s="3" t="s">
        <v>115</v>
      </c>
      <c r="M19" s="3" t="s">
        <v>169</v>
      </c>
      <c r="N19" s="3">
        <v>2011420045</v>
      </c>
      <c r="O19" s="3" t="s">
        <v>114</v>
      </c>
      <c r="P19" s="3" t="s">
        <v>115</v>
      </c>
      <c r="Q19" s="4"/>
      <c r="R19" s="3"/>
    </row>
    <row r="20" spans="1:18" ht="45" x14ac:dyDescent="0.15">
      <c r="A20" s="3" t="s">
        <v>173</v>
      </c>
      <c r="B20" s="3" t="s">
        <v>174</v>
      </c>
      <c r="C20" s="3"/>
      <c r="D20" s="3" t="s">
        <v>109</v>
      </c>
      <c r="E20" s="3" t="s">
        <v>28</v>
      </c>
      <c r="F20" s="3" t="s">
        <v>36</v>
      </c>
      <c r="G20" s="3" t="s">
        <v>165</v>
      </c>
      <c r="H20" s="3" t="s">
        <v>175</v>
      </c>
      <c r="I20" s="3" t="s">
        <v>167</v>
      </c>
      <c r="J20" s="3" t="s">
        <v>168</v>
      </c>
      <c r="K20" s="3" t="s">
        <v>114</v>
      </c>
      <c r="L20" s="3" t="s">
        <v>115</v>
      </c>
      <c r="M20" s="3" t="s">
        <v>169</v>
      </c>
      <c r="N20" s="3">
        <v>2011420045</v>
      </c>
      <c r="O20" s="3" t="s">
        <v>114</v>
      </c>
      <c r="P20" s="3" t="s">
        <v>115</v>
      </c>
      <c r="Q20" s="4"/>
      <c r="R20" s="3"/>
    </row>
    <row r="21" spans="1:18" ht="45" x14ac:dyDescent="0.15">
      <c r="A21" s="3" t="s">
        <v>176</v>
      </c>
      <c r="B21" s="3" t="s">
        <v>177</v>
      </c>
      <c r="C21" s="3"/>
      <c r="D21" s="3" t="s">
        <v>109</v>
      </c>
      <c r="E21" s="3" t="s">
        <v>28</v>
      </c>
      <c r="F21" s="3" t="s">
        <v>36</v>
      </c>
      <c r="G21" s="3" t="s">
        <v>165</v>
      </c>
      <c r="H21" s="3" t="s">
        <v>178</v>
      </c>
      <c r="I21" s="3" t="s">
        <v>167</v>
      </c>
      <c r="J21" s="3" t="s">
        <v>168</v>
      </c>
      <c r="K21" s="3" t="s">
        <v>114</v>
      </c>
      <c r="L21" s="3" t="s">
        <v>115</v>
      </c>
      <c r="M21" s="3" t="s">
        <v>169</v>
      </c>
      <c r="N21" s="3">
        <v>2011420045</v>
      </c>
      <c r="O21" s="3" t="s">
        <v>114</v>
      </c>
      <c r="P21" s="3" t="s">
        <v>115</v>
      </c>
      <c r="Q21" s="4"/>
      <c r="R21" s="3"/>
    </row>
    <row r="22" spans="1:18" ht="45" x14ac:dyDescent="0.15">
      <c r="A22" s="3" t="s">
        <v>179</v>
      </c>
      <c r="B22" s="3" t="s">
        <v>180</v>
      </c>
      <c r="C22" s="3"/>
      <c r="D22" s="3" t="s">
        <v>109</v>
      </c>
      <c r="E22" s="3" t="s">
        <v>28</v>
      </c>
      <c r="F22" s="3" t="s">
        <v>36</v>
      </c>
      <c r="G22" s="3" t="s">
        <v>181</v>
      </c>
      <c r="H22" s="3" t="s">
        <v>182</v>
      </c>
      <c r="I22" s="3" t="s">
        <v>167</v>
      </c>
      <c r="J22" s="3" t="s">
        <v>168</v>
      </c>
      <c r="K22" s="3" t="s">
        <v>114</v>
      </c>
      <c r="L22" s="3" t="s">
        <v>115</v>
      </c>
      <c r="M22" s="3" t="s">
        <v>169</v>
      </c>
      <c r="N22" s="3">
        <v>2011420045</v>
      </c>
      <c r="O22" s="3" t="s">
        <v>114</v>
      </c>
      <c r="P22" s="3" t="s">
        <v>115</v>
      </c>
      <c r="Q22" s="4"/>
      <c r="R22" s="3"/>
    </row>
    <row r="23" spans="1:18" ht="45" x14ac:dyDescent="0.15">
      <c r="A23" s="3" t="s">
        <v>183</v>
      </c>
      <c r="B23" s="3" t="s">
        <v>184</v>
      </c>
      <c r="C23" s="3"/>
      <c r="D23" s="3" t="s">
        <v>109</v>
      </c>
      <c r="E23" s="3" t="s">
        <v>28</v>
      </c>
      <c r="F23" s="3" t="s">
        <v>36</v>
      </c>
      <c r="G23" s="3" t="s">
        <v>181</v>
      </c>
      <c r="H23" s="3" t="s">
        <v>185</v>
      </c>
      <c r="I23" s="3" t="s">
        <v>167</v>
      </c>
      <c r="J23" s="3" t="s">
        <v>168</v>
      </c>
      <c r="K23" s="3" t="s">
        <v>114</v>
      </c>
      <c r="L23" s="3" t="s">
        <v>115</v>
      </c>
      <c r="M23" s="3" t="s">
        <v>169</v>
      </c>
      <c r="N23" s="3">
        <v>2011420045</v>
      </c>
      <c r="O23" s="3" t="s">
        <v>114</v>
      </c>
      <c r="P23" s="3" t="s">
        <v>115</v>
      </c>
      <c r="Q23" s="4"/>
      <c r="R23" s="3"/>
    </row>
    <row r="24" spans="1:18" ht="45" x14ac:dyDescent="0.15">
      <c r="A24" s="3" t="s">
        <v>186</v>
      </c>
      <c r="B24" s="3" t="s">
        <v>187</v>
      </c>
      <c r="C24" s="3"/>
      <c r="D24" s="3" t="s">
        <v>109</v>
      </c>
      <c r="E24" s="3" t="s">
        <v>28</v>
      </c>
      <c r="F24" s="3" t="s">
        <v>36</v>
      </c>
      <c r="G24" s="3" t="s">
        <v>188</v>
      </c>
      <c r="H24" s="3" t="s">
        <v>189</v>
      </c>
      <c r="I24" s="3" t="s">
        <v>167</v>
      </c>
      <c r="J24" s="3" t="s">
        <v>168</v>
      </c>
      <c r="K24" s="3" t="s">
        <v>114</v>
      </c>
      <c r="L24" s="3" t="s">
        <v>115</v>
      </c>
      <c r="M24" s="3" t="s">
        <v>169</v>
      </c>
      <c r="N24" s="3">
        <v>2011420045</v>
      </c>
      <c r="O24" s="3" t="s">
        <v>114</v>
      </c>
      <c r="P24" s="3" t="s">
        <v>115</v>
      </c>
      <c r="Q24" s="4"/>
      <c r="R24" s="3"/>
    </row>
    <row r="25" spans="1:18" ht="45" x14ac:dyDescent="0.15">
      <c r="A25" s="3" t="s">
        <v>190</v>
      </c>
      <c r="B25" s="3" t="s">
        <v>191</v>
      </c>
      <c r="C25" s="3"/>
      <c r="D25" s="3" t="s">
        <v>109</v>
      </c>
      <c r="E25" s="3" t="s">
        <v>28</v>
      </c>
      <c r="F25" s="3" t="s">
        <v>36</v>
      </c>
      <c r="G25" s="3" t="s">
        <v>188</v>
      </c>
      <c r="H25" s="3" t="s">
        <v>192</v>
      </c>
      <c r="I25" s="3" t="s">
        <v>167</v>
      </c>
      <c r="J25" s="3" t="s">
        <v>168</v>
      </c>
      <c r="K25" s="3" t="s">
        <v>114</v>
      </c>
      <c r="L25" s="3" t="s">
        <v>115</v>
      </c>
      <c r="M25" s="3" t="s">
        <v>169</v>
      </c>
      <c r="N25" s="3">
        <v>2011420045</v>
      </c>
      <c r="O25" s="3" t="s">
        <v>114</v>
      </c>
      <c r="P25" s="3" t="s">
        <v>115</v>
      </c>
      <c r="Q25" s="4"/>
      <c r="R25" s="3"/>
    </row>
    <row r="26" spans="1:18" ht="45" x14ac:dyDescent="0.15">
      <c r="A26" s="3" t="s">
        <v>193</v>
      </c>
      <c r="B26" s="3" t="s">
        <v>194</v>
      </c>
      <c r="C26" s="3"/>
      <c r="D26" s="3" t="s">
        <v>109</v>
      </c>
      <c r="E26" s="3" t="s">
        <v>28</v>
      </c>
      <c r="F26" s="3" t="s">
        <v>36</v>
      </c>
      <c r="G26" s="3" t="s">
        <v>195</v>
      </c>
      <c r="H26" s="3" t="s">
        <v>196</v>
      </c>
      <c r="I26" s="3" t="s">
        <v>167</v>
      </c>
      <c r="J26" s="3" t="s">
        <v>168</v>
      </c>
      <c r="K26" s="3" t="s">
        <v>114</v>
      </c>
      <c r="L26" s="3" t="s">
        <v>115</v>
      </c>
      <c r="M26" s="3" t="s">
        <v>169</v>
      </c>
      <c r="N26" s="3">
        <v>2011420045</v>
      </c>
      <c r="O26" s="3" t="s">
        <v>114</v>
      </c>
      <c r="P26" s="3" t="s">
        <v>115</v>
      </c>
      <c r="Q26" s="4"/>
      <c r="R26" s="3"/>
    </row>
    <row r="27" spans="1:18" ht="45" x14ac:dyDescent="0.15">
      <c r="A27" s="3" t="s">
        <v>197</v>
      </c>
      <c r="B27" s="3" t="s">
        <v>198</v>
      </c>
      <c r="C27" s="3"/>
      <c r="D27" s="3" t="s">
        <v>109</v>
      </c>
      <c r="E27" s="3" t="s">
        <v>28</v>
      </c>
      <c r="F27" s="3" t="s">
        <v>36</v>
      </c>
      <c r="G27" s="3" t="s">
        <v>195</v>
      </c>
      <c r="H27" s="3" t="s">
        <v>199</v>
      </c>
      <c r="I27" s="3" t="s">
        <v>167</v>
      </c>
      <c r="J27" s="3" t="s">
        <v>168</v>
      </c>
      <c r="K27" s="3" t="s">
        <v>114</v>
      </c>
      <c r="L27" s="3" t="s">
        <v>115</v>
      </c>
      <c r="M27" s="3" t="s">
        <v>169</v>
      </c>
      <c r="N27" s="3">
        <v>2011420045</v>
      </c>
      <c r="O27" s="3" t="s">
        <v>114</v>
      </c>
      <c r="P27" s="3" t="s">
        <v>115</v>
      </c>
      <c r="Q27" s="4"/>
      <c r="R27" s="3"/>
    </row>
    <row r="28" spans="1:18" ht="45" x14ac:dyDescent="0.15">
      <c r="A28" s="3" t="s">
        <v>200</v>
      </c>
      <c r="B28" s="3" t="s">
        <v>201</v>
      </c>
      <c r="C28" s="3"/>
      <c r="D28" s="3" t="s">
        <v>109</v>
      </c>
      <c r="E28" s="3" t="s">
        <v>28</v>
      </c>
      <c r="F28" s="3" t="s">
        <v>36</v>
      </c>
      <c r="G28" s="3" t="s">
        <v>195</v>
      </c>
      <c r="H28" s="3" t="s">
        <v>202</v>
      </c>
      <c r="I28" s="3" t="s">
        <v>167</v>
      </c>
      <c r="J28" s="3" t="s">
        <v>168</v>
      </c>
      <c r="K28" s="3" t="s">
        <v>114</v>
      </c>
      <c r="L28" s="3" t="s">
        <v>115</v>
      </c>
      <c r="M28" s="3" t="s">
        <v>169</v>
      </c>
      <c r="N28" s="3">
        <v>2011420045</v>
      </c>
      <c r="O28" s="3" t="s">
        <v>114</v>
      </c>
      <c r="P28" s="3" t="s">
        <v>115</v>
      </c>
      <c r="Q28" s="4"/>
      <c r="R28" s="3"/>
    </row>
    <row r="29" spans="1:18" ht="45" x14ac:dyDescent="0.15">
      <c r="A29" s="3" t="s">
        <v>203</v>
      </c>
      <c r="B29" s="3" t="s">
        <v>204</v>
      </c>
      <c r="C29" s="3"/>
      <c r="D29" s="3" t="s">
        <v>109</v>
      </c>
      <c r="E29" s="3" t="s">
        <v>28</v>
      </c>
      <c r="F29" s="3" t="s">
        <v>36</v>
      </c>
      <c r="G29" s="3" t="s">
        <v>195</v>
      </c>
      <c r="H29" s="3" t="s">
        <v>205</v>
      </c>
      <c r="I29" s="3" t="s">
        <v>167</v>
      </c>
      <c r="J29" s="3" t="s">
        <v>168</v>
      </c>
      <c r="K29" s="3" t="s">
        <v>114</v>
      </c>
      <c r="L29" s="3" t="s">
        <v>115</v>
      </c>
      <c r="M29" s="3" t="s">
        <v>169</v>
      </c>
      <c r="N29" s="3">
        <v>2011420045</v>
      </c>
      <c r="O29" s="3" t="s">
        <v>114</v>
      </c>
      <c r="P29" s="3" t="s">
        <v>115</v>
      </c>
      <c r="Q29" s="4"/>
      <c r="R29" s="3"/>
    </row>
    <row r="30" spans="1:18" ht="45" x14ac:dyDescent="0.15">
      <c r="A30" s="3" t="s">
        <v>206</v>
      </c>
      <c r="B30" s="3" t="s">
        <v>207</v>
      </c>
      <c r="C30" s="3"/>
      <c r="D30" s="3" t="s">
        <v>109</v>
      </c>
      <c r="E30" s="3" t="s">
        <v>28</v>
      </c>
      <c r="F30" s="3" t="s">
        <v>36</v>
      </c>
      <c r="G30" s="3" t="s">
        <v>208</v>
      </c>
      <c r="H30" s="3" t="s">
        <v>209</v>
      </c>
      <c r="I30" s="3" t="s">
        <v>167</v>
      </c>
      <c r="J30" s="3" t="s">
        <v>168</v>
      </c>
      <c r="K30" s="3" t="s">
        <v>114</v>
      </c>
      <c r="L30" s="3" t="s">
        <v>115</v>
      </c>
      <c r="M30" s="3" t="s">
        <v>169</v>
      </c>
      <c r="N30" s="3">
        <v>2011420045</v>
      </c>
      <c r="O30" s="3" t="s">
        <v>114</v>
      </c>
      <c r="P30" s="3" t="s">
        <v>115</v>
      </c>
      <c r="Q30" s="4"/>
      <c r="R30" s="3"/>
    </row>
    <row r="31" spans="1:18" ht="45" x14ac:dyDescent="0.15">
      <c r="A31" s="3" t="s">
        <v>210</v>
      </c>
      <c r="B31" s="3" t="s">
        <v>211</v>
      </c>
      <c r="C31" s="3"/>
      <c r="D31" s="3" t="s">
        <v>109</v>
      </c>
      <c r="E31" s="3" t="s">
        <v>28</v>
      </c>
      <c r="F31" s="3" t="s">
        <v>36</v>
      </c>
      <c r="G31" s="3" t="s">
        <v>208</v>
      </c>
      <c r="H31" s="3" t="s">
        <v>212</v>
      </c>
      <c r="I31" s="3" t="s">
        <v>167</v>
      </c>
      <c r="J31" s="3" t="s">
        <v>168</v>
      </c>
      <c r="K31" s="3" t="s">
        <v>114</v>
      </c>
      <c r="L31" s="3" t="s">
        <v>115</v>
      </c>
      <c r="M31" s="3" t="s">
        <v>169</v>
      </c>
      <c r="N31" s="3">
        <v>2011420045</v>
      </c>
      <c r="O31" s="3" t="s">
        <v>114</v>
      </c>
      <c r="P31" s="3" t="s">
        <v>115</v>
      </c>
      <c r="Q31" s="4"/>
      <c r="R31" s="3"/>
    </row>
    <row r="32" spans="1:18" ht="45" x14ac:dyDescent="0.15">
      <c r="A32" s="3" t="s">
        <v>213</v>
      </c>
      <c r="B32" s="3" t="s">
        <v>214</v>
      </c>
      <c r="C32" s="3"/>
      <c r="D32" s="3" t="s">
        <v>109</v>
      </c>
      <c r="E32" s="3" t="s">
        <v>28</v>
      </c>
      <c r="F32" s="3" t="s">
        <v>36</v>
      </c>
      <c r="G32" s="3" t="s">
        <v>208</v>
      </c>
      <c r="H32" s="3" t="s">
        <v>215</v>
      </c>
      <c r="I32" s="3" t="s">
        <v>167</v>
      </c>
      <c r="J32" s="3" t="s">
        <v>168</v>
      </c>
      <c r="K32" s="3" t="s">
        <v>114</v>
      </c>
      <c r="L32" s="3" t="s">
        <v>115</v>
      </c>
      <c r="M32" s="3" t="s">
        <v>169</v>
      </c>
      <c r="N32" s="3">
        <v>2011420045</v>
      </c>
      <c r="O32" s="3" t="s">
        <v>114</v>
      </c>
      <c r="P32" s="3" t="s">
        <v>115</v>
      </c>
      <c r="Q32" s="4"/>
      <c r="R32" s="3"/>
    </row>
    <row r="33" spans="1:18" ht="45" x14ac:dyDescent="0.15">
      <c r="A33" s="3" t="s">
        <v>216</v>
      </c>
      <c r="B33" s="3" t="s">
        <v>217</v>
      </c>
      <c r="C33" s="3"/>
      <c r="D33" s="3" t="s">
        <v>109</v>
      </c>
      <c r="E33" s="3" t="s">
        <v>28</v>
      </c>
      <c r="F33" s="3" t="s">
        <v>36</v>
      </c>
      <c r="G33" s="3" t="s">
        <v>218</v>
      </c>
      <c r="H33" s="3" t="s">
        <v>219</v>
      </c>
      <c r="I33" s="3" t="s">
        <v>220</v>
      </c>
      <c r="J33" s="3" t="s">
        <v>221</v>
      </c>
      <c r="K33" s="3" t="s">
        <v>114</v>
      </c>
      <c r="L33" s="3" t="s">
        <v>115</v>
      </c>
      <c r="M33" s="3" t="s">
        <v>222</v>
      </c>
      <c r="N33" s="3">
        <v>2013420014</v>
      </c>
      <c r="O33" s="3" t="s">
        <v>114</v>
      </c>
      <c r="P33" s="3" t="s">
        <v>115</v>
      </c>
      <c r="Q33" s="4"/>
      <c r="R33" s="3"/>
    </row>
    <row r="34" spans="1:18" ht="45" x14ac:dyDescent="0.15">
      <c r="A34" s="3" t="s">
        <v>223</v>
      </c>
      <c r="B34" s="3" t="s">
        <v>224</v>
      </c>
      <c r="C34" s="3"/>
      <c r="D34" s="3" t="s">
        <v>109</v>
      </c>
      <c r="E34" s="3" t="s">
        <v>28</v>
      </c>
      <c r="F34" s="3" t="s">
        <v>36</v>
      </c>
      <c r="G34" s="3" t="s">
        <v>225</v>
      </c>
      <c r="H34" s="3" t="s">
        <v>226</v>
      </c>
      <c r="I34" s="3" t="s">
        <v>220</v>
      </c>
      <c r="J34" s="3" t="s">
        <v>221</v>
      </c>
      <c r="K34" s="3" t="s">
        <v>114</v>
      </c>
      <c r="L34" s="3" t="s">
        <v>115</v>
      </c>
      <c r="M34" s="3" t="s">
        <v>222</v>
      </c>
      <c r="N34" s="3">
        <v>2013420014</v>
      </c>
      <c r="O34" s="3" t="s">
        <v>114</v>
      </c>
      <c r="P34" s="3" t="s">
        <v>115</v>
      </c>
      <c r="Q34" s="4"/>
      <c r="R34" s="3"/>
    </row>
    <row r="35" spans="1:18" ht="45" x14ac:dyDescent="0.15">
      <c r="A35" s="3" t="s">
        <v>227</v>
      </c>
      <c r="B35" s="3" t="s">
        <v>228</v>
      </c>
      <c r="C35" s="3"/>
      <c r="D35" s="3" t="s">
        <v>109</v>
      </c>
      <c r="E35" s="3" t="s">
        <v>28</v>
      </c>
      <c r="F35" s="3" t="s">
        <v>36</v>
      </c>
      <c r="G35" s="3" t="s">
        <v>225</v>
      </c>
      <c r="H35" s="3" t="s">
        <v>229</v>
      </c>
      <c r="I35" s="3" t="s">
        <v>220</v>
      </c>
      <c r="J35" s="3" t="s">
        <v>221</v>
      </c>
      <c r="K35" s="3" t="s">
        <v>114</v>
      </c>
      <c r="L35" s="3" t="s">
        <v>115</v>
      </c>
      <c r="M35" s="3" t="s">
        <v>222</v>
      </c>
      <c r="N35" s="3">
        <v>2013420014</v>
      </c>
      <c r="O35" s="3" t="s">
        <v>114</v>
      </c>
      <c r="P35" s="3" t="s">
        <v>115</v>
      </c>
      <c r="Q35" s="4"/>
      <c r="R35" s="3"/>
    </row>
    <row r="36" spans="1:18" ht="45" x14ac:dyDescent="0.15">
      <c r="A36" s="3" t="s">
        <v>230</v>
      </c>
      <c r="B36" s="3" t="s">
        <v>231</v>
      </c>
      <c r="C36" s="3"/>
      <c r="D36" s="3" t="s">
        <v>109</v>
      </c>
      <c r="E36" s="3" t="s">
        <v>28</v>
      </c>
      <c r="F36" s="3" t="s">
        <v>36</v>
      </c>
      <c r="G36" s="3" t="s">
        <v>232</v>
      </c>
      <c r="H36" s="3" t="s">
        <v>233</v>
      </c>
      <c r="I36" s="3" t="s">
        <v>220</v>
      </c>
      <c r="J36" s="3" t="s">
        <v>221</v>
      </c>
      <c r="K36" s="3" t="s">
        <v>114</v>
      </c>
      <c r="L36" s="3" t="s">
        <v>115</v>
      </c>
      <c r="M36" s="3" t="s">
        <v>222</v>
      </c>
      <c r="N36" s="3">
        <v>2013420014</v>
      </c>
      <c r="O36" s="3" t="s">
        <v>114</v>
      </c>
      <c r="P36" s="3" t="s">
        <v>115</v>
      </c>
      <c r="Q36" s="4"/>
      <c r="R36" s="3"/>
    </row>
    <row r="37" spans="1:18" ht="45" x14ac:dyDescent="0.15">
      <c r="A37" s="3" t="s">
        <v>234</v>
      </c>
      <c r="B37" s="3" t="s">
        <v>235</v>
      </c>
      <c r="C37" s="3"/>
      <c r="D37" s="3" t="s">
        <v>109</v>
      </c>
      <c r="E37" s="3" t="s">
        <v>28</v>
      </c>
      <c r="F37" s="3" t="s">
        <v>36</v>
      </c>
      <c r="G37" s="3" t="s">
        <v>236</v>
      </c>
      <c r="H37" s="3" t="s">
        <v>237</v>
      </c>
      <c r="I37" s="3" t="s">
        <v>220</v>
      </c>
      <c r="J37" s="3" t="s">
        <v>221</v>
      </c>
      <c r="K37" s="3" t="s">
        <v>114</v>
      </c>
      <c r="L37" s="3" t="s">
        <v>115</v>
      </c>
      <c r="M37" s="3" t="s">
        <v>222</v>
      </c>
      <c r="N37" s="3">
        <v>2013420014</v>
      </c>
      <c r="O37" s="3" t="s">
        <v>114</v>
      </c>
      <c r="P37" s="3" t="s">
        <v>115</v>
      </c>
      <c r="Q37" s="4"/>
      <c r="R37" s="3"/>
    </row>
    <row r="38" spans="1:18" ht="45" x14ac:dyDescent="0.15">
      <c r="A38" s="3" t="s">
        <v>238</v>
      </c>
      <c r="B38" s="3" t="s">
        <v>239</v>
      </c>
      <c r="C38" s="3"/>
      <c r="D38" s="3" t="s">
        <v>109</v>
      </c>
      <c r="E38" s="3" t="s">
        <v>28</v>
      </c>
      <c r="F38" s="3" t="s">
        <v>36</v>
      </c>
      <c r="G38" s="3" t="s">
        <v>240</v>
      </c>
      <c r="H38" s="3" t="s">
        <v>241</v>
      </c>
      <c r="I38" s="3" t="s">
        <v>220</v>
      </c>
      <c r="J38" s="3" t="s">
        <v>221</v>
      </c>
      <c r="K38" s="3" t="s">
        <v>114</v>
      </c>
      <c r="L38" s="3" t="s">
        <v>115</v>
      </c>
      <c r="M38" s="3" t="s">
        <v>222</v>
      </c>
      <c r="N38" s="3">
        <v>2013420014</v>
      </c>
      <c r="O38" s="3" t="s">
        <v>114</v>
      </c>
      <c r="P38" s="3" t="s">
        <v>115</v>
      </c>
      <c r="Q38" s="4"/>
      <c r="R38" s="3"/>
    </row>
    <row r="39" spans="1:18" ht="45" x14ac:dyDescent="0.15">
      <c r="A39" s="3" t="s">
        <v>242</v>
      </c>
      <c r="B39" s="3" t="s">
        <v>243</v>
      </c>
      <c r="C39" s="3"/>
      <c r="D39" s="3" t="s">
        <v>109</v>
      </c>
      <c r="E39" s="3" t="s">
        <v>28</v>
      </c>
      <c r="F39" s="3" t="s">
        <v>36</v>
      </c>
      <c r="G39" s="3" t="s">
        <v>244</v>
      </c>
      <c r="H39" s="3" t="s">
        <v>245</v>
      </c>
      <c r="I39" s="3" t="s">
        <v>220</v>
      </c>
      <c r="J39" s="3" t="s">
        <v>221</v>
      </c>
      <c r="K39" s="3" t="s">
        <v>114</v>
      </c>
      <c r="L39" s="3" t="s">
        <v>115</v>
      </c>
      <c r="M39" s="3" t="s">
        <v>222</v>
      </c>
      <c r="N39" s="3">
        <v>2013420014</v>
      </c>
      <c r="O39" s="3" t="s">
        <v>114</v>
      </c>
      <c r="P39" s="3" t="s">
        <v>115</v>
      </c>
      <c r="Q39" s="4"/>
      <c r="R39" s="3"/>
    </row>
    <row r="40" spans="1:18" ht="45" x14ac:dyDescent="0.15">
      <c r="A40" s="3" t="s">
        <v>246</v>
      </c>
      <c r="B40" s="3" t="s">
        <v>247</v>
      </c>
      <c r="C40" s="3"/>
      <c r="D40" s="3" t="s">
        <v>109</v>
      </c>
      <c r="E40" s="3" t="s">
        <v>28</v>
      </c>
      <c r="F40" s="3" t="s">
        <v>38</v>
      </c>
      <c r="G40" s="3" t="s">
        <v>244</v>
      </c>
      <c r="H40" s="3" t="s">
        <v>248</v>
      </c>
      <c r="I40" s="3" t="s">
        <v>220</v>
      </c>
      <c r="J40" s="3" t="s">
        <v>221</v>
      </c>
      <c r="K40" s="3" t="s">
        <v>114</v>
      </c>
      <c r="L40" s="3" t="s">
        <v>115</v>
      </c>
      <c r="M40" s="3" t="s">
        <v>222</v>
      </c>
      <c r="N40" s="3">
        <v>2013420014</v>
      </c>
      <c r="O40" s="3" t="s">
        <v>114</v>
      </c>
      <c r="P40" s="3" t="s">
        <v>115</v>
      </c>
      <c r="Q40" s="4"/>
      <c r="R40" s="3"/>
    </row>
    <row r="41" spans="1:18" ht="45" x14ac:dyDescent="0.15">
      <c r="A41" s="3" t="s">
        <v>249</v>
      </c>
      <c r="B41" s="3" t="s">
        <v>250</v>
      </c>
      <c r="C41" s="3"/>
      <c r="D41" s="3" t="s">
        <v>109</v>
      </c>
      <c r="E41" s="3" t="s">
        <v>28</v>
      </c>
      <c r="F41" s="3" t="s">
        <v>38</v>
      </c>
      <c r="G41" s="3" t="s">
        <v>251</v>
      </c>
      <c r="H41" s="3" t="s">
        <v>252</v>
      </c>
      <c r="I41" s="3" t="s">
        <v>220</v>
      </c>
      <c r="J41" s="3" t="s">
        <v>221</v>
      </c>
      <c r="K41" s="3" t="s">
        <v>114</v>
      </c>
      <c r="L41" s="3" t="s">
        <v>115</v>
      </c>
      <c r="M41" s="3" t="s">
        <v>222</v>
      </c>
      <c r="N41" s="3">
        <v>2013420014</v>
      </c>
      <c r="O41" s="3" t="s">
        <v>114</v>
      </c>
      <c r="P41" s="3" t="s">
        <v>115</v>
      </c>
      <c r="Q41" s="4"/>
      <c r="R41" s="3"/>
    </row>
    <row r="42" spans="1:18" ht="45" x14ac:dyDescent="0.15">
      <c r="A42" s="3" t="s">
        <v>253</v>
      </c>
      <c r="B42" s="3" t="s">
        <v>254</v>
      </c>
      <c r="C42" s="3"/>
      <c r="D42" s="3" t="s">
        <v>109</v>
      </c>
      <c r="E42" s="3" t="s">
        <v>28</v>
      </c>
      <c r="F42" s="3" t="s">
        <v>38</v>
      </c>
      <c r="G42" s="3" t="s">
        <v>255</v>
      </c>
      <c r="H42" s="3" t="s">
        <v>256</v>
      </c>
      <c r="I42" s="3" t="s">
        <v>220</v>
      </c>
      <c r="J42" s="3" t="s">
        <v>221</v>
      </c>
      <c r="K42" s="3" t="s">
        <v>114</v>
      </c>
      <c r="L42" s="3" t="s">
        <v>115</v>
      </c>
      <c r="M42" s="3" t="s">
        <v>222</v>
      </c>
      <c r="N42" s="3">
        <v>2013420014</v>
      </c>
      <c r="O42" s="3" t="s">
        <v>114</v>
      </c>
      <c r="P42" s="3" t="s">
        <v>115</v>
      </c>
      <c r="Q42" s="4"/>
      <c r="R42" s="3"/>
    </row>
    <row r="43" spans="1:18" ht="45" x14ac:dyDescent="0.15">
      <c r="A43" s="3" t="s">
        <v>257</v>
      </c>
      <c r="B43" s="3" t="s">
        <v>258</v>
      </c>
      <c r="C43" s="3"/>
      <c r="D43" s="3" t="s">
        <v>109</v>
      </c>
      <c r="E43" s="3" t="s">
        <v>28</v>
      </c>
      <c r="F43" s="3" t="s">
        <v>38</v>
      </c>
      <c r="G43" s="3" t="s">
        <v>259</v>
      </c>
      <c r="H43" s="3" t="s">
        <v>260</v>
      </c>
      <c r="I43" s="3" t="s">
        <v>220</v>
      </c>
      <c r="J43" s="3" t="s">
        <v>221</v>
      </c>
      <c r="K43" s="3" t="s">
        <v>114</v>
      </c>
      <c r="L43" s="3" t="s">
        <v>115</v>
      </c>
      <c r="M43" s="3" t="s">
        <v>222</v>
      </c>
      <c r="N43" s="3">
        <v>2013420014</v>
      </c>
      <c r="O43" s="3" t="s">
        <v>114</v>
      </c>
      <c r="P43" s="3" t="s">
        <v>115</v>
      </c>
      <c r="Q43" s="4"/>
      <c r="R43" s="3"/>
    </row>
    <row r="44" spans="1:18" ht="45" x14ac:dyDescent="0.15">
      <c r="A44" s="3" t="s">
        <v>261</v>
      </c>
      <c r="B44" s="3" t="s">
        <v>262</v>
      </c>
      <c r="C44" s="3"/>
      <c r="D44" s="3" t="s">
        <v>109</v>
      </c>
      <c r="E44" s="3" t="s">
        <v>28</v>
      </c>
      <c r="F44" s="3" t="s">
        <v>38</v>
      </c>
      <c r="G44" s="3" t="s">
        <v>259</v>
      </c>
      <c r="H44" s="3" t="s">
        <v>263</v>
      </c>
      <c r="I44" s="3" t="s">
        <v>220</v>
      </c>
      <c r="J44" s="3" t="s">
        <v>221</v>
      </c>
      <c r="K44" s="3" t="s">
        <v>114</v>
      </c>
      <c r="L44" s="3" t="s">
        <v>115</v>
      </c>
      <c r="M44" s="3" t="s">
        <v>222</v>
      </c>
      <c r="N44" s="3">
        <v>2013420014</v>
      </c>
      <c r="O44" s="3" t="s">
        <v>114</v>
      </c>
      <c r="P44" s="3" t="s">
        <v>115</v>
      </c>
      <c r="Q44" s="4"/>
      <c r="R44" s="3"/>
    </row>
    <row r="45" spans="1:18" ht="45" x14ac:dyDescent="0.15">
      <c r="A45" s="3" t="s">
        <v>264</v>
      </c>
      <c r="B45" s="3" t="s">
        <v>265</v>
      </c>
      <c r="C45" s="3"/>
      <c r="D45" s="3" t="s">
        <v>109</v>
      </c>
      <c r="E45" s="3" t="s">
        <v>28</v>
      </c>
      <c r="F45" s="3" t="s">
        <v>38</v>
      </c>
      <c r="G45" s="3" t="s">
        <v>266</v>
      </c>
      <c r="H45" s="3" t="s">
        <v>267</v>
      </c>
      <c r="I45" s="3" t="s">
        <v>220</v>
      </c>
      <c r="J45" s="3" t="s">
        <v>221</v>
      </c>
      <c r="K45" s="3" t="s">
        <v>114</v>
      </c>
      <c r="L45" s="3" t="s">
        <v>115</v>
      </c>
      <c r="M45" s="3" t="s">
        <v>222</v>
      </c>
      <c r="N45" s="3">
        <v>2013420014</v>
      </c>
      <c r="O45" s="3" t="s">
        <v>114</v>
      </c>
      <c r="P45" s="3" t="s">
        <v>115</v>
      </c>
      <c r="Q45" s="4"/>
      <c r="R45" s="3"/>
    </row>
    <row r="46" spans="1:18" ht="45" x14ac:dyDescent="0.15">
      <c r="A46" s="3" t="s">
        <v>268</v>
      </c>
      <c r="B46" s="3" t="s">
        <v>269</v>
      </c>
      <c r="C46" s="3"/>
      <c r="D46" s="3" t="s">
        <v>109</v>
      </c>
      <c r="E46" s="3" t="s">
        <v>28</v>
      </c>
      <c r="F46" s="3" t="s">
        <v>38</v>
      </c>
      <c r="G46" s="3" t="s">
        <v>266</v>
      </c>
      <c r="H46" s="3" t="s">
        <v>270</v>
      </c>
      <c r="I46" s="3" t="s">
        <v>220</v>
      </c>
      <c r="J46" s="3" t="s">
        <v>221</v>
      </c>
      <c r="K46" s="3" t="s">
        <v>114</v>
      </c>
      <c r="L46" s="3" t="s">
        <v>115</v>
      </c>
      <c r="M46" s="3" t="s">
        <v>222</v>
      </c>
      <c r="N46" s="3">
        <v>2013420014</v>
      </c>
      <c r="O46" s="3" t="s">
        <v>114</v>
      </c>
      <c r="P46" s="3" t="s">
        <v>115</v>
      </c>
      <c r="Q46" s="4"/>
      <c r="R46" s="3"/>
    </row>
    <row r="47" spans="1:18" ht="45" x14ac:dyDescent="0.15">
      <c r="A47" s="3" t="s">
        <v>271</v>
      </c>
      <c r="B47" s="3" t="s">
        <v>272</v>
      </c>
      <c r="C47" s="3"/>
      <c r="D47" s="3" t="s">
        <v>109</v>
      </c>
      <c r="E47" s="3" t="s">
        <v>28</v>
      </c>
      <c r="F47" s="3" t="s">
        <v>38</v>
      </c>
      <c r="G47" s="3" t="s">
        <v>273</v>
      </c>
      <c r="H47" s="3" t="s">
        <v>274</v>
      </c>
      <c r="I47" s="3" t="s">
        <v>220</v>
      </c>
      <c r="J47" s="3" t="s">
        <v>221</v>
      </c>
      <c r="K47" s="3" t="s">
        <v>114</v>
      </c>
      <c r="L47" s="3" t="s">
        <v>115</v>
      </c>
      <c r="M47" s="3" t="s">
        <v>222</v>
      </c>
      <c r="N47" s="3">
        <v>2013420014</v>
      </c>
      <c r="O47" s="3" t="s">
        <v>114</v>
      </c>
      <c r="P47" s="3" t="s">
        <v>115</v>
      </c>
      <c r="Q47" s="4"/>
      <c r="R47" s="3"/>
    </row>
    <row r="48" spans="1:18" ht="45" x14ac:dyDescent="0.15">
      <c r="A48" s="3" t="s">
        <v>275</v>
      </c>
      <c r="B48" s="3" t="s">
        <v>276</v>
      </c>
      <c r="C48" s="3"/>
      <c r="D48" s="3" t="s">
        <v>109</v>
      </c>
      <c r="E48" s="3" t="s">
        <v>28</v>
      </c>
      <c r="F48" s="3" t="s">
        <v>38</v>
      </c>
      <c r="G48" s="3" t="s">
        <v>277</v>
      </c>
      <c r="H48" s="3" t="s">
        <v>278</v>
      </c>
      <c r="I48" s="3" t="s">
        <v>279</v>
      </c>
      <c r="J48" s="3" t="s">
        <v>280</v>
      </c>
      <c r="K48" s="3" t="s">
        <v>114</v>
      </c>
      <c r="L48" s="3" t="s">
        <v>115</v>
      </c>
      <c r="M48" s="3" t="s">
        <v>281</v>
      </c>
      <c r="N48" s="3" t="s">
        <v>282</v>
      </c>
      <c r="O48" s="3" t="s">
        <v>114</v>
      </c>
      <c r="P48" s="3" t="s">
        <v>115</v>
      </c>
      <c r="Q48" s="4"/>
      <c r="R48" s="3"/>
    </row>
    <row r="49" spans="1:18" ht="45" x14ac:dyDescent="0.15">
      <c r="A49" s="3" t="s">
        <v>283</v>
      </c>
      <c r="B49" s="3" t="s">
        <v>284</v>
      </c>
      <c r="C49" s="3"/>
      <c r="D49" s="3" t="s">
        <v>109</v>
      </c>
      <c r="E49" s="3" t="s">
        <v>28</v>
      </c>
      <c r="F49" s="3" t="s">
        <v>38</v>
      </c>
      <c r="G49" s="3" t="s">
        <v>277</v>
      </c>
      <c r="H49" s="3" t="s">
        <v>285</v>
      </c>
      <c r="I49" s="3" t="s">
        <v>279</v>
      </c>
      <c r="J49" s="3" t="s">
        <v>280</v>
      </c>
      <c r="K49" s="3" t="s">
        <v>114</v>
      </c>
      <c r="L49" s="3" t="s">
        <v>115</v>
      </c>
      <c r="M49" s="3" t="s">
        <v>281</v>
      </c>
      <c r="N49" s="3" t="s">
        <v>282</v>
      </c>
      <c r="O49" s="3" t="s">
        <v>114</v>
      </c>
      <c r="P49" s="3" t="s">
        <v>115</v>
      </c>
      <c r="Q49" s="4"/>
      <c r="R49" s="3"/>
    </row>
    <row r="50" spans="1:18" ht="45" x14ac:dyDescent="0.15">
      <c r="A50" s="3" t="s">
        <v>286</v>
      </c>
      <c r="B50" s="3" t="s">
        <v>287</v>
      </c>
      <c r="C50" s="3"/>
      <c r="D50" s="3" t="s">
        <v>109</v>
      </c>
      <c r="E50" s="3" t="s">
        <v>28</v>
      </c>
      <c r="F50" s="3" t="s">
        <v>38</v>
      </c>
      <c r="G50" s="3" t="s">
        <v>277</v>
      </c>
      <c r="H50" s="3" t="s">
        <v>288</v>
      </c>
      <c r="I50" s="3" t="s">
        <v>279</v>
      </c>
      <c r="J50" s="3" t="s">
        <v>280</v>
      </c>
      <c r="K50" s="3" t="s">
        <v>114</v>
      </c>
      <c r="L50" s="3" t="s">
        <v>115</v>
      </c>
      <c r="M50" s="3" t="s">
        <v>281</v>
      </c>
      <c r="N50" s="3" t="s">
        <v>282</v>
      </c>
      <c r="O50" s="3" t="s">
        <v>114</v>
      </c>
      <c r="P50" s="3" t="s">
        <v>115</v>
      </c>
      <c r="Q50" s="4"/>
      <c r="R50" s="3"/>
    </row>
    <row r="51" spans="1:18" ht="45" x14ac:dyDescent="0.15">
      <c r="A51" s="3" t="s">
        <v>289</v>
      </c>
      <c r="B51" s="3" t="s">
        <v>290</v>
      </c>
      <c r="C51" s="3"/>
      <c r="D51" s="3" t="s">
        <v>109</v>
      </c>
      <c r="E51" s="3" t="s">
        <v>28</v>
      </c>
      <c r="F51" s="3" t="s">
        <v>38</v>
      </c>
      <c r="G51" s="3" t="s">
        <v>291</v>
      </c>
      <c r="H51" s="3" t="s">
        <v>292</v>
      </c>
      <c r="I51" s="3" t="s">
        <v>279</v>
      </c>
      <c r="J51" s="3" t="s">
        <v>280</v>
      </c>
      <c r="K51" s="3" t="s">
        <v>114</v>
      </c>
      <c r="L51" s="3" t="s">
        <v>115</v>
      </c>
      <c r="M51" s="3" t="s">
        <v>281</v>
      </c>
      <c r="N51" s="3" t="s">
        <v>282</v>
      </c>
      <c r="O51" s="3" t="s">
        <v>114</v>
      </c>
      <c r="P51" s="3" t="s">
        <v>115</v>
      </c>
      <c r="Q51" s="4"/>
      <c r="R51" s="3"/>
    </row>
    <row r="52" spans="1:18" ht="45" x14ac:dyDescent="0.15">
      <c r="A52" s="3" t="s">
        <v>293</v>
      </c>
      <c r="B52" s="3" t="s">
        <v>294</v>
      </c>
      <c r="C52" s="3"/>
      <c r="D52" s="3" t="s">
        <v>109</v>
      </c>
      <c r="E52" s="3" t="s">
        <v>28</v>
      </c>
      <c r="F52" s="3" t="s">
        <v>38</v>
      </c>
      <c r="G52" s="3" t="s">
        <v>295</v>
      </c>
      <c r="H52" s="3" t="s">
        <v>296</v>
      </c>
      <c r="I52" s="3" t="s">
        <v>279</v>
      </c>
      <c r="J52" s="3" t="s">
        <v>280</v>
      </c>
      <c r="K52" s="3" t="s">
        <v>114</v>
      </c>
      <c r="L52" s="3" t="s">
        <v>115</v>
      </c>
      <c r="M52" s="3" t="s">
        <v>281</v>
      </c>
      <c r="N52" s="3" t="s">
        <v>282</v>
      </c>
      <c r="O52" s="3" t="s">
        <v>114</v>
      </c>
      <c r="P52" s="3" t="s">
        <v>115</v>
      </c>
      <c r="Q52" s="4"/>
      <c r="R52" s="3"/>
    </row>
    <row r="53" spans="1:18" ht="45" x14ac:dyDescent="0.15">
      <c r="A53" s="3" t="s">
        <v>297</v>
      </c>
      <c r="B53" s="3" t="s">
        <v>298</v>
      </c>
      <c r="C53" s="3"/>
      <c r="D53" s="3" t="s">
        <v>109</v>
      </c>
      <c r="E53" s="3" t="s">
        <v>28</v>
      </c>
      <c r="F53" s="3" t="s">
        <v>37</v>
      </c>
      <c r="G53" s="3" t="s">
        <v>295</v>
      </c>
      <c r="H53" s="3" t="s">
        <v>299</v>
      </c>
      <c r="I53" s="3" t="s">
        <v>279</v>
      </c>
      <c r="J53" s="3" t="s">
        <v>280</v>
      </c>
      <c r="K53" s="3" t="s">
        <v>114</v>
      </c>
      <c r="L53" s="3" t="s">
        <v>115</v>
      </c>
      <c r="M53" s="3" t="s">
        <v>281</v>
      </c>
      <c r="N53" s="3" t="s">
        <v>282</v>
      </c>
      <c r="O53" s="3" t="s">
        <v>114</v>
      </c>
      <c r="P53" s="3" t="s">
        <v>115</v>
      </c>
      <c r="Q53" s="4"/>
      <c r="R53" s="3"/>
    </row>
    <row r="54" spans="1:18" ht="45" x14ac:dyDescent="0.15">
      <c r="A54" s="3" t="s">
        <v>300</v>
      </c>
      <c r="B54" s="3" t="s">
        <v>301</v>
      </c>
      <c r="C54" s="3"/>
      <c r="D54" s="3" t="s">
        <v>109</v>
      </c>
      <c r="E54" s="3" t="s">
        <v>28</v>
      </c>
      <c r="F54" s="3" t="s">
        <v>37</v>
      </c>
      <c r="G54" s="3" t="s">
        <v>302</v>
      </c>
      <c r="H54" s="3" t="s">
        <v>303</v>
      </c>
      <c r="I54" s="3" t="s">
        <v>279</v>
      </c>
      <c r="J54" s="3" t="s">
        <v>280</v>
      </c>
      <c r="K54" s="3" t="s">
        <v>114</v>
      </c>
      <c r="L54" s="3" t="s">
        <v>115</v>
      </c>
      <c r="M54" s="3" t="s">
        <v>281</v>
      </c>
      <c r="N54" s="3" t="s">
        <v>282</v>
      </c>
      <c r="O54" s="3" t="s">
        <v>114</v>
      </c>
      <c r="P54" s="3" t="s">
        <v>115</v>
      </c>
      <c r="Q54" s="4"/>
      <c r="R54" s="3"/>
    </row>
    <row r="55" spans="1:18" ht="45" x14ac:dyDescent="0.15">
      <c r="A55" s="3" t="s">
        <v>304</v>
      </c>
      <c r="B55" s="3" t="s">
        <v>305</v>
      </c>
      <c r="C55" s="3"/>
      <c r="D55" s="3" t="s">
        <v>109</v>
      </c>
      <c r="E55" s="3" t="s">
        <v>28</v>
      </c>
      <c r="F55" s="3" t="s">
        <v>37</v>
      </c>
      <c r="G55" s="3" t="s">
        <v>302</v>
      </c>
      <c r="H55" s="3" t="s">
        <v>306</v>
      </c>
      <c r="I55" s="3" t="s">
        <v>279</v>
      </c>
      <c r="J55" s="3" t="s">
        <v>280</v>
      </c>
      <c r="K55" s="3" t="s">
        <v>114</v>
      </c>
      <c r="L55" s="3" t="s">
        <v>115</v>
      </c>
      <c r="M55" s="3" t="s">
        <v>281</v>
      </c>
      <c r="N55" s="3" t="s">
        <v>282</v>
      </c>
      <c r="O55" s="3" t="s">
        <v>114</v>
      </c>
      <c r="P55" s="3" t="s">
        <v>115</v>
      </c>
      <c r="Q55" s="4"/>
      <c r="R55" s="3"/>
    </row>
    <row r="56" spans="1:18" ht="45" x14ac:dyDescent="0.15">
      <c r="A56" s="3" t="s">
        <v>307</v>
      </c>
      <c r="B56" s="3" t="s">
        <v>308</v>
      </c>
      <c r="C56" s="3"/>
      <c r="D56" s="3" t="s">
        <v>109</v>
      </c>
      <c r="E56" s="3" t="s">
        <v>28</v>
      </c>
      <c r="F56" s="3" t="s">
        <v>37</v>
      </c>
      <c r="G56" s="3" t="s">
        <v>309</v>
      </c>
      <c r="H56" s="3" t="s">
        <v>310</v>
      </c>
      <c r="I56" s="3" t="s">
        <v>279</v>
      </c>
      <c r="J56" s="3" t="s">
        <v>280</v>
      </c>
      <c r="K56" s="3" t="s">
        <v>114</v>
      </c>
      <c r="L56" s="3" t="s">
        <v>115</v>
      </c>
      <c r="M56" s="3" t="s">
        <v>281</v>
      </c>
      <c r="N56" s="3" t="s">
        <v>282</v>
      </c>
      <c r="O56" s="3" t="s">
        <v>114</v>
      </c>
      <c r="P56" s="3" t="s">
        <v>115</v>
      </c>
      <c r="Q56" s="4"/>
      <c r="R56" s="3"/>
    </row>
    <row r="57" spans="1:18" ht="45" x14ac:dyDescent="0.15">
      <c r="A57" s="3" t="s">
        <v>311</v>
      </c>
      <c r="B57" s="3" t="s">
        <v>312</v>
      </c>
      <c r="C57" s="3"/>
      <c r="D57" s="3" t="s">
        <v>109</v>
      </c>
      <c r="E57" s="3" t="s">
        <v>28</v>
      </c>
      <c r="F57" s="3" t="s">
        <v>37</v>
      </c>
      <c r="G57" s="3" t="s">
        <v>309</v>
      </c>
      <c r="H57" s="3" t="s">
        <v>313</v>
      </c>
      <c r="I57" s="3" t="s">
        <v>279</v>
      </c>
      <c r="J57" s="3" t="s">
        <v>280</v>
      </c>
      <c r="K57" s="3" t="s">
        <v>114</v>
      </c>
      <c r="L57" s="3" t="s">
        <v>115</v>
      </c>
      <c r="M57" s="3" t="s">
        <v>281</v>
      </c>
      <c r="N57" s="3" t="s">
        <v>282</v>
      </c>
      <c r="O57" s="3" t="s">
        <v>114</v>
      </c>
      <c r="P57" s="3" t="s">
        <v>115</v>
      </c>
      <c r="Q57" s="4"/>
      <c r="R57" s="3"/>
    </row>
    <row r="58" spans="1:18" ht="45" x14ac:dyDescent="0.15">
      <c r="A58" s="3" t="s">
        <v>314</v>
      </c>
      <c r="B58" s="3" t="s">
        <v>315</v>
      </c>
      <c r="C58" s="3"/>
      <c r="D58" s="3" t="s">
        <v>109</v>
      </c>
      <c r="E58" s="3" t="s">
        <v>28</v>
      </c>
      <c r="F58" s="3" t="s">
        <v>37</v>
      </c>
      <c r="G58" s="3" t="s">
        <v>316</v>
      </c>
      <c r="H58" s="3" t="s">
        <v>317</v>
      </c>
      <c r="I58" s="3" t="s">
        <v>279</v>
      </c>
      <c r="J58" s="3" t="s">
        <v>280</v>
      </c>
      <c r="K58" s="3" t="s">
        <v>114</v>
      </c>
      <c r="L58" s="3" t="s">
        <v>115</v>
      </c>
      <c r="M58" s="3" t="s">
        <v>281</v>
      </c>
      <c r="N58" s="3" t="s">
        <v>282</v>
      </c>
      <c r="O58" s="3" t="s">
        <v>114</v>
      </c>
      <c r="P58" s="3" t="s">
        <v>115</v>
      </c>
      <c r="Q58" s="4"/>
      <c r="R58" s="3"/>
    </row>
    <row r="59" spans="1:18" ht="45" x14ac:dyDescent="0.15">
      <c r="A59" s="3" t="s">
        <v>318</v>
      </c>
      <c r="B59" s="3" t="s">
        <v>319</v>
      </c>
      <c r="C59" s="3"/>
      <c r="D59" s="3" t="s">
        <v>109</v>
      </c>
      <c r="E59" s="3" t="s">
        <v>28</v>
      </c>
      <c r="F59" s="3" t="s">
        <v>37</v>
      </c>
      <c r="G59" s="3" t="s">
        <v>316</v>
      </c>
      <c r="H59" s="3" t="s">
        <v>320</v>
      </c>
      <c r="I59" s="3" t="s">
        <v>279</v>
      </c>
      <c r="J59" s="3" t="s">
        <v>280</v>
      </c>
      <c r="K59" s="3" t="s">
        <v>114</v>
      </c>
      <c r="L59" s="3" t="s">
        <v>115</v>
      </c>
      <c r="M59" s="3" t="s">
        <v>281</v>
      </c>
      <c r="N59" s="3" t="s">
        <v>282</v>
      </c>
      <c r="O59" s="3" t="s">
        <v>114</v>
      </c>
      <c r="P59" s="3" t="s">
        <v>115</v>
      </c>
      <c r="Q59" s="4"/>
      <c r="R59" s="3"/>
    </row>
    <row r="60" spans="1:18" ht="45" x14ac:dyDescent="0.15">
      <c r="A60" s="3" t="s">
        <v>321</v>
      </c>
      <c r="B60" s="3" t="s">
        <v>322</v>
      </c>
      <c r="C60" s="3"/>
      <c r="D60" s="3" t="s">
        <v>109</v>
      </c>
      <c r="E60" s="3" t="s">
        <v>28</v>
      </c>
      <c r="F60" s="3" t="s">
        <v>37</v>
      </c>
      <c r="G60" s="3" t="s">
        <v>323</v>
      </c>
      <c r="H60" s="3" t="s">
        <v>324</v>
      </c>
      <c r="I60" s="3" t="s">
        <v>279</v>
      </c>
      <c r="J60" s="3" t="s">
        <v>280</v>
      </c>
      <c r="K60" s="3" t="s">
        <v>114</v>
      </c>
      <c r="L60" s="3" t="s">
        <v>115</v>
      </c>
      <c r="M60" s="3" t="s">
        <v>281</v>
      </c>
      <c r="N60" s="3" t="s">
        <v>282</v>
      </c>
      <c r="O60" s="3" t="s">
        <v>114</v>
      </c>
      <c r="P60" s="3" t="s">
        <v>115</v>
      </c>
      <c r="Q60" s="4"/>
      <c r="R60" s="3"/>
    </row>
    <row r="61" spans="1:18" ht="45" x14ac:dyDescent="0.15">
      <c r="A61" s="3" t="s">
        <v>325</v>
      </c>
      <c r="B61" s="3" t="s">
        <v>326</v>
      </c>
      <c r="C61" s="3"/>
      <c r="D61" s="3" t="s">
        <v>109</v>
      </c>
      <c r="E61" s="3" t="s">
        <v>28</v>
      </c>
      <c r="F61" s="3" t="s">
        <v>37</v>
      </c>
      <c r="G61" s="3" t="s">
        <v>323</v>
      </c>
      <c r="H61" s="3" t="s">
        <v>327</v>
      </c>
      <c r="I61" s="3" t="s">
        <v>279</v>
      </c>
      <c r="J61" s="3" t="s">
        <v>280</v>
      </c>
      <c r="K61" s="3" t="s">
        <v>114</v>
      </c>
      <c r="L61" s="3" t="s">
        <v>115</v>
      </c>
      <c r="M61" s="3" t="s">
        <v>281</v>
      </c>
      <c r="N61" s="3" t="s">
        <v>282</v>
      </c>
      <c r="O61" s="3" t="s">
        <v>114</v>
      </c>
      <c r="P61" s="3" t="s">
        <v>115</v>
      </c>
      <c r="Q61" s="4"/>
      <c r="R61" s="3"/>
    </row>
    <row r="62" spans="1:18" ht="45" x14ac:dyDescent="0.15">
      <c r="A62" s="3" t="s">
        <v>328</v>
      </c>
      <c r="B62" s="3" t="s">
        <v>329</v>
      </c>
      <c r="C62" s="3"/>
      <c r="D62" s="3" t="s">
        <v>109</v>
      </c>
      <c r="E62" s="3" t="s">
        <v>28</v>
      </c>
      <c r="F62" s="3" t="s">
        <v>37</v>
      </c>
      <c r="G62" s="3" t="s">
        <v>330</v>
      </c>
      <c r="H62" s="3" t="s">
        <v>331</v>
      </c>
      <c r="I62" s="3" t="s">
        <v>279</v>
      </c>
      <c r="J62" s="3" t="s">
        <v>280</v>
      </c>
      <c r="K62" s="3" t="s">
        <v>114</v>
      </c>
      <c r="L62" s="3" t="s">
        <v>115</v>
      </c>
      <c r="M62" s="3" t="s">
        <v>281</v>
      </c>
      <c r="N62" s="3" t="s">
        <v>282</v>
      </c>
      <c r="O62" s="3" t="s">
        <v>114</v>
      </c>
      <c r="P62" s="3" t="s">
        <v>115</v>
      </c>
      <c r="Q62" s="4"/>
      <c r="R62" s="3"/>
    </row>
    <row r="63" spans="1:18" ht="45" x14ac:dyDescent="0.15">
      <c r="A63" s="3" t="s">
        <v>332</v>
      </c>
      <c r="B63" s="3" t="s">
        <v>333</v>
      </c>
      <c r="C63" s="3"/>
      <c r="D63" s="3" t="s">
        <v>109</v>
      </c>
      <c r="E63" s="3" t="s">
        <v>28</v>
      </c>
      <c r="F63" s="3" t="s">
        <v>37</v>
      </c>
      <c r="G63" s="3" t="s">
        <v>330</v>
      </c>
      <c r="H63" s="3" t="s">
        <v>334</v>
      </c>
      <c r="I63" s="3" t="s">
        <v>335</v>
      </c>
      <c r="J63" s="3" t="s">
        <v>336</v>
      </c>
      <c r="K63" s="3" t="s">
        <v>114</v>
      </c>
      <c r="L63" s="3" t="s">
        <v>115</v>
      </c>
      <c r="M63" s="3" t="s">
        <v>337</v>
      </c>
      <c r="N63" s="3" t="s">
        <v>338</v>
      </c>
      <c r="O63" s="3" t="s">
        <v>114</v>
      </c>
      <c r="P63" s="3" t="s">
        <v>115</v>
      </c>
      <c r="Q63" s="4"/>
      <c r="R63" s="3"/>
    </row>
    <row r="64" spans="1:18" ht="45" x14ac:dyDescent="0.15">
      <c r="A64" s="3" t="s">
        <v>339</v>
      </c>
      <c r="B64" s="3" t="s">
        <v>340</v>
      </c>
      <c r="C64" s="3"/>
      <c r="D64" s="3" t="s">
        <v>109</v>
      </c>
      <c r="E64" s="3" t="s">
        <v>28</v>
      </c>
      <c r="F64" s="3" t="s">
        <v>37</v>
      </c>
      <c r="G64" s="3" t="s">
        <v>341</v>
      </c>
      <c r="H64" s="3" t="s">
        <v>342</v>
      </c>
      <c r="I64" s="3" t="s">
        <v>335</v>
      </c>
      <c r="J64" s="3" t="s">
        <v>336</v>
      </c>
      <c r="K64" s="3" t="s">
        <v>114</v>
      </c>
      <c r="L64" s="3" t="s">
        <v>115</v>
      </c>
      <c r="M64" s="3" t="s">
        <v>337</v>
      </c>
      <c r="N64" s="3" t="s">
        <v>338</v>
      </c>
      <c r="O64" s="3" t="s">
        <v>114</v>
      </c>
      <c r="P64" s="3" t="s">
        <v>115</v>
      </c>
      <c r="Q64" s="4"/>
      <c r="R64" s="3"/>
    </row>
    <row r="65" spans="1:18" ht="45" x14ac:dyDescent="0.15">
      <c r="A65" s="3" t="s">
        <v>343</v>
      </c>
      <c r="B65" s="3" t="s">
        <v>344</v>
      </c>
      <c r="C65" s="3"/>
      <c r="D65" s="3" t="s">
        <v>109</v>
      </c>
      <c r="E65" s="3" t="s">
        <v>28</v>
      </c>
      <c r="F65" s="3" t="s">
        <v>37</v>
      </c>
      <c r="G65" s="3" t="s">
        <v>341</v>
      </c>
      <c r="H65" s="3" t="s">
        <v>345</v>
      </c>
      <c r="I65" s="3" t="s">
        <v>335</v>
      </c>
      <c r="J65" s="3" t="s">
        <v>336</v>
      </c>
      <c r="K65" s="3" t="s">
        <v>114</v>
      </c>
      <c r="L65" s="3" t="s">
        <v>115</v>
      </c>
      <c r="M65" s="3" t="s">
        <v>337</v>
      </c>
      <c r="N65" s="3" t="s">
        <v>338</v>
      </c>
      <c r="O65" s="3" t="s">
        <v>114</v>
      </c>
      <c r="P65" s="3" t="s">
        <v>115</v>
      </c>
      <c r="Q65" s="4"/>
      <c r="R65" s="3"/>
    </row>
    <row r="66" spans="1:18" ht="45" x14ac:dyDescent="0.15">
      <c r="A66" s="3" t="s">
        <v>346</v>
      </c>
      <c r="B66" s="3" t="s">
        <v>347</v>
      </c>
      <c r="C66" s="3"/>
      <c r="D66" s="3" t="s">
        <v>109</v>
      </c>
      <c r="E66" s="3" t="s">
        <v>28</v>
      </c>
      <c r="F66" s="3" t="s">
        <v>37</v>
      </c>
      <c r="G66" s="3" t="s">
        <v>348</v>
      </c>
      <c r="H66" s="3" t="s">
        <v>349</v>
      </c>
      <c r="I66" s="3" t="s">
        <v>335</v>
      </c>
      <c r="J66" s="3" t="s">
        <v>336</v>
      </c>
      <c r="K66" s="3" t="s">
        <v>114</v>
      </c>
      <c r="L66" s="3" t="s">
        <v>115</v>
      </c>
      <c r="M66" s="3" t="s">
        <v>337</v>
      </c>
      <c r="N66" s="3" t="s">
        <v>338</v>
      </c>
      <c r="O66" s="3" t="s">
        <v>114</v>
      </c>
      <c r="P66" s="3" t="s">
        <v>115</v>
      </c>
      <c r="Q66" s="4"/>
      <c r="R66" s="3"/>
    </row>
    <row r="67" spans="1:18" ht="45" x14ac:dyDescent="0.15">
      <c r="A67" s="3" t="s">
        <v>350</v>
      </c>
      <c r="B67" s="3" t="s">
        <v>351</v>
      </c>
      <c r="C67" s="3"/>
      <c r="D67" s="3" t="s">
        <v>109</v>
      </c>
      <c r="E67" s="3" t="s">
        <v>28</v>
      </c>
      <c r="F67" s="3" t="s">
        <v>37</v>
      </c>
      <c r="G67" s="3" t="s">
        <v>348</v>
      </c>
      <c r="H67" s="3" t="s">
        <v>352</v>
      </c>
      <c r="I67" s="3" t="s">
        <v>335</v>
      </c>
      <c r="J67" s="3" t="s">
        <v>336</v>
      </c>
      <c r="K67" s="3" t="s">
        <v>114</v>
      </c>
      <c r="L67" s="3" t="s">
        <v>115</v>
      </c>
      <c r="M67" s="3" t="s">
        <v>337</v>
      </c>
      <c r="N67" s="3" t="s">
        <v>338</v>
      </c>
      <c r="O67" s="3" t="s">
        <v>114</v>
      </c>
      <c r="P67" s="3" t="s">
        <v>115</v>
      </c>
      <c r="Q67" s="4"/>
      <c r="R67" s="3"/>
    </row>
    <row r="68" spans="1:18" ht="45" x14ac:dyDescent="0.15">
      <c r="A68" s="3" t="s">
        <v>353</v>
      </c>
      <c r="B68" s="3" t="s">
        <v>354</v>
      </c>
      <c r="C68" s="3"/>
      <c r="D68" s="3" t="s">
        <v>109</v>
      </c>
      <c r="E68" s="3" t="s">
        <v>28</v>
      </c>
      <c r="F68" s="3" t="s">
        <v>37</v>
      </c>
      <c r="G68" s="3" t="s">
        <v>355</v>
      </c>
      <c r="H68" s="3" t="s">
        <v>356</v>
      </c>
      <c r="I68" s="3" t="s">
        <v>335</v>
      </c>
      <c r="J68" s="3" t="s">
        <v>336</v>
      </c>
      <c r="K68" s="3" t="s">
        <v>114</v>
      </c>
      <c r="L68" s="3" t="s">
        <v>115</v>
      </c>
      <c r="M68" s="3" t="s">
        <v>337</v>
      </c>
      <c r="N68" s="3" t="s">
        <v>338</v>
      </c>
      <c r="O68" s="3" t="s">
        <v>114</v>
      </c>
      <c r="P68" s="3" t="s">
        <v>115</v>
      </c>
      <c r="Q68" s="4"/>
      <c r="R68" s="3"/>
    </row>
    <row r="69" spans="1:18" ht="45" x14ac:dyDescent="0.15">
      <c r="A69" s="3" t="s">
        <v>357</v>
      </c>
      <c r="B69" s="3" t="s">
        <v>358</v>
      </c>
      <c r="C69" s="3"/>
      <c r="D69" s="3" t="s">
        <v>109</v>
      </c>
      <c r="E69" s="3" t="s">
        <v>28</v>
      </c>
      <c r="F69" s="3" t="s">
        <v>37</v>
      </c>
      <c r="G69" s="3" t="s">
        <v>355</v>
      </c>
      <c r="H69" s="3" t="s">
        <v>359</v>
      </c>
      <c r="I69" s="3" t="s">
        <v>335</v>
      </c>
      <c r="J69" s="3" t="s">
        <v>336</v>
      </c>
      <c r="K69" s="3" t="s">
        <v>114</v>
      </c>
      <c r="L69" s="3" t="s">
        <v>115</v>
      </c>
      <c r="M69" s="3" t="s">
        <v>337</v>
      </c>
      <c r="N69" s="3" t="s">
        <v>338</v>
      </c>
      <c r="O69" s="3" t="s">
        <v>114</v>
      </c>
      <c r="P69" s="3" t="s">
        <v>115</v>
      </c>
      <c r="Q69" s="4"/>
      <c r="R69" s="3"/>
    </row>
    <row r="70" spans="1:18" ht="45" x14ac:dyDescent="0.15">
      <c r="A70" s="3" t="s">
        <v>360</v>
      </c>
      <c r="B70" s="3" t="s">
        <v>361</v>
      </c>
      <c r="C70" s="3"/>
      <c r="D70" s="3" t="s">
        <v>109</v>
      </c>
      <c r="E70" s="3" t="s">
        <v>28</v>
      </c>
      <c r="F70" s="3" t="s">
        <v>37</v>
      </c>
      <c r="G70" s="3" t="s">
        <v>362</v>
      </c>
      <c r="H70" s="3" t="s">
        <v>363</v>
      </c>
      <c r="I70" s="3" t="s">
        <v>335</v>
      </c>
      <c r="J70" s="3" t="s">
        <v>336</v>
      </c>
      <c r="K70" s="3" t="s">
        <v>114</v>
      </c>
      <c r="L70" s="3" t="s">
        <v>115</v>
      </c>
      <c r="M70" s="3" t="s">
        <v>337</v>
      </c>
      <c r="N70" s="3" t="s">
        <v>338</v>
      </c>
      <c r="O70" s="3" t="s">
        <v>114</v>
      </c>
      <c r="P70" s="3" t="s">
        <v>115</v>
      </c>
      <c r="Q70" s="4"/>
      <c r="R70" s="3"/>
    </row>
    <row r="71" spans="1:18" ht="45" x14ac:dyDescent="0.15">
      <c r="A71" s="3" t="s">
        <v>364</v>
      </c>
      <c r="B71" s="3" t="s">
        <v>365</v>
      </c>
      <c r="C71" s="3"/>
      <c r="D71" s="3" t="s">
        <v>109</v>
      </c>
      <c r="E71" s="3" t="s">
        <v>28</v>
      </c>
      <c r="F71" s="3" t="s">
        <v>40</v>
      </c>
      <c r="G71" s="3" t="s">
        <v>362</v>
      </c>
      <c r="H71" s="3" t="s">
        <v>366</v>
      </c>
      <c r="I71" s="3" t="s">
        <v>335</v>
      </c>
      <c r="J71" s="3" t="s">
        <v>336</v>
      </c>
      <c r="K71" s="3" t="s">
        <v>114</v>
      </c>
      <c r="L71" s="3" t="s">
        <v>115</v>
      </c>
      <c r="M71" s="3" t="s">
        <v>337</v>
      </c>
      <c r="N71" s="3" t="s">
        <v>338</v>
      </c>
      <c r="O71" s="3" t="s">
        <v>114</v>
      </c>
      <c r="P71" s="3" t="s">
        <v>115</v>
      </c>
      <c r="Q71" s="4"/>
      <c r="R71" s="3"/>
    </row>
    <row r="72" spans="1:18" ht="45" x14ac:dyDescent="0.15">
      <c r="A72" s="3" t="s">
        <v>367</v>
      </c>
      <c r="B72" s="3" t="s">
        <v>368</v>
      </c>
      <c r="C72" s="3"/>
      <c r="D72" s="3" t="s">
        <v>109</v>
      </c>
      <c r="E72" s="3" t="s">
        <v>28</v>
      </c>
      <c r="F72" s="3" t="s">
        <v>40</v>
      </c>
      <c r="G72" s="3" t="s">
        <v>369</v>
      </c>
      <c r="H72" s="3" t="s">
        <v>370</v>
      </c>
      <c r="I72" s="3" t="s">
        <v>335</v>
      </c>
      <c r="J72" s="3" t="s">
        <v>336</v>
      </c>
      <c r="K72" s="3" t="s">
        <v>114</v>
      </c>
      <c r="L72" s="3" t="s">
        <v>115</v>
      </c>
      <c r="M72" s="3" t="s">
        <v>337</v>
      </c>
      <c r="N72" s="3" t="s">
        <v>338</v>
      </c>
      <c r="O72" s="3" t="s">
        <v>114</v>
      </c>
      <c r="P72" s="3" t="s">
        <v>115</v>
      </c>
      <c r="Q72" s="4"/>
      <c r="R72" s="3"/>
    </row>
    <row r="73" spans="1:18" ht="45" x14ac:dyDescent="0.15">
      <c r="A73" s="3" t="s">
        <v>371</v>
      </c>
      <c r="B73" s="3" t="s">
        <v>372</v>
      </c>
      <c r="C73" s="3"/>
      <c r="D73" s="3" t="s">
        <v>109</v>
      </c>
      <c r="E73" s="3" t="s">
        <v>28</v>
      </c>
      <c r="F73" s="3" t="s">
        <v>40</v>
      </c>
      <c r="G73" s="3" t="s">
        <v>373</v>
      </c>
      <c r="H73" s="3" t="s">
        <v>374</v>
      </c>
      <c r="I73" s="3" t="s">
        <v>335</v>
      </c>
      <c r="J73" s="3" t="s">
        <v>336</v>
      </c>
      <c r="K73" s="3" t="s">
        <v>114</v>
      </c>
      <c r="L73" s="3" t="s">
        <v>115</v>
      </c>
      <c r="M73" s="3" t="s">
        <v>337</v>
      </c>
      <c r="N73" s="3" t="s">
        <v>338</v>
      </c>
      <c r="O73" s="3" t="s">
        <v>114</v>
      </c>
      <c r="P73" s="3" t="s">
        <v>115</v>
      </c>
      <c r="Q73" s="4"/>
      <c r="R73" s="3"/>
    </row>
    <row r="74" spans="1:18" ht="45" x14ac:dyDescent="0.15">
      <c r="A74" s="3" t="s">
        <v>375</v>
      </c>
      <c r="B74" s="3" t="s">
        <v>376</v>
      </c>
      <c r="C74" s="3"/>
      <c r="D74" s="3" t="s">
        <v>109</v>
      </c>
      <c r="E74" s="3" t="s">
        <v>28</v>
      </c>
      <c r="F74" s="3" t="s">
        <v>40</v>
      </c>
      <c r="G74" s="3" t="s">
        <v>377</v>
      </c>
      <c r="H74" s="3" t="s">
        <v>378</v>
      </c>
      <c r="I74" s="3" t="s">
        <v>335</v>
      </c>
      <c r="J74" s="3" t="s">
        <v>336</v>
      </c>
      <c r="K74" s="3" t="s">
        <v>114</v>
      </c>
      <c r="L74" s="3" t="s">
        <v>115</v>
      </c>
      <c r="M74" s="3" t="s">
        <v>337</v>
      </c>
      <c r="N74" s="3" t="s">
        <v>338</v>
      </c>
      <c r="O74" s="3" t="s">
        <v>114</v>
      </c>
      <c r="P74" s="3" t="s">
        <v>115</v>
      </c>
      <c r="Q74" s="4"/>
      <c r="R74" s="3"/>
    </row>
    <row r="75" spans="1:18" ht="45" x14ac:dyDescent="0.15">
      <c r="A75" s="3" t="s">
        <v>379</v>
      </c>
      <c r="B75" s="3" t="s">
        <v>380</v>
      </c>
      <c r="C75" s="3"/>
      <c r="D75" s="3" t="s">
        <v>109</v>
      </c>
      <c r="E75" s="3" t="s">
        <v>28</v>
      </c>
      <c r="F75" s="3" t="s">
        <v>40</v>
      </c>
      <c r="G75" s="3" t="s">
        <v>381</v>
      </c>
      <c r="H75" s="3" t="s">
        <v>382</v>
      </c>
      <c r="I75" s="3" t="s">
        <v>335</v>
      </c>
      <c r="J75" s="3" t="s">
        <v>336</v>
      </c>
      <c r="K75" s="3" t="s">
        <v>114</v>
      </c>
      <c r="L75" s="3" t="s">
        <v>115</v>
      </c>
      <c r="M75" s="3" t="s">
        <v>337</v>
      </c>
      <c r="N75" s="3" t="s">
        <v>338</v>
      </c>
      <c r="O75" s="3" t="s">
        <v>114</v>
      </c>
      <c r="P75" s="3" t="s">
        <v>115</v>
      </c>
      <c r="Q75" s="4"/>
      <c r="R75" s="3"/>
    </row>
    <row r="76" spans="1:18" ht="45" x14ac:dyDescent="0.15">
      <c r="A76" s="3" t="s">
        <v>383</v>
      </c>
      <c r="B76" s="3" t="s">
        <v>384</v>
      </c>
      <c r="C76" s="3"/>
      <c r="D76" s="3" t="s">
        <v>109</v>
      </c>
      <c r="E76" s="3" t="s">
        <v>28</v>
      </c>
      <c r="F76" s="3" t="s">
        <v>40</v>
      </c>
      <c r="G76" s="3" t="s">
        <v>385</v>
      </c>
      <c r="H76" s="3" t="s">
        <v>386</v>
      </c>
      <c r="I76" s="3" t="s">
        <v>335</v>
      </c>
      <c r="J76" s="3" t="s">
        <v>336</v>
      </c>
      <c r="K76" s="3" t="s">
        <v>114</v>
      </c>
      <c r="L76" s="3" t="s">
        <v>115</v>
      </c>
      <c r="M76" s="3" t="s">
        <v>337</v>
      </c>
      <c r="N76" s="3" t="s">
        <v>338</v>
      </c>
      <c r="O76" s="3" t="s">
        <v>114</v>
      </c>
      <c r="P76" s="3" t="s">
        <v>115</v>
      </c>
      <c r="Q76" s="4"/>
      <c r="R76" s="3"/>
    </row>
    <row r="77" spans="1:18" ht="45" x14ac:dyDescent="0.15">
      <c r="A77" s="3" t="s">
        <v>387</v>
      </c>
      <c r="B77" s="3" t="s">
        <v>388</v>
      </c>
      <c r="C77" s="3"/>
      <c r="D77" s="3" t="s">
        <v>109</v>
      </c>
      <c r="E77" s="3" t="s">
        <v>28</v>
      </c>
      <c r="F77" s="3" t="s">
        <v>40</v>
      </c>
      <c r="G77" s="3" t="s">
        <v>389</v>
      </c>
      <c r="H77" s="3" t="s">
        <v>390</v>
      </c>
      <c r="I77" s="3" t="s">
        <v>335</v>
      </c>
      <c r="J77" s="3" t="s">
        <v>336</v>
      </c>
      <c r="K77" s="3" t="s">
        <v>114</v>
      </c>
      <c r="L77" s="3" t="s">
        <v>115</v>
      </c>
      <c r="M77" s="3" t="s">
        <v>337</v>
      </c>
      <c r="N77" s="3" t="s">
        <v>338</v>
      </c>
      <c r="O77" s="3" t="s">
        <v>114</v>
      </c>
      <c r="P77" s="3" t="s">
        <v>115</v>
      </c>
      <c r="Q77" s="4"/>
      <c r="R77" s="3"/>
    </row>
    <row r="78" spans="1:18" ht="45" x14ac:dyDescent="0.15">
      <c r="A78" s="3" t="s">
        <v>391</v>
      </c>
      <c r="B78" s="3" t="s">
        <v>392</v>
      </c>
      <c r="C78" s="3"/>
      <c r="D78" s="3" t="s">
        <v>109</v>
      </c>
      <c r="E78" s="3" t="s">
        <v>28</v>
      </c>
      <c r="F78" s="3" t="s">
        <v>40</v>
      </c>
      <c r="G78" s="3" t="s">
        <v>389</v>
      </c>
      <c r="H78" s="3" t="s">
        <v>393</v>
      </c>
      <c r="I78" s="3" t="s">
        <v>394</v>
      </c>
      <c r="J78" s="3" t="s">
        <v>395</v>
      </c>
      <c r="K78" s="3" t="s">
        <v>114</v>
      </c>
      <c r="L78" s="3" t="s">
        <v>115</v>
      </c>
      <c r="M78" s="3" t="s">
        <v>396</v>
      </c>
      <c r="N78" s="3">
        <v>2013420042</v>
      </c>
      <c r="O78" s="3" t="s">
        <v>114</v>
      </c>
      <c r="P78" s="3" t="s">
        <v>115</v>
      </c>
      <c r="Q78" s="4"/>
      <c r="R78" s="3"/>
    </row>
    <row r="79" spans="1:18" ht="45" x14ac:dyDescent="0.15">
      <c r="A79" s="3" t="s">
        <v>397</v>
      </c>
      <c r="B79" s="3" t="s">
        <v>398</v>
      </c>
      <c r="C79" s="3"/>
      <c r="D79" s="3" t="s">
        <v>109</v>
      </c>
      <c r="E79" s="3" t="s">
        <v>28</v>
      </c>
      <c r="F79" s="3" t="s">
        <v>40</v>
      </c>
      <c r="G79" s="3" t="s">
        <v>399</v>
      </c>
      <c r="H79" s="3" t="s">
        <v>400</v>
      </c>
      <c r="I79" s="3" t="s">
        <v>394</v>
      </c>
      <c r="J79" s="3" t="s">
        <v>395</v>
      </c>
      <c r="K79" s="3" t="s">
        <v>114</v>
      </c>
      <c r="L79" s="3" t="s">
        <v>115</v>
      </c>
      <c r="M79" s="3" t="s">
        <v>396</v>
      </c>
      <c r="N79" s="3">
        <v>2013420042</v>
      </c>
      <c r="O79" s="3" t="s">
        <v>114</v>
      </c>
      <c r="P79" s="3" t="s">
        <v>115</v>
      </c>
      <c r="Q79" s="4"/>
      <c r="R79" s="3"/>
    </row>
    <row r="80" spans="1:18" ht="45" x14ac:dyDescent="0.15">
      <c r="A80" s="3" t="s">
        <v>401</v>
      </c>
      <c r="B80" s="3" t="s">
        <v>402</v>
      </c>
      <c r="C80" s="3"/>
      <c r="D80" s="3" t="s">
        <v>109</v>
      </c>
      <c r="E80" s="3" t="s">
        <v>28</v>
      </c>
      <c r="F80" s="3" t="s">
        <v>403</v>
      </c>
      <c r="G80" s="3" t="s">
        <v>399</v>
      </c>
      <c r="H80" s="3" t="s">
        <v>404</v>
      </c>
      <c r="I80" s="3" t="s">
        <v>394</v>
      </c>
      <c r="J80" s="3" t="s">
        <v>395</v>
      </c>
      <c r="K80" s="3" t="s">
        <v>114</v>
      </c>
      <c r="L80" s="3" t="s">
        <v>115</v>
      </c>
      <c r="M80" s="3" t="s">
        <v>396</v>
      </c>
      <c r="N80" s="3">
        <v>2013420042</v>
      </c>
      <c r="O80" s="3" t="s">
        <v>114</v>
      </c>
      <c r="P80" s="3" t="s">
        <v>115</v>
      </c>
      <c r="Q80" s="4"/>
      <c r="R80" s="3"/>
    </row>
    <row r="81" spans="1:18" ht="45" x14ac:dyDescent="0.15">
      <c r="A81" s="3" t="s">
        <v>405</v>
      </c>
      <c r="B81" s="3" t="s">
        <v>406</v>
      </c>
      <c r="C81" s="3"/>
      <c r="D81" s="3" t="s">
        <v>109</v>
      </c>
      <c r="E81" s="3" t="s">
        <v>28</v>
      </c>
      <c r="F81" s="3" t="s">
        <v>403</v>
      </c>
      <c r="G81" s="3" t="s">
        <v>407</v>
      </c>
      <c r="H81" s="3" t="s">
        <v>408</v>
      </c>
      <c r="I81" s="3" t="s">
        <v>394</v>
      </c>
      <c r="J81" s="3" t="s">
        <v>395</v>
      </c>
      <c r="K81" s="3" t="s">
        <v>114</v>
      </c>
      <c r="L81" s="3" t="s">
        <v>115</v>
      </c>
      <c r="M81" s="3" t="s">
        <v>396</v>
      </c>
      <c r="N81" s="3">
        <v>2013420042</v>
      </c>
      <c r="O81" s="3" t="s">
        <v>114</v>
      </c>
      <c r="P81" s="3" t="s">
        <v>115</v>
      </c>
      <c r="Q81" s="4"/>
      <c r="R81" s="3"/>
    </row>
    <row r="82" spans="1:18" ht="45" x14ac:dyDescent="0.15">
      <c r="A82" s="3" t="s">
        <v>409</v>
      </c>
      <c r="B82" s="3" t="s">
        <v>410</v>
      </c>
      <c r="C82" s="3"/>
      <c r="D82" s="3" t="s">
        <v>109</v>
      </c>
      <c r="E82" s="3" t="s">
        <v>28</v>
      </c>
      <c r="F82" s="3" t="s">
        <v>403</v>
      </c>
      <c r="G82" s="3" t="s">
        <v>411</v>
      </c>
      <c r="H82" s="3" t="s">
        <v>412</v>
      </c>
      <c r="I82" s="3" t="s">
        <v>394</v>
      </c>
      <c r="J82" s="3" t="s">
        <v>395</v>
      </c>
      <c r="K82" s="3" t="s">
        <v>114</v>
      </c>
      <c r="L82" s="3" t="s">
        <v>115</v>
      </c>
      <c r="M82" s="3" t="s">
        <v>396</v>
      </c>
      <c r="N82" s="3">
        <v>2013420042</v>
      </c>
      <c r="O82" s="3" t="s">
        <v>114</v>
      </c>
      <c r="P82" s="3" t="s">
        <v>115</v>
      </c>
      <c r="Q82" s="4"/>
      <c r="R82" s="3"/>
    </row>
    <row r="83" spans="1:18" ht="45" x14ac:dyDescent="0.15">
      <c r="A83" s="3" t="s">
        <v>413</v>
      </c>
      <c r="B83" s="3" t="s">
        <v>414</v>
      </c>
      <c r="C83" s="3"/>
      <c r="D83" s="3" t="s">
        <v>109</v>
      </c>
      <c r="E83" s="3" t="s">
        <v>28</v>
      </c>
      <c r="F83" s="3" t="s">
        <v>403</v>
      </c>
      <c r="G83" s="3" t="s">
        <v>411</v>
      </c>
      <c r="H83" s="3" t="s">
        <v>415</v>
      </c>
      <c r="I83" s="3" t="s">
        <v>394</v>
      </c>
      <c r="J83" s="3" t="s">
        <v>395</v>
      </c>
      <c r="K83" s="3" t="s">
        <v>114</v>
      </c>
      <c r="L83" s="3" t="s">
        <v>115</v>
      </c>
      <c r="M83" s="3" t="s">
        <v>396</v>
      </c>
      <c r="N83" s="3">
        <v>2013420042</v>
      </c>
      <c r="O83" s="3" t="s">
        <v>114</v>
      </c>
      <c r="P83" s="3" t="s">
        <v>115</v>
      </c>
      <c r="Q83" s="4"/>
      <c r="R83" s="3"/>
    </row>
    <row r="84" spans="1:18" ht="45" x14ac:dyDescent="0.15">
      <c r="A84" s="3" t="s">
        <v>416</v>
      </c>
      <c r="B84" s="3" t="s">
        <v>417</v>
      </c>
      <c r="C84" s="3"/>
      <c r="D84" s="3" t="s">
        <v>109</v>
      </c>
      <c r="E84" s="3" t="s">
        <v>28</v>
      </c>
      <c r="F84" s="3" t="s">
        <v>403</v>
      </c>
      <c r="G84" s="3" t="s">
        <v>418</v>
      </c>
      <c r="H84" s="3" t="s">
        <v>419</v>
      </c>
      <c r="I84" s="3" t="s">
        <v>394</v>
      </c>
      <c r="J84" s="3" t="s">
        <v>395</v>
      </c>
      <c r="K84" s="3" t="s">
        <v>114</v>
      </c>
      <c r="L84" s="3" t="s">
        <v>115</v>
      </c>
      <c r="M84" s="3" t="s">
        <v>396</v>
      </c>
      <c r="N84" s="3">
        <v>2013420042</v>
      </c>
      <c r="O84" s="3" t="s">
        <v>114</v>
      </c>
      <c r="P84" s="3" t="s">
        <v>115</v>
      </c>
      <c r="Q84" s="4"/>
      <c r="R84" s="3"/>
    </row>
    <row r="85" spans="1:18" ht="45" x14ac:dyDescent="0.15">
      <c r="A85" s="3" t="s">
        <v>420</v>
      </c>
      <c r="B85" s="3" t="s">
        <v>421</v>
      </c>
      <c r="C85" s="3"/>
      <c r="D85" s="3" t="s">
        <v>109</v>
      </c>
      <c r="E85" s="3" t="s">
        <v>28</v>
      </c>
      <c r="F85" s="3" t="s">
        <v>403</v>
      </c>
      <c r="G85" s="3" t="s">
        <v>418</v>
      </c>
      <c r="H85" s="3" t="s">
        <v>422</v>
      </c>
      <c r="I85" s="3" t="s">
        <v>394</v>
      </c>
      <c r="J85" s="3" t="s">
        <v>395</v>
      </c>
      <c r="K85" s="3" t="s">
        <v>114</v>
      </c>
      <c r="L85" s="3" t="s">
        <v>115</v>
      </c>
      <c r="M85" s="3" t="s">
        <v>396</v>
      </c>
      <c r="N85" s="3">
        <v>2013420042</v>
      </c>
      <c r="O85" s="3" t="s">
        <v>114</v>
      </c>
      <c r="P85" s="3" t="s">
        <v>115</v>
      </c>
      <c r="Q85" s="4"/>
      <c r="R85" s="3"/>
    </row>
    <row r="86" spans="1:18" ht="45" x14ac:dyDescent="0.15">
      <c r="A86" s="3" t="s">
        <v>423</v>
      </c>
      <c r="B86" s="3" t="s">
        <v>424</v>
      </c>
      <c r="C86" s="3"/>
      <c r="D86" s="3" t="s">
        <v>109</v>
      </c>
      <c r="E86" s="3" t="s">
        <v>28</v>
      </c>
      <c r="F86" s="3" t="s">
        <v>403</v>
      </c>
      <c r="G86" s="3" t="s">
        <v>425</v>
      </c>
      <c r="H86" s="3" t="s">
        <v>426</v>
      </c>
      <c r="I86" s="3" t="s">
        <v>394</v>
      </c>
      <c r="J86" s="3" t="s">
        <v>395</v>
      </c>
      <c r="K86" s="3" t="s">
        <v>114</v>
      </c>
      <c r="L86" s="3" t="s">
        <v>115</v>
      </c>
      <c r="M86" s="3" t="s">
        <v>396</v>
      </c>
      <c r="N86" s="3">
        <v>2013420042</v>
      </c>
      <c r="O86" s="3" t="s">
        <v>114</v>
      </c>
      <c r="P86" s="3" t="s">
        <v>115</v>
      </c>
      <c r="Q86" s="4"/>
      <c r="R86" s="3"/>
    </row>
    <row r="87" spans="1:18" ht="45" x14ac:dyDescent="0.15">
      <c r="A87" s="3" t="s">
        <v>427</v>
      </c>
      <c r="B87" s="3" t="s">
        <v>428</v>
      </c>
      <c r="C87" s="3"/>
      <c r="D87" s="3" t="s">
        <v>109</v>
      </c>
      <c r="E87" s="3" t="s">
        <v>28</v>
      </c>
      <c r="F87" s="3" t="s">
        <v>403</v>
      </c>
      <c r="G87" s="3" t="s">
        <v>429</v>
      </c>
      <c r="H87" s="3" t="s">
        <v>430</v>
      </c>
      <c r="I87" s="3" t="s">
        <v>394</v>
      </c>
      <c r="J87" s="3" t="s">
        <v>395</v>
      </c>
      <c r="K87" s="3" t="s">
        <v>114</v>
      </c>
      <c r="L87" s="3" t="s">
        <v>115</v>
      </c>
      <c r="M87" s="3" t="s">
        <v>396</v>
      </c>
      <c r="N87" s="3">
        <v>2013420042</v>
      </c>
      <c r="O87" s="3" t="s">
        <v>114</v>
      </c>
      <c r="P87" s="3" t="s">
        <v>115</v>
      </c>
      <c r="Q87" s="4"/>
      <c r="R87" s="3"/>
    </row>
    <row r="88" spans="1:18" ht="45" x14ac:dyDescent="0.15">
      <c r="A88" s="3" t="s">
        <v>431</v>
      </c>
      <c r="B88" s="3" t="s">
        <v>432</v>
      </c>
      <c r="C88" s="3"/>
      <c r="D88" s="3" t="s">
        <v>109</v>
      </c>
      <c r="E88" s="3" t="s">
        <v>28</v>
      </c>
      <c r="F88" s="3" t="s">
        <v>403</v>
      </c>
      <c r="G88" s="3" t="s">
        <v>429</v>
      </c>
      <c r="H88" s="3" t="s">
        <v>433</v>
      </c>
      <c r="I88" s="3" t="s">
        <v>394</v>
      </c>
      <c r="J88" s="3" t="s">
        <v>395</v>
      </c>
      <c r="K88" s="3" t="s">
        <v>114</v>
      </c>
      <c r="L88" s="3" t="s">
        <v>115</v>
      </c>
      <c r="M88" s="3" t="s">
        <v>396</v>
      </c>
      <c r="N88" s="3">
        <v>2013420042</v>
      </c>
      <c r="O88" s="3" t="s">
        <v>114</v>
      </c>
      <c r="P88" s="3" t="s">
        <v>115</v>
      </c>
      <c r="Q88" s="4"/>
      <c r="R88" s="3"/>
    </row>
    <row r="89" spans="1:18" ht="45" x14ac:dyDescent="0.15">
      <c r="A89" s="3" t="s">
        <v>434</v>
      </c>
      <c r="B89" s="3" t="s">
        <v>435</v>
      </c>
      <c r="C89" s="3"/>
      <c r="D89" s="3" t="s">
        <v>109</v>
      </c>
      <c r="E89" s="3" t="s">
        <v>28</v>
      </c>
      <c r="F89" s="3" t="s">
        <v>403</v>
      </c>
      <c r="G89" s="3" t="s">
        <v>436</v>
      </c>
      <c r="H89" s="3" t="s">
        <v>437</v>
      </c>
      <c r="I89" s="3" t="s">
        <v>394</v>
      </c>
      <c r="J89" s="3" t="s">
        <v>395</v>
      </c>
      <c r="K89" s="3" t="s">
        <v>114</v>
      </c>
      <c r="L89" s="3" t="s">
        <v>115</v>
      </c>
      <c r="M89" s="3" t="s">
        <v>396</v>
      </c>
      <c r="N89" s="3">
        <v>2013420042</v>
      </c>
      <c r="O89" s="3" t="s">
        <v>114</v>
      </c>
      <c r="P89" s="3" t="s">
        <v>115</v>
      </c>
      <c r="Q89" s="4"/>
      <c r="R89" s="3"/>
    </row>
    <row r="90" spans="1:18" ht="45" x14ac:dyDescent="0.15">
      <c r="A90" s="3" t="s">
        <v>438</v>
      </c>
      <c r="B90" s="3" t="s">
        <v>439</v>
      </c>
      <c r="C90" s="3"/>
      <c r="D90" s="3" t="s">
        <v>109</v>
      </c>
      <c r="E90" s="3" t="s">
        <v>28</v>
      </c>
      <c r="F90" s="3" t="s">
        <v>440</v>
      </c>
      <c r="G90" s="3" t="s">
        <v>441</v>
      </c>
      <c r="H90" s="3" t="s">
        <v>442</v>
      </c>
      <c r="I90" s="3" t="s">
        <v>394</v>
      </c>
      <c r="J90" s="3" t="s">
        <v>395</v>
      </c>
      <c r="K90" s="3" t="s">
        <v>114</v>
      </c>
      <c r="L90" s="3" t="s">
        <v>115</v>
      </c>
      <c r="M90" s="3" t="s">
        <v>396</v>
      </c>
      <c r="N90" s="3">
        <v>2013420042</v>
      </c>
      <c r="O90" s="3" t="s">
        <v>114</v>
      </c>
      <c r="P90" s="3" t="s">
        <v>115</v>
      </c>
      <c r="Q90" s="4"/>
      <c r="R90" s="3"/>
    </row>
    <row r="91" spans="1:18" ht="45" x14ac:dyDescent="0.15">
      <c r="A91" s="3" t="s">
        <v>443</v>
      </c>
      <c r="B91" s="3" t="s">
        <v>444</v>
      </c>
      <c r="C91" s="3"/>
      <c r="D91" s="3" t="s">
        <v>109</v>
      </c>
      <c r="E91" s="3" t="s">
        <v>28</v>
      </c>
      <c r="F91" s="3" t="s">
        <v>440</v>
      </c>
      <c r="G91" s="3" t="s">
        <v>445</v>
      </c>
      <c r="H91" s="3" t="s">
        <v>446</v>
      </c>
      <c r="I91" s="3" t="s">
        <v>394</v>
      </c>
      <c r="J91" s="3" t="s">
        <v>395</v>
      </c>
      <c r="K91" s="3" t="s">
        <v>114</v>
      </c>
      <c r="L91" s="3" t="s">
        <v>115</v>
      </c>
      <c r="M91" s="3" t="s">
        <v>396</v>
      </c>
      <c r="N91" s="3">
        <v>2013420042</v>
      </c>
      <c r="O91" s="3" t="s">
        <v>114</v>
      </c>
      <c r="P91" s="3" t="s">
        <v>115</v>
      </c>
      <c r="Q91" s="4"/>
      <c r="R91" s="3"/>
    </row>
    <row r="92" spans="1:18" ht="45" x14ac:dyDescent="0.15">
      <c r="A92" s="3" t="s">
        <v>447</v>
      </c>
      <c r="B92" s="3" t="s">
        <v>448</v>
      </c>
      <c r="C92" s="3"/>
      <c r="D92" s="3" t="s">
        <v>109</v>
      </c>
      <c r="E92" s="3" t="s">
        <v>28</v>
      </c>
      <c r="F92" s="3" t="s">
        <v>440</v>
      </c>
      <c r="G92" s="3" t="s">
        <v>445</v>
      </c>
      <c r="H92" s="3" t="s">
        <v>449</v>
      </c>
      <c r="I92" s="3" t="s">
        <v>394</v>
      </c>
      <c r="J92" s="3" t="s">
        <v>395</v>
      </c>
      <c r="K92" s="3" t="s">
        <v>114</v>
      </c>
      <c r="L92" s="3" t="s">
        <v>115</v>
      </c>
      <c r="M92" s="3" t="s">
        <v>396</v>
      </c>
      <c r="N92" s="3">
        <v>2013420042</v>
      </c>
      <c r="O92" s="3" t="s">
        <v>114</v>
      </c>
      <c r="P92" s="3" t="s">
        <v>115</v>
      </c>
      <c r="Q92" s="4"/>
      <c r="R92" s="3"/>
    </row>
    <row r="93" spans="1:18" ht="45" x14ac:dyDescent="0.15">
      <c r="A93" s="3" t="s">
        <v>450</v>
      </c>
      <c r="B93" s="3" t="s">
        <v>451</v>
      </c>
      <c r="C93" s="3"/>
      <c r="D93" s="3" t="s">
        <v>109</v>
      </c>
      <c r="E93" s="3" t="s">
        <v>28</v>
      </c>
      <c r="F93" s="3" t="s">
        <v>440</v>
      </c>
      <c r="G93" s="3" t="s">
        <v>452</v>
      </c>
      <c r="H93" s="3" t="s">
        <v>453</v>
      </c>
      <c r="I93" s="3" t="s">
        <v>454</v>
      </c>
      <c r="J93" s="3" t="s">
        <v>455</v>
      </c>
      <c r="K93" s="3" t="s">
        <v>114</v>
      </c>
      <c r="L93" s="3" t="s">
        <v>115</v>
      </c>
      <c r="M93" s="3" t="s">
        <v>456</v>
      </c>
      <c r="N93" s="3">
        <v>2013420061</v>
      </c>
      <c r="O93" s="3" t="s">
        <v>114</v>
      </c>
      <c r="P93" s="3" t="s">
        <v>115</v>
      </c>
      <c r="Q93" s="4"/>
      <c r="R93" s="3"/>
    </row>
    <row r="94" spans="1:18" ht="45" x14ac:dyDescent="0.15">
      <c r="A94" s="3" t="s">
        <v>457</v>
      </c>
      <c r="B94" s="3" t="s">
        <v>458</v>
      </c>
      <c r="C94" s="3"/>
      <c r="D94" s="3" t="s">
        <v>109</v>
      </c>
      <c r="E94" s="3" t="s">
        <v>28</v>
      </c>
      <c r="F94" s="3" t="s">
        <v>440</v>
      </c>
      <c r="G94" s="3" t="s">
        <v>459</v>
      </c>
      <c r="H94" s="3" t="s">
        <v>460</v>
      </c>
      <c r="I94" s="3" t="s">
        <v>454</v>
      </c>
      <c r="J94" s="3" t="s">
        <v>455</v>
      </c>
      <c r="K94" s="3" t="s">
        <v>114</v>
      </c>
      <c r="L94" s="3" t="s">
        <v>115</v>
      </c>
      <c r="M94" s="3" t="s">
        <v>456</v>
      </c>
      <c r="N94" s="3">
        <v>2013420061</v>
      </c>
      <c r="O94" s="3" t="s">
        <v>114</v>
      </c>
      <c r="P94" s="3" t="s">
        <v>115</v>
      </c>
      <c r="Q94" s="4"/>
      <c r="R94" s="3"/>
    </row>
    <row r="95" spans="1:18" ht="45" x14ac:dyDescent="0.15">
      <c r="A95" s="3" t="s">
        <v>461</v>
      </c>
      <c r="B95" s="3" t="s">
        <v>462</v>
      </c>
      <c r="C95" s="3"/>
      <c r="D95" s="3" t="s">
        <v>109</v>
      </c>
      <c r="E95" s="3" t="s">
        <v>28</v>
      </c>
      <c r="F95" s="3" t="s">
        <v>440</v>
      </c>
      <c r="G95" s="3" t="s">
        <v>463</v>
      </c>
      <c r="H95" s="3" t="s">
        <v>464</v>
      </c>
      <c r="I95" s="3" t="s">
        <v>454</v>
      </c>
      <c r="J95" s="3" t="s">
        <v>455</v>
      </c>
      <c r="K95" s="3" t="s">
        <v>114</v>
      </c>
      <c r="L95" s="3" t="s">
        <v>115</v>
      </c>
      <c r="M95" s="3" t="s">
        <v>456</v>
      </c>
      <c r="N95" s="3">
        <v>2013420061</v>
      </c>
      <c r="O95" s="3" t="s">
        <v>114</v>
      </c>
      <c r="P95" s="3" t="s">
        <v>115</v>
      </c>
      <c r="Q95" s="4"/>
      <c r="R95" s="3"/>
    </row>
    <row r="96" spans="1:18" ht="45" x14ac:dyDescent="0.15">
      <c r="A96" s="3" t="s">
        <v>465</v>
      </c>
      <c r="B96" s="3" t="s">
        <v>466</v>
      </c>
      <c r="C96" s="3"/>
      <c r="D96" s="3" t="s">
        <v>109</v>
      </c>
      <c r="E96" s="3" t="s">
        <v>28</v>
      </c>
      <c r="F96" s="3" t="s">
        <v>440</v>
      </c>
      <c r="G96" s="3" t="s">
        <v>467</v>
      </c>
      <c r="H96" s="3" t="s">
        <v>468</v>
      </c>
      <c r="I96" s="3" t="s">
        <v>454</v>
      </c>
      <c r="J96" s="3" t="s">
        <v>455</v>
      </c>
      <c r="K96" s="3" t="s">
        <v>114</v>
      </c>
      <c r="L96" s="3" t="s">
        <v>115</v>
      </c>
      <c r="M96" s="3" t="s">
        <v>456</v>
      </c>
      <c r="N96" s="3">
        <v>2013420061</v>
      </c>
      <c r="O96" s="3" t="s">
        <v>114</v>
      </c>
      <c r="P96" s="3" t="s">
        <v>115</v>
      </c>
      <c r="Q96" s="4"/>
      <c r="R96" s="3"/>
    </row>
    <row r="97" spans="1:18" ht="45" x14ac:dyDescent="0.15">
      <c r="A97" s="3" t="s">
        <v>469</v>
      </c>
      <c r="B97" s="3" t="s">
        <v>470</v>
      </c>
      <c r="C97" s="3"/>
      <c r="D97" s="3" t="s">
        <v>109</v>
      </c>
      <c r="E97" s="3" t="s">
        <v>28</v>
      </c>
      <c r="F97" s="3" t="s">
        <v>440</v>
      </c>
      <c r="G97" s="3" t="s">
        <v>467</v>
      </c>
      <c r="H97" s="3" t="s">
        <v>471</v>
      </c>
      <c r="I97" s="3" t="s">
        <v>454</v>
      </c>
      <c r="J97" s="3" t="s">
        <v>455</v>
      </c>
      <c r="K97" s="3" t="s">
        <v>114</v>
      </c>
      <c r="L97" s="3" t="s">
        <v>115</v>
      </c>
      <c r="M97" s="3" t="s">
        <v>456</v>
      </c>
      <c r="N97" s="3">
        <v>2013420061</v>
      </c>
      <c r="O97" s="3" t="s">
        <v>114</v>
      </c>
      <c r="P97" s="3" t="s">
        <v>115</v>
      </c>
      <c r="Q97" s="4"/>
      <c r="R97" s="3"/>
    </row>
    <row r="98" spans="1:18" ht="45" x14ac:dyDescent="0.15">
      <c r="A98" s="3" t="s">
        <v>472</v>
      </c>
      <c r="B98" s="3" t="s">
        <v>473</v>
      </c>
      <c r="C98" s="3"/>
      <c r="D98" s="3" t="s">
        <v>109</v>
      </c>
      <c r="E98" s="3" t="s">
        <v>28</v>
      </c>
      <c r="F98" s="3" t="s">
        <v>440</v>
      </c>
      <c r="G98" s="3" t="s">
        <v>474</v>
      </c>
      <c r="H98" s="3" t="s">
        <v>475</v>
      </c>
      <c r="I98" s="3" t="s">
        <v>454</v>
      </c>
      <c r="J98" s="3" t="s">
        <v>455</v>
      </c>
      <c r="K98" s="3" t="s">
        <v>114</v>
      </c>
      <c r="L98" s="3" t="s">
        <v>115</v>
      </c>
      <c r="M98" s="3" t="s">
        <v>456</v>
      </c>
      <c r="N98" s="3">
        <v>2013420061</v>
      </c>
      <c r="O98" s="3" t="s">
        <v>114</v>
      </c>
      <c r="P98" s="3" t="s">
        <v>115</v>
      </c>
      <c r="Q98" s="4"/>
      <c r="R98" s="3"/>
    </row>
    <row r="99" spans="1:18" ht="45" x14ac:dyDescent="0.15">
      <c r="A99" s="3" t="s">
        <v>476</v>
      </c>
      <c r="B99" s="3" t="s">
        <v>477</v>
      </c>
      <c r="C99" s="3"/>
      <c r="D99" s="3" t="s">
        <v>109</v>
      </c>
      <c r="E99" s="3" t="s">
        <v>28</v>
      </c>
      <c r="F99" s="3" t="s">
        <v>440</v>
      </c>
      <c r="G99" s="3" t="s">
        <v>478</v>
      </c>
      <c r="H99" s="3" t="s">
        <v>479</v>
      </c>
      <c r="I99" s="3" t="s">
        <v>454</v>
      </c>
      <c r="J99" s="3" t="s">
        <v>455</v>
      </c>
      <c r="K99" s="3" t="s">
        <v>114</v>
      </c>
      <c r="L99" s="3" t="s">
        <v>115</v>
      </c>
      <c r="M99" s="3" t="s">
        <v>456</v>
      </c>
      <c r="N99" s="3">
        <v>2013420061</v>
      </c>
      <c r="O99" s="3" t="s">
        <v>114</v>
      </c>
      <c r="P99" s="3" t="s">
        <v>115</v>
      </c>
      <c r="Q99" s="4"/>
      <c r="R99" s="3"/>
    </row>
    <row r="100" spans="1:18" ht="45" x14ac:dyDescent="0.15">
      <c r="A100" s="3" t="s">
        <v>480</v>
      </c>
      <c r="B100" s="3" t="s">
        <v>481</v>
      </c>
      <c r="C100" s="3"/>
      <c r="D100" s="3" t="s">
        <v>109</v>
      </c>
      <c r="E100" s="3" t="s">
        <v>28</v>
      </c>
      <c r="F100" s="3" t="s">
        <v>440</v>
      </c>
      <c r="G100" s="3" t="s">
        <v>482</v>
      </c>
      <c r="H100" s="3" t="s">
        <v>483</v>
      </c>
      <c r="I100" s="3" t="s">
        <v>454</v>
      </c>
      <c r="J100" s="3" t="s">
        <v>455</v>
      </c>
      <c r="K100" s="3" t="s">
        <v>114</v>
      </c>
      <c r="L100" s="3" t="s">
        <v>115</v>
      </c>
      <c r="M100" s="3" t="s">
        <v>456</v>
      </c>
      <c r="N100" s="3">
        <v>2013420061</v>
      </c>
      <c r="O100" s="3" t="s">
        <v>114</v>
      </c>
      <c r="P100" s="3" t="s">
        <v>115</v>
      </c>
      <c r="Q100" s="4"/>
      <c r="R100" s="3"/>
    </row>
    <row r="101" spans="1:18" ht="45" x14ac:dyDescent="0.15">
      <c r="A101" s="3" t="s">
        <v>484</v>
      </c>
      <c r="B101" s="3" t="s">
        <v>485</v>
      </c>
      <c r="C101" s="3"/>
      <c r="D101" s="3" t="s">
        <v>109</v>
      </c>
      <c r="E101" s="3" t="s">
        <v>28</v>
      </c>
      <c r="F101" s="3" t="s">
        <v>440</v>
      </c>
      <c r="G101" s="3" t="s">
        <v>482</v>
      </c>
      <c r="H101" s="3" t="s">
        <v>486</v>
      </c>
      <c r="I101" s="3" t="s">
        <v>454</v>
      </c>
      <c r="J101" s="3" t="s">
        <v>455</v>
      </c>
      <c r="K101" s="3" t="s">
        <v>114</v>
      </c>
      <c r="L101" s="3" t="s">
        <v>115</v>
      </c>
      <c r="M101" s="3" t="s">
        <v>456</v>
      </c>
      <c r="N101" s="3">
        <v>2013420061</v>
      </c>
      <c r="O101" s="3" t="s">
        <v>114</v>
      </c>
      <c r="P101" s="3" t="s">
        <v>115</v>
      </c>
      <c r="Q101" s="4"/>
      <c r="R101" s="3"/>
    </row>
    <row r="102" spans="1:18" ht="45" x14ac:dyDescent="0.15">
      <c r="A102" s="3" t="s">
        <v>487</v>
      </c>
      <c r="B102" s="3" t="s">
        <v>488</v>
      </c>
      <c r="C102" s="3"/>
      <c r="D102" s="3" t="s">
        <v>109</v>
      </c>
      <c r="E102" s="3" t="s">
        <v>28</v>
      </c>
      <c r="F102" s="3" t="s">
        <v>440</v>
      </c>
      <c r="G102" s="3" t="s">
        <v>489</v>
      </c>
      <c r="H102" s="3" t="s">
        <v>490</v>
      </c>
      <c r="I102" s="3" t="s">
        <v>454</v>
      </c>
      <c r="J102" s="3" t="s">
        <v>455</v>
      </c>
      <c r="K102" s="3" t="s">
        <v>114</v>
      </c>
      <c r="L102" s="3" t="s">
        <v>115</v>
      </c>
      <c r="M102" s="3" t="s">
        <v>456</v>
      </c>
      <c r="N102" s="3">
        <v>2013420061</v>
      </c>
      <c r="O102" s="3" t="s">
        <v>114</v>
      </c>
      <c r="P102" s="3" t="s">
        <v>115</v>
      </c>
      <c r="Q102" s="4"/>
      <c r="R102" s="3"/>
    </row>
    <row r="103" spans="1:18" ht="45" x14ac:dyDescent="0.15">
      <c r="A103" s="3" t="s">
        <v>491</v>
      </c>
      <c r="B103" s="3" t="s">
        <v>492</v>
      </c>
      <c r="C103" s="3"/>
      <c r="D103" s="3" t="s">
        <v>109</v>
      </c>
      <c r="E103" s="3" t="s">
        <v>28</v>
      </c>
      <c r="F103" s="3" t="s">
        <v>440</v>
      </c>
      <c r="G103" s="3" t="s">
        <v>493</v>
      </c>
      <c r="H103" s="3" t="s">
        <v>494</v>
      </c>
      <c r="I103" s="3" t="s">
        <v>454</v>
      </c>
      <c r="J103" s="3" t="s">
        <v>455</v>
      </c>
      <c r="K103" s="3" t="s">
        <v>114</v>
      </c>
      <c r="L103" s="3" t="s">
        <v>115</v>
      </c>
      <c r="M103" s="3" t="s">
        <v>456</v>
      </c>
      <c r="N103" s="3">
        <v>2013420061</v>
      </c>
      <c r="O103" s="3" t="s">
        <v>114</v>
      </c>
      <c r="P103" s="3" t="s">
        <v>115</v>
      </c>
      <c r="Q103" s="4"/>
      <c r="R103" s="3"/>
    </row>
    <row r="104" spans="1:18" ht="45" x14ac:dyDescent="0.15">
      <c r="A104" s="3" t="s">
        <v>495</v>
      </c>
      <c r="B104" s="3" t="s">
        <v>496</v>
      </c>
      <c r="C104" s="3"/>
      <c r="D104" s="3" t="s">
        <v>109</v>
      </c>
      <c r="E104" s="3" t="s">
        <v>28</v>
      </c>
      <c r="F104" s="3" t="s">
        <v>440</v>
      </c>
      <c r="G104" s="3" t="s">
        <v>493</v>
      </c>
      <c r="H104" s="3" t="s">
        <v>497</v>
      </c>
      <c r="I104" s="3" t="s">
        <v>454</v>
      </c>
      <c r="J104" s="3" t="s">
        <v>455</v>
      </c>
      <c r="K104" s="3" t="s">
        <v>114</v>
      </c>
      <c r="L104" s="3" t="s">
        <v>115</v>
      </c>
      <c r="M104" s="3" t="s">
        <v>456</v>
      </c>
      <c r="N104" s="3">
        <v>2013420061</v>
      </c>
      <c r="O104" s="3" t="s">
        <v>114</v>
      </c>
      <c r="P104" s="3" t="s">
        <v>115</v>
      </c>
      <c r="Q104" s="4"/>
      <c r="R104" s="3"/>
    </row>
    <row r="105" spans="1:18" ht="45" x14ac:dyDescent="0.15">
      <c r="A105" s="3" t="s">
        <v>498</v>
      </c>
      <c r="B105" s="3" t="s">
        <v>499</v>
      </c>
      <c r="C105" s="3"/>
      <c r="D105" s="3" t="s">
        <v>109</v>
      </c>
      <c r="E105" s="3" t="s">
        <v>28</v>
      </c>
      <c r="F105" s="3" t="s">
        <v>440</v>
      </c>
      <c r="G105" s="3" t="s">
        <v>500</v>
      </c>
      <c r="H105" s="3" t="s">
        <v>501</v>
      </c>
      <c r="I105" s="3" t="s">
        <v>454</v>
      </c>
      <c r="J105" s="3" t="s">
        <v>455</v>
      </c>
      <c r="K105" s="3" t="s">
        <v>114</v>
      </c>
      <c r="L105" s="3" t="s">
        <v>115</v>
      </c>
      <c r="M105" s="3" t="s">
        <v>456</v>
      </c>
      <c r="N105" s="3">
        <v>2013420061</v>
      </c>
      <c r="O105" s="3" t="s">
        <v>114</v>
      </c>
      <c r="P105" s="3" t="s">
        <v>115</v>
      </c>
      <c r="Q105" s="4"/>
      <c r="R105" s="3"/>
    </row>
    <row r="106" spans="1:18" ht="45" x14ac:dyDescent="0.15">
      <c r="A106" s="3" t="s">
        <v>502</v>
      </c>
      <c r="B106" s="3" t="s">
        <v>503</v>
      </c>
      <c r="C106" s="3"/>
      <c r="D106" s="3" t="s">
        <v>109</v>
      </c>
      <c r="E106" s="3" t="s">
        <v>28</v>
      </c>
      <c r="F106" s="3" t="s">
        <v>27</v>
      </c>
      <c r="G106" s="3" t="s">
        <v>504</v>
      </c>
      <c r="H106" s="3" t="s">
        <v>505</v>
      </c>
      <c r="I106" s="3" t="s">
        <v>454</v>
      </c>
      <c r="J106" s="3" t="s">
        <v>455</v>
      </c>
      <c r="K106" s="3" t="s">
        <v>114</v>
      </c>
      <c r="L106" s="3" t="s">
        <v>115</v>
      </c>
      <c r="M106" s="3" t="s">
        <v>456</v>
      </c>
      <c r="N106" s="3">
        <v>2013420061</v>
      </c>
      <c r="O106" s="3" t="s">
        <v>114</v>
      </c>
      <c r="P106" s="3" t="s">
        <v>115</v>
      </c>
      <c r="Q106" s="4"/>
      <c r="R106" s="3"/>
    </row>
    <row r="107" spans="1:18" ht="45" x14ac:dyDescent="0.15">
      <c r="A107" s="3" t="s">
        <v>506</v>
      </c>
      <c r="B107" s="3" t="s">
        <v>507</v>
      </c>
      <c r="C107" s="3"/>
      <c r="D107" s="3" t="s">
        <v>109</v>
      </c>
      <c r="E107" s="3" t="s">
        <v>41</v>
      </c>
      <c r="F107" s="3" t="s">
        <v>27</v>
      </c>
      <c r="G107" s="3" t="s">
        <v>508</v>
      </c>
      <c r="H107" s="3" t="s">
        <v>509</v>
      </c>
      <c r="I107" s="3" t="s">
        <v>454</v>
      </c>
      <c r="J107" s="3" t="s">
        <v>455</v>
      </c>
      <c r="K107" s="3" t="s">
        <v>114</v>
      </c>
      <c r="L107" s="3" t="s">
        <v>115</v>
      </c>
      <c r="M107" s="3" t="s">
        <v>456</v>
      </c>
      <c r="N107" s="3">
        <v>2013420061</v>
      </c>
      <c r="O107" s="3" t="s">
        <v>114</v>
      </c>
      <c r="P107" s="3" t="s">
        <v>115</v>
      </c>
      <c r="Q107" s="4"/>
      <c r="R107" s="3"/>
    </row>
    <row r="108" spans="1:18" ht="45" x14ac:dyDescent="0.15">
      <c r="A108" s="3" t="s">
        <v>510</v>
      </c>
      <c r="B108" s="3" t="s">
        <v>511</v>
      </c>
      <c r="C108" s="3"/>
      <c r="D108" s="3" t="s">
        <v>109</v>
      </c>
      <c r="E108" s="3" t="s">
        <v>41</v>
      </c>
      <c r="F108" s="3" t="s">
        <v>27</v>
      </c>
      <c r="G108" s="3" t="s">
        <v>512</v>
      </c>
      <c r="H108" s="3" t="s">
        <v>513</v>
      </c>
      <c r="I108" s="3" t="s">
        <v>32</v>
      </c>
      <c r="J108" s="3" t="s">
        <v>33</v>
      </c>
      <c r="K108" s="3" t="s">
        <v>114</v>
      </c>
      <c r="L108" s="3" t="s">
        <v>115</v>
      </c>
      <c r="M108" s="3" t="s">
        <v>514</v>
      </c>
      <c r="N108" s="3">
        <v>2014420130</v>
      </c>
      <c r="O108" s="3" t="s">
        <v>114</v>
      </c>
      <c r="P108" s="3" t="s">
        <v>115</v>
      </c>
      <c r="Q108" s="4"/>
      <c r="R108" s="3"/>
    </row>
    <row r="109" spans="1:18" ht="45" x14ac:dyDescent="0.15">
      <c r="A109" s="3" t="s">
        <v>515</v>
      </c>
      <c r="B109" s="3" t="s">
        <v>516</v>
      </c>
      <c r="C109" s="3"/>
      <c r="D109" s="3" t="s">
        <v>109</v>
      </c>
      <c r="E109" s="3" t="s">
        <v>41</v>
      </c>
      <c r="F109" s="3" t="s">
        <v>27</v>
      </c>
      <c r="G109" s="3" t="s">
        <v>517</v>
      </c>
      <c r="H109" s="3" t="s">
        <v>518</v>
      </c>
      <c r="I109" s="3" t="s">
        <v>32</v>
      </c>
      <c r="J109" s="3" t="s">
        <v>33</v>
      </c>
      <c r="K109" s="3" t="s">
        <v>114</v>
      </c>
      <c r="L109" s="3" t="s">
        <v>115</v>
      </c>
      <c r="M109" s="3" t="s">
        <v>514</v>
      </c>
      <c r="N109" s="3">
        <v>2014420130</v>
      </c>
      <c r="O109" s="3" t="s">
        <v>114</v>
      </c>
      <c r="P109" s="3" t="s">
        <v>115</v>
      </c>
      <c r="Q109" s="4"/>
      <c r="R109" s="3"/>
    </row>
    <row r="110" spans="1:18" ht="45" x14ac:dyDescent="0.15">
      <c r="A110" s="3" t="s">
        <v>519</v>
      </c>
      <c r="B110" s="3" t="s">
        <v>520</v>
      </c>
      <c r="C110" s="3"/>
      <c r="D110" s="3" t="s">
        <v>109</v>
      </c>
      <c r="E110" s="3" t="s">
        <v>41</v>
      </c>
      <c r="F110" s="3" t="s">
        <v>27</v>
      </c>
      <c r="G110" s="3" t="s">
        <v>521</v>
      </c>
      <c r="H110" s="3" t="s">
        <v>522</v>
      </c>
      <c r="I110" s="3" t="s">
        <v>32</v>
      </c>
      <c r="J110" s="3" t="s">
        <v>33</v>
      </c>
      <c r="K110" s="3" t="s">
        <v>114</v>
      </c>
      <c r="L110" s="3" t="s">
        <v>115</v>
      </c>
      <c r="M110" s="3" t="s">
        <v>514</v>
      </c>
      <c r="N110" s="3">
        <v>2014420130</v>
      </c>
      <c r="O110" s="3" t="s">
        <v>114</v>
      </c>
      <c r="P110" s="3" t="s">
        <v>115</v>
      </c>
      <c r="Q110" s="4"/>
      <c r="R110" s="3"/>
    </row>
    <row r="111" spans="1:18" ht="45" x14ac:dyDescent="0.15">
      <c r="A111" s="3" t="s">
        <v>523</v>
      </c>
      <c r="B111" s="3" t="s">
        <v>524</v>
      </c>
      <c r="C111" s="3"/>
      <c r="D111" s="3" t="s">
        <v>109</v>
      </c>
      <c r="E111" s="3" t="s">
        <v>41</v>
      </c>
      <c r="F111" s="3" t="s">
        <v>27</v>
      </c>
      <c r="G111" s="3" t="s">
        <v>525</v>
      </c>
      <c r="H111" s="3" t="s">
        <v>526</v>
      </c>
      <c r="I111" s="3" t="s">
        <v>32</v>
      </c>
      <c r="J111" s="3" t="s">
        <v>33</v>
      </c>
      <c r="K111" s="3" t="s">
        <v>114</v>
      </c>
      <c r="L111" s="3" t="s">
        <v>115</v>
      </c>
      <c r="M111" s="3" t="s">
        <v>514</v>
      </c>
      <c r="N111" s="3">
        <v>2014420130</v>
      </c>
      <c r="O111" s="3" t="s">
        <v>114</v>
      </c>
      <c r="P111" s="3" t="s">
        <v>115</v>
      </c>
      <c r="Q111" s="4"/>
      <c r="R111" s="3"/>
    </row>
    <row r="112" spans="1:18" ht="45" x14ac:dyDescent="0.15">
      <c r="A112" s="3" t="s">
        <v>527</v>
      </c>
      <c r="B112" s="3" t="s">
        <v>528</v>
      </c>
      <c r="C112" s="3"/>
      <c r="D112" s="3" t="s">
        <v>109</v>
      </c>
      <c r="E112" s="3" t="s">
        <v>41</v>
      </c>
      <c r="F112" s="3" t="s">
        <v>27</v>
      </c>
      <c r="G112" s="3" t="s">
        <v>529</v>
      </c>
      <c r="H112" s="3" t="s">
        <v>530</v>
      </c>
      <c r="I112" s="3" t="s">
        <v>32</v>
      </c>
      <c r="J112" s="3" t="s">
        <v>33</v>
      </c>
      <c r="K112" s="3" t="s">
        <v>114</v>
      </c>
      <c r="L112" s="3" t="s">
        <v>115</v>
      </c>
      <c r="M112" s="3" t="s">
        <v>514</v>
      </c>
      <c r="N112" s="3">
        <v>2014420130</v>
      </c>
      <c r="O112" s="3" t="s">
        <v>114</v>
      </c>
      <c r="P112" s="3" t="s">
        <v>115</v>
      </c>
      <c r="Q112" s="4"/>
      <c r="R112" s="3"/>
    </row>
    <row r="113" spans="1:18" ht="45" x14ac:dyDescent="0.15">
      <c r="A113" s="3" t="s">
        <v>531</v>
      </c>
      <c r="B113" s="3" t="s">
        <v>532</v>
      </c>
      <c r="C113" s="3"/>
      <c r="D113" s="3" t="s">
        <v>109</v>
      </c>
      <c r="E113" s="3" t="s">
        <v>41</v>
      </c>
      <c r="F113" s="3" t="s">
        <v>27</v>
      </c>
      <c r="G113" s="3" t="s">
        <v>533</v>
      </c>
      <c r="H113" s="3" t="s">
        <v>534</v>
      </c>
      <c r="I113" s="3" t="s">
        <v>32</v>
      </c>
      <c r="J113" s="3" t="s">
        <v>33</v>
      </c>
      <c r="K113" s="3" t="s">
        <v>114</v>
      </c>
      <c r="L113" s="3" t="s">
        <v>115</v>
      </c>
      <c r="M113" s="3" t="s">
        <v>514</v>
      </c>
      <c r="N113" s="3">
        <v>2014420130</v>
      </c>
      <c r="O113" s="3" t="s">
        <v>114</v>
      </c>
      <c r="P113" s="3" t="s">
        <v>115</v>
      </c>
      <c r="Q113" s="4"/>
      <c r="R113" s="3"/>
    </row>
    <row r="114" spans="1:18" ht="45" x14ac:dyDescent="0.15">
      <c r="A114" s="3" t="s">
        <v>535</v>
      </c>
      <c r="B114" s="3" t="s">
        <v>536</v>
      </c>
      <c r="C114" s="3"/>
      <c r="D114" s="3" t="s">
        <v>109</v>
      </c>
      <c r="E114" s="3" t="s">
        <v>41</v>
      </c>
      <c r="F114" s="3" t="s">
        <v>27</v>
      </c>
      <c r="G114" s="3" t="s">
        <v>537</v>
      </c>
      <c r="H114" s="3" t="s">
        <v>538</v>
      </c>
      <c r="I114" s="3" t="s">
        <v>32</v>
      </c>
      <c r="J114" s="3" t="s">
        <v>33</v>
      </c>
      <c r="K114" s="3" t="s">
        <v>114</v>
      </c>
      <c r="L114" s="3" t="s">
        <v>115</v>
      </c>
      <c r="M114" s="3" t="s">
        <v>514</v>
      </c>
      <c r="N114" s="3">
        <v>2014420130</v>
      </c>
      <c r="O114" s="3" t="s">
        <v>114</v>
      </c>
      <c r="P114" s="3" t="s">
        <v>115</v>
      </c>
      <c r="Q114" s="4"/>
      <c r="R114" s="3"/>
    </row>
    <row r="115" spans="1:18" ht="45" x14ac:dyDescent="0.15">
      <c r="A115" s="3" t="s">
        <v>539</v>
      </c>
      <c r="B115" s="3" t="s">
        <v>540</v>
      </c>
      <c r="C115" s="3"/>
      <c r="D115" s="3" t="s">
        <v>109</v>
      </c>
      <c r="E115" s="3" t="s">
        <v>41</v>
      </c>
      <c r="F115" s="3" t="s">
        <v>27</v>
      </c>
      <c r="G115" s="3" t="s">
        <v>541</v>
      </c>
      <c r="H115" s="3" t="s">
        <v>542</v>
      </c>
      <c r="I115" s="3" t="s">
        <v>32</v>
      </c>
      <c r="J115" s="3" t="s">
        <v>33</v>
      </c>
      <c r="K115" s="3" t="s">
        <v>114</v>
      </c>
      <c r="L115" s="3" t="s">
        <v>115</v>
      </c>
      <c r="M115" s="3" t="s">
        <v>514</v>
      </c>
      <c r="N115" s="3">
        <v>2014420130</v>
      </c>
      <c r="O115" s="3" t="s">
        <v>114</v>
      </c>
      <c r="P115" s="3" t="s">
        <v>115</v>
      </c>
      <c r="Q115" s="4"/>
      <c r="R115" s="3"/>
    </row>
    <row r="116" spans="1:18" ht="45" x14ac:dyDescent="0.15">
      <c r="A116" s="3" t="s">
        <v>543</v>
      </c>
      <c r="B116" s="3" t="s">
        <v>544</v>
      </c>
      <c r="C116" s="3"/>
      <c r="D116" s="3" t="s">
        <v>109</v>
      </c>
      <c r="E116" s="3" t="s">
        <v>41</v>
      </c>
      <c r="F116" s="3" t="s">
        <v>27</v>
      </c>
      <c r="G116" s="3" t="s">
        <v>545</v>
      </c>
      <c r="H116" s="3" t="s">
        <v>546</v>
      </c>
      <c r="I116" s="3" t="s">
        <v>32</v>
      </c>
      <c r="J116" s="3" t="s">
        <v>33</v>
      </c>
      <c r="K116" s="3" t="s">
        <v>114</v>
      </c>
      <c r="L116" s="3" t="s">
        <v>115</v>
      </c>
      <c r="M116" s="3" t="s">
        <v>514</v>
      </c>
      <c r="N116" s="3">
        <v>2014420130</v>
      </c>
      <c r="O116" s="3" t="s">
        <v>114</v>
      </c>
      <c r="P116" s="3" t="s">
        <v>115</v>
      </c>
      <c r="Q116" s="4"/>
      <c r="R116" s="3"/>
    </row>
    <row r="117" spans="1:18" ht="45" x14ac:dyDescent="0.15">
      <c r="A117" s="3" t="s">
        <v>547</v>
      </c>
      <c r="B117" s="3" t="s">
        <v>548</v>
      </c>
      <c r="C117" s="3"/>
      <c r="D117" s="3" t="s">
        <v>109</v>
      </c>
      <c r="E117" s="3" t="s">
        <v>41</v>
      </c>
      <c r="F117" s="3" t="s">
        <v>27</v>
      </c>
      <c r="G117" s="3" t="s">
        <v>549</v>
      </c>
      <c r="H117" s="3" t="s">
        <v>550</v>
      </c>
      <c r="I117" s="3" t="s">
        <v>32</v>
      </c>
      <c r="J117" s="3" t="s">
        <v>33</v>
      </c>
      <c r="K117" s="3" t="s">
        <v>114</v>
      </c>
      <c r="L117" s="3" t="s">
        <v>115</v>
      </c>
      <c r="M117" s="3" t="s">
        <v>514</v>
      </c>
      <c r="N117" s="3">
        <v>2014420130</v>
      </c>
      <c r="O117" s="3" t="s">
        <v>114</v>
      </c>
      <c r="P117" s="3" t="s">
        <v>115</v>
      </c>
      <c r="Q117" s="4"/>
      <c r="R117" s="3"/>
    </row>
    <row r="118" spans="1:18" ht="45" x14ac:dyDescent="0.15">
      <c r="A118" s="3" t="s">
        <v>551</v>
      </c>
      <c r="B118" s="3" t="s">
        <v>552</v>
      </c>
      <c r="C118" s="3"/>
      <c r="D118" s="3" t="s">
        <v>109</v>
      </c>
      <c r="E118" s="3" t="s">
        <v>41</v>
      </c>
      <c r="F118" s="3" t="s">
        <v>34</v>
      </c>
      <c r="G118" s="3" t="s">
        <v>553</v>
      </c>
      <c r="H118" s="3" t="s">
        <v>554</v>
      </c>
      <c r="I118" s="3" t="s">
        <v>32</v>
      </c>
      <c r="J118" s="3" t="s">
        <v>33</v>
      </c>
      <c r="K118" s="3" t="s">
        <v>114</v>
      </c>
      <c r="L118" s="3" t="s">
        <v>115</v>
      </c>
      <c r="M118" s="3" t="s">
        <v>514</v>
      </c>
      <c r="N118" s="3">
        <v>2014420130</v>
      </c>
      <c r="O118" s="3" t="s">
        <v>114</v>
      </c>
      <c r="P118" s="3" t="s">
        <v>115</v>
      </c>
      <c r="Q118" s="4"/>
      <c r="R118" s="3"/>
    </row>
    <row r="119" spans="1:18" ht="45" x14ac:dyDescent="0.15">
      <c r="A119" s="3" t="s">
        <v>555</v>
      </c>
      <c r="B119" s="3" t="s">
        <v>556</v>
      </c>
      <c r="C119" s="3"/>
      <c r="D119" s="3" t="s">
        <v>109</v>
      </c>
      <c r="E119" s="3" t="s">
        <v>41</v>
      </c>
      <c r="F119" s="3" t="s">
        <v>34</v>
      </c>
      <c r="G119" s="3" t="s">
        <v>557</v>
      </c>
      <c r="H119" s="3" t="s">
        <v>558</v>
      </c>
      <c r="I119" s="3" t="s">
        <v>32</v>
      </c>
      <c r="J119" s="3" t="s">
        <v>33</v>
      </c>
      <c r="K119" s="3" t="s">
        <v>114</v>
      </c>
      <c r="L119" s="3" t="s">
        <v>115</v>
      </c>
      <c r="M119" s="3" t="s">
        <v>514</v>
      </c>
      <c r="N119" s="3">
        <v>2014420130</v>
      </c>
      <c r="O119" s="3" t="s">
        <v>114</v>
      </c>
      <c r="P119" s="3" t="s">
        <v>115</v>
      </c>
      <c r="Q119" s="4"/>
      <c r="R119" s="3"/>
    </row>
    <row r="120" spans="1:18" ht="45" x14ac:dyDescent="0.15">
      <c r="A120" s="3" t="s">
        <v>559</v>
      </c>
      <c r="B120" s="3" t="s">
        <v>560</v>
      </c>
      <c r="C120" s="3"/>
      <c r="D120" s="3" t="s">
        <v>109</v>
      </c>
      <c r="E120" s="3" t="s">
        <v>41</v>
      </c>
      <c r="F120" s="3" t="s">
        <v>34</v>
      </c>
      <c r="G120" s="3" t="s">
        <v>561</v>
      </c>
      <c r="H120" s="3" t="s">
        <v>562</v>
      </c>
      <c r="I120" s="3" t="s">
        <v>32</v>
      </c>
      <c r="J120" s="3" t="s">
        <v>33</v>
      </c>
      <c r="K120" s="3" t="s">
        <v>114</v>
      </c>
      <c r="L120" s="3" t="s">
        <v>115</v>
      </c>
      <c r="M120" s="3" t="s">
        <v>514</v>
      </c>
      <c r="N120" s="3">
        <v>2014420130</v>
      </c>
      <c r="O120" s="3" t="s">
        <v>114</v>
      </c>
      <c r="P120" s="3" t="s">
        <v>115</v>
      </c>
      <c r="Q120" s="4"/>
      <c r="R120" s="3"/>
    </row>
    <row r="121" spans="1:18" ht="45" x14ac:dyDescent="0.15">
      <c r="A121" s="3" t="s">
        <v>563</v>
      </c>
      <c r="B121" s="3" t="s">
        <v>564</v>
      </c>
      <c r="C121" s="3"/>
      <c r="D121" s="3" t="s">
        <v>109</v>
      </c>
      <c r="E121" s="3" t="s">
        <v>41</v>
      </c>
      <c r="F121" s="3" t="s">
        <v>34</v>
      </c>
      <c r="G121" s="3" t="s">
        <v>565</v>
      </c>
      <c r="H121" s="3" t="s">
        <v>566</v>
      </c>
      <c r="I121" s="3" t="s">
        <v>32</v>
      </c>
      <c r="J121" s="3" t="s">
        <v>33</v>
      </c>
      <c r="K121" s="3" t="s">
        <v>114</v>
      </c>
      <c r="L121" s="3" t="s">
        <v>115</v>
      </c>
      <c r="M121" s="3" t="s">
        <v>514</v>
      </c>
      <c r="N121" s="3">
        <v>2014420130</v>
      </c>
      <c r="O121" s="3" t="s">
        <v>114</v>
      </c>
      <c r="P121" s="3" t="s">
        <v>115</v>
      </c>
      <c r="Q121" s="4"/>
      <c r="R121" s="3"/>
    </row>
    <row r="122" spans="1:18" ht="45" x14ac:dyDescent="0.15">
      <c r="A122" s="3" t="s">
        <v>567</v>
      </c>
      <c r="B122" s="3" t="s">
        <v>568</v>
      </c>
      <c r="C122" s="3"/>
      <c r="D122" s="3" t="s">
        <v>109</v>
      </c>
      <c r="E122" s="3" t="s">
        <v>41</v>
      </c>
      <c r="F122" s="3" t="s">
        <v>34</v>
      </c>
      <c r="G122" s="3" t="s">
        <v>569</v>
      </c>
      <c r="H122" s="3" t="s">
        <v>570</v>
      </c>
      <c r="I122" s="3" t="s">
        <v>32</v>
      </c>
      <c r="J122" s="3" t="s">
        <v>33</v>
      </c>
      <c r="K122" s="3" t="s">
        <v>114</v>
      </c>
      <c r="L122" s="3" t="s">
        <v>115</v>
      </c>
      <c r="M122" s="3" t="s">
        <v>514</v>
      </c>
      <c r="N122" s="3">
        <v>2014420130</v>
      </c>
      <c r="O122" s="3" t="s">
        <v>114</v>
      </c>
      <c r="P122" s="3" t="s">
        <v>115</v>
      </c>
      <c r="Q122" s="4"/>
      <c r="R122" s="3"/>
    </row>
    <row r="123" spans="1:18" ht="45" x14ac:dyDescent="0.15">
      <c r="A123" s="3" t="s">
        <v>571</v>
      </c>
      <c r="B123" s="3" t="s">
        <v>572</v>
      </c>
      <c r="C123" s="3"/>
      <c r="D123" s="3" t="s">
        <v>109</v>
      </c>
      <c r="E123" s="3" t="s">
        <v>41</v>
      </c>
      <c r="F123" s="3" t="s">
        <v>34</v>
      </c>
      <c r="G123" s="3" t="s">
        <v>573</v>
      </c>
      <c r="H123" s="3" t="s">
        <v>574</v>
      </c>
      <c r="I123" s="3" t="s">
        <v>575</v>
      </c>
      <c r="J123" s="3" t="s">
        <v>576</v>
      </c>
      <c r="K123" s="3" t="s">
        <v>114</v>
      </c>
      <c r="L123" s="3" t="s">
        <v>115</v>
      </c>
      <c r="M123" s="3" t="s">
        <v>577</v>
      </c>
      <c r="N123" s="3">
        <v>2014420055</v>
      </c>
      <c r="O123" s="3" t="s">
        <v>114</v>
      </c>
      <c r="P123" s="3" t="s">
        <v>115</v>
      </c>
      <c r="Q123" s="4"/>
      <c r="R123" s="3"/>
    </row>
    <row r="124" spans="1:18" ht="45" x14ac:dyDescent="0.15">
      <c r="A124" s="3" t="s">
        <v>578</v>
      </c>
      <c r="B124" s="3" t="s">
        <v>579</v>
      </c>
      <c r="C124" s="3"/>
      <c r="D124" s="3" t="s">
        <v>109</v>
      </c>
      <c r="E124" s="3" t="s">
        <v>41</v>
      </c>
      <c r="F124" s="3" t="s">
        <v>34</v>
      </c>
      <c r="G124" s="3" t="s">
        <v>580</v>
      </c>
      <c r="H124" s="3" t="s">
        <v>581</v>
      </c>
      <c r="I124" s="3" t="s">
        <v>575</v>
      </c>
      <c r="J124" s="3" t="s">
        <v>576</v>
      </c>
      <c r="K124" s="3" t="s">
        <v>114</v>
      </c>
      <c r="L124" s="3" t="s">
        <v>115</v>
      </c>
      <c r="M124" s="3" t="s">
        <v>577</v>
      </c>
      <c r="N124" s="3">
        <v>2014420055</v>
      </c>
      <c r="O124" s="3" t="s">
        <v>114</v>
      </c>
      <c r="P124" s="3" t="s">
        <v>115</v>
      </c>
      <c r="Q124" s="4"/>
      <c r="R124" s="3"/>
    </row>
    <row r="125" spans="1:18" ht="45" x14ac:dyDescent="0.15">
      <c r="A125" s="3" t="s">
        <v>582</v>
      </c>
      <c r="B125" s="3" t="s">
        <v>583</v>
      </c>
      <c r="C125" s="3"/>
      <c r="D125" s="3" t="s">
        <v>109</v>
      </c>
      <c r="E125" s="3" t="s">
        <v>41</v>
      </c>
      <c r="F125" s="3" t="s">
        <v>34</v>
      </c>
      <c r="G125" s="3" t="s">
        <v>584</v>
      </c>
      <c r="H125" s="3" t="s">
        <v>585</v>
      </c>
      <c r="I125" s="3" t="s">
        <v>575</v>
      </c>
      <c r="J125" s="3" t="s">
        <v>576</v>
      </c>
      <c r="K125" s="3" t="s">
        <v>114</v>
      </c>
      <c r="L125" s="3" t="s">
        <v>115</v>
      </c>
      <c r="M125" s="3" t="s">
        <v>577</v>
      </c>
      <c r="N125" s="3">
        <v>2014420055</v>
      </c>
      <c r="O125" s="3" t="s">
        <v>114</v>
      </c>
      <c r="P125" s="3" t="s">
        <v>115</v>
      </c>
      <c r="Q125" s="4"/>
      <c r="R125" s="3"/>
    </row>
    <row r="126" spans="1:18" ht="45" x14ac:dyDescent="0.15">
      <c r="A126" s="3" t="s">
        <v>586</v>
      </c>
      <c r="B126" s="3" t="s">
        <v>587</v>
      </c>
      <c r="C126" s="3"/>
      <c r="D126" s="3" t="s">
        <v>109</v>
      </c>
      <c r="E126" s="3" t="s">
        <v>41</v>
      </c>
      <c r="F126" s="3" t="s">
        <v>34</v>
      </c>
      <c r="G126" s="3" t="s">
        <v>588</v>
      </c>
      <c r="H126" s="3" t="s">
        <v>589</v>
      </c>
      <c r="I126" s="3" t="s">
        <v>575</v>
      </c>
      <c r="J126" s="3" t="s">
        <v>576</v>
      </c>
      <c r="K126" s="3" t="s">
        <v>114</v>
      </c>
      <c r="L126" s="3" t="s">
        <v>115</v>
      </c>
      <c r="M126" s="3" t="s">
        <v>577</v>
      </c>
      <c r="N126" s="3">
        <v>2014420055</v>
      </c>
      <c r="O126" s="3" t="s">
        <v>114</v>
      </c>
      <c r="P126" s="3" t="s">
        <v>115</v>
      </c>
      <c r="Q126" s="4"/>
      <c r="R126" s="3"/>
    </row>
    <row r="127" spans="1:18" ht="45" x14ac:dyDescent="0.15">
      <c r="A127" s="3" t="s">
        <v>590</v>
      </c>
      <c r="B127" s="3" t="s">
        <v>591</v>
      </c>
      <c r="C127" s="3"/>
      <c r="D127" s="3" t="s">
        <v>109</v>
      </c>
      <c r="E127" s="3" t="s">
        <v>41</v>
      </c>
      <c r="F127" s="3" t="s">
        <v>34</v>
      </c>
      <c r="G127" s="3" t="s">
        <v>592</v>
      </c>
      <c r="H127" s="3" t="s">
        <v>593</v>
      </c>
      <c r="I127" s="3" t="s">
        <v>575</v>
      </c>
      <c r="J127" s="3" t="s">
        <v>576</v>
      </c>
      <c r="K127" s="3" t="s">
        <v>114</v>
      </c>
      <c r="L127" s="3" t="s">
        <v>115</v>
      </c>
      <c r="M127" s="3" t="s">
        <v>577</v>
      </c>
      <c r="N127" s="3">
        <v>2014420055</v>
      </c>
      <c r="O127" s="3" t="s">
        <v>114</v>
      </c>
      <c r="P127" s="3" t="s">
        <v>115</v>
      </c>
      <c r="Q127" s="4"/>
      <c r="R127" s="3"/>
    </row>
    <row r="128" spans="1:18" ht="45" x14ac:dyDescent="0.15">
      <c r="A128" s="3" t="s">
        <v>594</v>
      </c>
      <c r="B128" s="3" t="s">
        <v>595</v>
      </c>
      <c r="C128" s="3"/>
      <c r="D128" s="3" t="s">
        <v>109</v>
      </c>
      <c r="E128" s="3" t="s">
        <v>41</v>
      </c>
      <c r="F128" s="3" t="s">
        <v>34</v>
      </c>
      <c r="G128" s="3" t="s">
        <v>596</v>
      </c>
      <c r="H128" s="3" t="s">
        <v>597</v>
      </c>
      <c r="I128" s="3" t="s">
        <v>575</v>
      </c>
      <c r="J128" s="3" t="s">
        <v>576</v>
      </c>
      <c r="K128" s="3" t="s">
        <v>114</v>
      </c>
      <c r="L128" s="3" t="s">
        <v>115</v>
      </c>
      <c r="M128" s="3" t="s">
        <v>577</v>
      </c>
      <c r="N128" s="3">
        <v>2014420055</v>
      </c>
      <c r="O128" s="3" t="s">
        <v>114</v>
      </c>
      <c r="P128" s="3" t="s">
        <v>115</v>
      </c>
      <c r="Q128" s="4"/>
      <c r="R128" s="3"/>
    </row>
    <row r="129" spans="1:18" ht="45" x14ac:dyDescent="0.15">
      <c r="A129" s="3" t="s">
        <v>598</v>
      </c>
      <c r="B129" s="3" t="s">
        <v>599</v>
      </c>
      <c r="C129" s="3"/>
      <c r="D129" s="3" t="s">
        <v>109</v>
      </c>
      <c r="E129" s="3" t="s">
        <v>41</v>
      </c>
      <c r="F129" s="3" t="s">
        <v>34</v>
      </c>
      <c r="G129" s="3" t="s">
        <v>600</v>
      </c>
      <c r="H129" s="3" t="s">
        <v>601</v>
      </c>
      <c r="I129" s="3" t="s">
        <v>575</v>
      </c>
      <c r="J129" s="3" t="s">
        <v>576</v>
      </c>
      <c r="K129" s="3" t="s">
        <v>114</v>
      </c>
      <c r="L129" s="3" t="s">
        <v>115</v>
      </c>
      <c r="M129" s="3" t="s">
        <v>577</v>
      </c>
      <c r="N129" s="3">
        <v>2014420055</v>
      </c>
      <c r="O129" s="3" t="s">
        <v>114</v>
      </c>
      <c r="P129" s="3" t="s">
        <v>115</v>
      </c>
      <c r="Q129" s="4"/>
      <c r="R129" s="3"/>
    </row>
    <row r="130" spans="1:18" ht="45" x14ac:dyDescent="0.15">
      <c r="A130" s="3" t="s">
        <v>602</v>
      </c>
      <c r="B130" s="3" t="s">
        <v>603</v>
      </c>
      <c r="C130" s="3"/>
      <c r="D130" s="3" t="s">
        <v>109</v>
      </c>
      <c r="E130" s="3" t="s">
        <v>41</v>
      </c>
      <c r="F130" s="3" t="s">
        <v>34</v>
      </c>
      <c r="G130" s="3" t="s">
        <v>604</v>
      </c>
      <c r="H130" s="3" t="s">
        <v>605</v>
      </c>
      <c r="I130" s="3" t="s">
        <v>575</v>
      </c>
      <c r="J130" s="3" t="s">
        <v>576</v>
      </c>
      <c r="K130" s="3" t="s">
        <v>114</v>
      </c>
      <c r="L130" s="3" t="s">
        <v>115</v>
      </c>
      <c r="M130" s="3" t="s">
        <v>577</v>
      </c>
      <c r="N130" s="3">
        <v>2014420055</v>
      </c>
      <c r="O130" s="3" t="s">
        <v>114</v>
      </c>
      <c r="P130" s="3" t="s">
        <v>115</v>
      </c>
      <c r="Q130" s="4"/>
      <c r="R130" s="3"/>
    </row>
    <row r="131" spans="1:18" ht="45" x14ac:dyDescent="0.15">
      <c r="A131" s="3" t="s">
        <v>606</v>
      </c>
      <c r="B131" s="3" t="s">
        <v>607</v>
      </c>
      <c r="C131" s="3"/>
      <c r="D131" s="3" t="s">
        <v>109</v>
      </c>
      <c r="E131" s="3" t="s">
        <v>41</v>
      </c>
      <c r="F131" s="3" t="s">
        <v>34</v>
      </c>
      <c r="G131" s="3" t="s">
        <v>608</v>
      </c>
      <c r="H131" s="3" t="s">
        <v>609</v>
      </c>
      <c r="I131" s="3" t="s">
        <v>575</v>
      </c>
      <c r="J131" s="3" t="s">
        <v>576</v>
      </c>
      <c r="K131" s="3" t="s">
        <v>114</v>
      </c>
      <c r="L131" s="3" t="s">
        <v>115</v>
      </c>
      <c r="M131" s="3" t="s">
        <v>577</v>
      </c>
      <c r="N131" s="3">
        <v>2014420055</v>
      </c>
      <c r="O131" s="3" t="s">
        <v>114</v>
      </c>
      <c r="P131" s="3" t="s">
        <v>115</v>
      </c>
      <c r="Q131" s="4"/>
      <c r="R131" s="3"/>
    </row>
    <row r="132" spans="1:18" ht="45" x14ac:dyDescent="0.15">
      <c r="A132" s="3" t="s">
        <v>610</v>
      </c>
      <c r="B132" s="3" t="s">
        <v>611</v>
      </c>
      <c r="C132" s="3"/>
      <c r="D132" s="3" t="s">
        <v>109</v>
      </c>
      <c r="E132" s="3" t="s">
        <v>41</v>
      </c>
      <c r="F132" s="3" t="s">
        <v>34</v>
      </c>
      <c r="G132" s="3" t="s">
        <v>612</v>
      </c>
      <c r="H132" s="3" t="s">
        <v>613</v>
      </c>
      <c r="I132" s="3" t="s">
        <v>575</v>
      </c>
      <c r="J132" s="3" t="s">
        <v>576</v>
      </c>
      <c r="K132" s="3" t="s">
        <v>114</v>
      </c>
      <c r="L132" s="3" t="s">
        <v>115</v>
      </c>
      <c r="M132" s="3" t="s">
        <v>577</v>
      </c>
      <c r="N132" s="3">
        <v>2014420055</v>
      </c>
      <c r="O132" s="3" t="s">
        <v>114</v>
      </c>
      <c r="P132" s="3" t="s">
        <v>115</v>
      </c>
      <c r="Q132" s="4"/>
      <c r="R132" s="3"/>
    </row>
    <row r="133" spans="1:18" ht="45" x14ac:dyDescent="0.15">
      <c r="A133" s="3" t="s">
        <v>614</v>
      </c>
      <c r="B133" s="3" t="s">
        <v>615</v>
      </c>
      <c r="C133" s="3"/>
      <c r="D133" s="3" t="s">
        <v>109</v>
      </c>
      <c r="E133" s="3" t="s">
        <v>41</v>
      </c>
      <c r="F133" s="3" t="s">
        <v>34</v>
      </c>
      <c r="G133" s="3" t="s">
        <v>616</v>
      </c>
      <c r="H133" s="3" t="s">
        <v>617</v>
      </c>
      <c r="I133" s="3" t="s">
        <v>575</v>
      </c>
      <c r="J133" s="3" t="s">
        <v>576</v>
      </c>
      <c r="K133" s="3" t="s">
        <v>114</v>
      </c>
      <c r="L133" s="3" t="s">
        <v>115</v>
      </c>
      <c r="M133" s="3" t="s">
        <v>577</v>
      </c>
      <c r="N133" s="3">
        <v>2014420055</v>
      </c>
      <c r="O133" s="3" t="s">
        <v>114</v>
      </c>
      <c r="P133" s="3" t="s">
        <v>115</v>
      </c>
      <c r="Q133" s="4"/>
      <c r="R133" s="3"/>
    </row>
    <row r="134" spans="1:18" ht="45" x14ac:dyDescent="0.15">
      <c r="A134" s="3" t="s">
        <v>618</v>
      </c>
      <c r="B134" s="3" t="s">
        <v>619</v>
      </c>
      <c r="C134" s="3"/>
      <c r="D134" s="3" t="s">
        <v>109</v>
      </c>
      <c r="E134" s="3" t="s">
        <v>41</v>
      </c>
      <c r="F134" s="3" t="s">
        <v>34</v>
      </c>
      <c r="G134" s="3" t="s">
        <v>620</v>
      </c>
      <c r="H134" s="3" t="s">
        <v>621</v>
      </c>
      <c r="I134" s="3" t="s">
        <v>575</v>
      </c>
      <c r="J134" s="3" t="s">
        <v>576</v>
      </c>
      <c r="K134" s="3" t="s">
        <v>114</v>
      </c>
      <c r="L134" s="3" t="s">
        <v>115</v>
      </c>
      <c r="M134" s="3" t="s">
        <v>577</v>
      </c>
      <c r="N134" s="3">
        <v>2014420055</v>
      </c>
      <c r="O134" s="3" t="s">
        <v>114</v>
      </c>
      <c r="P134" s="3" t="s">
        <v>115</v>
      </c>
      <c r="Q134" s="4"/>
      <c r="R134" s="3"/>
    </row>
    <row r="135" spans="1:18" ht="45" x14ac:dyDescent="0.15">
      <c r="A135" s="3" t="s">
        <v>622</v>
      </c>
      <c r="B135" s="3" t="s">
        <v>623</v>
      </c>
      <c r="C135" s="3"/>
      <c r="D135" s="3" t="s">
        <v>109</v>
      </c>
      <c r="E135" s="3" t="s">
        <v>41</v>
      </c>
      <c r="F135" s="3" t="s">
        <v>34</v>
      </c>
      <c r="G135" s="3" t="s">
        <v>624</v>
      </c>
      <c r="H135" s="3" t="s">
        <v>625</v>
      </c>
      <c r="I135" s="3" t="s">
        <v>575</v>
      </c>
      <c r="J135" s="3" t="s">
        <v>576</v>
      </c>
      <c r="K135" s="3" t="s">
        <v>114</v>
      </c>
      <c r="L135" s="3" t="s">
        <v>115</v>
      </c>
      <c r="M135" s="3" t="s">
        <v>577</v>
      </c>
      <c r="N135" s="3">
        <v>2014420055</v>
      </c>
      <c r="O135" s="3" t="s">
        <v>114</v>
      </c>
      <c r="P135" s="3" t="s">
        <v>115</v>
      </c>
      <c r="Q135" s="4"/>
      <c r="R135" s="3"/>
    </row>
    <row r="136" spans="1:18" ht="45" x14ac:dyDescent="0.15">
      <c r="A136" s="3" t="s">
        <v>626</v>
      </c>
      <c r="B136" s="3" t="s">
        <v>627</v>
      </c>
      <c r="C136" s="3"/>
      <c r="D136" s="3" t="s">
        <v>109</v>
      </c>
      <c r="E136" s="3" t="s">
        <v>41</v>
      </c>
      <c r="F136" s="3" t="s">
        <v>36</v>
      </c>
      <c r="G136" s="3" t="s">
        <v>628</v>
      </c>
      <c r="H136" s="3" t="s">
        <v>629</v>
      </c>
      <c r="I136" s="3" t="s">
        <v>575</v>
      </c>
      <c r="J136" s="3" t="s">
        <v>576</v>
      </c>
      <c r="K136" s="3" t="s">
        <v>114</v>
      </c>
      <c r="L136" s="3" t="s">
        <v>115</v>
      </c>
      <c r="M136" s="3" t="s">
        <v>577</v>
      </c>
      <c r="N136" s="3">
        <v>2014420055</v>
      </c>
      <c r="O136" s="3" t="s">
        <v>114</v>
      </c>
      <c r="P136" s="3" t="s">
        <v>115</v>
      </c>
      <c r="Q136" s="4"/>
      <c r="R136" s="3"/>
    </row>
    <row r="137" spans="1:18" ht="45" x14ac:dyDescent="0.15">
      <c r="A137" s="3" t="s">
        <v>630</v>
      </c>
      <c r="B137" s="3" t="s">
        <v>631</v>
      </c>
      <c r="C137" s="3"/>
      <c r="D137" s="3" t="s">
        <v>109</v>
      </c>
      <c r="E137" s="3" t="s">
        <v>41</v>
      </c>
      <c r="F137" s="3" t="s">
        <v>36</v>
      </c>
      <c r="G137" s="3" t="s">
        <v>632</v>
      </c>
      <c r="H137" s="3" t="s">
        <v>633</v>
      </c>
      <c r="I137" s="3" t="s">
        <v>575</v>
      </c>
      <c r="J137" s="3" t="s">
        <v>576</v>
      </c>
      <c r="K137" s="3" t="s">
        <v>114</v>
      </c>
      <c r="L137" s="3" t="s">
        <v>115</v>
      </c>
      <c r="M137" s="3" t="s">
        <v>577</v>
      </c>
      <c r="N137" s="3">
        <v>2014420055</v>
      </c>
      <c r="O137" s="3" t="s">
        <v>114</v>
      </c>
      <c r="P137" s="3" t="s">
        <v>115</v>
      </c>
      <c r="Q137" s="4"/>
      <c r="R137" s="3"/>
    </row>
    <row r="138" spans="1:18" ht="45" x14ac:dyDescent="0.15">
      <c r="A138" s="3" t="s">
        <v>634</v>
      </c>
      <c r="B138" s="3" t="s">
        <v>635</v>
      </c>
      <c r="C138" s="3"/>
      <c r="D138" s="3" t="s">
        <v>109</v>
      </c>
      <c r="E138" s="3" t="s">
        <v>41</v>
      </c>
      <c r="F138" s="3" t="s">
        <v>36</v>
      </c>
      <c r="G138" s="3" t="s">
        <v>636</v>
      </c>
      <c r="H138" s="3" t="s">
        <v>637</v>
      </c>
      <c r="I138" s="3" t="s">
        <v>63</v>
      </c>
      <c r="J138" s="3">
        <v>2009420021</v>
      </c>
      <c r="K138" s="3" t="s">
        <v>114</v>
      </c>
      <c r="L138" s="3" t="s">
        <v>115</v>
      </c>
      <c r="M138" s="3" t="s">
        <v>638</v>
      </c>
      <c r="N138" s="3">
        <v>2014440204</v>
      </c>
      <c r="O138" s="3" t="s">
        <v>114</v>
      </c>
      <c r="P138" s="3" t="s">
        <v>115</v>
      </c>
      <c r="Q138" s="4"/>
      <c r="R138" s="3"/>
    </row>
    <row r="139" spans="1:18" ht="45" x14ac:dyDescent="0.15">
      <c r="A139" s="3" t="s">
        <v>639</v>
      </c>
      <c r="B139" s="3" t="s">
        <v>640</v>
      </c>
      <c r="C139" s="3"/>
      <c r="D139" s="3" t="s">
        <v>109</v>
      </c>
      <c r="E139" s="3" t="s">
        <v>41</v>
      </c>
      <c r="F139" s="3" t="s">
        <v>36</v>
      </c>
      <c r="G139" s="3" t="s">
        <v>641</v>
      </c>
      <c r="H139" s="3" t="s">
        <v>642</v>
      </c>
      <c r="I139" s="3" t="s">
        <v>63</v>
      </c>
      <c r="J139" s="3">
        <v>2009420021</v>
      </c>
      <c r="K139" s="3" t="s">
        <v>114</v>
      </c>
      <c r="L139" s="3" t="s">
        <v>115</v>
      </c>
      <c r="M139" s="3" t="s">
        <v>638</v>
      </c>
      <c r="N139" s="3">
        <v>2014440204</v>
      </c>
      <c r="O139" s="3" t="s">
        <v>114</v>
      </c>
      <c r="P139" s="3" t="s">
        <v>115</v>
      </c>
      <c r="Q139" s="4"/>
      <c r="R139" s="3"/>
    </row>
    <row r="140" spans="1:18" ht="45" x14ac:dyDescent="0.15">
      <c r="A140" s="3" t="s">
        <v>643</v>
      </c>
      <c r="B140" s="3" t="s">
        <v>644</v>
      </c>
      <c r="C140" s="3"/>
      <c r="D140" s="3" t="s">
        <v>109</v>
      </c>
      <c r="E140" s="3" t="s">
        <v>41</v>
      </c>
      <c r="F140" s="3" t="s">
        <v>36</v>
      </c>
      <c r="G140" s="3" t="s">
        <v>645</v>
      </c>
      <c r="H140" s="3" t="s">
        <v>646</v>
      </c>
      <c r="I140" s="3" t="s">
        <v>63</v>
      </c>
      <c r="J140" s="3">
        <v>2009420021</v>
      </c>
      <c r="K140" s="3" t="s">
        <v>114</v>
      </c>
      <c r="L140" s="3" t="s">
        <v>115</v>
      </c>
      <c r="M140" s="3" t="s">
        <v>638</v>
      </c>
      <c r="N140" s="3">
        <v>2014440204</v>
      </c>
      <c r="O140" s="3" t="s">
        <v>114</v>
      </c>
      <c r="P140" s="3" t="s">
        <v>115</v>
      </c>
      <c r="Q140" s="4"/>
      <c r="R140" s="3"/>
    </row>
    <row r="141" spans="1:18" ht="45" x14ac:dyDescent="0.15">
      <c r="A141" s="3" t="s">
        <v>647</v>
      </c>
      <c r="B141" s="3" t="s">
        <v>648</v>
      </c>
      <c r="C141" s="3"/>
      <c r="D141" s="3" t="s">
        <v>109</v>
      </c>
      <c r="E141" s="3" t="s">
        <v>41</v>
      </c>
      <c r="F141" s="3" t="s">
        <v>36</v>
      </c>
      <c r="G141" s="3" t="s">
        <v>649</v>
      </c>
      <c r="H141" s="3" t="s">
        <v>650</v>
      </c>
      <c r="I141" s="3" t="s">
        <v>63</v>
      </c>
      <c r="J141" s="3">
        <v>2009420021</v>
      </c>
      <c r="K141" s="3" t="s">
        <v>114</v>
      </c>
      <c r="L141" s="3" t="s">
        <v>115</v>
      </c>
      <c r="M141" s="3" t="s">
        <v>638</v>
      </c>
      <c r="N141" s="3">
        <v>2014440204</v>
      </c>
      <c r="O141" s="3" t="s">
        <v>114</v>
      </c>
      <c r="P141" s="3" t="s">
        <v>115</v>
      </c>
      <c r="Q141" s="4"/>
      <c r="R141" s="3"/>
    </row>
    <row r="142" spans="1:18" ht="45" x14ac:dyDescent="0.15">
      <c r="A142" s="3" t="s">
        <v>651</v>
      </c>
      <c r="B142" s="3" t="s">
        <v>652</v>
      </c>
      <c r="C142" s="3"/>
      <c r="D142" s="3" t="s">
        <v>109</v>
      </c>
      <c r="E142" s="3" t="s">
        <v>41</v>
      </c>
      <c r="F142" s="3" t="s">
        <v>36</v>
      </c>
      <c r="G142" s="3" t="s">
        <v>653</v>
      </c>
      <c r="H142" s="3" t="s">
        <v>654</v>
      </c>
      <c r="I142" s="3" t="s">
        <v>63</v>
      </c>
      <c r="J142" s="3">
        <v>2009420021</v>
      </c>
      <c r="K142" s="3" t="s">
        <v>114</v>
      </c>
      <c r="L142" s="3" t="s">
        <v>115</v>
      </c>
      <c r="M142" s="3" t="s">
        <v>638</v>
      </c>
      <c r="N142" s="3">
        <v>2014440204</v>
      </c>
      <c r="O142" s="3" t="s">
        <v>114</v>
      </c>
      <c r="P142" s="3" t="s">
        <v>115</v>
      </c>
      <c r="Q142" s="4"/>
      <c r="R142" s="3"/>
    </row>
    <row r="143" spans="1:18" ht="45" x14ac:dyDescent="0.15">
      <c r="A143" s="3" t="s">
        <v>655</v>
      </c>
      <c r="B143" s="3" t="s">
        <v>656</v>
      </c>
      <c r="C143" s="3"/>
      <c r="D143" s="3" t="s">
        <v>109</v>
      </c>
      <c r="E143" s="3" t="s">
        <v>41</v>
      </c>
      <c r="F143" s="3" t="s">
        <v>36</v>
      </c>
      <c r="G143" s="3" t="s">
        <v>657</v>
      </c>
      <c r="H143" s="3" t="s">
        <v>658</v>
      </c>
      <c r="I143" s="3" t="s">
        <v>63</v>
      </c>
      <c r="J143" s="3">
        <v>2009420021</v>
      </c>
      <c r="K143" s="3" t="s">
        <v>114</v>
      </c>
      <c r="L143" s="3" t="s">
        <v>115</v>
      </c>
      <c r="M143" s="3" t="s">
        <v>638</v>
      </c>
      <c r="N143" s="3">
        <v>2014440204</v>
      </c>
      <c r="O143" s="3" t="s">
        <v>114</v>
      </c>
      <c r="P143" s="3" t="s">
        <v>115</v>
      </c>
      <c r="Q143" s="4"/>
      <c r="R143" s="3"/>
    </row>
    <row r="144" spans="1:18" ht="45" x14ac:dyDescent="0.15">
      <c r="A144" s="3" t="s">
        <v>659</v>
      </c>
      <c r="B144" s="3" t="s">
        <v>660</v>
      </c>
      <c r="C144" s="3"/>
      <c r="D144" s="3" t="s">
        <v>109</v>
      </c>
      <c r="E144" s="3" t="s">
        <v>41</v>
      </c>
      <c r="F144" s="3" t="s">
        <v>36</v>
      </c>
      <c r="G144" s="3" t="s">
        <v>661</v>
      </c>
      <c r="H144" s="3" t="s">
        <v>662</v>
      </c>
      <c r="I144" s="3" t="s">
        <v>63</v>
      </c>
      <c r="J144" s="3">
        <v>2009420021</v>
      </c>
      <c r="K144" s="3" t="s">
        <v>114</v>
      </c>
      <c r="L144" s="3" t="s">
        <v>115</v>
      </c>
      <c r="M144" s="3" t="s">
        <v>638</v>
      </c>
      <c r="N144" s="3">
        <v>2014440204</v>
      </c>
      <c r="O144" s="3" t="s">
        <v>114</v>
      </c>
      <c r="P144" s="3" t="s">
        <v>115</v>
      </c>
      <c r="Q144" s="4"/>
      <c r="R144" s="3"/>
    </row>
    <row r="145" spans="1:18" ht="45" x14ac:dyDescent="0.15">
      <c r="A145" s="3" t="s">
        <v>663</v>
      </c>
      <c r="B145" s="3" t="s">
        <v>664</v>
      </c>
      <c r="C145" s="3"/>
      <c r="D145" s="3" t="s">
        <v>109</v>
      </c>
      <c r="E145" s="3" t="s">
        <v>41</v>
      </c>
      <c r="F145" s="3" t="s">
        <v>36</v>
      </c>
      <c r="G145" s="3" t="s">
        <v>665</v>
      </c>
      <c r="H145" s="3" t="s">
        <v>666</v>
      </c>
      <c r="I145" s="3" t="s">
        <v>63</v>
      </c>
      <c r="J145" s="3">
        <v>2009420021</v>
      </c>
      <c r="K145" s="3" t="s">
        <v>114</v>
      </c>
      <c r="L145" s="3" t="s">
        <v>115</v>
      </c>
      <c r="M145" s="3" t="s">
        <v>638</v>
      </c>
      <c r="N145" s="3">
        <v>2014440204</v>
      </c>
      <c r="O145" s="3" t="s">
        <v>114</v>
      </c>
      <c r="P145" s="3" t="s">
        <v>115</v>
      </c>
      <c r="Q145" s="4"/>
      <c r="R145" s="3"/>
    </row>
    <row r="146" spans="1:18" ht="45" x14ac:dyDescent="0.15">
      <c r="A146" s="3" t="s">
        <v>667</v>
      </c>
      <c r="B146" s="3" t="s">
        <v>668</v>
      </c>
      <c r="C146" s="3"/>
      <c r="D146" s="3" t="s">
        <v>109</v>
      </c>
      <c r="E146" s="3" t="s">
        <v>41</v>
      </c>
      <c r="F146" s="3" t="s">
        <v>36</v>
      </c>
      <c r="G146" s="3" t="s">
        <v>669</v>
      </c>
      <c r="H146" s="3" t="s">
        <v>670</v>
      </c>
      <c r="I146" s="3" t="s">
        <v>63</v>
      </c>
      <c r="J146" s="3">
        <v>2009420021</v>
      </c>
      <c r="K146" s="3" t="s">
        <v>114</v>
      </c>
      <c r="L146" s="3" t="s">
        <v>115</v>
      </c>
      <c r="M146" s="3" t="s">
        <v>638</v>
      </c>
      <c r="N146" s="3">
        <v>2014440204</v>
      </c>
      <c r="O146" s="3" t="s">
        <v>114</v>
      </c>
      <c r="P146" s="3" t="s">
        <v>115</v>
      </c>
      <c r="Q146" s="4"/>
      <c r="R146" s="3"/>
    </row>
    <row r="147" spans="1:18" ht="45" x14ac:dyDescent="0.15">
      <c r="A147" s="3" t="s">
        <v>671</v>
      </c>
      <c r="B147" s="3" t="s">
        <v>672</v>
      </c>
      <c r="C147" s="3"/>
      <c r="D147" s="3" t="s">
        <v>109</v>
      </c>
      <c r="E147" s="3" t="s">
        <v>41</v>
      </c>
      <c r="F147" s="3" t="s">
        <v>36</v>
      </c>
      <c r="G147" s="3" t="s">
        <v>673</v>
      </c>
      <c r="H147" s="3" t="s">
        <v>674</v>
      </c>
      <c r="I147" s="3" t="s">
        <v>63</v>
      </c>
      <c r="J147" s="3">
        <v>2009420021</v>
      </c>
      <c r="K147" s="3" t="s">
        <v>114</v>
      </c>
      <c r="L147" s="3" t="s">
        <v>115</v>
      </c>
      <c r="M147" s="3" t="s">
        <v>638</v>
      </c>
      <c r="N147" s="3">
        <v>2014440204</v>
      </c>
      <c r="O147" s="3" t="s">
        <v>114</v>
      </c>
      <c r="P147" s="3" t="s">
        <v>115</v>
      </c>
      <c r="Q147" s="4"/>
      <c r="R147" s="3"/>
    </row>
    <row r="148" spans="1:18" ht="45" x14ac:dyDescent="0.15">
      <c r="A148" s="3" t="s">
        <v>675</v>
      </c>
      <c r="B148" s="3" t="s">
        <v>676</v>
      </c>
      <c r="C148" s="3"/>
      <c r="D148" s="3" t="s">
        <v>109</v>
      </c>
      <c r="E148" s="3" t="s">
        <v>41</v>
      </c>
      <c r="F148" s="3" t="s">
        <v>36</v>
      </c>
      <c r="G148" s="3" t="s">
        <v>677</v>
      </c>
      <c r="H148" s="3" t="s">
        <v>678</v>
      </c>
      <c r="I148" s="3" t="s">
        <v>63</v>
      </c>
      <c r="J148" s="3">
        <v>2009420021</v>
      </c>
      <c r="K148" s="3" t="s">
        <v>114</v>
      </c>
      <c r="L148" s="3" t="s">
        <v>115</v>
      </c>
      <c r="M148" s="3" t="s">
        <v>638</v>
      </c>
      <c r="N148" s="3">
        <v>2014440204</v>
      </c>
      <c r="O148" s="3" t="s">
        <v>114</v>
      </c>
      <c r="P148" s="3" t="s">
        <v>115</v>
      </c>
      <c r="Q148" s="4"/>
      <c r="R148" s="3"/>
    </row>
    <row r="149" spans="1:18" ht="45" x14ac:dyDescent="0.15">
      <c r="A149" s="3" t="s">
        <v>679</v>
      </c>
      <c r="B149" s="3" t="s">
        <v>680</v>
      </c>
      <c r="C149" s="3"/>
      <c r="D149" s="3" t="s">
        <v>109</v>
      </c>
      <c r="E149" s="3" t="s">
        <v>41</v>
      </c>
      <c r="F149" s="3" t="s">
        <v>36</v>
      </c>
      <c r="G149" s="3" t="s">
        <v>681</v>
      </c>
      <c r="H149" s="3" t="s">
        <v>682</v>
      </c>
      <c r="I149" s="3" t="s">
        <v>63</v>
      </c>
      <c r="J149" s="3">
        <v>2009420021</v>
      </c>
      <c r="K149" s="3" t="s">
        <v>114</v>
      </c>
      <c r="L149" s="3" t="s">
        <v>115</v>
      </c>
      <c r="M149" s="3" t="s">
        <v>638</v>
      </c>
      <c r="N149" s="3">
        <v>2014440204</v>
      </c>
      <c r="O149" s="3" t="s">
        <v>114</v>
      </c>
      <c r="P149" s="3" t="s">
        <v>115</v>
      </c>
      <c r="Q149" s="4"/>
      <c r="R149" s="3"/>
    </row>
    <row r="150" spans="1:18" ht="45" x14ac:dyDescent="0.15">
      <c r="A150" s="3" t="s">
        <v>683</v>
      </c>
      <c r="B150" s="3" t="s">
        <v>684</v>
      </c>
      <c r="C150" s="3"/>
      <c r="D150" s="3" t="s">
        <v>109</v>
      </c>
      <c r="E150" s="3" t="s">
        <v>41</v>
      </c>
      <c r="F150" s="3" t="s">
        <v>36</v>
      </c>
      <c r="G150" s="3" t="s">
        <v>685</v>
      </c>
      <c r="H150" s="3" t="s">
        <v>686</v>
      </c>
      <c r="I150" s="3" t="s">
        <v>63</v>
      </c>
      <c r="J150" s="3">
        <v>2009420021</v>
      </c>
      <c r="K150" s="3" t="s">
        <v>114</v>
      </c>
      <c r="L150" s="3" t="s">
        <v>115</v>
      </c>
      <c r="M150" s="3" t="s">
        <v>638</v>
      </c>
      <c r="N150" s="3">
        <v>2014440204</v>
      </c>
      <c r="O150" s="3" t="s">
        <v>114</v>
      </c>
      <c r="P150" s="3" t="s">
        <v>115</v>
      </c>
      <c r="Q150" s="4"/>
      <c r="R150" s="3"/>
    </row>
    <row r="151" spans="1:18" ht="45" x14ac:dyDescent="0.15">
      <c r="A151" s="3" t="s">
        <v>687</v>
      </c>
      <c r="B151" s="3" t="s">
        <v>688</v>
      </c>
      <c r="C151" s="3"/>
      <c r="D151" s="3" t="s">
        <v>109</v>
      </c>
      <c r="E151" s="3" t="s">
        <v>41</v>
      </c>
      <c r="F151" s="3" t="s">
        <v>36</v>
      </c>
      <c r="G151" s="3" t="s">
        <v>689</v>
      </c>
      <c r="H151" s="3" t="s">
        <v>690</v>
      </c>
      <c r="I151" s="3" t="s">
        <v>63</v>
      </c>
      <c r="J151" s="3">
        <v>2009420021</v>
      </c>
      <c r="K151" s="3" t="s">
        <v>114</v>
      </c>
      <c r="L151" s="3" t="s">
        <v>115</v>
      </c>
      <c r="M151" s="3" t="s">
        <v>638</v>
      </c>
      <c r="N151" s="3">
        <v>2014440204</v>
      </c>
      <c r="O151" s="3" t="s">
        <v>114</v>
      </c>
      <c r="P151" s="3" t="s">
        <v>115</v>
      </c>
      <c r="Q151" s="4"/>
      <c r="R151" s="3"/>
    </row>
    <row r="152" spans="1:18" ht="45" x14ac:dyDescent="0.15">
      <c r="A152" s="3" t="s">
        <v>691</v>
      </c>
      <c r="B152" s="3" t="s">
        <v>692</v>
      </c>
      <c r="C152" s="3"/>
      <c r="D152" s="3" t="s">
        <v>109</v>
      </c>
      <c r="E152" s="3" t="s">
        <v>41</v>
      </c>
      <c r="F152" s="3" t="s">
        <v>36</v>
      </c>
      <c r="G152" s="3" t="s">
        <v>693</v>
      </c>
      <c r="H152" s="3" t="s">
        <v>694</v>
      </c>
      <c r="I152" s="3" t="s">
        <v>63</v>
      </c>
      <c r="J152" s="3">
        <v>2009420021</v>
      </c>
      <c r="K152" s="3" t="s">
        <v>114</v>
      </c>
      <c r="L152" s="3" t="s">
        <v>115</v>
      </c>
      <c r="M152" s="3" t="s">
        <v>638</v>
      </c>
      <c r="N152" s="3">
        <v>2014440204</v>
      </c>
      <c r="O152" s="3" t="s">
        <v>114</v>
      </c>
      <c r="P152" s="3" t="s">
        <v>115</v>
      </c>
      <c r="Q152" s="4"/>
      <c r="R152" s="3"/>
    </row>
    <row r="153" spans="1:18" ht="45" x14ac:dyDescent="0.15">
      <c r="A153" s="3" t="s">
        <v>695</v>
      </c>
      <c r="B153" s="3" t="s">
        <v>696</v>
      </c>
      <c r="C153" s="3"/>
      <c r="D153" s="3" t="s">
        <v>109</v>
      </c>
      <c r="E153" s="3" t="s">
        <v>41</v>
      </c>
      <c r="F153" s="3" t="s">
        <v>36</v>
      </c>
      <c r="G153" s="3" t="s">
        <v>697</v>
      </c>
      <c r="H153" s="3" t="s">
        <v>698</v>
      </c>
      <c r="I153" s="3" t="s">
        <v>699</v>
      </c>
      <c r="J153" s="3">
        <v>2012420007</v>
      </c>
      <c r="K153" s="3" t="s">
        <v>114</v>
      </c>
      <c r="L153" s="3" t="s">
        <v>115</v>
      </c>
      <c r="M153" s="3" t="s">
        <v>700</v>
      </c>
      <c r="N153" s="3" t="s">
        <v>701</v>
      </c>
      <c r="O153" s="3" t="s">
        <v>114</v>
      </c>
      <c r="P153" s="3" t="s">
        <v>115</v>
      </c>
      <c r="Q153" s="4"/>
      <c r="R153" s="3"/>
    </row>
    <row r="154" spans="1:18" ht="45" x14ac:dyDescent="0.15">
      <c r="A154" s="3" t="s">
        <v>702</v>
      </c>
      <c r="B154" s="3" t="s">
        <v>703</v>
      </c>
      <c r="C154" s="3"/>
      <c r="D154" s="3" t="s">
        <v>109</v>
      </c>
      <c r="E154" s="3" t="s">
        <v>41</v>
      </c>
      <c r="F154" s="3" t="s">
        <v>36</v>
      </c>
      <c r="G154" s="3" t="s">
        <v>704</v>
      </c>
      <c r="H154" s="3" t="s">
        <v>705</v>
      </c>
      <c r="I154" s="3" t="s">
        <v>699</v>
      </c>
      <c r="J154" s="3">
        <v>2012420007</v>
      </c>
      <c r="K154" s="3" t="s">
        <v>114</v>
      </c>
      <c r="L154" s="3" t="s">
        <v>115</v>
      </c>
      <c r="M154" s="3" t="s">
        <v>700</v>
      </c>
      <c r="N154" s="3" t="s">
        <v>701</v>
      </c>
      <c r="O154" s="3" t="s">
        <v>114</v>
      </c>
      <c r="P154" s="3" t="s">
        <v>115</v>
      </c>
      <c r="Q154" s="4"/>
      <c r="R154" s="3"/>
    </row>
    <row r="155" spans="1:18" ht="45" x14ac:dyDescent="0.15">
      <c r="A155" s="3" t="s">
        <v>706</v>
      </c>
      <c r="B155" s="3" t="s">
        <v>707</v>
      </c>
      <c r="C155" s="3"/>
      <c r="D155" s="3" t="s">
        <v>109</v>
      </c>
      <c r="E155" s="3" t="s">
        <v>41</v>
      </c>
      <c r="F155" s="3" t="s">
        <v>36</v>
      </c>
      <c r="G155" s="3" t="s">
        <v>708</v>
      </c>
      <c r="H155" s="3" t="s">
        <v>709</v>
      </c>
      <c r="I155" s="3" t="s">
        <v>699</v>
      </c>
      <c r="J155" s="3">
        <v>2012420007</v>
      </c>
      <c r="K155" s="3" t="s">
        <v>114</v>
      </c>
      <c r="L155" s="3" t="s">
        <v>115</v>
      </c>
      <c r="M155" s="3" t="s">
        <v>700</v>
      </c>
      <c r="N155" s="3" t="s">
        <v>701</v>
      </c>
      <c r="O155" s="3" t="s">
        <v>114</v>
      </c>
      <c r="P155" s="3" t="s">
        <v>115</v>
      </c>
      <c r="Q155" s="4"/>
      <c r="R155" s="3"/>
    </row>
    <row r="156" spans="1:18" ht="45" x14ac:dyDescent="0.15">
      <c r="A156" s="3" t="s">
        <v>710</v>
      </c>
      <c r="B156" s="3" t="s">
        <v>711</v>
      </c>
      <c r="C156" s="3"/>
      <c r="D156" s="3" t="s">
        <v>109</v>
      </c>
      <c r="E156" s="3" t="s">
        <v>41</v>
      </c>
      <c r="F156" s="3" t="s">
        <v>36</v>
      </c>
      <c r="G156" s="3" t="s">
        <v>712</v>
      </c>
      <c r="H156" s="3" t="s">
        <v>713</v>
      </c>
      <c r="I156" s="3" t="s">
        <v>699</v>
      </c>
      <c r="J156" s="3">
        <v>2012420007</v>
      </c>
      <c r="K156" s="3" t="s">
        <v>114</v>
      </c>
      <c r="L156" s="3" t="s">
        <v>115</v>
      </c>
      <c r="M156" s="3" t="s">
        <v>700</v>
      </c>
      <c r="N156" s="3" t="s">
        <v>701</v>
      </c>
      <c r="O156" s="3" t="s">
        <v>114</v>
      </c>
      <c r="P156" s="3" t="s">
        <v>115</v>
      </c>
      <c r="Q156" s="4"/>
      <c r="R156" s="3"/>
    </row>
    <row r="157" spans="1:18" ht="45" x14ac:dyDescent="0.15">
      <c r="A157" s="3" t="s">
        <v>714</v>
      </c>
      <c r="B157" s="3" t="s">
        <v>715</v>
      </c>
      <c r="C157" s="3"/>
      <c r="D157" s="3" t="s">
        <v>109</v>
      </c>
      <c r="E157" s="3" t="s">
        <v>41</v>
      </c>
      <c r="F157" s="3" t="s">
        <v>36</v>
      </c>
      <c r="G157" s="3" t="s">
        <v>716</v>
      </c>
      <c r="H157" s="3" t="s">
        <v>717</v>
      </c>
      <c r="I157" s="3" t="s">
        <v>699</v>
      </c>
      <c r="J157" s="3">
        <v>2012420007</v>
      </c>
      <c r="K157" s="3" t="s">
        <v>114</v>
      </c>
      <c r="L157" s="3" t="s">
        <v>115</v>
      </c>
      <c r="M157" s="3" t="s">
        <v>700</v>
      </c>
      <c r="N157" s="3" t="s">
        <v>701</v>
      </c>
      <c r="O157" s="3" t="s">
        <v>114</v>
      </c>
      <c r="P157" s="3" t="s">
        <v>115</v>
      </c>
      <c r="Q157" s="4"/>
      <c r="R157" s="3"/>
    </row>
    <row r="158" spans="1:18" ht="45" x14ac:dyDescent="0.15">
      <c r="A158" s="3" t="s">
        <v>718</v>
      </c>
      <c r="B158" s="3" t="s">
        <v>719</v>
      </c>
      <c r="C158" s="3"/>
      <c r="D158" s="3" t="s">
        <v>109</v>
      </c>
      <c r="E158" s="3" t="s">
        <v>41</v>
      </c>
      <c r="F158" s="3" t="s">
        <v>36</v>
      </c>
      <c r="G158" s="3" t="s">
        <v>720</v>
      </c>
      <c r="H158" s="3" t="s">
        <v>721</v>
      </c>
      <c r="I158" s="3" t="s">
        <v>699</v>
      </c>
      <c r="J158" s="3">
        <v>2012420007</v>
      </c>
      <c r="K158" s="3" t="s">
        <v>114</v>
      </c>
      <c r="L158" s="3" t="s">
        <v>115</v>
      </c>
      <c r="M158" s="3" t="s">
        <v>700</v>
      </c>
      <c r="N158" s="3" t="s">
        <v>701</v>
      </c>
      <c r="O158" s="3" t="s">
        <v>114</v>
      </c>
      <c r="P158" s="3" t="s">
        <v>115</v>
      </c>
      <c r="Q158" s="4"/>
      <c r="R158" s="3"/>
    </row>
    <row r="159" spans="1:18" ht="45" x14ac:dyDescent="0.15">
      <c r="A159" s="3" t="s">
        <v>722</v>
      </c>
      <c r="B159" s="3" t="s">
        <v>723</v>
      </c>
      <c r="C159" s="3"/>
      <c r="D159" s="3" t="s">
        <v>109</v>
      </c>
      <c r="E159" s="3" t="s">
        <v>41</v>
      </c>
      <c r="F159" s="3" t="s">
        <v>36</v>
      </c>
      <c r="G159" s="3" t="s">
        <v>720</v>
      </c>
      <c r="H159" s="3" t="s">
        <v>724</v>
      </c>
      <c r="I159" s="3" t="s">
        <v>699</v>
      </c>
      <c r="J159" s="3">
        <v>2012420007</v>
      </c>
      <c r="K159" s="3" t="s">
        <v>114</v>
      </c>
      <c r="L159" s="3" t="s">
        <v>115</v>
      </c>
      <c r="M159" s="3" t="s">
        <v>700</v>
      </c>
      <c r="N159" s="3" t="s">
        <v>701</v>
      </c>
      <c r="O159" s="3" t="s">
        <v>114</v>
      </c>
      <c r="P159" s="3" t="s">
        <v>115</v>
      </c>
      <c r="Q159" s="4"/>
      <c r="R159" s="3"/>
    </row>
    <row r="160" spans="1:18" ht="45" x14ac:dyDescent="0.15">
      <c r="A160" s="3" t="s">
        <v>725</v>
      </c>
      <c r="B160" s="3" t="s">
        <v>726</v>
      </c>
      <c r="C160" s="3"/>
      <c r="D160" s="3" t="s">
        <v>109</v>
      </c>
      <c r="E160" s="3" t="s">
        <v>41</v>
      </c>
      <c r="F160" s="3" t="s">
        <v>36</v>
      </c>
      <c r="G160" s="3" t="s">
        <v>727</v>
      </c>
      <c r="H160" s="3" t="s">
        <v>728</v>
      </c>
      <c r="I160" s="3" t="s">
        <v>699</v>
      </c>
      <c r="J160" s="3">
        <v>2012420007</v>
      </c>
      <c r="K160" s="3" t="s">
        <v>114</v>
      </c>
      <c r="L160" s="3" t="s">
        <v>115</v>
      </c>
      <c r="M160" s="3" t="s">
        <v>700</v>
      </c>
      <c r="N160" s="3" t="s">
        <v>701</v>
      </c>
      <c r="O160" s="3" t="s">
        <v>114</v>
      </c>
      <c r="P160" s="3" t="s">
        <v>115</v>
      </c>
      <c r="Q160" s="4"/>
      <c r="R160" s="3"/>
    </row>
    <row r="161" spans="1:18" ht="45" x14ac:dyDescent="0.15">
      <c r="A161" s="3" t="s">
        <v>729</v>
      </c>
      <c r="B161" s="3" t="s">
        <v>730</v>
      </c>
      <c r="C161" s="3"/>
      <c r="D161" s="3" t="s">
        <v>109</v>
      </c>
      <c r="E161" s="3" t="s">
        <v>41</v>
      </c>
      <c r="F161" s="3" t="s">
        <v>36</v>
      </c>
      <c r="G161" s="3" t="s">
        <v>731</v>
      </c>
      <c r="H161" s="3" t="s">
        <v>732</v>
      </c>
      <c r="I161" s="3" t="s">
        <v>699</v>
      </c>
      <c r="J161" s="3">
        <v>2012420007</v>
      </c>
      <c r="K161" s="3" t="s">
        <v>114</v>
      </c>
      <c r="L161" s="3" t="s">
        <v>115</v>
      </c>
      <c r="M161" s="3" t="s">
        <v>700</v>
      </c>
      <c r="N161" s="3" t="s">
        <v>701</v>
      </c>
      <c r="O161" s="3" t="s">
        <v>114</v>
      </c>
      <c r="P161" s="3" t="s">
        <v>115</v>
      </c>
      <c r="Q161" s="4"/>
      <c r="R161" s="3"/>
    </row>
    <row r="162" spans="1:18" ht="45" x14ac:dyDescent="0.15">
      <c r="A162" s="3" t="s">
        <v>733</v>
      </c>
      <c r="B162" s="3" t="s">
        <v>734</v>
      </c>
      <c r="C162" s="3"/>
      <c r="D162" s="3" t="s">
        <v>109</v>
      </c>
      <c r="E162" s="3" t="s">
        <v>41</v>
      </c>
      <c r="F162" s="3" t="s">
        <v>38</v>
      </c>
      <c r="G162" s="3" t="s">
        <v>735</v>
      </c>
      <c r="H162" s="3" t="s">
        <v>736</v>
      </c>
      <c r="I162" s="3" t="s">
        <v>699</v>
      </c>
      <c r="J162" s="3">
        <v>2012420007</v>
      </c>
      <c r="K162" s="3" t="s">
        <v>114</v>
      </c>
      <c r="L162" s="3" t="s">
        <v>115</v>
      </c>
      <c r="M162" s="3" t="s">
        <v>700</v>
      </c>
      <c r="N162" s="3" t="s">
        <v>701</v>
      </c>
      <c r="O162" s="3" t="s">
        <v>114</v>
      </c>
      <c r="P162" s="3" t="s">
        <v>115</v>
      </c>
      <c r="Q162" s="4"/>
      <c r="R162" s="3"/>
    </row>
    <row r="163" spans="1:18" ht="45" x14ac:dyDescent="0.15">
      <c r="A163" s="3" t="s">
        <v>737</v>
      </c>
      <c r="B163" s="3" t="s">
        <v>738</v>
      </c>
      <c r="C163" s="3"/>
      <c r="D163" s="3" t="s">
        <v>109</v>
      </c>
      <c r="E163" s="3" t="s">
        <v>41</v>
      </c>
      <c r="F163" s="3" t="s">
        <v>38</v>
      </c>
      <c r="G163" s="3" t="s">
        <v>739</v>
      </c>
      <c r="H163" s="3" t="s">
        <v>740</v>
      </c>
      <c r="I163" s="3" t="s">
        <v>699</v>
      </c>
      <c r="J163" s="3">
        <v>2012420007</v>
      </c>
      <c r="K163" s="3" t="s">
        <v>114</v>
      </c>
      <c r="L163" s="3" t="s">
        <v>115</v>
      </c>
      <c r="M163" s="3" t="s">
        <v>700</v>
      </c>
      <c r="N163" s="3" t="s">
        <v>701</v>
      </c>
      <c r="O163" s="3" t="s">
        <v>114</v>
      </c>
      <c r="P163" s="3" t="s">
        <v>115</v>
      </c>
      <c r="Q163" s="4"/>
      <c r="R163" s="3"/>
    </row>
    <row r="164" spans="1:18" ht="45" x14ac:dyDescent="0.15">
      <c r="A164" s="3" t="s">
        <v>741</v>
      </c>
      <c r="B164" s="3" t="s">
        <v>742</v>
      </c>
      <c r="C164" s="3"/>
      <c r="D164" s="3" t="s">
        <v>109</v>
      </c>
      <c r="E164" s="3" t="s">
        <v>41</v>
      </c>
      <c r="F164" s="3" t="s">
        <v>38</v>
      </c>
      <c r="G164" s="3" t="s">
        <v>743</v>
      </c>
      <c r="H164" s="3" t="s">
        <v>744</v>
      </c>
      <c r="I164" s="3" t="s">
        <v>699</v>
      </c>
      <c r="J164" s="3">
        <v>2012420007</v>
      </c>
      <c r="K164" s="3" t="s">
        <v>114</v>
      </c>
      <c r="L164" s="3" t="s">
        <v>115</v>
      </c>
      <c r="M164" s="3" t="s">
        <v>700</v>
      </c>
      <c r="N164" s="3" t="s">
        <v>701</v>
      </c>
      <c r="O164" s="3" t="s">
        <v>114</v>
      </c>
      <c r="P164" s="3" t="s">
        <v>115</v>
      </c>
      <c r="Q164" s="4"/>
      <c r="R164" s="3"/>
    </row>
    <row r="165" spans="1:18" ht="45" x14ac:dyDescent="0.15">
      <c r="A165" s="3" t="s">
        <v>745</v>
      </c>
      <c r="B165" s="3" t="s">
        <v>746</v>
      </c>
      <c r="C165" s="3"/>
      <c r="D165" s="3" t="s">
        <v>109</v>
      </c>
      <c r="E165" s="3" t="s">
        <v>41</v>
      </c>
      <c r="F165" s="3" t="s">
        <v>38</v>
      </c>
      <c r="G165" s="3" t="s">
        <v>747</v>
      </c>
      <c r="H165" s="3" t="s">
        <v>748</v>
      </c>
      <c r="I165" s="3" t="s">
        <v>699</v>
      </c>
      <c r="J165" s="3">
        <v>2012420007</v>
      </c>
      <c r="K165" s="3" t="s">
        <v>114</v>
      </c>
      <c r="L165" s="3" t="s">
        <v>115</v>
      </c>
      <c r="M165" s="3" t="s">
        <v>700</v>
      </c>
      <c r="N165" s="3" t="s">
        <v>701</v>
      </c>
      <c r="O165" s="3" t="s">
        <v>114</v>
      </c>
      <c r="P165" s="3" t="s">
        <v>115</v>
      </c>
      <c r="Q165" s="4"/>
      <c r="R165" s="3"/>
    </row>
    <row r="166" spans="1:18" ht="45" x14ac:dyDescent="0.15">
      <c r="A166" s="3" t="s">
        <v>749</v>
      </c>
      <c r="B166" s="3" t="s">
        <v>750</v>
      </c>
      <c r="C166" s="3"/>
      <c r="D166" s="3" t="s">
        <v>109</v>
      </c>
      <c r="E166" s="3" t="s">
        <v>41</v>
      </c>
      <c r="F166" s="3" t="s">
        <v>38</v>
      </c>
      <c r="G166" s="3" t="s">
        <v>751</v>
      </c>
      <c r="H166" s="3" t="s">
        <v>752</v>
      </c>
      <c r="I166" s="3" t="s">
        <v>699</v>
      </c>
      <c r="J166" s="3">
        <v>2012420007</v>
      </c>
      <c r="K166" s="3" t="s">
        <v>114</v>
      </c>
      <c r="L166" s="3" t="s">
        <v>115</v>
      </c>
      <c r="M166" s="3" t="s">
        <v>700</v>
      </c>
      <c r="N166" s="3" t="s">
        <v>701</v>
      </c>
      <c r="O166" s="3" t="s">
        <v>114</v>
      </c>
      <c r="P166" s="3" t="s">
        <v>115</v>
      </c>
      <c r="Q166" s="4"/>
      <c r="R166" s="3"/>
    </row>
    <row r="167" spans="1:18" ht="45" x14ac:dyDescent="0.15">
      <c r="A167" s="3" t="s">
        <v>753</v>
      </c>
      <c r="B167" s="3" t="s">
        <v>754</v>
      </c>
      <c r="C167" s="3"/>
      <c r="D167" s="3" t="s">
        <v>109</v>
      </c>
      <c r="E167" s="3" t="s">
        <v>41</v>
      </c>
      <c r="F167" s="3" t="s">
        <v>38</v>
      </c>
      <c r="G167" s="3" t="s">
        <v>755</v>
      </c>
      <c r="H167" s="3" t="s">
        <v>756</v>
      </c>
      <c r="I167" s="3" t="s">
        <v>699</v>
      </c>
      <c r="J167" s="3">
        <v>2012420007</v>
      </c>
      <c r="K167" s="3" t="s">
        <v>114</v>
      </c>
      <c r="L167" s="3" t="s">
        <v>115</v>
      </c>
      <c r="M167" s="3" t="s">
        <v>700</v>
      </c>
      <c r="N167" s="3" t="s">
        <v>701</v>
      </c>
      <c r="O167" s="3" t="s">
        <v>114</v>
      </c>
      <c r="P167" s="3" t="s">
        <v>115</v>
      </c>
      <c r="Q167" s="4"/>
      <c r="R167" s="3"/>
    </row>
    <row r="168" spans="1:18" ht="45" x14ac:dyDescent="0.15">
      <c r="A168" s="3" t="s">
        <v>757</v>
      </c>
      <c r="B168" s="3" t="s">
        <v>758</v>
      </c>
      <c r="C168" s="3"/>
      <c r="D168" s="3" t="s">
        <v>109</v>
      </c>
      <c r="E168" s="3" t="s">
        <v>41</v>
      </c>
      <c r="F168" s="3" t="s">
        <v>38</v>
      </c>
      <c r="G168" s="3" t="s">
        <v>759</v>
      </c>
      <c r="H168" s="3" t="s">
        <v>760</v>
      </c>
      <c r="I168" s="3" t="s">
        <v>26</v>
      </c>
      <c r="J168" s="3">
        <v>2013420098</v>
      </c>
      <c r="K168" s="3" t="s">
        <v>114</v>
      </c>
      <c r="L168" s="3" t="s">
        <v>115</v>
      </c>
      <c r="M168" s="3" t="s">
        <v>761</v>
      </c>
      <c r="N168" s="3" t="s">
        <v>762</v>
      </c>
      <c r="O168" s="3" t="s">
        <v>114</v>
      </c>
      <c r="P168" s="3" t="s">
        <v>115</v>
      </c>
      <c r="Q168" s="4"/>
      <c r="R168" s="3"/>
    </row>
    <row r="169" spans="1:18" ht="45" x14ac:dyDescent="0.15">
      <c r="A169" s="3" t="s">
        <v>763</v>
      </c>
      <c r="B169" s="3" t="s">
        <v>764</v>
      </c>
      <c r="C169" s="3"/>
      <c r="D169" s="3" t="s">
        <v>109</v>
      </c>
      <c r="E169" s="3" t="s">
        <v>41</v>
      </c>
      <c r="F169" s="3" t="s">
        <v>38</v>
      </c>
      <c r="G169" s="3" t="s">
        <v>765</v>
      </c>
      <c r="H169" s="3" t="s">
        <v>766</v>
      </c>
      <c r="I169" s="3" t="s">
        <v>26</v>
      </c>
      <c r="J169" s="3">
        <v>2013420098</v>
      </c>
      <c r="K169" s="3" t="s">
        <v>114</v>
      </c>
      <c r="L169" s="3" t="s">
        <v>115</v>
      </c>
      <c r="M169" s="3" t="s">
        <v>761</v>
      </c>
      <c r="N169" s="3" t="s">
        <v>762</v>
      </c>
      <c r="O169" s="3" t="s">
        <v>114</v>
      </c>
      <c r="P169" s="3" t="s">
        <v>115</v>
      </c>
      <c r="Q169" s="4"/>
      <c r="R169" s="3"/>
    </row>
    <row r="170" spans="1:18" ht="45" x14ac:dyDescent="0.15">
      <c r="A170" s="3" t="s">
        <v>767</v>
      </c>
      <c r="B170" s="3" t="s">
        <v>768</v>
      </c>
      <c r="C170" s="3"/>
      <c r="D170" s="3" t="s">
        <v>109</v>
      </c>
      <c r="E170" s="3" t="s">
        <v>41</v>
      </c>
      <c r="F170" s="3" t="s">
        <v>38</v>
      </c>
      <c r="G170" s="3" t="s">
        <v>769</v>
      </c>
      <c r="H170" s="3" t="s">
        <v>770</v>
      </c>
      <c r="I170" s="3" t="s">
        <v>26</v>
      </c>
      <c r="J170" s="3">
        <v>2013420098</v>
      </c>
      <c r="K170" s="3" t="s">
        <v>114</v>
      </c>
      <c r="L170" s="3" t="s">
        <v>115</v>
      </c>
      <c r="M170" s="3" t="s">
        <v>761</v>
      </c>
      <c r="N170" s="3" t="s">
        <v>762</v>
      </c>
      <c r="O170" s="3" t="s">
        <v>114</v>
      </c>
      <c r="P170" s="3" t="s">
        <v>115</v>
      </c>
      <c r="Q170" s="4"/>
      <c r="R170" s="3"/>
    </row>
    <row r="171" spans="1:18" ht="45" x14ac:dyDescent="0.15">
      <c r="A171" s="3" t="s">
        <v>771</v>
      </c>
      <c r="B171" s="3" t="s">
        <v>772</v>
      </c>
      <c r="C171" s="3"/>
      <c r="D171" s="3" t="s">
        <v>109</v>
      </c>
      <c r="E171" s="3" t="s">
        <v>41</v>
      </c>
      <c r="F171" s="3" t="s">
        <v>38</v>
      </c>
      <c r="G171" s="3" t="s">
        <v>773</v>
      </c>
      <c r="H171" s="3" t="s">
        <v>774</v>
      </c>
      <c r="I171" s="3" t="s">
        <v>26</v>
      </c>
      <c r="J171" s="3">
        <v>2013420098</v>
      </c>
      <c r="K171" s="3" t="s">
        <v>114</v>
      </c>
      <c r="L171" s="3" t="s">
        <v>115</v>
      </c>
      <c r="M171" s="3" t="s">
        <v>761</v>
      </c>
      <c r="N171" s="3" t="s">
        <v>762</v>
      </c>
      <c r="O171" s="3" t="s">
        <v>114</v>
      </c>
      <c r="P171" s="3" t="s">
        <v>115</v>
      </c>
      <c r="Q171" s="4"/>
      <c r="R171" s="3"/>
    </row>
    <row r="172" spans="1:18" ht="45" x14ac:dyDescent="0.15">
      <c r="A172" s="3" t="s">
        <v>775</v>
      </c>
      <c r="B172" s="3" t="s">
        <v>776</v>
      </c>
      <c r="C172" s="3"/>
      <c r="D172" s="3" t="s">
        <v>109</v>
      </c>
      <c r="E172" s="3" t="s">
        <v>41</v>
      </c>
      <c r="F172" s="3" t="s">
        <v>38</v>
      </c>
      <c r="G172" s="3" t="s">
        <v>777</v>
      </c>
      <c r="H172" s="3" t="s">
        <v>778</v>
      </c>
      <c r="I172" s="3" t="s">
        <v>26</v>
      </c>
      <c r="J172" s="3">
        <v>2013420098</v>
      </c>
      <c r="K172" s="3" t="s">
        <v>114</v>
      </c>
      <c r="L172" s="3" t="s">
        <v>115</v>
      </c>
      <c r="M172" s="3" t="s">
        <v>761</v>
      </c>
      <c r="N172" s="3" t="s">
        <v>762</v>
      </c>
      <c r="O172" s="3" t="s">
        <v>114</v>
      </c>
      <c r="P172" s="3" t="s">
        <v>115</v>
      </c>
      <c r="Q172" s="4"/>
      <c r="R172" s="3"/>
    </row>
    <row r="173" spans="1:18" ht="45" x14ac:dyDescent="0.15">
      <c r="A173" s="3" t="s">
        <v>779</v>
      </c>
      <c r="B173" s="3" t="s">
        <v>780</v>
      </c>
      <c r="C173" s="3"/>
      <c r="D173" s="3" t="s">
        <v>109</v>
      </c>
      <c r="E173" s="3" t="s">
        <v>41</v>
      </c>
      <c r="F173" s="3" t="s">
        <v>38</v>
      </c>
      <c r="G173" s="3" t="s">
        <v>781</v>
      </c>
      <c r="H173" s="3" t="s">
        <v>782</v>
      </c>
      <c r="I173" s="3" t="s">
        <v>26</v>
      </c>
      <c r="J173" s="3">
        <v>2013420098</v>
      </c>
      <c r="K173" s="3" t="s">
        <v>114</v>
      </c>
      <c r="L173" s="3" t="s">
        <v>115</v>
      </c>
      <c r="M173" s="3" t="s">
        <v>761</v>
      </c>
      <c r="N173" s="3" t="s">
        <v>762</v>
      </c>
      <c r="O173" s="3" t="s">
        <v>114</v>
      </c>
      <c r="P173" s="3" t="s">
        <v>115</v>
      </c>
      <c r="Q173" s="4"/>
      <c r="R173" s="3"/>
    </row>
    <row r="174" spans="1:18" ht="45" x14ac:dyDescent="0.15">
      <c r="A174" s="3" t="s">
        <v>783</v>
      </c>
      <c r="B174" s="3" t="s">
        <v>784</v>
      </c>
      <c r="C174" s="3"/>
      <c r="D174" s="3" t="s">
        <v>109</v>
      </c>
      <c r="E174" s="3" t="s">
        <v>41</v>
      </c>
      <c r="F174" s="3" t="s">
        <v>38</v>
      </c>
      <c r="G174" s="3" t="s">
        <v>785</v>
      </c>
      <c r="H174" s="3" t="s">
        <v>786</v>
      </c>
      <c r="I174" s="3" t="s">
        <v>26</v>
      </c>
      <c r="J174" s="3">
        <v>2013420098</v>
      </c>
      <c r="K174" s="3" t="s">
        <v>114</v>
      </c>
      <c r="L174" s="3" t="s">
        <v>115</v>
      </c>
      <c r="M174" s="3" t="s">
        <v>761</v>
      </c>
      <c r="N174" s="3" t="s">
        <v>762</v>
      </c>
      <c r="O174" s="3" t="s">
        <v>114</v>
      </c>
      <c r="P174" s="3" t="s">
        <v>115</v>
      </c>
      <c r="Q174" s="4"/>
      <c r="R174" s="3"/>
    </row>
    <row r="175" spans="1:18" ht="45" x14ac:dyDescent="0.15">
      <c r="A175" s="3" t="s">
        <v>787</v>
      </c>
      <c r="B175" s="3" t="s">
        <v>788</v>
      </c>
      <c r="C175" s="3"/>
      <c r="D175" s="3" t="s">
        <v>109</v>
      </c>
      <c r="E175" s="3" t="s">
        <v>41</v>
      </c>
      <c r="F175" s="3" t="s">
        <v>38</v>
      </c>
      <c r="G175" s="3" t="s">
        <v>789</v>
      </c>
      <c r="H175" s="3" t="s">
        <v>790</v>
      </c>
      <c r="I175" s="3" t="s">
        <v>26</v>
      </c>
      <c r="J175" s="3">
        <v>2013420098</v>
      </c>
      <c r="K175" s="3" t="s">
        <v>114</v>
      </c>
      <c r="L175" s="3" t="s">
        <v>115</v>
      </c>
      <c r="M175" s="3" t="s">
        <v>761</v>
      </c>
      <c r="N175" s="3" t="s">
        <v>762</v>
      </c>
      <c r="O175" s="3" t="s">
        <v>114</v>
      </c>
      <c r="P175" s="3" t="s">
        <v>115</v>
      </c>
      <c r="Q175" s="4"/>
      <c r="R175" s="3"/>
    </row>
    <row r="176" spans="1:18" ht="45" x14ac:dyDescent="0.15">
      <c r="A176" s="3" t="s">
        <v>791</v>
      </c>
      <c r="B176" s="3" t="s">
        <v>792</v>
      </c>
      <c r="C176" s="3"/>
      <c r="D176" s="3" t="s">
        <v>109</v>
      </c>
      <c r="E176" s="3" t="s">
        <v>41</v>
      </c>
      <c r="F176" s="3" t="s">
        <v>38</v>
      </c>
      <c r="G176" s="3" t="s">
        <v>793</v>
      </c>
      <c r="H176" s="3" t="s">
        <v>794</v>
      </c>
      <c r="I176" s="3" t="s">
        <v>26</v>
      </c>
      <c r="J176" s="3">
        <v>2013420098</v>
      </c>
      <c r="K176" s="3" t="s">
        <v>114</v>
      </c>
      <c r="L176" s="3" t="s">
        <v>115</v>
      </c>
      <c r="M176" s="3" t="s">
        <v>761</v>
      </c>
      <c r="N176" s="3" t="s">
        <v>762</v>
      </c>
      <c r="O176" s="3" t="s">
        <v>114</v>
      </c>
      <c r="P176" s="3" t="s">
        <v>115</v>
      </c>
      <c r="Q176" s="4"/>
      <c r="R176" s="3"/>
    </row>
    <row r="177" spans="1:18" ht="45" x14ac:dyDescent="0.15">
      <c r="A177" s="3" t="s">
        <v>795</v>
      </c>
      <c r="B177" s="3" t="s">
        <v>796</v>
      </c>
      <c r="C177" s="3"/>
      <c r="D177" s="3" t="s">
        <v>109</v>
      </c>
      <c r="E177" s="3" t="s">
        <v>41</v>
      </c>
      <c r="F177" s="3" t="s">
        <v>38</v>
      </c>
      <c r="G177" s="3" t="s">
        <v>797</v>
      </c>
      <c r="H177" s="3" t="s">
        <v>798</v>
      </c>
      <c r="I177" s="3" t="s">
        <v>26</v>
      </c>
      <c r="J177" s="3">
        <v>2013420098</v>
      </c>
      <c r="K177" s="3" t="s">
        <v>114</v>
      </c>
      <c r="L177" s="3" t="s">
        <v>115</v>
      </c>
      <c r="M177" s="3" t="s">
        <v>761</v>
      </c>
      <c r="N177" s="3" t="s">
        <v>762</v>
      </c>
      <c r="O177" s="3" t="s">
        <v>114</v>
      </c>
      <c r="P177" s="3" t="s">
        <v>115</v>
      </c>
      <c r="Q177" s="4"/>
      <c r="R177" s="3"/>
    </row>
    <row r="178" spans="1:18" ht="45" x14ac:dyDescent="0.15">
      <c r="A178" s="3" t="s">
        <v>799</v>
      </c>
      <c r="B178" s="3" t="s">
        <v>800</v>
      </c>
      <c r="C178" s="3"/>
      <c r="D178" s="3" t="s">
        <v>109</v>
      </c>
      <c r="E178" s="3" t="s">
        <v>41</v>
      </c>
      <c r="F178" s="3" t="s">
        <v>38</v>
      </c>
      <c r="G178" s="3" t="s">
        <v>801</v>
      </c>
      <c r="H178" s="3" t="s">
        <v>802</v>
      </c>
      <c r="I178" s="3" t="s">
        <v>26</v>
      </c>
      <c r="J178" s="3">
        <v>2013420098</v>
      </c>
      <c r="K178" s="3" t="s">
        <v>114</v>
      </c>
      <c r="L178" s="3" t="s">
        <v>115</v>
      </c>
      <c r="M178" s="3" t="s">
        <v>761</v>
      </c>
      <c r="N178" s="3" t="s">
        <v>762</v>
      </c>
      <c r="O178" s="3" t="s">
        <v>114</v>
      </c>
      <c r="P178" s="3" t="s">
        <v>115</v>
      </c>
      <c r="Q178" s="4"/>
      <c r="R178" s="3"/>
    </row>
    <row r="179" spans="1:18" ht="45" x14ac:dyDescent="0.15">
      <c r="A179" s="3" t="s">
        <v>803</v>
      </c>
      <c r="B179" s="3" t="s">
        <v>804</v>
      </c>
      <c r="C179" s="3"/>
      <c r="D179" s="3" t="s">
        <v>109</v>
      </c>
      <c r="E179" s="3" t="s">
        <v>41</v>
      </c>
      <c r="F179" s="3" t="s">
        <v>38</v>
      </c>
      <c r="G179" s="3" t="s">
        <v>805</v>
      </c>
      <c r="H179" s="3" t="s">
        <v>806</v>
      </c>
      <c r="I179" s="3" t="s">
        <v>26</v>
      </c>
      <c r="J179" s="3">
        <v>2013420098</v>
      </c>
      <c r="K179" s="3" t="s">
        <v>114</v>
      </c>
      <c r="L179" s="3" t="s">
        <v>115</v>
      </c>
      <c r="M179" s="3" t="s">
        <v>761</v>
      </c>
      <c r="N179" s="3" t="s">
        <v>762</v>
      </c>
      <c r="O179" s="3" t="s">
        <v>114</v>
      </c>
      <c r="P179" s="3" t="s">
        <v>115</v>
      </c>
      <c r="Q179" s="4"/>
      <c r="R179" s="3"/>
    </row>
    <row r="180" spans="1:18" ht="45" x14ac:dyDescent="0.15">
      <c r="A180" s="3" t="s">
        <v>807</v>
      </c>
      <c r="B180" s="3" t="s">
        <v>808</v>
      </c>
      <c r="C180" s="3"/>
      <c r="D180" s="3" t="s">
        <v>109</v>
      </c>
      <c r="E180" s="3" t="s">
        <v>41</v>
      </c>
      <c r="F180" s="3" t="s">
        <v>38</v>
      </c>
      <c r="G180" s="3" t="s">
        <v>809</v>
      </c>
      <c r="H180" s="3" t="s">
        <v>810</v>
      </c>
      <c r="I180" s="3" t="s">
        <v>26</v>
      </c>
      <c r="J180" s="3">
        <v>2013420098</v>
      </c>
      <c r="K180" s="3" t="s">
        <v>114</v>
      </c>
      <c r="L180" s="3" t="s">
        <v>115</v>
      </c>
      <c r="M180" s="3" t="s">
        <v>761</v>
      </c>
      <c r="N180" s="3" t="s">
        <v>762</v>
      </c>
      <c r="O180" s="3" t="s">
        <v>114</v>
      </c>
      <c r="P180" s="3" t="s">
        <v>115</v>
      </c>
      <c r="Q180" s="4"/>
      <c r="R180" s="3"/>
    </row>
    <row r="181" spans="1:18" ht="45" x14ac:dyDescent="0.15">
      <c r="A181" s="3" t="s">
        <v>811</v>
      </c>
      <c r="B181" s="3" t="s">
        <v>812</v>
      </c>
      <c r="C181" s="3"/>
      <c r="D181" s="3" t="s">
        <v>109</v>
      </c>
      <c r="E181" s="3" t="s">
        <v>41</v>
      </c>
      <c r="F181" s="3" t="s">
        <v>38</v>
      </c>
      <c r="G181" s="3" t="s">
        <v>813</v>
      </c>
      <c r="H181" s="3" t="s">
        <v>814</v>
      </c>
      <c r="I181" s="3" t="s">
        <v>26</v>
      </c>
      <c r="J181" s="3">
        <v>2013420098</v>
      </c>
      <c r="K181" s="3" t="s">
        <v>114</v>
      </c>
      <c r="L181" s="3" t="s">
        <v>115</v>
      </c>
      <c r="M181" s="3" t="s">
        <v>761</v>
      </c>
      <c r="N181" s="3" t="s">
        <v>762</v>
      </c>
      <c r="O181" s="3" t="s">
        <v>114</v>
      </c>
      <c r="P181" s="3" t="s">
        <v>115</v>
      </c>
      <c r="Q181" s="4"/>
      <c r="R181" s="3"/>
    </row>
    <row r="182" spans="1:18" ht="45" x14ac:dyDescent="0.15">
      <c r="A182" s="3" t="s">
        <v>815</v>
      </c>
      <c r="B182" s="3" t="s">
        <v>816</v>
      </c>
      <c r="C182" s="3"/>
      <c r="D182" s="3" t="s">
        <v>109</v>
      </c>
      <c r="E182" s="3" t="s">
        <v>41</v>
      </c>
      <c r="F182" s="3" t="s">
        <v>37</v>
      </c>
      <c r="G182" s="3" t="s">
        <v>817</v>
      </c>
      <c r="H182" s="3" t="s">
        <v>818</v>
      </c>
      <c r="I182" s="3" t="s">
        <v>26</v>
      </c>
      <c r="J182" s="3">
        <v>2013420098</v>
      </c>
      <c r="K182" s="3" t="s">
        <v>114</v>
      </c>
      <c r="L182" s="3" t="s">
        <v>115</v>
      </c>
      <c r="M182" s="3" t="s">
        <v>761</v>
      </c>
      <c r="N182" s="3" t="s">
        <v>762</v>
      </c>
      <c r="O182" s="3" t="s">
        <v>114</v>
      </c>
      <c r="P182" s="3" t="s">
        <v>115</v>
      </c>
      <c r="Q182" s="4"/>
      <c r="R182" s="3"/>
    </row>
    <row r="183" spans="1:18" ht="45" x14ac:dyDescent="0.15">
      <c r="A183" s="3" t="s">
        <v>819</v>
      </c>
      <c r="B183" s="3" t="s">
        <v>820</v>
      </c>
      <c r="C183" s="3"/>
      <c r="D183" s="3" t="s">
        <v>109</v>
      </c>
      <c r="E183" s="3" t="s">
        <v>41</v>
      </c>
      <c r="F183" s="3" t="s">
        <v>37</v>
      </c>
      <c r="G183" s="3" t="s">
        <v>821</v>
      </c>
      <c r="H183" s="3" t="s">
        <v>822</v>
      </c>
      <c r="I183" s="3" t="s">
        <v>35</v>
      </c>
      <c r="J183" s="3">
        <v>2007420039</v>
      </c>
      <c r="K183" s="3" t="s">
        <v>114</v>
      </c>
      <c r="L183" s="3" t="s">
        <v>115</v>
      </c>
      <c r="M183" s="3" t="s">
        <v>823</v>
      </c>
      <c r="N183" s="3">
        <v>2012420040</v>
      </c>
      <c r="O183" s="3" t="s">
        <v>114</v>
      </c>
      <c r="P183" s="3" t="s">
        <v>115</v>
      </c>
      <c r="Q183" s="4"/>
      <c r="R183" s="3"/>
    </row>
    <row r="184" spans="1:18" ht="45" x14ac:dyDescent="0.15">
      <c r="A184" s="3" t="s">
        <v>824</v>
      </c>
      <c r="B184" s="3" t="s">
        <v>825</v>
      </c>
      <c r="C184" s="3"/>
      <c r="D184" s="3" t="s">
        <v>109</v>
      </c>
      <c r="E184" s="3" t="s">
        <v>41</v>
      </c>
      <c r="F184" s="3" t="s">
        <v>37</v>
      </c>
      <c r="G184" s="3" t="s">
        <v>826</v>
      </c>
      <c r="H184" s="3" t="s">
        <v>827</v>
      </c>
      <c r="I184" s="3" t="s">
        <v>35</v>
      </c>
      <c r="J184" s="3">
        <v>2007420039</v>
      </c>
      <c r="K184" s="3" t="s">
        <v>114</v>
      </c>
      <c r="L184" s="3" t="s">
        <v>115</v>
      </c>
      <c r="M184" s="3" t="s">
        <v>823</v>
      </c>
      <c r="N184" s="3">
        <v>2012420040</v>
      </c>
      <c r="O184" s="3" t="s">
        <v>114</v>
      </c>
      <c r="P184" s="3" t="s">
        <v>115</v>
      </c>
      <c r="Q184" s="4"/>
      <c r="R184" s="3"/>
    </row>
    <row r="185" spans="1:18" ht="45" x14ac:dyDescent="0.15">
      <c r="A185" s="3" t="s">
        <v>828</v>
      </c>
      <c r="B185" s="3" t="s">
        <v>829</v>
      </c>
      <c r="C185" s="3"/>
      <c r="D185" s="3" t="s">
        <v>109</v>
      </c>
      <c r="E185" s="3" t="s">
        <v>41</v>
      </c>
      <c r="F185" s="3" t="s">
        <v>37</v>
      </c>
      <c r="G185" s="3" t="s">
        <v>830</v>
      </c>
      <c r="H185" s="3" t="s">
        <v>831</v>
      </c>
      <c r="I185" s="3" t="s">
        <v>35</v>
      </c>
      <c r="J185" s="3">
        <v>2007420039</v>
      </c>
      <c r="K185" s="3" t="s">
        <v>114</v>
      </c>
      <c r="L185" s="3" t="s">
        <v>115</v>
      </c>
      <c r="M185" s="3" t="s">
        <v>823</v>
      </c>
      <c r="N185" s="3">
        <v>2012420040</v>
      </c>
      <c r="O185" s="3" t="s">
        <v>114</v>
      </c>
      <c r="P185" s="3" t="s">
        <v>115</v>
      </c>
      <c r="Q185" s="4"/>
      <c r="R185" s="3"/>
    </row>
    <row r="186" spans="1:18" ht="45" x14ac:dyDescent="0.15">
      <c r="A186" s="3" t="s">
        <v>832</v>
      </c>
      <c r="B186" s="3" t="s">
        <v>833</v>
      </c>
      <c r="C186" s="3"/>
      <c r="D186" s="3" t="s">
        <v>109</v>
      </c>
      <c r="E186" s="3" t="s">
        <v>41</v>
      </c>
      <c r="F186" s="3" t="s">
        <v>37</v>
      </c>
      <c r="G186" s="3" t="s">
        <v>834</v>
      </c>
      <c r="H186" s="3" t="s">
        <v>835</v>
      </c>
      <c r="I186" s="3" t="s">
        <v>35</v>
      </c>
      <c r="J186" s="3">
        <v>2007420039</v>
      </c>
      <c r="K186" s="3" t="s">
        <v>114</v>
      </c>
      <c r="L186" s="3" t="s">
        <v>115</v>
      </c>
      <c r="M186" s="3" t="s">
        <v>823</v>
      </c>
      <c r="N186" s="3">
        <v>2012420040</v>
      </c>
      <c r="O186" s="3" t="s">
        <v>114</v>
      </c>
      <c r="P186" s="3" t="s">
        <v>115</v>
      </c>
      <c r="Q186" s="4"/>
      <c r="R186" s="3"/>
    </row>
    <row r="187" spans="1:18" ht="45" x14ac:dyDescent="0.15">
      <c r="A187" s="3" t="s">
        <v>836</v>
      </c>
      <c r="B187" s="3" t="s">
        <v>837</v>
      </c>
      <c r="C187" s="3"/>
      <c r="D187" s="3" t="s">
        <v>109</v>
      </c>
      <c r="E187" s="3" t="s">
        <v>41</v>
      </c>
      <c r="F187" s="3" t="s">
        <v>37</v>
      </c>
      <c r="G187" s="3" t="s">
        <v>838</v>
      </c>
      <c r="H187" s="3" t="s">
        <v>839</v>
      </c>
      <c r="I187" s="3" t="s">
        <v>35</v>
      </c>
      <c r="J187" s="3">
        <v>2007420039</v>
      </c>
      <c r="K187" s="3" t="s">
        <v>114</v>
      </c>
      <c r="L187" s="3" t="s">
        <v>115</v>
      </c>
      <c r="M187" s="3" t="s">
        <v>823</v>
      </c>
      <c r="N187" s="3">
        <v>2012420040</v>
      </c>
      <c r="O187" s="3" t="s">
        <v>114</v>
      </c>
      <c r="P187" s="3" t="s">
        <v>115</v>
      </c>
      <c r="Q187" s="4"/>
      <c r="R187" s="3"/>
    </row>
    <row r="188" spans="1:18" ht="45" x14ac:dyDescent="0.15">
      <c r="A188" s="3" t="s">
        <v>840</v>
      </c>
      <c r="B188" s="3" t="s">
        <v>841</v>
      </c>
      <c r="C188" s="3"/>
      <c r="D188" s="3" t="s">
        <v>109</v>
      </c>
      <c r="E188" s="3" t="s">
        <v>41</v>
      </c>
      <c r="F188" s="3" t="s">
        <v>37</v>
      </c>
      <c r="G188" s="3" t="s">
        <v>842</v>
      </c>
      <c r="H188" s="3" t="s">
        <v>843</v>
      </c>
      <c r="I188" s="3" t="s">
        <v>35</v>
      </c>
      <c r="J188" s="3">
        <v>2007420039</v>
      </c>
      <c r="K188" s="3" t="s">
        <v>114</v>
      </c>
      <c r="L188" s="3" t="s">
        <v>115</v>
      </c>
      <c r="M188" s="3" t="s">
        <v>823</v>
      </c>
      <c r="N188" s="3">
        <v>2012420040</v>
      </c>
      <c r="O188" s="3" t="s">
        <v>114</v>
      </c>
      <c r="P188" s="3" t="s">
        <v>115</v>
      </c>
      <c r="Q188" s="4"/>
      <c r="R188" s="3"/>
    </row>
    <row r="189" spans="1:18" ht="45" x14ac:dyDescent="0.15">
      <c r="A189" s="3" t="s">
        <v>844</v>
      </c>
      <c r="B189" s="3" t="s">
        <v>845</v>
      </c>
      <c r="C189" s="3"/>
      <c r="D189" s="3" t="s">
        <v>109</v>
      </c>
      <c r="E189" s="3" t="s">
        <v>41</v>
      </c>
      <c r="F189" s="3" t="s">
        <v>37</v>
      </c>
      <c r="G189" s="3" t="s">
        <v>846</v>
      </c>
      <c r="H189" s="3" t="s">
        <v>847</v>
      </c>
      <c r="I189" s="3" t="s">
        <v>35</v>
      </c>
      <c r="J189" s="3">
        <v>2007420039</v>
      </c>
      <c r="K189" s="3" t="s">
        <v>114</v>
      </c>
      <c r="L189" s="3" t="s">
        <v>115</v>
      </c>
      <c r="M189" s="3" t="s">
        <v>823</v>
      </c>
      <c r="N189" s="3">
        <v>2012420040</v>
      </c>
      <c r="O189" s="3" t="s">
        <v>114</v>
      </c>
      <c r="P189" s="3" t="s">
        <v>115</v>
      </c>
      <c r="Q189" s="4"/>
      <c r="R189" s="3"/>
    </row>
    <row r="190" spans="1:18" ht="45" x14ac:dyDescent="0.15">
      <c r="A190" s="3" t="s">
        <v>848</v>
      </c>
      <c r="B190" s="3" t="s">
        <v>849</v>
      </c>
      <c r="C190" s="3"/>
      <c r="D190" s="3" t="s">
        <v>109</v>
      </c>
      <c r="E190" s="3" t="s">
        <v>41</v>
      </c>
      <c r="F190" s="3" t="s">
        <v>37</v>
      </c>
      <c r="G190" s="3" t="s">
        <v>850</v>
      </c>
      <c r="H190" s="3" t="s">
        <v>851</v>
      </c>
      <c r="I190" s="3" t="s">
        <v>35</v>
      </c>
      <c r="J190" s="3">
        <v>2007420039</v>
      </c>
      <c r="K190" s="3" t="s">
        <v>114</v>
      </c>
      <c r="L190" s="3" t="s">
        <v>115</v>
      </c>
      <c r="M190" s="3" t="s">
        <v>823</v>
      </c>
      <c r="N190" s="3">
        <v>2012420040</v>
      </c>
      <c r="O190" s="3" t="s">
        <v>114</v>
      </c>
      <c r="P190" s="3" t="s">
        <v>115</v>
      </c>
      <c r="Q190" s="4"/>
      <c r="R190" s="3"/>
    </row>
    <row r="191" spans="1:18" ht="45" x14ac:dyDescent="0.15">
      <c r="A191" s="3" t="s">
        <v>852</v>
      </c>
      <c r="B191" s="3" t="s">
        <v>853</v>
      </c>
      <c r="C191" s="3"/>
      <c r="D191" s="3" t="s">
        <v>109</v>
      </c>
      <c r="E191" s="3" t="s">
        <v>41</v>
      </c>
      <c r="F191" s="3" t="s">
        <v>37</v>
      </c>
      <c r="G191" s="3" t="s">
        <v>854</v>
      </c>
      <c r="H191" s="3" t="s">
        <v>855</v>
      </c>
      <c r="I191" s="3" t="s">
        <v>35</v>
      </c>
      <c r="J191" s="3">
        <v>2007420039</v>
      </c>
      <c r="K191" s="3" t="s">
        <v>114</v>
      </c>
      <c r="L191" s="3" t="s">
        <v>115</v>
      </c>
      <c r="M191" s="3" t="s">
        <v>823</v>
      </c>
      <c r="N191" s="3">
        <v>2012420040</v>
      </c>
      <c r="O191" s="3" t="s">
        <v>114</v>
      </c>
      <c r="P191" s="3" t="s">
        <v>115</v>
      </c>
      <c r="Q191" s="4"/>
      <c r="R191" s="3"/>
    </row>
    <row r="192" spans="1:18" ht="45" x14ac:dyDescent="0.15">
      <c r="A192" s="3" t="s">
        <v>856</v>
      </c>
      <c r="B192" s="3" t="s">
        <v>857</v>
      </c>
      <c r="C192" s="3"/>
      <c r="D192" s="3" t="s">
        <v>109</v>
      </c>
      <c r="E192" s="3" t="s">
        <v>41</v>
      </c>
      <c r="F192" s="3" t="s">
        <v>37</v>
      </c>
      <c r="G192" s="3" t="s">
        <v>858</v>
      </c>
      <c r="H192" s="3" t="s">
        <v>859</v>
      </c>
      <c r="I192" s="3" t="s">
        <v>35</v>
      </c>
      <c r="J192" s="3">
        <v>2007420039</v>
      </c>
      <c r="K192" s="3" t="s">
        <v>114</v>
      </c>
      <c r="L192" s="3" t="s">
        <v>115</v>
      </c>
      <c r="M192" s="3" t="s">
        <v>823</v>
      </c>
      <c r="N192" s="3">
        <v>2012420040</v>
      </c>
      <c r="O192" s="3" t="s">
        <v>114</v>
      </c>
      <c r="P192" s="3" t="s">
        <v>115</v>
      </c>
      <c r="Q192" s="4"/>
      <c r="R192" s="3"/>
    </row>
    <row r="193" spans="1:18" ht="45" x14ac:dyDescent="0.15">
      <c r="A193" s="3" t="s">
        <v>860</v>
      </c>
      <c r="B193" s="3" t="s">
        <v>861</v>
      </c>
      <c r="C193" s="3"/>
      <c r="D193" s="3" t="s">
        <v>109</v>
      </c>
      <c r="E193" s="3" t="s">
        <v>41</v>
      </c>
      <c r="F193" s="3" t="s">
        <v>37</v>
      </c>
      <c r="G193" s="3" t="s">
        <v>862</v>
      </c>
      <c r="H193" s="3" t="s">
        <v>863</v>
      </c>
      <c r="I193" s="3" t="s">
        <v>35</v>
      </c>
      <c r="J193" s="3">
        <v>2007420039</v>
      </c>
      <c r="K193" s="3" t="s">
        <v>114</v>
      </c>
      <c r="L193" s="3" t="s">
        <v>115</v>
      </c>
      <c r="M193" s="3" t="s">
        <v>823</v>
      </c>
      <c r="N193" s="3">
        <v>2012420040</v>
      </c>
      <c r="O193" s="3" t="s">
        <v>114</v>
      </c>
      <c r="P193" s="3" t="s">
        <v>115</v>
      </c>
      <c r="Q193" s="4"/>
      <c r="R193" s="3"/>
    </row>
    <row r="194" spans="1:18" ht="45" x14ac:dyDescent="0.15">
      <c r="A194" s="3" t="s">
        <v>864</v>
      </c>
      <c r="B194" s="3" t="s">
        <v>865</v>
      </c>
      <c r="C194" s="3"/>
      <c r="D194" s="3" t="s">
        <v>109</v>
      </c>
      <c r="E194" s="3" t="s">
        <v>41</v>
      </c>
      <c r="F194" s="3" t="s">
        <v>37</v>
      </c>
      <c r="G194" s="3" t="s">
        <v>866</v>
      </c>
      <c r="H194" s="3" t="s">
        <v>867</v>
      </c>
      <c r="I194" s="3" t="s">
        <v>35</v>
      </c>
      <c r="J194" s="3">
        <v>2007420039</v>
      </c>
      <c r="K194" s="3" t="s">
        <v>114</v>
      </c>
      <c r="L194" s="3" t="s">
        <v>115</v>
      </c>
      <c r="M194" s="3" t="s">
        <v>823</v>
      </c>
      <c r="N194" s="3">
        <v>2012420040</v>
      </c>
      <c r="O194" s="3" t="s">
        <v>114</v>
      </c>
      <c r="P194" s="3" t="s">
        <v>115</v>
      </c>
      <c r="Q194" s="4"/>
      <c r="R194" s="3"/>
    </row>
    <row r="195" spans="1:18" ht="45" x14ac:dyDescent="0.15">
      <c r="A195" s="3" t="s">
        <v>868</v>
      </c>
      <c r="B195" s="3" t="s">
        <v>869</v>
      </c>
      <c r="C195" s="3"/>
      <c r="D195" s="3" t="s">
        <v>109</v>
      </c>
      <c r="E195" s="3" t="s">
        <v>41</v>
      </c>
      <c r="F195" s="3" t="s">
        <v>37</v>
      </c>
      <c r="G195" s="3" t="s">
        <v>870</v>
      </c>
      <c r="H195" s="3" t="s">
        <v>871</v>
      </c>
      <c r="I195" s="3" t="s">
        <v>35</v>
      </c>
      <c r="J195" s="3">
        <v>2007420039</v>
      </c>
      <c r="K195" s="3" t="s">
        <v>114</v>
      </c>
      <c r="L195" s="3" t="s">
        <v>115</v>
      </c>
      <c r="M195" s="3" t="s">
        <v>823</v>
      </c>
      <c r="N195" s="3">
        <v>2012420040</v>
      </c>
      <c r="O195" s="3" t="s">
        <v>114</v>
      </c>
      <c r="P195" s="3" t="s">
        <v>115</v>
      </c>
      <c r="Q195" s="4"/>
      <c r="R195" s="3"/>
    </row>
    <row r="196" spans="1:18" ht="45" x14ac:dyDescent="0.15">
      <c r="A196" s="3" t="s">
        <v>872</v>
      </c>
      <c r="B196" s="3" t="s">
        <v>873</v>
      </c>
      <c r="C196" s="3"/>
      <c r="D196" s="3" t="s">
        <v>109</v>
      </c>
      <c r="E196" s="3" t="s">
        <v>41</v>
      </c>
      <c r="F196" s="3" t="s">
        <v>37</v>
      </c>
      <c r="G196" s="3" t="s">
        <v>874</v>
      </c>
      <c r="H196" s="3" t="s">
        <v>875</v>
      </c>
      <c r="I196" s="3" t="s">
        <v>35</v>
      </c>
      <c r="J196" s="3">
        <v>2007420039</v>
      </c>
      <c r="K196" s="3" t="s">
        <v>114</v>
      </c>
      <c r="L196" s="3" t="s">
        <v>115</v>
      </c>
      <c r="M196" s="3" t="s">
        <v>823</v>
      </c>
      <c r="N196" s="3">
        <v>2012420040</v>
      </c>
      <c r="O196" s="3" t="s">
        <v>114</v>
      </c>
      <c r="P196" s="3" t="s">
        <v>115</v>
      </c>
      <c r="Q196" s="4"/>
      <c r="R196" s="3"/>
    </row>
    <row r="197" spans="1:18" ht="45" x14ac:dyDescent="0.15">
      <c r="A197" s="3" t="s">
        <v>876</v>
      </c>
      <c r="B197" s="3" t="s">
        <v>877</v>
      </c>
      <c r="C197" s="3"/>
      <c r="D197" s="3" t="s">
        <v>109</v>
      </c>
      <c r="E197" s="3" t="s">
        <v>41</v>
      </c>
      <c r="F197" s="3" t="s">
        <v>37</v>
      </c>
      <c r="G197" s="3" t="s">
        <v>878</v>
      </c>
      <c r="H197" s="3" t="s">
        <v>879</v>
      </c>
      <c r="I197" s="3" t="s">
        <v>35</v>
      </c>
      <c r="J197" s="3">
        <v>2007420039</v>
      </c>
      <c r="K197" s="3" t="s">
        <v>114</v>
      </c>
      <c r="L197" s="3" t="s">
        <v>115</v>
      </c>
      <c r="M197" s="3" t="s">
        <v>823</v>
      </c>
      <c r="N197" s="3">
        <v>2012420040</v>
      </c>
      <c r="O197" s="3" t="s">
        <v>114</v>
      </c>
      <c r="P197" s="3" t="s">
        <v>115</v>
      </c>
      <c r="Q197" s="4"/>
      <c r="R197" s="3"/>
    </row>
    <row r="198" spans="1:18" ht="45" x14ac:dyDescent="0.15">
      <c r="A198" s="3" t="s">
        <v>880</v>
      </c>
      <c r="B198" s="3" t="s">
        <v>881</v>
      </c>
      <c r="C198" s="3"/>
      <c r="D198" s="3" t="s">
        <v>109</v>
      </c>
      <c r="E198" s="3" t="s">
        <v>41</v>
      </c>
      <c r="F198" s="3" t="s">
        <v>37</v>
      </c>
      <c r="G198" s="3" t="s">
        <v>882</v>
      </c>
      <c r="H198" s="3" t="s">
        <v>883</v>
      </c>
      <c r="I198" s="3" t="s">
        <v>884</v>
      </c>
      <c r="J198" s="3" t="s">
        <v>885</v>
      </c>
      <c r="K198" s="3" t="s">
        <v>114</v>
      </c>
      <c r="L198" s="3" t="s">
        <v>115</v>
      </c>
      <c r="M198" s="3" t="s">
        <v>886</v>
      </c>
      <c r="N198" s="3">
        <v>2014420044</v>
      </c>
      <c r="O198" s="3" t="s">
        <v>114</v>
      </c>
      <c r="P198" s="3" t="s">
        <v>115</v>
      </c>
      <c r="Q198" s="4"/>
      <c r="R198" s="3"/>
    </row>
    <row r="199" spans="1:18" ht="45" x14ac:dyDescent="0.15">
      <c r="A199" s="3" t="s">
        <v>887</v>
      </c>
      <c r="B199" s="3" t="s">
        <v>888</v>
      </c>
      <c r="C199" s="3"/>
      <c r="D199" s="3" t="s">
        <v>109</v>
      </c>
      <c r="E199" s="3" t="s">
        <v>41</v>
      </c>
      <c r="F199" s="3" t="s">
        <v>37</v>
      </c>
      <c r="G199" s="3" t="s">
        <v>889</v>
      </c>
      <c r="H199" s="3" t="s">
        <v>890</v>
      </c>
      <c r="I199" s="3" t="s">
        <v>884</v>
      </c>
      <c r="J199" s="3" t="s">
        <v>885</v>
      </c>
      <c r="K199" s="3" t="s">
        <v>114</v>
      </c>
      <c r="L199" s="3" t="s">
        <v>115</v>
      </c>
      <c r="M199" s="3" t="s">
        <v>886</v>
      </c>
      <c r="N199" s="3">
        <v>2014420044</v>
      </c>
      <c r="O199" s="3" t="s">
        <v>114</v>
      </c>
      <c r="P199" s="3" t="s">
        <v>115</v>
      </c>
      <c r="Q199" s="4"/>
      <c r="R199" s="3"/>
    </row>
    <row r="200" spans="1:18" ht="45" x14ac:dyDescent="0.15">
      <c r="A200" s="3" t="s">
        <v>891</v>
      </c>
      <c r="B200" s="3" t="s">
        <v>892</v>
      </c>
      <c r="C200" s="3"/>
      <c r="D200" s="3" t="s">
        <v>109</v>
      </c>
      <c r="E200" s="3" t="s">
        <v>41</v>
      </c>
      <c r="F200" s="3" t="s">
        <v>37</v>
      </c>
      <c r="G200" s="3" t="s">
        <v>893</v>
      </c>
      <c r="H200" s="3" t="s">
        <v>894</v>
      </c>
      <c r="I200" s="3" t="s">
        <v>884</v>
      </c>
      <c r="J200" s="3" t="s">
        <v>885</v>
      </c>
      <c r="K200" s="3" t="s">
        <v>114</v>
      </c>
      <c r="L200" s="3" t="s">
        <v>115</v>
      </c>
      <c r="M200" s="3" t="s">
        <v>886</v>
      </c>
      <c r="N200" s="3">
        <v>2014420044</v>
      </c>
      <c r="O200" s="3" t="s">
        <v>114</v>
      </c>
      <c r="P200" s="3" t="s">
        <v>115</v>
      </c>
      <c r="Q200" s="4"/>
      <c r="R200" s="3"/>
    </row>
    <row r="201" spans="1:18" ht="45" x14ac:dyDescent="0.15">
      <c r="A201" s="3" t="s">
        <v>895</v>
      </c>
      <c r="B201" s="3" t="s">
        <v>896</v>
      </c>
      <c r="C201" s="3"/>
      <c r="D201" s="3" t="s">
        <v>109</v>
      </c>
      <c r="E201" s="3" t="s">
        <v>41</v>
      </c>
      <c r="F201" s="3" t="s">
        <v>40</v>
      </c>
      <c r="G201" s="3" t="s">
        <v>897</v>
      </c>
      <c r="H201" s="3" t="s">
        <v>898</v>
      </c>
      <c r="I201" s="3" t="s">
        <v>884</v>
      </c>
      <c r="J201" s="3" t="s">
        <v>885</v>
      </c>
      <c r="K201" s="3" t="s">
        <v>114</v>
      </c>
      <c r="L201" s="3" t="s">
        <v>115</v>
      </c>
      <c r="M201" s="3" t="s">
        <v>886</v>
      </c>
      <c r="N201" s="3">
        <v>2014420044</v>
      </c>
      <c r="O201" s="3" t="s">
        <v>114</v>
      </c>
      <c r="P201" s="3" t="s">
        <v>115</v>
      </c>
      <c r="Q201" s="4"/>
      <c r="R201" s="3"/>
    </row>
    <row r="202" spans="1:18" ht="45" x14ac:dyDescent="0.15">
      <c r="A202" s="3" t="s">
        <v>899</v>
      </c>
      <c r="B202" s="3" t="s">
        <v>900</v>
      </c>
      <c r="C202" s="3"/>
      <c r="D202" s="3" t="s">
        <v>109</v>
      </c>
      <c r="E202" s="3" t="s">
        <v>41</v>
      </c>
      <c r="F202" s="3" t="s">
        <v>40</v>
      </c>
      <c r="G202" s="3" t="s">
        <v>901</v>
      </c>
      <c r="H202" s="3" t="s">
        <v>902</v>
      </c>
      <c r="I202" s="3" t="s">
        <v>884</v>
      </c>
      <c r="J202" s="3" t="s">
        <v>885</v>
      </c>
      <c r="K202" s="3" t="s">
        <v>114</v>
      </c>
      <c r="L202" s="3" t="s">
        <v>115</v>
      </c>
      <c r="M202" s="3" t="s">
        <v>886</v>
      </c>
      <c r="N202" s="3">
        <v>2014420044</v>
      </c>
      <c r="O202" s="3" t="s">
        <v>114</v>
      </c>
      <c r="P202" s="3" t="s">
        <v>115</v>
      </c>
      <c r="Q202" s="4"/>
      <c r="R202" s="3"/>
    </row>
    <row r="203" spans="1:18" ht="45" x14ac:dyDescent="0.15">
      <c r="A203" s="3" t="s">
        <v>903</v>
      </c>
      <c r="B203" s="3" t="s">
        <v>904</v>
      </c>
      <c r="C203" s="3"/>
      <c r="D203" s="3" t="s">
        <v>109</v>
      </c>
      <c r="E203" s="3" t="s">
        <v>41</v>
      </c>
      <c r="F203" s="3" t="s">
        <v>40</v>
      </c>
      <c r="G203" s="3" t="s">
        <v>901</v>
      </c>
      <c r="H203" s="3" t="s">
        <v>905</v>
      </c>
      <c r="I203" s="3" t="s">
        <v>884</v>
      </c>
      <c r="J203" s="3" t="s">
        <v>885</v>
      </c>
      <c r="K203" s="3" t="s">
        <v>114</v>
      </c>
      <c r="L203" s="3" t="s">
        <v>115</v>
      </c>
      <c r="M203" s="3" t="s">
        <v>886</v>
      </c>
      <c r="N203" s="3">
        <v>2014420044</v>
      </c>
      <c r="O203" s="3" t="s">
        <v>114</v>
      </c>
      <c r="P203" s="3" t="s">
        <v>115</v>
      </c>
      <c r="Q203" s="4"/>
      <c r="R203" s="3"/>
    </row>
    <row r="204" spans="1:18" ht="45" x14ac:dyDescent="0.15">
      <c r="A204" s="3" t="s">
        <v>906</v>
      </c>
      <c r="B204" s="3" t="s">
        <v>907</v>
      </c>
      <c r="C204" s="3"/>
      <c r="D204" s="3" t="s">
        <v>109</v>
      </c>
      <c r="E204" s="3" t="s">
        <v>41</v>
      </c>
      <c r="F204" s="3" t="s">
        <v>40</v>
      </c>
      <c r="G204" s="3" t="s">
        <v>908</v>
      </c>
      <c r="H204" s="3" t="s">
        <v>909</v>
      </c>
      <c r="I204" s="3" t="s">
        <v>884</v>
      </c>
      <c r="J204" s="3" t="s">
        <v>885</v>
      </c>
      <c r="K204" s="3" t="s">
        <v>114</v>
      </c>
      <c r="L204" s="3" t="s">
        <v>115</v>
      </c>
      <c r="M204" s="3" t="s">
        <v>886</v>
      </c>
      <c r="N204" s="3">
        <v>2014420044</v>
      </c>
      <c r="O204" s="3" t="s">
        <v>114</v>
      </c>
      <c r="P204" s="3" t="s">
        <v>115</v>
      </c>
      <c r="Q204" s="4"/>
      <c r="R204" s="3"/>
    </row>
    <row r="205" spans="1:18" ht="45" x14ac:dyDescent="0.15">
      <c r="A205" s="3" t="s">
        <v>910</v>
      </c>
      <c r="B205" s="3" t="s">
        <v>911</v>
      </c>
      <c r="C205" s="3"/>
      <c r="D205" s="3" t="s">
        <v>109</v>
      </c>
      <c r="E205" s="3" t="s">
        <v>41</v>
      </c>
      <c r="F205" s="3" t="s">
        <v>40</v>
      </c>
      <c r="G205" s="3" t="s">
        <v>912</v>
      </c>
      <c r="H205" s="3" t="s">
        <v>913</v>
      </c>
      <c r="I205" s="3" t="s">
        <v>884</v>
      </c>
      <c r="J205" s="3" t="s">
        <v>885</v>
      </c>
      <c r="K205" s="3" t="s">
        <v>114</v>
      </c>
      <c r="L205" s="3" t="s">
        <v>115</v>
      </c>
      <c r="M205" s="3" t="s">
        <v>886</v>
      </c>
      <c r="N205" s="3">
        <v>2014420044</v>
      </c>
      <c r="O205" s="3" t="s">
        <v>114</v>
      </c>
      <c r="P205" s="3" t="s">
        <v>115</v>
      </c>
      <c r="Q205" s="4"/>
      <c r="R205" s="3"/>
    </row>
    <row r="206" spans="1:18" ht="45" x14ac:dyDescent="0.15">
      <c r="A206" s="3" t="s">
        <v>914</v>
      </c>
      <c r="B206" s="3" t="s">
        <v>915</v>
      </c>
      <c r="C206" s="3"/>
      <c r="D206" s="3" t="s">
        <v>109</v>
      </c>
      <c r="E206" s="3" t="s">
        <v>41</v>
      </c>
      <c r="F206" s="3" t="s">
        <v>40</v>
      </c>
      <c r="G206" s="3" t="s">
        <v>912</v>
      </c>
      <c r="H206" s="3" t="s">
        <v>916</v>
      </c>
      <c r="I206" s="3" t="s">
        <v>884</v>
      </c>
      <c r="J206" s="3" t="s">
        <v>885</v>
      </c>
      <c r="K206" s="3" t="s">
        <v>114</v>
      </c>
      <c r="L206" s="3" t="s">
        <v>115</v>
      </c>
      <c r="M206" s="3" t="s">
        <v>886</v>
      </c>
      <c r="N206" s="3">
        <v>2014420044</v>
      </c>
      <c r="O206" s="3" t="s">
        <v>114</v>
      </c>
      <c r="P206" s="3" t="s">
        <v>115</v>
      </c>
      <c r="Q206" s="4"/>
      <c r="R206" s="3"/>
    </row>
    <row r="207" spans="1:18" ht="45" x14ac:dyDescent="0.15">
      <c r="A207" s="3" t="s">
        <v>917</v>
      </c>
      <c r="B207" s="3" t="s">
        <v>918</v>
      </c>
      <c r="C207" s="3"/>
      <c r="D207" s="3" t="s">
        <v>109</v>
      </c>
      <c r="E207" s="3" t="s">
        <v>41</v>
      </c>
      <c r="F207" s="3" t="s">
        <v>40</v>
      </c>
      <c r="G207" s="3" t="s">
        <v>919</v>
      </c>
      <c r="H207" s="3" t="s">
        <v>920</v>
      </c>
      <c r="I207" s="3" t="s">
        <v>884</v>
      </c>
      <c r="J207" s="3" t="s">
        <v>885</v>
      </c>
      <c r="K207" s="3" t="s">
        <v>114</v>
      </c>
      <c r="L207" s="3" t="s">
        <v>115</v>
      </c>
      <c r="M207" s="3" t="s">
        <v>886</v>
      </c>
      <c r="N207" s="3">
        <v>2014420044</v>
      </c>
      <c r="O207" s="3" t="s">
        <v>114</v>
      </c>
      <c r="P207" s="3" t="s">
        <v>115</v>
      </c>
      <c r="Q207" s="4"/>
      <c r="R207" s="3"/>
    </row>
    <row r="208" spans="1:18" ht="45" x14ac:dyDescent="0.15">
      <c r="A208" s="3" t="s">
        <v>921</v>
      </c>
      <c r="B208" s="3" t="s">
        <v>922</v>
      </c>
      <c r="C208" s="3"/>
      <c r="D208" s="3" t="s">
        <v>109</v>
      </c>
      <c r="E208" s="3" t="s">
        <v>41</v>
      </c>
      <c r="F208" s="3" t="s">
        <v>40</v>
      </c>
      <c r="G208" s="3" t="s">
        <v>923</v>
      </c>
      <c r="H208" s="3" t="s">
        <v>924</v>
      </c>
      <c r="I208" s="3" t="s">
        <v>884</v>
      </c>
      <c r="J208" s="3" t="s">
        <v>885</v>
      </c>
      <c r="K208" s="3" t="s">
        <v>114</v>
      </c>
      <c r="L208" s="3" t="s">
        <v>115</v>
      </c>
      <c r="M208" s="3" t="s">
        <v>886</v>
      </c>
      <c r="N208" s="3">
        <v>2014420044</v>
      </c>
      <c r="O208" s="3" t="s">
        <v>114</v>
      </c>
      <c r="P208" s="3" t="s">
        <v>115</v>
      </c>
      <c r="Q208" s="4"/>
      <c r="R208" s="3"/>
    </row>
    <row r="209" spans="1:18" ht="45" x14ac:dyDescent="0.15">
      <c r="A209" s="3" t="s">
        <v>925</v>
      </c>
      <c r="B209" s="3" t="s">
        <v>926</v>
      </c>
      <c r="C209" s="3"/>
      <c r="D209" s="3" t="s">
        <v>109</v>
      </c>
      <c r="E209" s="3" t="s">
        <v>41</v>
      </c>
      <c r="F209" s="3" t="s">
        <v>40</v>
      </c>
      <c r="G209" s="3" t="s">
        <v>927</v>
      </c>
      <c r="H209" s="3" t="s">
        <v>928</v>
      </c>
      <c r="I209" s="3" t="s">
        <v>884</v>
      </c>
      <c r="J209" s="3" t="s">
        <v>885</v>
      </c>
      <c r="K209" s="3" t="s">
        <v>114</v>
      </c>
      <c r="L209" s="3" t="s">
        <v>115</v>
      </c>
      <c r="M209" s="3" t="s">
        <v>886</v>
      </c>
      <c r="N209" s="3">
        <v>2014420044</v>
      </c>
      <c r="O209" s="3" t="s">
        <v>114</v>
      </c>
      <c r="P209" s="3" t="s">
        <v>115</v>
      </c>
      <c r="Q209" s="4"/>
      <c r="R209" s="3"/>
    </row>
    <row r="210" spans="1:18" ht="45" x14ac:dyDescent="0.15">
      <c r="A210" s="3" t="s">
        <v>929</v>
      </c>
      <c r="B210" s="3" t="s">
        <v>930</v>
      </c>
      <c r="C210" s="3"/>
      <c r="D210" s="3" t="s">
        <v>109</v>
      </c>
      <c r="E210" s="3" t="s">
        <v>41</v>
      </c>
      <c r="F210" s="3" t="s">
        <v>40</v>
      </c>
      <c r="G210" s="3" t="s">
        <v>931</v>
      </c>
      <c r="H210" s="3" t="s">
        <v>932</v>
      </c>
      <c r="I210" s="3" t="s">
        <v>884</v>
      </c>
      <c r="J210" s="3" t="s">
        <v>885</v>
      </c>
      <c r="K210" s="3" t="s">
        <v>114</v>
      </c>
      <c r="L210" s="3" t="s">
        <v>115</v>
      </c>
      <c r="M210" s="3" t="s">
        <v>886</v>
      </c>
      <c r="N210" s="3">
        <v>2014420044</v>
      </c>
      <c r="O210" s="3" t="s">
        <v>114</v>
      </c>
      <c r="P210" s="3" t="s">
        <v>115</v>
      </c>
      <c r="Q210" s="4"/>
      <c r="R210" s="3"/>
    </row>
    <row r="211" spans="1:18" ht="45" x14ac:dyDescent="0.15">
      <c r="A211" s="3" t="s">
        <v>933</v>
      </c>
      <c r="B211" s="3" t="s">
        <v>934</v>
      </c>
      <c r="C211" s="3"/>
      <c r="D211" s="3" t="s">
        <v>109</v>
      </c>
      <c r="E211" s="3" t="s">
        <v>41</v>
      </c>
      <c r="F211" s="3" t="s">
        <v>40</v>
      </c>
      <c r="G211" s="3" t="s">
        <v>935</v>
      </c>
      <c r="H211" s="3" t="s">
        <v>936</v>
      </c>
      <c r="I211" s="3" t="s">
        <v>884</v>
      </c>
      <c r="J211" s="3" t="s">
        <v>885</v>
      </c>
      <c r="K211" s="3" t="s">
        <v>114</v>
      </c>
      <c r="L211" s="3" t="s">
        <v>115</v>
      </c>
      <c r="M211" s="3" t="s">
        <v>886</v>
      </c>
      <c r="N211" s="3">
        <v>2014420044</v>
      </c>
      <c r="O211" s="3" t="s">
        <v>114</v>
      </c>
      <c r="P211" s="3" t="s">
        <v>115</v>
      </c>
      <c r="Q211" s="4"/>
      <c r="R211" s="3"/>
    </row>
    <row r="212" spans="1:18" ht="45" x14ac:dyDescent="0.15">
      <c r="A212" s="3" t="s">
        <v>937</v>
      </c>
      <c r="B212" s="3" t="s">
        <v>938</v>
      </c>
      <c r="C212" s="3"/>
      <c r="D212" s="3" t="s">
        <v>109</v>
      </c>
      <c r="E212" s="3" t="s">
        <v>41</v>
      </c>
      <c r="F212" s="3" t="s">
        <v>40</v>
      </c>
      <c r="G212" s="3" t="s">
        <v>939</v>
      </c>
      <c r="H212" s="3" t="s">
        <v>940</v>
      </c>
      <c r="I212" s="3" t="s">
        <v>884</v>
      </c>
      <c r="J212" s="3" t="s">
        <v>885</v>
      </c>
      <c r="K212" s="3" t="s">
        <v>114</v>
      </c>
      <c r="L212" s="3" t="s">
        <v>115</v>
      </c>
      <c r="M212" s="3" t="s">
        <v>886</v>
      </c>
      <c r="N212" s="3">
        <v>2014420044</v>
      </c>
      <c r="O212" s="3" t="s">
        <v>114</v>
      </c>
      <c r="P212" s="3" t="s">
        <v>115</v>
      </c>
      <c r="Q212" s="4"/>
      <c r="R212" s="3"/>
    </row>
    <row r="213" spans="1:18" ht="45" x14ac:dyDescent="0.15">
      <c r="A213" s="3" t="s">
        <v>941</v>
      </c>
      <c r="B213" s="3" t="s">
        <v>942</v>
      </c>
      <c r="C213" s="3"/>
      <c r="D213" s="3" t="s">
        <v>109</v>
      </c>
      <c r="E213" s="3" t="s">
        <v>41</v>
      </c>
      <c r="F213" s="3" t="s">
        <v>40</v>
      </c>
      <c r="G213" s="3" t="s">
        <v>943</v>
      </c>
      <c r="H213" s="3" t="s">
        <v>944</v>
      </c>
      <c r="I213" s="3" t="s">
        <v>945</v>
      </c>
      <c r="J213" s="3" t="s">
        <v>946</v>
      </c>
      <c r="K213" s="3" t="s">
        <v>114</v>
      </c>
      <c r="L213" s="3" t="s">
        <v>115</v>
      </c>
      <c r="M213" s="3" t="s">
        <v>947</v>
      </c>
      <c r="N213" s="3">
        <v>2013420030</v>
      </c>
      <c r="O213" s="3" t="s">
        <v>114</v>
      </c>
      <c r="P213" s="3" t="s">
        <v>115</v>
      </c>
      <c r="Q213" s="4"/>
      <c r="R213" s="3"/>
    </row>
    <row r="214" spans="1:18" ht="45" x14ac:dyDescent="0.15">
      <c r="A214" s="3" t="s">
        <v>948</v>
      </c>
      <c r="B214" s="3" t="s">
        <v>949</v>
      </c>
      <c r="C214" s="3"/>
      <c r="D214" s="3" t="s">
        <v>109</v>
      </c>
      <c r="E214" s="3" t="s">
        <v>41</v>
      </c>
      <c r="F214" s="3" t="s">
        <v>40</v>
      </c>
      <c r="G214" s="3" t="s">
        <v>950</v>
      </c>
      <c r="H214" s="3" t="s">
        <v>951</v>
      </c>
      <c r="I214" s="3" t="s">
        <v>945</v>
      </c>
      <c r="J214" s="3" t="s">
        <v>946</v>
      </c>
      <c r="K214" s="3" t="s">
        <v>114</v>
      </c>
      <c r="L214" s="3" t="s">
        <v>115</v>
      </c>
      <c r="M214" s="3" t="s">
        <v>947</v>
      </c>
      <c r="N214" s="3">
        <v>2013420030</v>
      </c>
      <c r="O214" s="3" t="s">
        <v>114</v>
      </c>
      <c r="P214" s="3" t="s">
        <v>115</v>
      </c>
      <c r="Q214" s="4"/>
      <c r="R214" s="3"/>
    </row>
    <row r="215" spans="1:18" ht="45" x14ac:dyDescent="0.15">
      <c r="A215" s="3" t="s">
        <v>952</v>
      </c>
      <c r="B215" s="3" t="s">
        <v>953</v>
      </c>
      <c r="C215" s="3"/>
      <c r="D215" s="3" t="s">
        <v>109</v>
      </c>
      <c r="E215" s="3" t="s">
        <v>41</v>
      </c>
      <c r="F215" s="3" t="s">
        <v>40</v>
      </c>
      <c r="G215" s="3" t="s">
        <v>954</v>
      </c>
      <c r="H215" s="3" t="s">
        <v>955</v>
      </c>
      <c r="I215" s="3" t="s">
        <v>945</v>
      </c>
      <c r="J215" s="3" t="s">
        <v>946</v>
      </c>
      <c r="K215" s="3" t="s">
        <v>114</v>
      </c>
      <c r="L215" s="3" t="s">
        <v>115</v>
      </c>
      <c r="M215" s="3" t="s">
        <v>947</v>
      </c>
      <c r="N215" s="3">
        <v>2013420030</v>
      </c>
      <c r="O215" s="3" t="s">
        <v>114</v>
      </c>
      <c r="P215" s="3" t="s">
        <v>115</v>
      </c>
      <c r="Q215" s="4"/>
      <c r="R215" s="3"/>
    </row>
    <row r="216" spans="1:18" ht="45" x14ac:dyDescent="0.15">
      <c r="A216" s="3" t="s">
        <v>956</v>
      </c>
      <c r="B216" s="3" t="s">
        <v>957</v>
      </c>
      <c r="C216" s="3"/>
      <c r="D216" s="3" t="s">
        <v>109</v>
      </c>
      <c r="E216" s="3" t="s">
        <v>41</v>
      </c>
      <c r="F216" s="3" t="s">
        <v>40</v>
      </c>
      <c r="G216" s="3" t="s">
        <v>954</v>
      </c>
      <c r="H216" s="3" t="s">
        <v>958</v>
      </c>
      <c r="I216" s="3" t="s">
        <v>945</v>
      </c>
      <c r="J216" s="3" t="s">
        <v>946</v>
      </c>
      <c r="K216" s="3" t="s">
        <v>114</v>
      </c>
      <c r="L216" s="3" t="s">
        <v>115</v>
      </c>
      <c r="M216" s="3" t="s">
        <v>947</v>
      </c>
      <c r="N216" s="3">
        <v>2013420030</v>
      </c>
      <c r="O216" s="3" t="s">
        <v>114</v>
      </c>
      <c r="P216" s="3" t="s">
        <v>115</v>
      </c>
      <c r="Q216" s="4"/>
      <c r="R216" s="3"/>
    </row>
    <row r="217" spans="1:18" ht="45" x14ac:dyDescent="0.15">
      <c r="A217" s="3" t="s">
        <v>959</v>
      </c>
      <c r="B217" s="3" t="s">
        <v>960</v>
      </c>
      <c r="C217" s="3"/>
      <c r="D217" s="3" t="s">
        <v>109</v>
      </c>
      <c r="E217" s="3" t="s">
        <v>41</v>
      </c>
      <c r="F217" s="3" t="s">
        <v>40</v>
      </c>
      <c r="G217" s="3" t="s">
        <v>961</v>
      </c>
      <c r="H217" s="3" t="s">
        <v>962</v>
      </c>
      <c r="I217" s="3" t="s">
        <v>945</v>
      </c>
      <c r="J217" s="3" t="s">
        <v>946</v>
      </c>
      <c r="K217" s="3" t="s">
        <v>114</v>
      </c>
      <c r="L217" s="3" t="s">
        <v>115</v>
      </c>
      <c r="M217" s="3" t="s">
        <v>947</v>
      </c>
      <c r="N217" s="3">
        <v>2013420030</v>
      </c>
      <c r="O217" s="3" t="s">
        <v>114</v>
      </c>
      <c r="P217" s="3" t="s">
        <v>115</v>
      </c>
      <c r="Q217" s="4"/>
      <c r="R217" s="3"/>
    </row>
    <row r="218" spans="1:18" ht="45" x14ac:dyDescent="0.15">
      <c r="A218" s="3" t="s">
        <v>963</v>
      </c>
      <c r="B218" s="3" t="s">
        <v>964</v>
      </c>
      <c r="C218" s="3"/>
      <c r="D218" s="3" t="s">
        <v>109</v>
      </c>
      <c r="E218" s="3" t="s">
        <v>41</v>
      </c>
      <c r="F218" s="3" t="s">
        <v>40</v>
      </c>
      <c r="G218" s="3" t="s">
        <v>961</v>
      </c>
      <c r="H218" s="3" t="s">
        <v>965</v>
      </c>
      <c r="I218" s="3" t="s">
        <v>945</v>
      </c>
      <c r="J218" s="3" t="s">
        <v>946</v>
      </c>
      <c r="K218" s="3" t="s">
        <v>114</v>
      </c>
      <c r="L218" s="3" t="s">
        <v>115</v>
      </c>
      <c r="M218" s="3" t="s">
        <v>947</v>
      </c>
      <c r="N218" s="3">
        <v>2013420030</v>
      </c>
      <c r="O218" s="3" t="s">
        <v>114</v>
      </c>
      <c r="P218" s="3" t="s">
        <v>115</v>
      </c>
      <c r="Q218" s="4"/>
      <c r="R218" s="3"/>
    </row>
    <row r="219" spans="1:18" ht="45" x14ac:dyDescent="0.15">
      <c r="A219" s="3" t="s">
        <v>966</v>
      </c>
      <c r="B219" s="3" t="s">
        <v>967</v>
      </c>
      <c r="C219" s="3"/>
      <c r="D219" s="3" t="s">
        <v>109</v>
      </c>
      <c r="E219" s="3" t="s">
        <v>41</v>
      </c>
      <c r="F219" s="3" t="s">
        <v>40</v>
      </c>
      <c r="G219" s="3" t="s">
        <v>968</v>
      </c>
      <c r="H219" s="3" t="s">
        <v>969</v>
      </c>
      <c r="I219" s="3" t="s">
        <v>945</v>
      </c>
      <c r="J219" s="3" t="s">
        <v>946</v>
      </c>
      <c r="K219" s="3" t="s">
        <v>114</v>
      </c>
      <c r="L219" s="3" t="s">
        <v>115</v>
      </c>
      <c r="M219" s="3" t="s">
        <v>947</v>
      </c>
      <c r="N219" s="3">
        <v>2013420030</v>
      </c>
      <c r="O219" s="3" t="s">
        <v>114</v>
      </c>
      <c r="P219" s="3" t="s">
        <v>115</v>
      </c>
      <c r="Q219" s="4"/>
      <c r="R219" s="3"/>
    </row>
    <row r="220" spans="1:18" ht="45" x14ac:dyDescent="0.15">
      <c r="A220" s="3" t="s">
        <v>970</v>
      </c>
      <c r="B220" s="3" t="s">
        <v>971</v>
      </c>
      <c r="C220" s="3"/>
      <c r="D220" s="3" t="s">
        <v>109</v>
      </c>
      <c r="E220" s="3" t="s">
        <v>41</v>
      </c>
      <c r="F220" s="3" t="s">
        <v>40</v>
      </c>
      <c r="G220" s="3" t="s">
        <v>972</v>
      </c>
      <c r="H220" s="3" t="s">
        <v>973</v>
      </c>
      <c r="I220" s="3" t="s">
        <v>945</v>
      </c>
      <c r="J220" s="3" t="s">
        <v>946</v>
      </c>
      <c r="K220" s="3" t="s">
        <v>114</v>
      </c>
      <c r="L220" s="3" t="s">
        <v>115</v>
      </c>
      <c r="M220" s="3" t="s">
        <v>947</v>
      </c>
      <c r="N220" s="3">
        <v>2013420030</v>
      </c>
      <c r="O220" s="3" t="s">
        <v>114</v>
      </c>
      <c r="P220" s="3" t="s">
        <v>115</v>
      </c>
      <c r="Q220" s="4"/>
      <c r="R220" s="3"/>
    </row>
    <row r="221" spans="1:18" ht="45" x14ac:dyDescent="0.15">
      <c r="A221" s="3" t="s">
        <v>974</v>
      </c>
      <c r="B221" s="3" t="s">
        <v>975</v>
      </c>
      <c r="C221" s="3"/>
      <c r="D221" s="3" t="s">
        <v>109</v>
      </c>
      <c r="E221" s="3" t="s">
        <v>41</v>
      </c>
      <c r="F221" s="3" t="s">
        <v>40</v>
      </c>
      <c r="G221" s="3" t="s">
        <v>976</v>
      </c>
      <c r="H221" s="3" t="s">
        <v>977</v>
      </c>
      <c r="I221" s="3" t="s">
        <v>945</v>
      </c>
      <c r="J221" s="3" t="s">
        <v>946</v>
      </c>
      <c r="K221" s="3" t="s">
        <v>114</v>
      </c>
      <c r="L221" s="3" t="s">
        <v>115</v>
      </c>
      <c r="M221" s="3" t="s">
        <v>947</v>
      </c>
      <c r="N221" s="3">
        <v>2013420030</v>
      </c>
      <c r="O221" s="3" t="s">
        <v>114</v>
      </c>
      <c r="P221" s="3" t="s">
        <v>115</v>
      </c>
      <c r="Q221" s="4"/>
      <c r="R221" s="3"/>
    </row>
    <row r="222" spans="1:18" ht="45" x14ac:dyDescent="0.15">
      <c r="A222" s="3" t="s">
        <v>978</v>
      </c>
      <c r="B222" s="3" t="s">
        <v>979</v>
      </c>
      <c r="C222" s="3"/>
      <c r="D222" s="3" t="s">
        <v>109</v>
      </c>
      <c r="E222" s="3" t="s">
        <v>41</v>
      </c>
      <c r="F222" s="3" t="s">
        <v>40</v>
      </c>
      <c r="G222" s="3" t="s">
        <v>980</v>
      </c>
      <c r="H222" s="3" t="s">
        <v>981</v>
      </c>
      <c r="I222" s="3" t="s">
        <v>945</v>
      </c>
      <c r="J222" s="3" t="s">
        <v>946</v>
      </c>
      <c r="K222" s="3" t="s">
        <v>114</v>
      </c>
      <c r="L222" s="3" t="s">
        <v>115</v>
      </c>
      <c r="M222" s="3" t="s">
        <v>947</v>
      </c>
      <c r="N222" s="3">
        <v>2013420030</v>
      </c>
      <c r="O222" s="3" t="s">
        <v>114</v>
      </c>
      <c r="P222" s="3" t="s">
        <v>115</v>
      </c>
      <c r="Q222" s="4"/>
      <c r="R222" s="3"/>
    </row>
    <row r="223" spans="1:18" ht="45" x14ac:dyDescent="0.15">
      <c r="A223" s="3" t="s">
        <v>982</v>
      </c>
      <c r="B223" s="3" t="s">
        <v>983</v>
      </c>
      <c r="C223" s="3"/>
      <c r="D223" s="3" t="s">
        <v>109</v>
      </c>
      <c r="E223" s="3" t="s">
        <v>41</v>
      </c>
      <c r="F223" s="3" t="s">
        <v>40</v>
      </c>
      <c r="G223" s="3" t="s">
        <v>980</v>
      </c>
      <c r="H223" s="3" t="s">
        <v>984</v>
      </c>
      <c r="I223" s="3" t="s">
        <v>945</v>
      </c>
      <c r="J223" s="3" t="s">
        <v>946</v>
      </c>
      <c r="K223" s="3" t="s">
        <v>114</v>
      </c>
      <c r="L223" s="3" t="s">
        <v>115</v>
      </c>
      <c r="M223" s="3" t="s">
        <v>947</v>
      </c>
      <c r="N223" s="3">
        <v>2013420030</v>
      </c>
      <c r="O223" s="3" t="s">
        <v>114</v>
      </c>
      <c r="P223" s="3" t="s">
        <v>115</v>
      </c>
      <c r="Q223" s="4"/>
      <c r="R223" s="3"/>
    </row>
    <row r="224" spans="1:18" ht="45" x14ac:dyDescent="0.15">
      <c r="A224" s="3" t="s">
        <v>985</v>
      </c>
      <c r="B224" s="3" t="s">
        <v>986</v>
      </c>
      <c r="C224" s="3"/>
      <c r="D224" s="3" t="s">
        <v>109</v>
      </c>
      <c r="E224" s="3" t="s">
        <v>41</v>
      </c>
      <c r="F224" s="3" t="s">
        <v>403</v>
      </c>
      <c r="G224" s="3" t="s">
        <v>987</v>
      </c>
      <c r="H224" s="3" t="s">
        <v>988</v>
      </c>
      <c r="I224" s="3" t="s">
        <v>945</v>
      </c>
      <c r="J224" s="3" t="s">
        <v>946</v>
      </c>
      <c r="K224" s="3" t="s">
        <v>114</v>
      </c>
      <c r="L224" s="3" t="s">
        <v>115</v>
      </c>
      <c r="M224" s="3" t="s">
        <v>947</v>
      </c>
      <c r="N224" s="3">
        <v>2013420030</v>
      </c>
      <c r="O224" s="3" t="s">
        <v>114</v>
      </c>
      <c r="P224" s="3" t="s">
        <v>115</v>
      </c>
      <c r="Q224" s="4"/>
      <c r="R224" s="3"/>
    </row>
    <row r="225" spans="1:18" ht="45" x14ac:dyDescent="0.15">
      <c r="A225" s="3" t="s">
        <v>989</v>
      </c>
      <c r="B225" s="3" t="s">
        <v>990</v>
      </c>
      <c r="C225" s="3"/>
      <c r="D225" s="3" t="s">
        <v>109</v>
      </c>
      <c r="E225" s="3" t="s">
        <v>41</v>
      </c>
      <c r="F225" s="3" t="s">
        <v>403</v>
      </c>
      <c r="G225" s="3" t="s">
        <v>987</v>
      </c>
      <c r="H225" s="3" t="s">
        <v>991</v>
      </c>
      <c r="I225" s="3" t="s">
        <v>945</v>
      </c>
      <c r="J225" s="3" t="s">
        <v>946</v>
      </c>
      <c r="K225" s="3" t="s">
        <v>114</v>
      </c>
      <c r="L225" s="3" t="s">
        <v>115</v>
      </c>
      <c r="M225" s="3" t="s">
        <v>947</v>
      </c>
      <c r="N225" s="3">
        <v>2013420030</v>
      </c>
      <c r="O225" s="3" t="s">
        <v>114</v>
      </c>
      <c r="P225" s="3" t="s">
        <v>115</v>
      </c>
      <c r="Q225" s="4"/>
      <c r="R225" s="3"/>
    </row>
    <row r="226" spans="1:18" ht="45" x14ac:dyDescent="0.15">
      <c r="A226" s="3" t="s">
        <v>992</v>
      </c>
      <c r="B226" s="3" t="s">
        <v>993</v>
      </c>
      <c r="C226" s="3"/>
      <c r="D226" s="3" t="s">
        <v>109</v>
      </c>
      <c r="E226" s="3" t="s">
        <v>41</v>
      </c>
      <c r="F226" s="3" t="s">
        <v>403</v>
      </c>
      <c r="G226" s="3" t="s">
        <v>994</v>
      </c>
      <c r="H226" s="3" t="s">
        <v>995</v>
      </c>
      <c r="I226" s="3" t="s">
        <v>945</v>
      </c>
      <c r="J226" s="3" t="s">
        <v>946</v>
      </c>
      <c r="K226" s="3" t="s">
        <v>114</v>
      </c>
      <c r="L226" s="3" t="s">
        <v>115</v>
      </c>
      <c r="M226" s="3" t="s">
        <v>947</v>
      </c>
      <c r="N226" s="3">
        <v>2013420030</v>
      </c>
      <c r="O226" s="3" t="s">
        <v>114</v>
      </c>
      <c r="P226" s="3" t="s">
        <v>115</v>
      </c>
      <c r="Q226" s="4"/>
      <c r="R226" s="3"/>
    </row>
    <row r="227" spans="1:18" ht="45" x14ac:dyDescent="0.15">
      <c r="A227" s="3" t="s">
        <v>996</v>
      </c>
      <c r="B227" s="3" t="s">
        <v>997</v>
      </c>
      <c r="C227" s="3"/>
      <c r="D227" s="3" t="s">
        <v>109</v>
      </c>
      <c r="E227" s="3" t="s">
        <v>41</v>
      </c>
      <c r="F227" s="3" t="s">
        <v>403</v>
      </c>
      <c r="G227" s="3" t="s">
        <v>998</v>
      </c>
      <c r="H227" s="3" t="s">
        <v>999</v>
      </c>
      <c r="I227" s="3" t="s">
        <v>945</v>
      </c>
      <c r="J227" s="3" t="s">
        <v>946</v>
      </c>
      <c r="K227" s="3" t="s">
        <v>114</v>
      </c>
      <c r="L227" s="3" t="s">
        <v>115</v>
      </c>
      <c r="M227" s="3" t="s">
        <v>947</v>
      </c>
      <c r="N227" s="3">
        <v>2013420030</v>
      </c>
      <c r="O227" s="3" t="s">
        <v>114</v>
      </c>
      <c r="P227" s="3" t="s">
        <v>115</v>
      </c>
      <c r="Q227" s="4"/>
      <c r="R227" s="3"/>
    </row>
    <row r="228" spans="1:18" ht="45" x14ac:dyDescent="0.15">
      <c r="A228" s="3" t="s">
        <v>1000</v>
      </c>
      <c r="B228" s="3" t="s">
        <v>1001</v>
      </c>
      <c r="C228" s="3"/>
      <c r="D228" s="3" t="s">
        <v>109</v>
      </c>
      <c r="E228" s="3" t="s">
        <v>41</v>
      </c>
      <c r="F228" s="3" t="s">
        <v>403</v>
      </c>
      <c r="G228" s="3" t="s">
        <v>1002</v>
      </c>
      <c r="H228" s="3" t="s">
        <v>1003</v>
      </c>
      <c r="I228" s="3" t="s">
        <v>39</v>
      </c>
      <c r="J228" s="3">
        <v>2013420101</v>
      </c>
      <c r="K228" s="3" t="s">
        <v>114</v>
      </c>
      <c r="L228" s="3" t="s">
        <v>115</v>
      </c>
      <c r="M228" s="3" t="s">
        <v>1004</v>
      </c>
      <c r="N228" s="3">
        <v>2014420063</v>
      </c>
      <c r="O228" s="3" t="s">
        <v>114</v>
      </c>
      <c r="P228" s="3" t="s">
        <v>115</v>
      </c>
      <c r="Q228" s="4"/>
      <c r="R228" s="3"/>
    </row>
    <row r="229" spans="1:18" ht="45" x14ac:dyDescent="0.15">
      <c r="A229" s="3" t="s">
        <v>1005</v>
      </c>
      <c r="B229" s="3" t="s">
        <v>1006</v>
      </c>
      <c r="C229" s="3"/>
      <c r="D229" s="3" t="s">
        <v>109</v>
      </c>
      <c r="E229" s="3" t="s">
        <v>41</v>
      </c>
      <c r="F229" s="3" t="s">
        <v>403</v>
      </c>
      <c r="G229" s="3" t="s">
        <v>1002</v>
      </c>
      <c r="H229" s="3" t="s">
        <v>1007</v>
      </c>
      <c r="I229" s="3" t="s">
        <v>39</v>
      </c>
      <c r="J229" s="3">
        <v>2013420101</v>
      </c>
      <c r="K229" s="3" t="s">
        <v>114</v>
      </c>
      <c r="L229" s="3" t="s">
        <v>115</v>
      </c>
      <c r="M229" s="3" t="s">
        <v>1004</v>
      </c>
      <c r="N229" s="3">
        <v>2014420063</v>
      </c>
      <c r="O229" s="3" t="s">
        <v>114</v>
      </c>
      <c r="P229" s="3" t="s">
        <v>115</v>
      </c>
      <c r="Q229" s="4"/>
      <c r="R229" s="3"/>
    </row>
    <row r="230" spans="1:18" ht="45" x14ac:dyDescent="0.15">
      <c r="A230" s="3" t="s">
        <v>1008</v>
      </c>
      <c r="B230" s="3" t="s">
        <v>1009</v>
      </c>
      <c r="C230" s="3"/>
      <c r="D230" s="3" t="s">
        <v>109</v>
      </c>
      <c r="E230" s="3" t="s">
        <v>41</v>
      </c>
      <c r="F230" s="3" t="s">
        <v>403</v>
      </c>
      <c r="G230" s="3" t="s">
        <v>1010</v>
      </c>
      <c r="H230" s="3" t="s">
        <v>1011</v>
      </c>
      <c r="I230" s="3" t="s">
        <v>39</v>
      </c>
      <c r="J230" s="3">
        <v>2013420101</v>
      </c>
      <c r="K230" s="3" t="s">
        <v>114</v>
      </c>
      <c r="L230" s="3" t="s">
        <v>115</v>
      </c>
      <c r="M230" s="3" t="s">
        <v>1004</v>
      </c>
      <c r="N230" s="3">
        <v>2014420063</v>
      </c>
      <c r="O230" s="3" t="s">
        <v>114</v>
      </c>
      <c r="P230" s="3" t="s">
        <v>115</v>
      </c>
      <c r="Q230" s="4"/>
      <c r="R230" s="3"/>
    </row>
    <row r="231" spans="1:18" ht="45" x14ac:dyDescent="0.15">
      <c r="A231" s="3" t="s">
        <v>1012</v>
      </c>
      <c r="B231" s="3" t="s">
        <v>1013</v>
      </c>
      <c r="C231" s="3"/>
      <c r="D231" s="3" t="s">
        <v>109</v>
      </c>
      <c r="E231" s="3" t="s">
        <v>41</v>
      </c>
      <c r="F231" s="3" t="s">
        <v>403</v>
      </c>
      <c r="G231" s="3" t="s">
        <v>1010</v>
      </c>
      <c r="H231" s="3" t="s">
        <v>1014</v>
      </c>
      <c r="I231" s="3" t="s">
        <v>39</v>
      </c>
      <c r="J231" s="3">
        <v>2013420101</v>
      </c>
      <c r="K231" s="3" t="s">
        <v>114</v>
      </c>
      <c r="L231" s="3" t="s">
        <v>115</v>
      </c>
      <c r="M231" s="3" t="s">
        <v>1004</v>
      </c>
      <c r="N231" s="3">
        <v>2014420063</v>
      </c>
      <c r="O231" s="3" t="s">
        <v>114</v>
      </c>
      <c r="P231" s="3" t="s">
        <v>115</v>
      </c>
      <c r="Q231" s="4"/>
      <c r="R231" s="3"/>
    </row>
    <row r="232" spans="1:18" ht="45" x14ac:dyDescent="0.15">
      <c r="A232" s="3" t="s">
        <v>1015</v>
      </c>
      <c r="B232" s="3" t="s">
        <v>1016</v>
      </c>
      <c r="C232" s="3"/>
      <c r="D232" s="3" t="s">
        <v>109</v>
      </c>
      <c r="E232" s="3" t="s">
        <v>41</v>
      </c>
      <c r="F232" s="3" t="s">
        <v>403</v>
      </c>
      <c r="G232" s="3" t="s">
        <v>1017</v>
      </c>
      <c r="H232" s="3" t="s">
        <v>1018</v>
      </c>
      <c r="I232" s="3" t="s">
        <v>39</v>
      </c>
      <c r="J232" s="3">
        <v>2013420101</v>
      </c>
      <c r="K232" s="3" t="s">
        <v>114</v>
      </c>
      <c r="L232" s="3" t="s">
        <v>115</v>
      </c>
      <c r="M232" s="3" t="s">
        <v>1004</v>
      </c>
      <c r="N232" s="3">
        <v>2014420063</v>
      </c>
      <c r="O232" s="3" t="s">
        <v>114</v>
      </c>
      <c r="P232" s="3" t="s">
        <v>115</v>
      </c>
      <c r="Q232" s="4"/>
      <c r="R232" s="3"/>
    </row>
    <row r="233" spans="1:18" ht="45" x14ac:dyDescent="0.15">
      <c r="A233" s="3" t="s">
        <v>1019</v>
      </c>
      <c r="B233" s="3" t="s">
        <v>1020</v>
      </c>
      <c r="C233" s="3"/>
      <c r="D233" s="3" t="s">
        <v>109</v>
      </c>
      <c r="E233" s="3" t="s">
        <v>41</v>
      </c>
      <c r="F233" s="3" t="s">
        <v>403</v>
      </c>
      <c r="G233" s="3" t="s">
        <v>1017</v>
      </c>
      <c r="H233" s="3" t="s">
        <v>1021</v>
      </c>
      <c r="I233" s="3" t="s">
        <v>39</v>
      </c>
      <c r="J233" s="3">
        <v>2013420101</v>
      </c>
      <c r="K233" s="3" t="s">
        <v>114</v>
      </c>
      <c r="L233" s="3" t="s">
        <v>115</v>
      </c>
      <c r="M233" s="3" t="s">
        <v>1004</v>
      </c>
      <c r="N233" s="3">
        <v>2014420063</v>
      </c>
      <c r="O233" s="3" t="s">
        <v>114</v>
      </c>
      <c r="P233" s="3" t="s">
        <v>115</v>
      </c>
      <c r="Q233" s="4"/>
      <c r="R233" s="3"/>
    </row>
    <row r="234" spans="1:18" ht="45" x14ac:dyDescent="0.15">
      <c r="A234" s="3" t="s">
        <v>1022</v>
      </c>
      <c r="B234" s="3" t="s">
        <v>1023</v>
      </c>
      <c r="C234" s="3"/>
      <c r="D234" s="3" t="s">
        <v>109</v>
      </c>
      <c r="E234" s="3" t="s">
        <v>41</v>
      </c>
      <c r="F234" s="3" t="s">
        <v>403</v>
      </c>
      <c r="G234" s="3" t="s">
        <v>1024</v>
      </c>
      <c r="H234" s="3" t="s">
        <v>1025</v>
      </c>
      <c r="I234" s="3" t="s">
        <v>39</v>
      </c>
      <c r="J234" s="3">
        <v>2013420101</v>
      </c>
      <c r="K234" s="3" t="s">
        <v>114</v>
      </c>
      <c r="L234" s="3" t="s">
        <v>115</v>
      </c>
      <c r="M234" s="3" t="s">
        <v>1004</v>
      </c>
      <c r="N234" s="3">
        <v>2014420063</v>
      </c>
      <c r="O234" s="3" t="s">
        <v>114</v>
      </c>
      <c r="P234" s="3" t="s">
        <v>115</v>
      </c>
      <c r="Q234" s="4"/>
      <c r="R234" s="3"/>
    </row>
    <row r="235" spans="1:18" ht="45" x14ac:dyDescent="0.15">
      <c r="A235" s="3" t="s">
        <v>1026</v>
      </c>
      <c r="B235" s="3" t="s">
        <v>1027</v>
      </c>
      <c r="C235" s="3"/>
      <c r="D235" s="3" t="s">
        <v>109</v>
      </c>
      <c r="E235" s="3" t="s">
        <v>41</v>
      </c>
      <c r="F235" s="3" t="s">
        <v>403</v>
      </c>
      <c r="G235" s="3" t="s">
        <v>1024</v>
      </c>
      <c r="H235" s="3" t="s">
        <v>1028</v>
      </c>
      <c r="I235" s="3" t="s">
        <v>39</v>
      </c>
      <c r="J235" s="3">
        <v>2013420101</v>
      </c>
      <c r="K235" s="3" t="s">
        <v>114</v>
      </c>
      <c r="L235" s="3" t="s">
        <v>115</v>
      </c>
      <c r="M235" s="3" t="s">
        <v>1004</v>
      </c>
      <c r="N235" s="3">
        <v>2014420063</v>
      </c>
      <c r="O235" s="3" t="s">
        <v>114</v>
      </c>
      <c r="P235" s="3" t="s">
        <v>115</v>
      </c>
      <c r="Q235" s="4"/>
      <c r="R235" s="3"/>
    </row>
    <row r="236" spans="1:18" ht="45" x14ac:dyDescent="0.15">
      <c r="A236" s="3" t="s">
        <v>1029</v>
      </c>
      <c r="B236" s="3" t="s">
        <v>1030</v>
      </c>
      <c r="C236" s="3"/>
      <c r="D236" s="3" t="s">
        <v>109</v>
      </c>
      <c r="E236" s="3" t="s">
        <v>41</v>
      </c>
      <c r="F236" s="3" t="s">
        <v>403</v>
      </c>
      <c r="G236" s="3" t="s">
        <v>1031</v>
      </c>
      <c r="H236" s="3" t="s">
        <v>1032</v>
      </c>
      <c r="I236" s="3" t="s">
        <v>39</v>
      </c>
      <c r="J236" s="3">
        <v>2013420101</v>
      </c>
      <c r="K236" s="3" t="s">
        <v>114</v>
      </c>
      <c r="L236" s="3" t="s">
        <v>115</v>
      </c>
      <c r="M236" s="3" t="s">
        <v>1004</v>
      </c>
      <c r="N236" s="3">
        <v>2014420063</v>
      </c>
      <c r="O236" s="3" t="s">
        <v>114</v>
      </c>
      <c r="P236" s="3" t="s">
        <v>115</v>
      </c>
      <c r="Q236" s="4"/>
      <c r="R236" s="3"/>
    </row>
    <row r="237" spans="1:18" ht="45" x14ac:dyDescent="0.15">
      <c r="A237" s="3" t="s">
        <v>1033</v>
      </c>
      <c r="B237" s="3" t="s">
        <v>1034</v>
      </c>
      <c r="C237" s="3"/>
      <c r="D237" s="3" t="s">
        <v>109</v>
      </c>
      <c r="E237" s="3" t="s">
        <v>41</v>
      </c>
      <c r="F237" s="3" t="s">
        <v>403</v>
      </c>
      <c r="G237" s="3" t="s">
        <v>1031</v>
      </c>
      <c r="H237" s="3" t="s">
        <v>1035</v>
      </c>
      <c r="I237" s="3" t="s">
        <v>39</v>
      </c>
      <c r="J237" s="3">
        <v>2013420101</v>
      </c>
      <c r="K237" s="3" t="s">
        <v>114</v>
      </c>
      <c r="L237" s="3" t="s">
        <v>115</v>
      </c>
      <c r="M237" s="3" t="s">
        <v>1004</v>
      </c>
      <c r="N237" s="3">
        <v>2014420063</v>
      </c>
      <c r="O237" s="3" t="s">
        <v>114</v>
      </c>
      <c r="P237" s="3" t="s">
        <v>115</v>
      </c>
      <c r="Q237" s="4"/>
      <c r="R237" s="3"/>
    </row>
    <row r="238" spans="1:18" ht="45" x14ac:dyDescent="0.15">
      <c r="A238" s="3" t="s">
        <v>1036</v>
      </c>
      <c r="B238" s="3" t="s">
        <v>1037</v>
      </c>
      <c r="C238" s="3"/>
      <c r="D238" s="3" t="s">
        <v>109</v>
      </c>
      <c r="E238" s="3" t="s">
        <v>41</v>
      </c>
      <c r="F238" s="3" t="s">
        <v>403</v>
      </c>
      <c r="G238" s="3" t="s">
        <v>1038</v>
      </c>
      <c r="H238" s="3" t="s">
        <v>1039</v>
      </c>
      <c r="I238" s="3" t="s">
        <v>39</v>
      </c>
      <c r="J238" s="3">
        <v>2013420101</v>
      </c>
      <c r="K238" s="3" t="s">
        <v>114</v>
      </c>
      <c r="L238" s="3" t="s">
        <v>115</v>
      </c>
      <c r="M238" s="3" t="s">
        <v>1004</v>
      </c>
      <c r="N238" s="3">
        <v>2014420063</v>
      </c>
      <c r="O238" s="3" t="s">
        <v>114</v>
      </c>
      <c r="P238" s="3" t="s">
        <v>115</v>
      </c>
      <c r="Q238" s="4"/>
      <c r="R238" s="3"/>
    </row>
    <row r="239" spans="1:18" ht="45" x14ac:dyDescent="0.15">
      <c r="A239" s="3" t="s">
        <v>1040</v>
      </c>
      <c r="B239" s="3" t="s">
        <v>1041</v>
      </c>
      <c r="C239" s="3"/>
      <c r="D239" s="3" t="s">
        <v>109</v>
      </c>
      <c r="E239" s="3" t="s">
        <v>41</v>
      </c>
      <c r="F239" s="3" t="s">
        <v>403</v>
      </c>
      <c r="G239" s="3" t="s">
        <v>1038</v>
      </c>
      <c r="H239" s="3" t="s">
        <v>1042</v>
      </c>
      <c r="I239" s="3" t="s">
        <v>39</v>
      </c>
      <c r="J239" s="3">
        <v>2013420101</v>
      </c>
      <c r="K239" s="3" t="s">
        <v>114</v>
      </c>
      <c r="L239" s="3" t="s">
        <v>115</v>
      </c>
      <c r="M239" s="3" t="s">
        <v>1004</v>
      </c>
      <c r="N239" s="3">
        <v>2014420063</v>
      </c>
      <c r="O239" s="3" t="s">
        <v>114</v>
      </c>
      <c r="P239" s="3" t="s">
        <v>115</v>
      </c>
      <c r="Q239" s="4"/>
      <c r="R239" s="3"/>
    </row>
    <row r="240" spans="1:18" ht="45" x14ac:dyDescent="0.15">
      <c r="A240" s="3" t="s">
        <v>1043</v>
      </c>
      <c r="B240" s="3" t="s">
        <v>1044</v>
      </c>
      <c r="C240" s="3"/>
      <c r="D240" s="3" t="s">
        <v>109</v>
      </c>
      <c r="E240" s="3" t="s">
        <v>41</v>
      </c>
      <c r="F240" s="3" t="s">
        <v>440</v>
      </c>
      <c r="G240" s="3" t="s">
        <v>1045</v>
      </c>
      <c r="H240" s="3" t="s">
        <v>1046</v>
      </c>
      <c r="I240" s="3" t="s">
        <v>39</v>
      </c>
      <c r="J240" s="3">
        <v>2013420101</v>
      </c>
      <c r="K240" s="3" t="s">
        <v>114</v>
      </c>
      <c r="L240" s="3" t="s">
        <v>115</v>
      </c>
      <c r="M240" s="3" t="s">
        <v>1004</v>
      </c>
      <c r="N240" s="3">
        <v>2014420063</v>
      </c>
      <c r="O240" s="3" t="s">
        <v>114</v>
      </c>
      <c r="P240" s="3" t="s">
        <v>115</v>
      </c>
      <c r="Q240" s="4"/>
      <c r="R240" s="3"/>
    </row>
    <row r="241" spans="1:18" ht="45" x14ac:dyDescent="0.15">
      <c r="A241" s="3" t="s">
        <v>1047</v>
      </c>
      <c r="B241" s="3" t="s">
        <v>1048</v>
      </c>
      <c r="C241" s="3"/>
      <c r="D241" s="3" t="s">
        <v>109</v>
      </c>
      <c r="E241" s="3" t="s">
        <v>41</v>
      </c>
      <c r="F241" s="3" t="s">
        <v>440</v>
      </c>
      <c r="G241" s="3" t="s">
        <v>1045</v>
      </c>
      <c r="H241" s="3" t="s">
        <v>1049</v>
      </c>
      <c r="I241" s="3" t="s">
        <v>39</v>
      </c>
      <c r="J241" s="3">
        <v>2013420101</v>
      </c>
      <c r="K241" s="3" t="s">
        <v>114</v>
      </c>
      <c r="L241" s="3" t="s">
        <v>115</v>
      </c>
      <c r="M241" s="3" t="s">
        <v>1004</v>
      </c>
      <c r="N241" s="3">
        <v>2014420063</v>
      </c>
      <c r="O241" s="3" t="s">
        <v>114</v>
      </c>
      <c r="P241" s="3" t="s">
        <v>115</v>
      </c>
      <c r="Q241" s="4"/>
      <c r="R241" s="3"/>
    </row>
    <row r="242" spans="1:18" ht="45" x14ac:dyDescent="0.15">
      <c r="A242" s="3" t="s">
        <v>1050</v>
      </c>
      <c r="B242" s="3" t="s">
        <v>1051</v>
      </c>
      <c r="C242" s="3"/>
      <c r="D242" s="3" t="s">
        <v>109</v>
      </c>
      <c r="E242" s="3" t="s">
        <v>41</v>
      </c>
      <c r="F242" s="3" t="s">
        <v>440</v>
      </c>
      <c r="G242" s="3" t="s">
        <v>1052</v>
      </c>
      <c r="H242" s="3" t="s">
        <v>1053</v>
      </c>
      <c r="I242" s="3" t="s">
        <v>39</v>
      </c>
      <c r="J242" s="3">
        <v>2013420101</v>
      </c>
      <c r="K242" s="3" t="s">
        <v>114</v>
      </c>
      <c r="L242" s="3" t="s">
        <v>115</v>
      </c>
      <c r="M242" s="3" t="s">
        <v>1004</v>
      </c>
      <c r="N242" s="3">
        <v>2014420063</v>
      </c>
      <c r="O242" s="3" t="s">
        <v>114</v>
      </c>
      <c r="P242" s="3" t="s">
        <v>115</v>
      </c>
      <c r="Q242" s="4"/>
      <c r="R242" s="3"/>
    </row>
    <row r="243" spans="1:18" ht="45" x14ac:dyDescent="0.15">
      <c r="A243" s="3" t="s">
        <v>1054</v>
      </c>
      <c r="B243" s="3" t="s">
        <v>1055</v>
      </c>
      <c r="C243" s="3"/>
      <c r="D243" s="3" t="s">
        <v>109</v>
      </c>
      <c r="E243" s="3" t="s">
        <v>41</v>
      </c>
      <c r="F243" s="3" t="s">
        <v>440</v>
      </c>
      <c r="G243" s="3" t="s">
        <v>1052</v>
      </c>
      <c r="H243" s="3" t="s">
        <v>1056</v>
      </c>
      <c r="I243" s="3" t="s">
        <v>1057</v>
      </c>
      <c r="J243" s="3">
        <v>2009420038</v>
      </c>
      <c r="K243" s="3" t="s">
        <v>114</v>
      </c>
      <c r="L243" s="3" t="s">
        <v>115</v>
      </c>
      <c r="M243" s="3" t="s">
        <v>1058</v>
      </c>
      <c r="N243" s="3" t="s">
        <v>1059</v>
      </c>
      <c r="O243" s="3" t="s">
        <v>114</v>
      </c>
      <c r="P243" s="3" t="s">
        <v>115</v>
      </c>
      <c r="Q243" s="4"/>
      <c r="R243" s="3"/>
    </row>
    <row r="244" spans="1:18" ht="45" x14ac:dyDescent="0.15">
      <c r="A244" s="3" t="s">
        <v>1060</v>
      </c>
      <c r="B244" s="3" t="s">
        <v>1061</v>
      </c>
      <c r="C244" s="3"/>
      <c r="D244" s="3" t="s">
        <v>109</v>
      </c>
      <c r="E244" s="3" t="s">
        <v>41</v>
      </c>
      <c r="F244" s="3" t="s">
        <v>440</v>
      </c>
      <c r="G244" s="3" t="s">
        <v>1062</v>
      </c>
      <c r="H244" s="3" t="s">
        <v>1063</v>
      </c>
      <c r="I244" s="3" t="s">
        <v>1057</v>
      </c>
      <c r="J244" s="3">
        <v>2009420038</v>
      </c>
      <c r="K244" s="3" t="s">
        <v>114</v>
      </c>
      <c r="L244" s="3" t="s">
        <v>115</v>
      </c>
      <c r="M244" s="3" t="s">
        <v>1058</v>
      </c>
      <c r="N244" s="3" t="s">
        <v>1059</v>
      </c>
      <c r="O244" s="3" t="s">
        <v>114</v>
      </c>
      <c r="P244" s="3" t="s">
        <v>115</v>
      </c>
      <c r="Q244" s="4"/>
      <c r="R244" s="3"/>
    </row>
    <row r="245" spans="1:18" ht="45" x14ac:dyDescent="0.15">
      <c r="A245" s="3" t="s">
        <v>1064</v>
      </c>
      <c r="B245" s="3" t="s">
        <v>1065</v>
      </c>
      <c r="C245" s="3"/>
      <c r="D245" s="3" t="s">
        <v>109</v>
      </c>
      <c r="E245" s="3" t="s">
        <v>41</v>
      </c>
      <c r="F245" s="3" t="s">
        <v>440</v>
      </c>
      <c r="G245" s="3" t="s">
        <v>1062</v>
      </c>
      <c r="H245" s="3" t="s">
        <v>1066</v>
      </c>
      <c r="I245" s="3" t="s">
        <v>1057</v>
      </c>
      <c r="J245" s="3">
        <v>2009420038</v>
      </c>
      <c r="K245" s="3" t="s">
        <v>114</v>
      </c>
      <c r="L245" s="3" t="s">
        <v>115</v>
      </c>
      <c r="M245" s="3" t="s">
        <v>1058</v>
      </c>
      <c r="N245" s="3" t="s">
        <v>1059</v>
      </c>
      <c r="O245" s="3" t="s">
        <v>114</v>
      </c>
      <c r="P245" s="3" t="s">
        <v>115</v>
      </c>
      <c r="Q245" s="4"/>
      <c r="R245" s="3"/>
    </row>
    <row r="246" spans="1:18" ht="45" x14ac:dyDescent="0.15">
      <c r="A246" s="3" t="s">
        <v>1067</v>
      </c>
      <c r="B246" s="3" t="s">
        <v>1068</v>
      </c>
      <c r="C246" s="3"/>
      <c r="D246" s="3" t="s">
        <v>109</v>
      </c>
      <c r="E246" s="3" t="s">
        <v>41</v>
      </c>
      <c r="F246" s="3" t="s">
        <v>440</v>
      </c>
      <c r="G246" s="3" t="s">
        <v>1069</v>
      </c>
      <c r="H246" s="3" t="s">
        <v>1070</v>
      </c>
      <c r="I246" s="3" t="s">
        <v>1057</v>
      </c>
      <c r="J246" s="3">
        <v>2009420038</v>
      </c>
      <c r="K246" s="3" t="s">
        <v>114</v>
      </c>
      <c r="L246" s="3" t="s">
        <v>115</v>
      </c>
      <c r="M246" s="3" t="s">
        <v>1058</v>
      </c>
      <c r="N246" s="3" t="s">
        <v>1059</v>
      </c>
      <c r="O246" s="3" t="s">
        <v>114</v>
      </c>
      <c r="P246" s="3" t="s">
        <v>115</v>
      </c>
      <c r="Q246" s="4"/>
      <c r="R246" s="3"/>
    </row>
    <row r="247" spans="1:18" ht="45" x14ac:dyDescent="0.15">
      <c r="A247" s="3" t="s">
        <v>1071</v>
      </c>
      <c r="B247" s="3" t="s">
        <v>1072</v>
      </c>
      <c r="C247" s="3"/>
      <c r="D247" s="3" t="s">
        <v>109</v>
      </c>
      <c r="E247" s="3" t="s">
        <v>41</v>
      </c>
      <c r="F247" s="3" t="s">
        <v>440</v>
      </c>
      <c r="G247" s="3" t="s">
        <v>1069</v>
      </c>
      <c r="H247" s="3" t="s">
        <v>1073</v>
      </c>
      <c r="I247" s="3" t="s">
        <v>1057</v>
      </c>
      <c r="J247" s="3">
        <v>2009420038</v>
      </c>
      <c r="K247" s="3" t="s">
        <v>114</v>
      </c>
      <c r="L247" s="3" t="s">
        <v>115</v>
      </c>
      <c r="M247" s="3" t="s">
        <v>1058</v>
      </c>
      <c r="N247" s="3" t="s">
        <v>1059</v>
      </c>
      <c r="O247" s="3" t="s">
        <v>114</v>
      </c>
      <c r="P247" s="3" t="s">
        <v>115</v>
      </c>
      <c r="Q247" s="4"/>
      <c r="R247" s="3"/>
    </row>
    <row r="248" spans="1:18" ht="45" x14ac:dyDescent="0.15">
      <c r="A248" s="3" t="s">
        <v>1074</v>
      </c>
      <c r="B248" s="3" t="s">
        <v>1075</v>
      </c>
      <c r="C248" s="3"/>
      <c r="D248" s="3" t="s">
        <v>109</v>
      </c>
      <c r="E248" s="3" t="s">
        <v>41</v>
      </c>
      <c r="F248" s="3" t="s">
        <v>440</v>
      </c>
      <c r="G248" s="3" t="s">
        <v>1076</v>
      </c>
      <c r="H248" s="3" t="s">
        <v>1077</v>
      </c>
      <c r="I248" s="3" t="s">
        <v>1057</v>
      </c>
      <c r="J248" s="3">
        <v>2009420038</v>
      </c>
      <c r="K248" s="3" t="s">
        <v>114</v>
      </c>
      <c r="L248" s="3" t="s">
        <v>115</v>
      </c>
      <c r="M248" s="3" t="s">
        <v>1058</v>
      </c>
      <c r="N248" s="3" t="s">
        <v>1059</v>
      </c>
      <c r="O248" s="3" t="s">
        <v>114</v>
      </c>
      <c r="P248" s="3" t="s">
        <v>115</v>
      </c>
      <c r="Q248" s="4"/>
      <c r="R248" s="3"/>
    </row>
    <row r="249" spans="1:18" ht="45" x14ac:dyDescent="0.15">
      <c r="A249" s="3" t="s">
        <v>1078</v>
      </c>
      <c r="B249" s="3" t="s">
        <v>1079</v>
      </c>
      <c r="C249" s="3"/>
      <c r="D249" s="3" t="s">
        <v>109</v>
      </c>
      <c r="E249" s="3" t="s">
        <v>41</v>
      </c>
      <c r="F249" s="3" t="s">
        <v>440</v>
      </c>
      <c r="G249" s="3" t="s">
        <v>1076</v>
      </c>
      <c r="H249" s="3" t="s">
        <v>1080</v>
      </c>
      <c r="I249" s="3" t="s">
        <v>1057</v>
      </c>
      <c r="J249" s="3">
        <v>2009420038</v>
      </c>
      <c r="K249" s="3" t="s">
        <v>114</v>
      </c>
      <c r="L249" s="3" t="s">
        <v>115</v>
      </c>
      <c r="M249" s="3" t="s">
        <v>1058</v>
      </c>
      <c r="N249" s="3" t="s">
        <v>1059</v>
      </c>
      <c r="O249" s="3" t="s">
        <v>114</v>
      </c>
      <c r="P249" s="3" t="s">
        <v>115</v>
      </c>
      <c r="Q249" s="4"/>
      <c r="R249" s="3"/>
    </row>
    <row r="250" spans="1:18" ht="45" x14ac:dyDescent="0.15">
      <c r="A250" s="3" t="s">
        <v>1081</v>
      </c>
      <c r="B250" s="3" t="s">
        <v>1082</v>
      </c>
      <c r="C250" s="3"/>
      <c r="D250" s="3" t="s">
        <v>109</v>
      </c>
      <c r="E250" s="3" t="s">
        <v>41</v>
      </c>
      <c r="F250" s="3" t="s">
        <v>440</v>
      </c>
      <c r="G250" s="3" t="s">
        <v>1083</v>
      </c>
      <c r="H250" s="3" t="s">
        <v>1084</v>
      </c>
      <c r="I250" s="3" t="s">
        <v>1057</v>
      </c>
      <c r="J250" s="3">
        <v>2009420038</v>
      </c>
      <c r="K250" s="3" t="s">
        <v>114</v>
      </c>
      <c r="L250" s="3" t="s">
        <v>115</v>
      </c>
      <c r="M250" s="3" t="s">
        <v>1058</v>
      </c>
      <c r="N250" s="3" t="s">
        <v>1059</v>
      </c>
      <c r="O250" s="3" t="s">
        <v>114</v>
      </c>
      <c r="P250" s="3" t="s">
        <v>115</v>
      </c>
      <c r="Q250" s="4"/>
      <c r="R250" s="3"/>
    </row>
    <row r="251" spans="1:18" ht="45" x14ac:dyDescent="0.15">
      <c r="A251" s="3" t="s">
        <v>1085</v>
      </c>
      <c r="B251" s="3" t="s">
        <v>1086</v>
      </c>
      <c r="C251" s="3"/>
      <c r="D251" s="3" t="s">
        <v>109</v>
      </c>
      <c r="E251" s="3" t="s">
        <v>41</v>
      </c>
      <c r="F251" s="3" t="s">
        <v>440</v>
      </c>
      <c r="G251" s="3" t="s">
        <v>1083</v>
      </c>
      <c r="H251" s="3" t="s">
        <v>1087</v>
      </c>
      <c r="I251" s="3" t="s">
        <v>1057</v>
      </c>
      <c r="J251" s="3">
        <v>2009420038</v>
      </c>
      <c r="K251" s="3" t="s">
        <v>114</v>
      </c>
      <c r="L251" s="3" t="s">
        <v>115</v>
      </c>
      <c r="M251" s="3" t="s">
        <v>1058</v>
      </c>
      <c r="N251" s="3" t="s">
        <v>1059</v>
      </c>
      <c r="O251" s="3" t="s">
        <v>114</v>
      </c>
      <c r="P251" s="3" t="s">
        <v>115</v>
      </c>
      <c r="Q251" s="4"/>
      <c r="R251" s="3"/>
    </row>
    <row r="252" spans="1:18" ht="45" x14ac:dyDescent="0.15">
      <c r="A252" s="3" t="s">
        <v>1088</v>
      </c>
      <c r="B252" s="3" t="s">
        <v>1089</v>
      </c>
      <c r="C252" s="3"/>
      <c r="D252" s="3" t="s">
        <v>109</v>
      </c>
      <c r="E252" s="3" t="s">
        <v>41</v>
      </c>
      <c r="F252" s="3" t="s">
        <v>440</v>
      </c>
      <c r="G252" s="3" t="s">
        <v>1090</v>
      </c>
      <c r="H252" s="3" t="s">
        <v>1091</v>
      </c>
      <c r="I252" s="3" t="s">
        <v>1057</v>
      </c>
      <c r="J252" s="3">
        <v>2009420038</v>
      </c>
      <c r="K252" s="3" t="s">
        <v>114</v>
      </c>
      <c r="L252" s="3" t="s">
        <v>115</v>
      </c>
      <c r="M252" s="3" t="s">
        <v>1058</v>
      </c>
      <c r="N252" s="3" t="s">
        <v>1059</v>
      </c>
      <c r="O252" s="3" t="s">
        <v>114</v>
      </c>
      <c r="P252" s="3" t="s">
        <v>115</v>
      </c>
      <c r="Q252" s="4"/>
      <c r="R252" s="3"/>
    </row>
    <row r="253" spans="1:18" ht="45" x14ac:dyDescent="0.15">
      <c r="A253" s="3" t="s">
        <v>1092</v>
      </c>
      <c r="B253" s="3" t="s">
        <v>1093</v>
      </c>
      <c r="C253" s="3"/>
      <c r="D253" s="3" t="s">
        <v>109</v>
      </c>
      <c r="E253" s="3" t="s">
        <v>41</v>
      </c>
      <c r="F253" s="3" t="s">
        <v>440</v>
      </c>
      <c r="G253" s="3" t="s">
        <v>1090</v>
      </c>
      <c r="H253" s="3" t="s">
        <v>1094</v>
      </c>
      <c r="I253" s="3" t="s">
        <v>1057</v>
      </c>
      <c r="J253" s="3">
        <v>2009420038</v>
      </c>
      <c r="K253" s="3" t="s">
        <v>114</v>
      </c>
      <c r="L253" s="3" t="s">
        <v>115</v>
      </c>
      <c r="M253" s="3" t="s">
        <v>1058</v>
      </c>
      <c r="N253" s="3" t="s">
        <v>1059</v>
      </c>
      <c r="O253" s="3" t="s">
        <v>114</v>
      </c>
      <c r="P253" s="3" t="s">
        <v>115</v>
      </c>
      <c r="Q253" s="4"/>
      <c r="R253" s="3"/>
    </row>
    <row r="254" spans="1:18" ht="45" x14ac:dyDescent="0.15">
      <c r="A254" s="3" t="s">
        <v>1095</v>
      </c>
      <c r="B254" s="3" t="s">
        <v>1096</v>
      </c>
      <c r="C254" s="3"/>
      <c r="D254" s="3" t="s">
        <v>109</v>
      </c>
      <c r="E254" s="3" t="s">
        <v>44</v>
      </c>
      <c r="F254" s="3" t="s">
        <v>38</v>
      </c>
      <c r="G254" s="3" t="s">
        <v>1097</v>
      </c>
      <c r="H254" s="3" t="s">
        <v>1098</v>
      </c>
      <c r="I254" s="3" t="s">
        <v>62</v>
      </c>
      <c r="J254" s="3">
        <v>2014420123</v>
      </c>
      <c r="K254" s="3" t="s">
        <v>114</v>
      </c>
      <c r="L254" s="3" t="s">
        <v>115</v>
      </c>
      <c r="M254" s="3" t="s">
        <v>1099</v>
      </c>
      <c r="N254" s="3">
        <v>2014420107</v>
      </c>
      <c r="O254" s="3" t="s">
        <v>114</v>
      </c>
      <c r="P254" s="3" t="s">
        <v>115</v>
      </c>
      <c r="Q254" s="4"/>
      <c r="R254" s="3"/>
    </row>
    <row r="255" spans="1:18" ht="45" x14ac:dyDescent="0.15">
      <c r="A255" s="3" t="s">
        <v>1100</v>
      </c>
      <c r="B255" s="3" t="s">
        <v>1101</v>
      </c>
      <c r="C255" s="3"/>
      <c r="D255" s="3" t="s">
        <v>109</v>
      </c>
      <c r="E255" s="3" t="s">
        <v>44</v>
      </c>
      <c r="F255" s="3" t="s">
        <v>38</v>
      </c>
      <c r="G255" s="3" t="s">
        <v>1097</v>
      </c>
      <c r="H255" s="3" t="s">
        <v>1102</v>
      </c>
      <c r="I255" s="3" t="s">
        <v>62</v>
      </c>
      <c r="J255" s="3">
        <v>2014420123</v>
      </c>
      <c r="K255" s="3" t="s">
        <v>114</v>
      </c>
      <c r="L255" s="3" t="s">
        <v>115</v>
      </c>
      <c r="M255" s="3" t="s">
        <v>1099</v>
      </c>
      <c r="N255" s="3">
        <v>2014420107</v>
      </c>
      <c r="O255" s="3" t="s">
        <v>114</v>
      </c>
      <c r="P255" s="3" t="s">
        <v>115</v>
      </c>
      <c r="Q255" s="4"/>
      <c r="R255" s="3"/>
    </row>
    <row r="256" spans="1:18" ht="45" x14ac:dyDescent="0.15">
      <c r="A256" s="3" t="s">
        <v>1103</v>
      </c>
      <c r="B256" s="3" t="s">
        <v>1104</v>
      </c>
      <c r="C256" s="3"/>
      <c r="D256" s="3" t="s">
        <v>109</v>
      </c>
      <c r="E256" s="3" t="s">
        <v>44</v>
      </c>
      <c r="F256" s="3" t="s">
        <v>38</v>
      </c>
      <c r="G256" s="3" t="s">
        <v>1097</v>
      </c>
      <c r="H256" s="3" t="s">
        <v>1105</v>
      </c>
      <c r="I256" s="3" t="s">
        <v>62</v>
      </c>
      <c r="J256" s="3">
        <v>2014420123</v>
      </c>
      <c r="K256" s="3" t="s">
        <v>114</v>
      </c>
      <c r="L256" s="3" t="s">
        <v>115</v>
      </c>
      <c r="M256" s="3" t="s">
        <v>1099</v>
      </c>
      <c r="N256" s="3">
        <v>2014420107</v>
      </c>
      <c r="O256" s="3" t="s">
        <v>114</v>
      </c>
      <c r="P256" s="3" t="s">
        <v>115</v>
      </c>
      <c r="Q256" s="4"/>
      <c r="R256" s="3"/>
    </row>
    <row r="257" spans="1:18" ht="45" x14ac:dyDescent="0.15">
      <c r="A257" s="3" t="s">
        <v>1106</v>
      </c>
      <c r="B257" s="3" t="s">
        <v>1107</v>
      </c>
      <c r="C257" s="3"/>
      <c r="D257" s="3" t="s">
        <v>109</v>
      </c>
      <c r="E257" s="3" t="s">
        <v>44</v>
      </c>
      <c r="F257" s="3" t="s">
        <v>38</v>
      </c>
      <c r="G257" s="3" t="s">
        <v>1097</v>
      </c>
      <c r="H257" s="3" t="s">
        <v>1108</v>
      </c>
      <c r="I257" s="3" t="s">
        <v>62</v>
      </c>
      <c r="J257" s="3">
        <v>2014420123</v>
      </c>
      <c r="K257" s="3" t="s">
        <v>114</v>
      </c>
      <c r="L257" s="3" t="s">
        <v>115</v>
      </c>
      <c r="M257" s="3" t="s">
        <v>1099</v>
      </c>
      <c r="N257" s="3">
        <v>2014420107</v>
      </c>
      <c r="O257" s="3" t="s">
        <v>114</v>
      </c>
      <c r="P257" s="3" t="s">
        <v>115</v>
      </c>
      <c r="Q257" s="4"/>
      <c r="R257" s="3"/>
    </row>
    <row r="258" spans="1:18" ht="45" x14ac:dyDescent="0.15">
      <c r="A258" s="3" t="s">
        <v>1109</v>
      </c>
      <c r="B258" s="3" t="s">
        <v>1110</v>
      </c>
      <c r="C258" s="3"/>
      <c r="D258" s="3" t="s">
        <v>109</v>
      </c>
      <c r="E258" s="3" t="s">
        <v>44</v>
      </c>
      <c r="F258" s="3" t="s">
        <v>37</v>
      </c>
      <c r="G258" s="3" t="s">
        <v>43</v>
      </c>
      <c r="H258" s="3" t="s">
        <v>1111</v>
      </c>
      <c r="I258" s="3" t="s">
        <v>62</v>
      </c>
      <c r="J258" s="3">
        <v>2014420123</v>
      </c>
      <c r="K258" s="3" t="s">
        <v>114</v>
      </c>
      <c r="L258" s="3" t="s">
        <v>115</v>
      </c>
      <c r="M258" s="3" t="s">
        <v>1099</v>
      </c>
      <c r="N258" s="3">
        <v>2014420107</v>
      </c>
      <c r="O258" s="3" t="s">
        <v>114</v>
      </c>
      <c r="P258" s="3" t="s">
        <v>115</v>
      </c>
      <c r="Q258" s="4"/>
      <c r="R258" s="3"/>
    </row>
    <row r="259" spans="1:18" ht="45" x14ac:dyDescent="0.15">
      <c r="A259" s="3" t="s">
        <v>1112</v>
      </c>
      <c r="B259" s="3" t="s">
        <v>1113</v>
      </c>
      <c r="C259" s="3"/>
      <c r="D259" s="3" t="s">
        <v>109</v>
      </c>
      <c r="E259" s="3" t="s">
        <v>44</v>
      </c>
      <c r="F259" s="3" t="s">
        <v>37</v>
      </c>
      <c r="G259" s="3" t="s">
        <v>43</v>
      </c>
      <c r="H259" s="3" t="s">
        <v>1114</v>
      </c>
      <c r="I259" s="3" t="s">
        <v>62</v>
      </c>
      <c r="J259" s="3">
        <v>2014420123</v>
      </c>
      <c r="K259" s="3" t="s">
        <v>114</v>
      </c>
      <c r="L259" s="3" t="s">
        <v>115</v>
      </c>
      <c r="M259" s="3" t="s">
        <v>1099</v>
      </c>
      <c r="N259" s="3">
        <v>2014420107</v>
      </c>
      <c r="O259" s="3" t="s">
        <v>114</v>
      </c>
      <c r="P259" s="3" t="s">
        <v>115</v>
      </c>
      <c r="Q259" s="4"/>
      <c r="R259" s="3"/>
    </row>
    <row r="260" spans="1:18" ht="45" x14ac:dyDescent="0.15">
      <c r="A260" s="3" t="s">
        <v>1115</v>
      </c>
      <c r="B260" s="3" t="s">
        <v>1116</v>
      </c>
      <c r="C260" s="3"/>
      <c r="D260" s="3" t="s">
        <v>109</v>
      </c>
      <c r="E260" s="3" t="s">
        <v>44</v>
      </c>
      <c r="F260" s="3" t="s">
        <v>37</v>
      </c>
      <c r="G260" s="3" t="s">
        <v>46</v>
      </c>
      <c r="H260" s="3" t="s">
        <v>1117</v>
      </c>
      <c r="I260" s="3" t="s">
        <v>62</v>
      </c>
      <c r="J260" s="3">
        <v>2014420123</v>
      </c>
      <c r="K260" s="3" t="s">
        <v>114</v>
      </c>
      <c r="L260" s="3" t="s">
        <v>115</v>
      </c>
      <c r="M260" s="3" t="s">
        <v>1099</v>
      </c>
      <c r="N260" s="3">
        <v>2014420107</v>
      </c>
      <c r="O260" s="3" t="s">
        <v>114</v>
      </c>
      <c r="P260" s="3" t="s">
        <v>115</v>
      </c>
      <c r="Q260" s="4"/>
      <c r="R260" s="3"/>
    </row>
    <row r="261" spans="1:18" ht="45" x14ac:dyDescent="0.15">
      <c r="A261" s="3" t="s">
        <v>1118</v>
      </c>
      <c r="B261" s="3" t="s">
        <v>1119</v>
      </c>
      <c r="C261" s="3"/>
      <c r="D261" s="3" t="s">
        <v>109</v>
      </c>
      <c r="E261" s="3" t="s">
        <v>44</v>
      </c>
      <c r="F261" s="3" t="s">
        <v>37</v>
      </c>
      <c r="G261" s="3" t="s">
        <v>46</v>
      </c>
      <c r="H261" s="3" t="s">
        <v>1120</v>
      </c>
      <c r="I261" s="3" t="s">
        <v>62</v>
      </c>
      <c r="J261" s="3">
        <v>2014420123</v>
      </c>
      <c r="K261" s="3" t="s">
        <v>114</v>
      </c>
      <c r="L261" s="3" t="s">
        <v>115</v>
      </c>
      <c r="M261" s="3" t="s">
        <v>1099</v>
      </c>
      <c r="N261" s="3">
        <v>2014420107</v>
      </c>
      <c r="O261" s="3" t="s">
        <v>114</v>
      </c>
      <c r="P261" s="3" t="s">
        <v>115</v>
      </c>
      <c r="Q261" s="4"/>
      <c r="R261" s="3"/>
    </row>
    <row r="262" spans="1:18" ht="45" x14ac:dyDescent="0.15">
      <c r="A262" s="3" t="s">
        <v>1121</v>
      </c>
      <c r="B262" s="3" t="s">
        <v>1122</v>
      </c>
      <c r="C262" s="3"/>
      <c r="D262" s="3" t="s">
        <v>109</v>
      </c>
      <c r="E262" s="3" t="s">
        <v>44</v>
      </c>
      <c r="F262" s="3" t="s">
        <v>37</v>
      </c>
      <c r="G262" s="3" t="s">
        <v>48</v>
      </c>
      <c r="H262" s="3" t="s">
        <v>1123</v>
      </c>
      <c r="I262" s="3" t="s">
        <v>62</v>
      </c>
      <c r="J262" s="3">
        <v>2014420123</v>
      </c>
      <c r="K262" s="3" t="s">
        <v>114</v>
      </c>
      <c r="L262" s="3" t="s">
        <v>115</v>
      </c>
      <c r="M262" s="3" t="s">
        <v>1099</v>
      </c>
      <c r="N262" s="3">
        <v>2014420107</v>
      </c>
      <c r="O262" s="3" t="s">
        <v>114</v>
      </c>
      <c r="P262" s="3" t="s">
        <v>115</v>
      </c>
      <c r="Q262" s="4"/>
      <c r="R262" s="3"/>
    </row>
    <row r="263" spans="1:18" ht="45" x14ac:dyDescent="0.15">
      <c r="A263" s="3" t="s">
        <v>1124</v>
      </c>
      <c r="B263" s="3" t="s">
        <v>1125</v>
      </c>
      <c r="C263" s="3"/>
      <c r="D263" s="3" t="s">
        <v>109</v>
      </c>
      <c r="E263" s="3" t="s">
        <v>44</v>
      </c>
      <c r="F263" s="3" t="s">
        <v>37</v>
      </c>
      <c r="G263" s="3" t="s">
        <v>48</v>
      </c>
      <c r="H263" s="3" t="s">
        <v>1126</v>
      </c>
      <c r="I263" s="3" t="s">
        <v>62</v>
      </c>
      <c r="J263" s="3">
        <v>2014420123</v>
      </c>
      <c r="K263" s="3" t="s">
        <v>114</v>
      </c>
      <c r="L263" s="3" t="s">
        <v>115</v>
      </c>
      <c r="M263" s="3" t="s">
        <v>1099</v>
      </c>
      <c r="N263" s="3">
        <v>2014420107</v>
      </c>
      <c r="O263" s="3" t="s">
        <v>114</v>
      </c>
      <c r="P263" s="3" t="s">
        <v>115</v>
      </c>
      <c r="Q263" s="4"/>
      <c r="R263" s="3"/>
    </row>
    <row r="264" spans="1:18" ht="45" x14ac:dyDescent="0.15">
      <c r="A264" s="3" t="s">
        <v>1127</v>
      </c>
      <c r="B264" s="3" t="s">
        <v>1128</v>
      </c>
      <c r="C264" s="3"/>
      <c r="D264" s="3" t="s">
        <v>109</v>
      </c>
      <c r="E264" s="3" t="s">
        <v>44</v>
      </c>
      <c r="F264" s="3" t="s">
        <v>37</v>
      </c>
      <c r="G264" s="3" t="s">
        <v>50</v>
      </c>
      <c r="H264" s="3" t="s">
        <v>1129</v>
      </c>
      <c r="I264" s="3" t="s">
        <v>62</v>
      </c>
      <c r="J264" s="3">
        <v>2014420123</v>
      </c>
      <c r="K264" s="3" t="s">
        <v>114</v>
      </c>
      <c r="L264" s="3" t="s">
        <v>115</v>
      </c>
      <c r="M264" s="3" t="s">
        <v>1099</v>
      </c>
      <c r="N264" s="3">
        <v>2014420107</v>
      </c>
      <c r="O264" s="3" t="s">
        <v>114</v>
      </c>
      <c r="P264" s="3" t="s">
        <v>115</v>
      </c>
      <c r="Q264" s="4"/>
      <c r="R264" s="3"/>
    </row>
    <row r="265" spans="1:18" ht="45" x14ac:dyDescent="0.15">
      <c r="A265" s="3" t="s">
        <v>1130</v>
      </c>
      <c r="B265" s="3" t="s">
        <v>1131</v>
      </c>
      <c r="C265" s="3"/>
      <c r="D265" s="3" t="s">
        <v>109</v>
      </c>
      <c r="E265" s="3" t="s">
        <v>44</v>
      </c>
      <c r="F265" s="3" t="s">
        <v>37</v>
      </c>
      <c r="G265" s="3" t="s">
        <v>50</v>
      </c>
      <c r="H265" s="3" t="s">
        <v>1132</v>
      </c>
      <c r="I265" s="3" t="s">
        <v>62</v>
      </c>
      <c r="J265" s="3">
        <v>2014420123</v>
      </c>
      <c r="K265" s="3" t="s">
        <v>114</v>
      </c>
      <c r="L265" s="3" t="s">
        <v>115</v>
      </c>
      <c r="M265" s="3" t="s">
        <v>1099</v>
      </c>
      <c r="N265" s="3">
        <v>2014420107</v>
      </c>
      <c r="O265" s="3" t="s">
        <v>114</v>
      </c>
      <c r="P265" s="3" t="s">
        <v>115</v>
      </c>
      <c r="Q265" s="4"/>
      <c r="R265" s="3"/>
    </row>
    <row r="266" spans="1:18" ht="45" x14ac:dyDescent="0.15">
      <c r="A266" s="3" t="s">
        <v>1133</v>
      </c>
      <c r="B266" s="3" t="s">
        <v>1134</v>
      </c>
      <c r="C266" s="3"/>
      <c r="D266" s="3" t="s">
        <v>109</v>
      </c>
      <c r="E266" s="3" t="s">
        <v>44</v>
      </c>
      <c r="F266" s="3" t="s">
        <v>37</v>
      </c>
      <c r="G266" s="3" t="s">
        <v>52</v>
      </c>
      <c r="H266" s="3" t="s">
        <v>1135</v>
      </c>
      <c r="I266" s="3" t="s">
        <v>62</v>
      </c>
      <c r="J266" s="3">
        <v>2014420123</v>
      </c>
      <c r="K266" s="3" t="s">
        <v>114</v>
      </c>
      <c r="L266" s="3" t="s">
        <v>115</v>
      </c>
      <c r="M266" s="3" t="s">
        <v>1099</v>
      </c>
      <c r="N266" s="3">
        <v>2014420107</v>
      </c>
      <c r="O266" s="3" t="s">
        <v>114</v>
      </c>
      <c r="P266" s="3" t="s">
        <v>115</v>
      </c>
      <c r="Q266" s="4"/>
      <c r="R266" s="3"/>
    </row>
    <row r="267" spans="1:18" ht="45" x14ac:dyDescent="0.15">
      <c r="A267" s="3" t="s">
        <v>1136</v>
      </c>
      <c r="B267" s="3" t="s">
        <v>1137</v>
      </c>
      <c r="C267" s="3"/>
      <c r="D267" s="3" t="s">
        <v>109</v>
      </c>
      <c r="E267" s="3" t="s">
        <v>44</v>
      </c>
      <c r="F267" s="3" t="s">
        <v>37</v>
      </c>
      <c r="G267" s="3" t="s">
        <v>52</v>
      </c>
      <c r="H267" s="3" t="s">
        <v>1138</v>
      </c>
      <c r="I267" s="3" t="s">
        <v>62</v>
      </c>
      <c r="J267" s="3">
        <v>2014420123</v>
      </c>
      <c r="K267" s="3" t="s">
        <v>114</v>
      </c>
      <c r="L267" s="3" t="s">
        <v>115</v>
      </c>
      <c r="M267" s="3" t="s">
        <v>1099</v>
      </c>
      <c r="N267" s="3">
        <v>2014420107</v>
      </c>
      <c r="O267" s="3" t="s">
        <v>114</v>
      </c>
      <c r="P267" s="3" t="s">
        <v>115</v>
      </c>
      <c r="Q267" s="4"/>
      <c r="R267" s="3"/>
    </row>
    <row r="268" spans="1:18" ht="45" x14ac:dyDescent="0.15">
      <c r="A268" s="3" t="s">
        <v>1139</v>
      </c>
      <c r="B268" s="3" t="s">
        <v>1140</v>
      </c>
      <c r="C268" s="3"/>
      <c r="D268" s="3" t="s">
        <v>109</v>
      </c>
      <c r="E268" s="3" t="s">
        <v>44</v>
      </c>
      <c r="F268" s="3" t="s">
        <v>37</v>
      </c>
      <c r="G268" s="3" t="s">
        <v>54</v>
      </c>
      <c r="H268" s="3" t="s">
        <v>1141</v>
      </c>
      <c r="I268" s="3" t="s">
        <v>42</v>
      </c>
      <c r="J268" s="3" t="s">
        <v>1142</v>
      </c>
      <c r="K268" s="3" t="s">
        <v>114</v>
      </c>
      <c r="L268" s="3" t="s">
        <v>115</v>
      </c>
      <c r="M268" s="3" t="s">
        <v>1143</v>
      </c>
      <c r="N268" s="3">
        <v>2012510010</v>
      </c>
      <c r="O268" s="3" t="s">
        <v>114</v>
      </c>
      <c r="P268" s="3" t="s">
        <v>115</v>
      </c>
      <c r="Q268" s="4"/>
      <c r="R268" s="3"/>
    </row>
    <row r="269" spans="1:18" ht="45" x14ac:dyDescent="0.15">
      <c r="A269" s="3" t="s">
        <v>1144</v>
      </c>
      <c r="B269" s="3" t="s">
        <v>1145</v>
      </c>
      <c r="C269" s="3"/>
      <c r="D269" s="3" t="s">
        <v>109</v>
      </c>
      <c r="E269" s="3" t="s">
        <v>44</v>
      </c>
      <c r="F269" s="3" t="s">
        <v>37</v>
      </c>
      <c r="G269" s="3" t="s">
        <v>54</v>
      </c>
      <c r="H269" s="3" t="s">
        <v>1146</v>
      </c>
      <c r="I269" s="3" t="s">
        <v>42</v>
      </c>
      <c r="J269" s="3" t="s">
        <v>1142</v>
      </c>
      <c r="K269" s="3" t="s">
        <v>114</v>
      </c>
      <c r="L269" s="3" t="s">
        <v>115</v>
      </c>
      <c r="M269" s="3" t="s">
        <v>1143</v>
      </c>
      <c r="N269" s="3">
        <v>2012510010</v>
      </c>
      <c r="O269" s="3" t="s">
        <v>114</v>
      </c>
      <c r="P269" s="3" t="s">
        <v>115</v>
      </c>
      <c r="Q269" s="4"/>
      <c r="R269" s="3"/>
    </row>
    <row r="270" spans="1:18" ht="45" x14ac:dyDescent="0.15">
      <c r="A270" s="3" t="s">
        <v>1147</v>
      </c>
      <c r="B270" s="3" t="s">
        <v>1148</v>
      </c>
      <c r="C270" s="3"/>
      <c r="D270" s="3" t="s">
        <v>109</v>
      </c>
      <c r="E270" s="3" t="s">
        <v>44</v>
      </c>
      <c r="F270" s="3" t="s">
        <v>40</v>
      </c>
      <c r="G270" s="3" t="s">
        <v>56</v>
      </c>
      <c r="H270" s="3" t="s">
        <v>1149</v>
      </c>
      <c r="I270" s="3" t="s">
        <v>42</v>
      </c>
      <c r="J270" s="3" t="s">
        <v>1142</v>
      </c>
      <c r="K270" s="3" t="s">
        <v>114</v>
      </c>
      <c r="L270" s="3" t="s">
        <v>115</v>
      </c>
      <c r="M270" s="3" t="s">
        <v>1143</v>
      </c>
      <c r="N270" s="3">
        <v>2012510010</v>
      </c>
      <c r="O270" s="3" t="s">
        <v>114</v>
      </c>
      <c r="P270" s="3" t="s">
        <v>115</v>
      </c>
      <c r="Q270" s="4"/>
      <c r="R270" s="3"/>
    </row>
    <row r="271" spans="1:18" ht="45" x14ac:dyDescent="0.15">
      <c r="A271" s="3" t="s">
        <v>1150</v>
      </c>
      <c r="B271" s="3" t="s">
        <v>1151</v>
      </c>
      <c r="C271" s="3"/>
      <c r="D271" s="3" t="s">
        <v>109</v>
      </c>
      <c r="E271" s="3" t="s">
        <v>44</v>
      </c>
      <c r="F271" s="3" t="s">
        <v>40</v>
      </c>
      <c r="G271" s="3" t="s">
        <v>56</v>
      </c>
      <c r="H271" s="3" t="s">
        <v>1152</v>
      </c>
      <c r="I271" s="3" t="s">
        <v>42</v>
      </c>
      <c r="J271" s="3" t="s">
        <v>1142</v>
      </c>
      <c r="K271" s="3" t="s">
        <v>114</v>
      </c>
      <c r="L271" s="3" t="s">
        <v>115</v>
      </c>
      <c r="M271" s="3" t="s">
        <v>1143</v>
      </c>
      <c r="N271" s="3">
        <v>2012510010</v>
      </c>
      <c r="O271" s="3" t="s">
        <v>114</v>
      </c>
      <c r="P271" s="3" t="s">
        <v>115</v>
      </c>
      <c r="Q271" s="4"/>
      <c r="R271" s="3"/>
    </row>
    <row r="272" spans="1:18" ht="45" x14ac:dyDescent="0.15">
      <c r="A272" s="3" t="s">
        <v>1153</v>
      </c>
      <c r="B272" s="3" t="s">
        <v>1154</v>
      </c>
      <c r="C272" s="3"/>
      <c r="D272" s="3" t="s">
        <v>109</v>
      </c>
      <c r="E272" s="3" t="s">
        <v>44</v>
      </c>
      <c r="F272" s="3" t="s">
        <v>40</v>
      </c>
      <c r="G272" s="3" t="s">
        <v>59</v>
      </c>
      <c r="H272" s="3" t="s">
        <v>1155</v>
      </c>
      <c r="I272" s="3" t="s">
        <v>42</v>
      </c>
      <c r="J272" s="3" t="s">
        <v>1142</v>
      </c>
      <c r="K272" s="3" t="s">
        <v>114</v>
      </c>
      <c r="L272" s="3" t="s">
        <v>115</v>
      </c>
      <c r="M272" s="3" t="s">
        <v>1143</v>
      </c>
      <c r="N272" s="3">
        <v>2012510010</v>
      </c>
      <c r="O272" s="3" t="s">
        <v>114</v>
      </c>
      <c r="P272" s="3" t="s">
        <v>115</v>
      </c>
      <c r="Q272" s="4"/>
      <c r="R272" s="3"/>
    </row>
    <row r="273" spans="1:18" ht="45" x14ac:dyDescent="0.15">
      <c r="A273" s="3" t="s">
        <v>1156</v>
      </c>
      <c r="B273" s="3" t="s">
        <v>1157</v>
      </c>
      <c r="C273" s="3"/>
      <c r="D273" s="3" t="s">
        <v>109</v>
      </c>
      <c r="E273" s="3" t="s">
        <v>44</v>
      </c>
      <c r="F273" s="3" t="s">
        <v>40</v>
      </c>
      <c r="G273" s="3" t="s">
        <v>59</v>
      </c>
      <c r="H273" s="3" t="s">
        <v>1158</v>
      </c>
      <c r="I273" s="3" t="s">
        <v>42</v>
      </c>
      <c r="J273" s="3" t="s">
        <v>1142</v>
      </c>
      <c r="K273" s="3" t="s">
        <v>114</v>
      </c>
      <c r="L273" s="3" t="s">
        <v>115</v>
      </c>
      <c r="M273" s="3" t="s">
        <v>1143</v>
      </c>
      <c r="N273" s="3">
        <v>2012510010</v>
      </c>
      <c r="O273" s="3" t="s">
        <v>114</v>
      </c>
      <c r="P273" s="3" t="s">
        <v>115</v>
      </c>
      <c r="Q273" s="4"/>
      <c r="R273" s="3"/>
    </row>
    <row r="274" spans="1:18" ht="45" x14ac:dyDescent="0.15">
      <c r="A274" s="3" t="s">
        <v>1159</v>
      </c>
      <c r="B274" s="3" t="s">
        <v>1160</v>
      </c>
      <c r="C274" s="3"/>
      <c r="D274" s="3" t="s">
        <v>109</v>
      </c>
      <c r="E274" s="3" t="s">
        <v>44</v>
      </c>
      <c r="F274" s="3" t="s">
        <v>40</v>
      </c>
      <c r="G274" s="3" t="s">
        <v>61</v>
      </c>
      <c r="H274" s="3" t="s">
        <v>1161</v>
      </c>
      <c r="I274" s="3" t="s">
        <v>42</v>
      </c>
      <c r="J274" s="3" t="s">
        <v>1142</v>
      </c>
      <c r="K274" s="3" t="s">
        <v>114</v>
      </c>
      <c r="L274" s="3" t="s">
        <v>115</v>
      </c>
      <c r="M274" s="3" t="s">
        <v>1143</v>
      </c>
      <c r="N274" s="3">
        <v>2012510010</v>
      </c>
      <c r="O274" s="3" t="s">
        <v>114</v>
      </c>
      <c r="P274" s="3" t="s">
        <v>115</v>
      </c>
      <c r="Q274" s="4"/>
      <c r="R274" s="3"/>
    </row>
    <row r="275" spans="1:18" ht="45" x14ac:dyDescent="0.15">
      <c r="A275" s="3" t="s">
        <v>1162</v>
      </c>
      <c r="B275" s="3" t="s">
        <v>1163</v>
      </c>
      <c r="C275" s="3"/>
      <c r="D275" s="3" t="s">
        <v>109</v>
      </c>
      <c r="E275" s="3" t="s">
        <v>44</v>
      </c>
      <c r="F275" s="3" t="s">
        <v>40</v>
      </c>
      <c r="G275" s="3" t="s">
        <v>61</v>
      </c>
      <c r="H275" s="3" t="s">
        <v>1164</v>
      </c>
      <c r="I275" s="3" t="s">
        <v>42</v>
      </c>
      <c r="J275" s="3" t="s">
        <v>1142</v>
      </c>
      <c r="K275" s="3" t="s">
        <v>114</v>
      </c>
      <c r="L275" s="3" t="s">
        <v>115</v>
      </c>
      <c r="M275" s="3" t="s">
        <v>1143</v>
      </c>
      <c r="N275" s="3">
        <v>2012510010</v>
      </c>
      <c r="O275" s="3" t="s">
        <v>114</v>
      </c>
      <c r="P275" s="3" t="s">
        <v>115</v>
      </c>
      <c r="Q275" s="4"/>
      <c r="R275" s="3"/>
    </row>
    <row r="276" spans="1:18" ht="45" x14ac:dyDescent="0.15">
      <c r="A276" s="3" t="s">
        <v>1165</v>
      </c>
      <c r="B276" s="3" t="s">
        <v>1166</v>
      </c>
      <c r="C276" s="3"/>
      <c r="D276" s="3" t="s">
        <v>109</v>
      </c>
      <c r="E276" s="3" t="s">
        <v>44</v>
      </c>
      <c r="F276" s="3" t="s">
        <v>40</v>
      </c>
      <c r="G276" s="3" t="s">
        <v>1167</v>
      </c>
      <c r="H276" s="3" t="s">
        <v>1168</v>
      </c>
      <c r="I276" s="3" t="s">
        <v>42</v>
      </c>
      <c r="J276" s="3" t="s">
        <v>1142</v>
      </c>
      <c r="K276" s="3" t="s">
        <v>114</v>
      </c>
      <c r="L276" s="3" t="s">
        <v>115</v>
      </c>
      <c r="M276" s="3" t="s">
        <v>1143</v>
      </c>
      <c r="N276" s="3">
        <v>2012510010</v>
      </c>
      <c r="O276" s="3" t="s">
        <v>114</v>
      </c>
      <c r="P276" s="3" t="s">
        <v>115</v>
      </c>
      <c r="Q276" s="4"/>
      <c r="R276" s="3"/>
    </row>
    <row r="277" spans="1:18" ht="45" x14ac:dyDescent="0.15">
      <c r="A277" s="3" t="s">
        <v>1169</v>
      </c>
      <c r="B277" s="3" t="s">
        <v>1170</v>
      </c>
      <c r="C277" s="3"/>
      <c r="D277" s="3" t="s">
        <v>109</v>
      </c>
      <c r="E277" s="3" t="s">
        <v>44</v>
      </c>
      <c r="F277" s="3" t="s">
        <v>40</v>
      </c>
      <c r="G277" s="3" t="s">
        <v>1167</v>
      </c>
      <c r="H277" s="3" t="s">
        <v>1171</v>
      </c>
      <c r="I277" s="3" t="s">
        <v>42</v>
      </c>
      <c r="J277" s="3" t="s">
        <v>1142</v>
      </c>
      <c r="K277" s="3" t="s">
        <v>114</v>
      </c>
      <c r="L277" s="3" t="s">
        <v>115</v>
      </c>
      <c r="M277" s="3" t="s">
        <v>1143</v>
      </c>
      <c r="N277" s="3">
        <v>2012510010</v>
      </c>
      <c r="O277" s="3" t="s">
        <v>114</v>
      </c>
      <c r="P277" s="3" t="s">
        <v>115</v>
      </c>
      <c r="Q277" s="4"/>
      <c r="R277" s="3"/>
    </row>
    <row r="278" spans="1:18" ht="45" x14ac:dyDescent="0.15">
      <c r="A278" s="3" t="s">
        <v>1172</v>
      </c>
      <c r="B278" s="3" t="s">
        <v>1173</v>
      </c>
      <c r="C278" s="3"/>
      <c r="D278" s="3" t="s">
        <v>109</v>
      </c>
      <c r="E278" s="3" t="s">
        <v>44</v>
      </c>
      <c r="F278" s="3" t="s">
        <v>403</v>
      </c>
      <c r="G278" s="3" t="s">
        <v>1174</v>
      </c>
      <c r="H278" s="3" t="s">
        <v>1175</v>
      </c>
      <c r="I278" s="3" t="s">
        <v>42</v>
      </c>
      <c r="J278" s="3" t="s">
        <v>1142</v>
      </c>
      <c r="K278" s="3" t="s">
        <v>114</v>
      </c>
      <c r="L278" s="3" t="s">
        <v>115</v>
      </c>
      <c r="M278" s="3" t="s">
        <v>1143</v>
      </c>
      <c r="N278" s="3">
        <v>2012510010</v>
      </c>
      <c r="O278" s="3" t="s">
        <v>114</v>
      </c>
      <c r="P278" s="3" t="s">
        <v>115</v>
      </c>
      <c r="Q278" s="4"/>
      <c r="R278" s="3"/>
    </row>
    <row r="279" spans="1:18" ht="45" x14ac:dyDescent="0.15">
      <c r="A279" s="3" t="s">
        <v>1176</v>
      </c>
      <c r="B279" s="3" t="s">
        <v>1177</v>
      </c>
      <c r="C279" s="3"/>
      <c r="D279" s="3" t="s">
        <v>109</v>
      </c>
      <c r="E279" s="3" t="s">
        <v>44</v>
      </c>
      <c r="F279" s="3" t="s">
        <v>403</v>
      </c>
      <c r="G279" s="3" t="s">
        <v>1174</v>
      </c>
      <c r="H279" s="3" t="s">
        <v>1178</v>
      </c>
      <c r="I279" s="3" t="s">
        <v>42</v>
      </c>
      <c r="J279" s="3" t="s">
        <v>1142</v>
      </c>
      <c r="K279" s="3" t="s">
        <v>114</v>
      </c>
      <c r="L279" s="3" t="s">
        <v>115</v>
      </c>
      <c r="M279" s="3" t="s">
        <v>1143</v>
      </c>
      <c r="N279" s="3">
        <v>2012510010</v>
      </c>
      <c r="O279" s="3" t="s">
        <v>114</v>
      </c>
      <c r="P279" s="3" t="s">
        <v>115</v>
      </c>
      <c r="Q279" s="4"/>
      <c r="R279" s="3"/>
    </row>
    <row r="280" spans="1:18" ht="45" x14ac:dyDescent="0.15">
      <c r="A280" s="3" t="s">
        <v>1179</v>
      </c>
      <c r="B280" s="3" t="s">
        <v>1180</v>
      </c>
      <c r="C280" s="3"/>
      <c r="D280" s="3" t="s">
        <v>109</v>
      </c>
      <c r="E280" s="3" t="s">
        <v>44</v>
      </c>
      <c r="F280" s="3" t="s">
        <v>403</v>
      </c>
      <c r="G280" s="3" t="s">
        <v>1181</v>
      </c>
      <c r="H280" s="3" t="s">
        <v>1182</v>
      </c>
      <c r="I280" s="3" t="s">
        <v>42</v>
      </c>
      <c r="J280" s="3" t="s">
        <v>1142</v>
      </c>
      <c r="K280" s="3" t="s">
        <v>114</v>
      </c>
      <c r="L280" s="3" t="s">
        <v>115</v>
      </c>
      <c r="M280" s="3" t="s">
        <v>1143</v>
      </c>
      <c r="N280" s="3">
        <v>2012510010</v>
      </c>
      <c r="O280" s="3" t="s">
        <v>114</v>
      </c>
      <c r="P280" s="3" t="s">
        <v>115</v>
      </c>
      <c r="Q280" s="4"/>
      <c r="R280" s="3"/>
    </row>
    <row r="281" spans="1:18" ht="45" x14ac:dyDescent="0.15">
      <c r="A281" s="3" t="s">
        <v>1183</v>
      </c>
      <c r="B281" s="3" t="s">
        <v>1184</v>
      </c>
      <c r="C281" s="5"/>
      <c r="D281" s="4" t="s">
        <v>109</v>
      </c>
      <c r="E281" s="4" t="s">
        <v>44</v>
      </c>
      <c r="F281" s="4" t="s">
        <v>403</v>
      </c>
      <c r="G281" s="4" t="s">
        <v>1181</v>
      </c>
      <c r="H281" s="4" t="s">
        <v>1185</v>
      </c>
      <c r="I281" s="3" t="s">
        <v>42</v>
      </c>
      <c r="J281" s="3" t="s">
        <v>1142</v>
      </c>
      <c r="K281" s="4" t="s">
        <v>114</v>
      </c>
      <c r="L281" s="4" t="s">
        <v>115</v>
      </c>
      <c r="M281" s="3" t="s">
        <v>1143</v>
      </c>
      <c r="N281" s="3">
        <v>2012510010</v>
      </c>
      <c r="O281" s="4" t="s">
        <v>114</v>
      </c>
      <c r="P281" s="4" t="s">
        <v>115</v>
      </c>
      <c r="Q281" s="4"/>
      <c r="R281" s="4"/>
    </row>
    <row r="282" spans="1:18" ht="21" customHeight="1" x14ac:dyDescent="0.15">
      <c r="A282" s="86" t="s">
        <v>1186</v>
      </c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</row>
    <row r="283" spans="1:18" ht="24" customHeight="1" x14ac:dyDescent="0.15">
      <c r="A283" s="86" t="s">
        <v>1187</v>
      </c>
      <c r="B283" s="86"/>
      <c r="C283" s="86"/>
      <c r="D283" s="86"/>
      <c r="E283" s="86"/>
      <c r="F283" s="87"/>
      <c r="G283" s="87"/>
      <c r="H283" s="87"/>
      <c r="I283" s="87"/>
      <c r="J283" s="87"/>
      <c r="K283" s="87"/>
      <c r="L283" s="87"/>
      <c r="M283" s="87"/>
      <c r="N283" s="87"/>
      <c r="O283" s="87"/>
      <c r="P283" s="87"/>
      <c r="Q283" s="87"/>
      <c r="R283" s="87"/>
    </row>
    <row r="284" spans="1:18" x14ac:dyDescent="0.15">
      <c r="A284" s="86" t="s">
        <v>1188</v>
      </c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</row>
    <row r="285" spans="1:18" x14ac:dyDescent="0.15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</row>
    <row r="286" spans="1:18" x14ac:dyDescent="0.15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</row>
    <row r="287" spans="1:18" x14ac:dyDescent="0.15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</row>
    <row r="288" spans="1:18" x14ac:dyDescent="0.15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</row>
    <row r="289" spans="1:18" x14ac:dyDescent="0.15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</row>
    <row r="290" spans="1:18" x14ac:dyDescent="0.15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</row>
    <row r="291" spans="1:18" x14ac:dyDescent="0.15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</row>
    <row r="292" spans="1:18" x14ac:dyDescent="0.15">
      <c r="A292" s="85" t="s">
        <v>1189</v>
      </c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</row>
    <row r="293" spans="1:18" ht="21.95" customHeight="1" x14ac:dyDescent="0.15">
      <c r="A293" s="1" t="s">
        <v>1190</v>
      </c>
      <c r="B293" s="90" t="s">
        <v>114</v>
      </c>
      <c r="C293" s="91"/>
      <c r="D293" s="91"/>
      <c r="E293" s="92"/>
      <c r="K293" s="1" t="s">
        <v>1191</v>
      </c>
      <c r="L293" s="6" t="s">
        <v>1192</v>
      </c>
      <c r="N293" s="2" t="s">
        <v>1193</v>
      </c>
      <c r="O293" s="93">
        <v>43541</v>
      </c>
      <c r="P293" s="94"/>
    </row>
    <row r="294" spans="1:18" ht="14.25" x14ac:dyDescent="0.15">
      <c r="Q294" s="7" t="s">
        <v>1194</v>
      </c>
    </row>
    <row r="295" spans="1:18" ht="14.25" x14ac:dyDescent="0.15">
      <c r="Q295" s="7" t="s">
        <v>1195</v>
      </c>
    </row>
    <row r="296" spans="1:18" ht="14.25" x14ac:dyDescent="0.15">
      <c r="Q296" s="7" t="s">
        <v>1196</v>
      </c>
    </row>
    <row r="297" spans="1:18" ht="14.25" x14ac:dyDescent="0.15">
      <c r="Q297" s="7" t="s">
        <v>1197</v>
      </c>
    </row>
    <row r="298" spans="1:18" ht="14.25" x14ac:dyDescent="0.15">
      <c r="Q298" s="7" t="s">
        <v>1198</v>
      </c>
    </row>
    <row r="299" spans="1:18" ht="14.25" x14ac:dyDescent="0.15">
      <c r="Q299" s="7" t="s">
        <v>1199</v>
      </c>
    </row>
    <row r="300" spans="1:18" ht="14.25" x14ac:dyDescent="0.15">
      <c r="Q300" s="7" t="s">
        <v>1200</v>
      </c>
    </row>
    <row r="301" spans="1:18" ht="14.25" x14ac:dyDescent="0.15">
      <c r="Q301" s="7" t="s">
        <v>1201</v>
      </c>
    </row>
    <row r="302" spans="1:18" ht="14.25" x14ac:dyDescent="0.15">
      <c r="Q302" s="7" t="s">
        <v>1202</v>
      </c>
    </row>
    <row r="303" spans="1:18" ht="14.25" x14ac:dyDescent="0.15">
      <c r="Q303" s="7" t="s">
        <v>1203</v>
      </c>
    </row>
    <row r="304" spans="1:18" ht="14.25" x14ac:dyDescent="0.15">
      <c r="Q304" s="7" t="s">
        <v>1204</v>
      </c>
    </row>
    <row r="305" spans="17:17" ht="14.25" x14ac:dyDescent="0.15">
      <c r="Q305" s="7" t="s">
        <v>1205</v>
      </c>
    </row>
    <row r="306" spans="17:17" ht="14.25" x14ac:dyDescent="0.15">
      <c r="Q306" s="7" t="s">
        <v>1206</v>
      </c>
    </row>
    <row r="307" spans="17:17" ht="14.25" x14ac:dyDescent="0.15">
      <c r="Q307" s="7" t="s">
        <v>1207</v>
      </c>
    </row>
    <row r="308" spans="17:17" ht="14.25" x14ac:dyDescent="0.15">
      <c r="Q308" s="7" t="s">
        <v>1208</v>
      </c>
    </row>
    <row r="309" spans="17:17" ht="14.25" x14ac:dyDescent="0.15">
      <c r="Q309" s="7" t="s">
        <v>1209</v>
      </c>
    </row>
    <row r="310" spans="17:17" ht="14.25" x14ac:dyDescent="0.15">
      <c r="Q310" s="7" t="s">
        <v>1210</v>
      </c>
    </row>
    <row r="311" spans="17:17" ht="14.25" x14ac:dyDescent="0.15">
      <c r="Q311" s="7" t="s">
        <v>1211</v>
      </c>
    </row>
    <row r="312" spans="17:17" ht="14.25" x14ac:dyDescent="0.15">
      <c r="Q312" s="7" t="s">
        <v>1212</v>
      </c>
    </row>
    <row r="313" spans="17:17" ht="14.25" x14ac:dyDescent="0.15">
      <c r="Q313" s="7" t="s">
        <v>1213</v>
      </c>
    </row>
    <row r="314" spans="17:17" ht="14.25" x14ac:dyDescent="0.15">
      <c r="Q314" s="7" t="s">
        <v>1214</v>
      </c>
    </row>
    <row r="315" spans="17:17" ht="14.25" x14ac:dyDescent="0.15">
      <c r="Q315" s="7" t="s">
        <v>1215</v>
      </c>
    </row>
    <row r="316" spans="17:17" ht="14.25" x14ac:dyDescent="0.15">
      <c r="Q316" s="7" t="s">
        <v>1216</v>
      </c>
    </row>
    <row r="317" spans="17:17" ht="14.25" x14ac:dyDescent="0.15">
      <c r="Q317" s="7" t="s">
        <v>1217</v>
      </c>
    </row>
    <row r="318" spans="17:17" ht="14.25" x14ac:dyDescent="0.15">
      <c r="Q318" s="7" t="s">
        <v>1218</v>
      </c>
    </row>
    <row r="319" spans="17:17" ht="14.25" x14ac:dyDescent="0.15">
      <c r="Q319" s="7" t="s">
        <v>1219</v>
      </c>
    </row>
    <row r="320" spans="17:17" ht="14.25" x14ac:dyDescent="0.15">
      <c r="Q320" s="7" t="s">
        <v>1220</v>
      </c>
    </row>
    <row r="321" spans="17:17" ht="14.25" x14ac:dyDescent="0.15">
      <c r="Q321" s="7" t="s">
        <v>1221</v>
      </c>
    </row>
    <row r="322" spans="17:17" ht="14.25" x14ac:dyDescent="0.15">
      <c r="Q322" s="7" t="s">
        <v>1222</v>
      </c>
    </row>
    <row r="323" spans="17:17" ht="14.25" x14ac:dyDescent="0.15">
      <c r="Q323" s="7" t="s">
        <v>1223</v>
      </c>
    </row>
    <row r="324" spans="17:17" ht="14.25" x14ac:dyDescent="0.15">
      <c r="Q324" s="7" t="s">
        <v>1224</v>
      </c>
    </row>
    <row r="325" spans="17:17" ht="14.25" x14ac:dyDescent="0.15">
      <c r="Q325" s="7" t="s">
        <v>1225</v>
      </c>
    </row>
    <row r="326" spans="17:17" ht="14.25" x14ac:dyDescent="0.15">
      <c r="Q326" s="7" t="s">
        <v>1226</v>
      </c>
    </row>
    <row r="327" spans="17:17" ht="14.25" x14ac:dyDescent="0.15">
      <c r="Q327" s="7" t="s">
        <v>1227</v>
      </c>
    </row>
    <row r="328" spans="17:17" ht="14.25" x14ac:dyDescent="0.15">
      <c r="Q328" s="7" t="s">
        <v>1228</v>
      </c>
    </row>
    <row r="329" spans="17:17" ht="14.25" x14ac:dyDescent="0.15">
      <c r="Q329" s="7" t="s">
        <v>1229</v>
      </c>
    </row>
    <row r="330" spans="17:17" ht="14.25" x14ac:dyDescent="0.15">
      <c r="Q330" s="7" t="s">
        <v>1230</v>
      </c>
    </row>
    <row r="331" spans="17:17" ht="14.25" x14ac:dyDescent="0.15">
      <c r="Q331" s="7" t="s">
        <v>1231</v>
      </c>
    </row>
    <row r="332" spans="17:17" ht="14.25" x14ac:dyDescent="0.15">
      <c r="Q332" s="7" t="s">
        <v>1232</v>
      </c>
    </row>
    <row r="333" spans="17:17" ht="14.25" x14ac:dyDescent="0.15">
      <c r="Q333" s="7" t="s">
        <v>1233</v>
      </c>
    </row>
    <row r="334" spans="17:17" ht="14.25" x14ac:dyDescent="0.15">
      <c r="Q334" s="7" t="s">
        <v>1234</v>
      </c>
    </row>
    <row r="335" spans="17:17" ht="14.25" x14ac:dyDescent="0.15">
      <c r="Q335" s="7" t="s">
        <v>1235</v>
      </c>
    </row>
    <row r="336" spans="17:17" ht="14.25" x14ac:dyDescent="0.15">
      <c r="Q336" s="7" t="s">
        <v>1236</v>
      </c>
    </row>
    <row r="337" spans="17:17" ht="14.25" x14ac:dyDescent="0.15">
      <c r="Q337" s="7" t="s">
        <v>1237</v>
      </c>
    </row>
    <row r="338" spans="17:17" ht="14.25" x14ac:dyDescent="0.15">
      <c r="Q338" s="7" t="s">
        <v>1238</v>
      </c>
    </row>
    <row r="339" spans="17:17" ht="14.25" x14ac:dyDescent="0.15">
      <c r="Q339" s="7" t="s">
        <v>1239</v>
      </c>
    </row>
    <row r="340" spans="17:17" ht="14.25" x14ac:dyDescent="0.15">
      <c r="Q340" s="7" t="s">
        <v>1240</v>
      </c>
    </row>
    <row r="341" spans="17:17" ht="14.25" x14ac:dyDescent="0.15">
      <c r="Q341" s="7" t="s">
        <v>1241</v>
      </c>
    </row>
    <row r="342" spans="17:17" ht="14.25" x14ac:dyDescent="0.15">
      <c r="Q342" s="7" t="s">
        <v>1242</v>
      </c>
    </row>
    <row r="343" spans="17:17" ht="14.25" x14ac:dyDescent="0.15">
      <c r="Q343" s="7" t="s">
        <v>1243</v>
      </c>
    </row>
    <row r="344" spans="17:17" ht="14.25" x14ac:dyDescent="0.15">
      <c r="Q344" s="7" t="s">
        <v>1244</v>
      </c>
    </row>
    <row r="345" spans="17:17" ht="14.25" x14ac:dyDescent="0.15">
      <c r="Q345" s="7" t="s">
        <v>1245</v>
      </c>
    </row>
    <row r="346" spans="17:17" ht="14.25" x14ac:dyDescent="0.15">
      <c r="Q346" s="7" t="s">
        <v>1246</v>
      </c>
    </row>
    <row r="347" spans="17:17" ht="14.25" x14ac:dyDescent="0.15">
      <c r="Q347" s="7" t="s">
        <v>1247</v>
      </c>
    </row>
    <row r="348" spans="17:17" ht="14.25" x14ac:dyDescent="0.15">
      <c r="Q348" s="7" t="s">
        <v>1248</v>
      </c>
    </row>
    <row r="349" spans="17:17" ht="14.25" x14ac:dyDescent="0.15">
      <c r="Q349" s="7" t="s">
        <v>1249</v>
      </c>
    </row>
    <row r="350" spans="17:17" ht="14.25" x14ac:dyDescent="0.15">
      <c r="Q350" s="7" t="s">
        <v>1250</v>
      </c>
    </row>
    <row r="351" spans="17:17" ht="14.25" x14ac:dyDescent="0.15">
      <c r="Q351" s="7" t="s">
        <v>1251</v>
      </c>
    </row>
    <row r="352" spans="17:17" ht="14.25" x14ac:dyDescent="0.15">
      <c r="Q352" s="7" t="s">
        <v>1252</v>
      </c>
    </row>
    <row r="353" spans="17:17" ht="14.25" x14ac:dyDescent="0.15">
      <c r="Q353" s="7" t="s">
        <v>1253</v>
      </c>
    </row>
    <row r="354" spans="17:17" ht="14.25" x14ac:dyDescent="0.15">
      <c r="Q354" s="7" t="s">
        <v>1254</v>
      </c>
    </row>
    <row r="355" spans="17:17" ht="14.25" x14ac:dyDescent="0.15">
      <c r="Q355" s="7" t="s">
        <v>1255</v>
      </c>
    </row>
    <row r="356" spans="17:17" ht="14.25" x14ac:dyDescent="0.15">
      <c r="Q356" s="7" t="s">
        <v>1256</v>
      </c>
    </row>
    <row r="357" spans="17:17" ht="14.25" x14ac:dyDescent="0.15">
      <c r="Q357" s="7" t="s">
        <v>1257</v>
      </c>
    </row>
    <row r="358" spans="17:17" ht="14.25" x14ac:dyDescent="0.15">
      <c r="Q358" s="7" t="s">
        <v>1258</v>
      </c>
    </row>
    <row r="359" spans="17:17" ht="14.25" x14ac:dyDescent="0.15">
      <c r="Q359" s="7" t="s">
        <v>1259</v>
      </c>
    </row>
    <row r="360" spans="17:17" ht="14.25" x14ac:dyDescent="0.15">
      <c r="Q360" s="7" t="s">
        <v>1260</v>
      </c>
    </row>
    <row r="361" spans="17:17" ht="14.25" x14ac:dyDescent="0.15">
      <c r="Q361" s="7" t="s">
        <v>1261</v>
      </c>
    </row>
    <row r="362" spans="17:17" ht="14.25" x14ac:dyDescent="0.15">
      <c r="Q362" s="7" t="s">
        <v>1262</v>
      </c>
    </row>
    <row r="363" spans="17:17" ht="14.25" x14ac:dyDescent="0.15">
      <c r="Q363" s="7" t="s">
        <v>1263</v>
      </c>
    </row>
    <row r="364" spans="17:17" ht="14.25" x14ac:dyDescent="0.15">
      <c r="Q364" s="7" t="s">
        <v>1264</v>
      </c>
    </row>
    <row r="365" spans="17:17" ht="14.25" x14ac:dyDescent="0.15">
      <c r="Q365" s="7" t="s">
        <v>1265</v>
      </c>
    </row>
    <row r="366" spans="17:17" ht="14.25" x14ac:dyDescent="0.15">
      <c r="Q366" s="7" t="s">
        <v>1266</v>
      </c>
    </row>
    <row r="367" spans="17:17" ht="14.25" x14ac:dyDescent="0.15">
      <c r="Q367" s="7" t="s">
        <v>1267</v>
      </c>
    </row>
    <row r="368" spans="17:17" ht="14.25" x14ac:dyDescent="0.15">
      <c r="Q368" s="7" t="s">
        <v>1268</v>
      </c>
    </row>
    <row r="369" spans="17:17" ht="14.25" x14ac:dyDescent="0.15">
      <c r="Q369" s="7" t="s">
        <v>1269</v>
      </c>
    </row>
    <row r="370" spans="17:17" ht="14.25" x14ac:dyDescent="0.15">
      <c r="Q370" s="7" t="s">
        <v>1270</v>
      </c>
    </row>
    <row r="371" spans="17:17" ht="14.25" x14ac:dyDescent="0.15">
      <c r="Q371" s="7" t="s">
        <v>1271</v>
      </c>
    </row>
    <row r="372" spans="17:17" ht="14.25" x14ac:dyDescent="0.15">
      <c r="Q372" s="7" t="s">
        <v>1272</v>
      </c>
    </row>
    <row r="373" spans="17:17" ht="14.25" x14ac:dyDescent="0.15">
      <c r="Q373" s="7" t="s">
        <v>1273</v>
      </c>
    </row>
    <row r="374" spans="17:17" ht="14.25" x14ac:dyDescent="0.15">
      <c r="Q374" s="7" t="s">
        <v>1274</v>
      </c>
    </row>
    <row r="375" spans="17:17" ht="14.25" x14ac:dyDescent="0.15">
      <c r="Q375" s="7" t="s">
        <v>1275</v>
      </c>
    </row>
    <row r="376" spans="17:17" ht="14.25" x14ac:dyDescent="0.15">
      <c r="Q376" s="7" t="s">
        <v>1276</v>
      </c>
    </row>
    <row r="377" spans="17:17" ht="14.25" x14ac:dyDescent="0.15">
      <c r="Q377" s="7" t="s">
        <v>1277</v>
      </c>
    </row>
    <row r="378" spans="17:17" ht="14.25" x14ac:dyDescent="0.15">
      <c r="Q378" s="7" t="s">
        <v>1278</v>
      </c>
    </row>
    <row r="379" spans="17:17" ht="14.25" x14ac:dyDescent="0.15">
      <c r="Q379" s="7" t="s">
        <v>1279</v>
      </c>
    </row>
    <row r="380" spans="17:17" ht="14.25" x14ac:dyDescent="0.15">
      <c r="Q380" s="7" t="s">
        <v>1280</v>
      </c>
    </row>
    <row r="381" spans="17:17" ht="14.25" x14ac:dyDescent="0.15">
      <c r="Q381" s="7" t="s">
        <v>1281</v>
      </c>
    </row>
    <row r="382" spans="17:17" ht="14.25" x14ac:dyDescent="0.15">
      <c r="Q382" s="7" t="s">
        <v>1282</v>
      </c>
    </row>
    <row r="383" spans="17:17" ht="14.25" x14ac:dyDescent="0.15">
      <c r="Q383" s="7" t="s">
        <v>1283</v>
      </c>
    </row>
    <row r="384" spans="17:17" ht="14.25" x14ac:dyDescent="0.15">
      <c r="Q384" s="7" t="s">
        <v>1284</v>
      </c>
    </row>
    <row r="385" spans="17:17" ht="14.25" x14ac:dyDescent="0.15">
      <c r="Q385" s="7" t="s">
        <v>1285</v>
      </c>
    </row>
    <row r="386" spans="17:17" ht="14.25" x14ac:dyDescent="0.15">
      <c r="Q386" s="7" t="s">
        <v>1286</v>
      </c>
    </row>
    <row r="387" spans="17:17" ht="14.25" x14ac:dyDescent="0.15">
      <c r="Q387" s="7" t="s">
        <v>1287</v>
      </c>
    </row>
    <row r="388" spans="17:17" ht="14.25" x14ac:dyDescent="0.15">
      <c r="Q388" s="7" t="s">
        <v>1288</v>
      </c>
    </row>
    <row r="389" spans="17:17" ht="14.25" x14ac:dyDescent="0.15">
      <c r="Q389" s="7" t="s">
        <v>1289</v>
      </c>
    </row>
    <row r="390" spans="17:17" ht="14.25" x14ac:dyDescent="0.15">
      <c r="Q390" s="7" t="s">
        <v>1290</v>
      </c>
    </row>
    <row r="391" spans="17:17" ht="14.25" x14ac:dyDescent="0.15">
      <c r="Q391" s="7" t="s">
        <v>1291</v>
      </c>
    </row>
    <row r="392" spans="17:17" ht="14.25" x14ac:dyDescent="0.15">
      <c r="Q392" s="7" t="s">
        <v>1292</v>
      </c>
    </row>
    <row r="393" spans="17:17" ht="14.25" x14ac:dyDescent="0.15">
      <c r="Q393" s="7" t="s">
        <v>1293</v>
      </c>
    </row>
    <row r="394" spans="17:17" ht="14.25" x14ac:dyDescent="0.15">
      <c r="Q394" s="7" t="s">
        <v>1294</v>
      </c>
    </row>
    <row r="395" spans="17:17" ht="14.25" x14ac:dyDescent="0.15">
      <c r="Q395" s="7" t="s">
        <v>1295</v>
      </c>
    </row>
    <row r="396" spans="17:17" ht="14.25" x14ac:dyDescent="0.15">
      <c r="Q396" s="7" t="s">
        <v>1296</v>
      </c>
    </row>
    <row r="397" spans="17:17" ht="14.25" x14ac:dyDescent="0.15">
      <c r="Q397" s="7" t="s">
        <v>1297</v>
      </c>
    </row>
    <row r="398" spans="17:17" ht="14.25" x14ac:dyDescent="0.15">
      <c r="Q398" s="7" t="s">
        <v>1298</v>
      </c>
    </row>
    <row r="399" spans="17:17" ht="14.25" x14ac:dyDescent="0.15">
      <c r="Q399" s="7" t="s">
        <v>1299</v>
      </c>
    </row>
    <row r="400" spans="17:17" ht="14.25" x14ac:dyDescent="0.15">
      <c r="Q400" s="7" t="s">
        <v>1300</v>
      </c>
    </row>
    <row r="401" spans="17:17" ht="14.25" x14ac:dyDescent="0.15">
      <c r="Q401" s="7" t="s">
        <v>1301</v>
      </c>
    </row>
    <row r="402" spans="17:17" ht="14.25" x14ac:dyDescent="0.15">
      <c r="Q402" s="7" t="s">
        <v>1302</v>
      </c>
    </row>
    <row r="403" spans="17:17" ht="14.25" x14ac:dyDescent="0.15">
      <c r="Q403" s="7" t="s">
        <v>1303</v>
      </c>
    </row>
    <row r="404" spans="17:17" ht="14.25" x14ac:dyDescent="0.15">
      <c r="Q404" s="7" t="s">
        <v>1304</v>
      </c>
    </row>
    <row r="405" spans="17:17" ht="14.25" x14ac:dyDescent="0.15">
      <c r="Q405" s="7" t="s">
        <v>1305</v>
      </c>
    </row>
    <row r="406" spans="17:17" ht="14.25" x14ac:dyDescent="0.15">
      <c r="Q406" s="7" t="s">
        <v>1306</v>
      </c>
    </row>
    <row r="407" spans="17:17" ht="14.25" x14ac:dyDescent="0.15">
      <c r="Q407" s="7" t="s">
        <v>1307</v>
      </c>
    </row>
    <row r="408" spans="17:17" ht="14.25" x14ac:dyDescent="0.15">
      <c r="Q408" s="7" t="s">
        <v>1308</v>
      </c>
    </row>
    <row r="409" spans="17:17" ht="14.25" x14ac:dyDescent="0.15">
      <c r="Q409" s="7" t="s">
        <v>1309</v>
      </c>
    </row>
    <row r="410" spans="17:17" ht="14.25" x14ac:dyDescent="0.15">
      <c r="Q410" s="8" t="s">
        <v>1310</v>
      </c>
    </row>
    <row r="411" spans="17:17" ht="14.25" x14ac:dyDescent="0.15">
      <c r="Q411" s="8" t="s">
        <v>1311</v>
      </c>
    </row>
    <row r="412" spans="17:17" ht="14.25" x14ac:dyDescent="0.15">
      <c r="Q412" s="8" t="s">
        <v>1312</v>
      </c>
    </row>
    <row r="413" spans="17:17" ht="14.25" x14ac:dyDescent="0.15">
      <c r="Q413" s="8" t="s">
        <v>1313</v>
      </c>
    </row>
    <row r="414" spans="17:17" ht="14.25" x14ac:dyDescent="0.15">
      <c r="Q414" s="8" t="s">
        <v>1314</v>
      </c>
    </row>
    <row r="415" spans="17:17" ht="14.25" x14ac:dyDescent="0.15">
      <c r="Q415" s="8" t="s">
        <v>1315</v>
      </c>
    </row>
    <row r="416" spans="17:17" ht="14.25" x14ac:dyDescent="0.15">
      <c r="Q416" s="8" t="s">
        <v>1316</v>
      </c>
    </row>
    <row r="417" spans="17:17" ht="14.25" x14ac:dyDescent="0.15">
      <c r="Q417" s="8" t="s">
        <v>1317</v>
      </c>
    </row>
    <row r="418" spans="17:17" ht="14.25" x14ac:dyDescent="0.15">
      <c r="Q418" s="9" t="s">
        <v>1318</v>
      </c>
    </row>
    <row r="419" spans="17:17" ht="14.25" x14ac:dyDescent="0.15">
      <c r="Q419" s="9" t="s">
        <v>1319</v>
      </c>
    </row>
    <row r="420" spans="17:17" ht="14.25" x14ac:dyDescent="0.15">
      <c r="Q420" s="9" t="s">
        <v>1320</v>
      </c>
    </row>
    <row r="421" spans="17:17" ht="14.25" x14ac:dyDescent="0.15">
      <c r="Q421" s="9" t="s">
        <v>1321</v>
      </c>
    </row>
    <row r="422" spans="17:17" ht="14.25" x14ac:dyDescent="0.15">
      <c r="Q422" s="9" t="s">
        <v>1322</v>
      </c>
    </row>
    <row r="423" spans="17:17" ht="14.25" x14ac:dyDescent="0.15">
      <c r="Q423" s="9" t="s">
        <v>1323</v>
      </c>
    </row>
    <row r="424" spans="17:17" ht="14.25" x14ac:dyDescent="0.15">
      <c r="Q424" s="9" t="s">
        <v>1324</v>
      </c>
    </row>
    <row r="425" spans="17:17" ht="14.25" x14ac:dyDescent="0.15">
      <c r="Q425" s="9" t="s">
        <v>1325</v>
      </c>
    </row>
    <row r="426" spans="17:17" ht="14.25" x14ac:dyDescent="0.15">
      <c r="Q426" s="9" t="s">
        <v>1326</v>
      </c>
    </row>
    <row r="427" spans="17:17" ht="14.25" x14ac:dyDescent="0.15">
      <c r="Q427" s="9" t="s">
        <v>1327</v>
      </c>
    </row>
    <row r="428" spans="17:17" ht="14.25" x14ac:dyDescent="0.15">
      <c r="Q428" s="10" t="s">
        <v>1230</v>
      </c>
    </row>
    <row r="429" spans="17:17" ht="14.25" x14ac:dyDescent="0.15">
      <c r="Q429" s="10" t="s">
        <v>1198</v>
      </c>
    </row>
    <row r="430" spans="17:17" ht="14.25" x14ac:dyDescent="0.15">
      <c r="Q430" s="10" t="s">
        <v>1328</v>
      </c>
    </row>
    <row r="431" spans="17:17" ht="14.25" x14ac:dyDescent="0.15">
      <c r="Q431" s="10" t="s">
        <v>1329</v>
      </c>
    </row>
    <row r="432" spans="17:17" ht="14.25" x14ac:dyDescent="0.15">
      <c r="Q432" s="10" t="s">
        <v>1330</v>
      </c>
    </row>
    <row r="433" spans="17:17" ht="14.25" x14ac:dyDescent="0.15">
      <c r="Q433" s="10" t="s">
        <v>1331</v>
      </c>
    </row>
    <row r="434" spans="17:17" ht="28.5" x14ac:dyDescent="0.15">
      <c r="Q434" s="10" t="s">
        <v>1332</v>
      </c>
    </row>
    <row r="435" spans="17:17" ht="14.25" x14ac:dyDescent="0.15">
      <c r="Q435" s="10" t="s">
        <v>1333</v>
      </c>
    </row>
    <row r="436" spans="17:17" ht="14.25" x14ac:dyDescent="0.15">
      <c r="Q436" s="10" t="s">
        <v>1334</v>
      </c>
    </row>
    <row r="437" spans="17:17" ht="14.25" x14ac:dyDescent="0.15">
      <c r="Q437" s="10" t="s">
        <v>1335</v>
      </c>
    </row>
    <row r="438" spans="17:17" ht="14.25" x14ac:dyDescent="0.15">
      <c r="Q438" s="10" t="s">
        <v>1336</v>
      </c>
    </row>
    <row r="439" spans="17:17" ht="14.25" x14ac:dyDescent="0.15">
      <c r="Q439" s="10" t="s">
        <v>1337</v>
      </c>
    </row>
    <row r="440" spans="17:17" ht="14.25" x14ac:dyDescent="0.15">
      <c r="Q440" s="10" t="s">
        <v>1338</v>
      </c>
    </row>
    <row r="441" spans="17:17" ht="14.25" x14ac:dyDescent="0.15">
      <c r="Q441" s="10" t="s">
        <v>1339</v>
      </c>
    </row>
    <row r="442" spans="17:17" x14ac:dyDescent="0.15">
      <c r="Q442" s="11" t="s">
        <v>1205</v>
      </c>
    </row>
    <row r="443" spans="17:17" x14ac:dyDescent="0.15">
      <c r="Q443" s="11" t="s">
        <v>1340</v>
      </c>
    </row>
    <row r="444" spans="17:17" x14ac:dyDescent="0.15">
      <c r="Q444" s="11" t="s">
        <v>1341</v>
      </c>
    </row>
    <row r="445" spans="17:17" x14ac:dyDescent="0.15">
      <c r="Q445" s="11" t="s">
        <v>1342</v>
      </c>
    </row>
    <row r="446" spans="17:17" x14ac:dyDescent="0.15">
      <c r="Q446" s="11" t="s">
        <v>1343</v>
      </c>
    </row>
    <row r="447" spans="17:17" x14ac:dyDescent="0.15">
      <c r="Q447" s="11" t="s">
        <v>1344</v>
      </c>
    </row>
    <row r="448" spans="17:17" x14ac:dyDescent="0.15">
      <c r="Q448" s="11" t="s">
        <v>1345</v>
      </c>
    </row>
    <row r="449" spans="17:17" x14ac:dyDescent="0.15">
      <c r="Q449" s="11" t="s">
        <v>1346</v>
      </c>
    </row>
    <row r="450" spans="17:17" x14ac:dyDescent="0.15">
      <c r="Q450" s="11" t="s">
        <v>1347</v>
      </c>
    </row>
    <row r="451" spans="17:17" ht="14.25" x14ac:dyDescent="0.15">
      <c r="Q451" s="12" t="s">
        <v>1348</v>
      </c>
    </row>
    <row r="452" spans="17:17" ht="14.25" x14ac:dyDescent="0.15">
      <c r="Q452" s="12" t="s">
        <v>1349</v>
      </c>
    </row>
    <row r="453" spans="17:17" ht="14.25" x14ac:dyDescent="0.15">
      <c r="Q453" s="12" t="s">
        <v>1350</v>
      </c>
    </row>
    <row r="454" spans="17:17" ht="14.25" x14ac:dyDescent="0.15">
      <c r="Q454" s="12" t="s">
        <v>1351</v>
      </c>
    </row>
    <row r="455" spans="17:17" ht="14.25" x14ac:dyDescent="0.15">
      <c r="Q455" s="12" t="s">
        <v>1195</v>
      </c>
    </row>
    <row r="456" spans="17:17" ht="14.25" x14ac:dyDescent="0.15">
      <c r="Q456" s="12" t="s">
        <v>1352</v>
      </c>
    </row>
    <row r="457" spans="17:17" ht="14.25" x14ac:dyDescent="0.15">
      <c r="Q457" s="12" t="s">
        <v>1353</v>
      </c>
    </row>
    <row r="458" spans="17:17" ht="14.25" x14ac:dyDescent="0.15">
      <c r="Q458" s="12" t="s">
        <v>1354</v>
      </c>
    </row>
    <row r="459" spans="17:17" ht="14.25" x14ac:dyDescent="0.15">
      <c r="Q459" s="12" t="s">
        <v>1355</v>
      </c>
    </row>
    <row r="460" spans="17:17" ht="14.25" x14ac:dyDescent="0.15">
      <c r="Q460" s="12" t="s">
        <v>1356</v>
      </c>
    </row>
    <row r="461" spans="17:17" ht="14.25" x14ac:dyDescent="0.15">
      <c r="Q461" s="12" t="s">
        <v>1357</v>
      </c>
    </row>
    <row r="462" spans="17:17" ht="14.25" x14ac:dyDescent="0.15">
      <c r="Q462" s="12" t="s">
        <v>1358</v>
      </c>
    </row>
    <row r="463" spans="17:17" ht="14.25" x14ac:dyDescent="0.15">
      <c r="Q463" s="13" t="s">
        <v>1359</v>
      </c>
    </row>
    <row r="464" spans="17:17" ht="14.25" x14ac:dyDescent="0.15">
      <c r="Q464" s="13" t="s">
        <v>1360</v>
      </c>
    </row>
    <row r="465" spans="17:17" ht="14.25" x14ac:dyDescent="0.15">
      <c r="Q465" s="13" t="s">
        <v>1361</v>
      </c>
    </row>
    <row r="466" spans="17:17" ht="14.25" x14ac:dyDescent="0.15">
      <c r="Q466" s="13" t="s">
        <v>1362</v>
      </c>
    </row>
    <row r="467" spans="17:17" ht="14.25" x14ac:dyDescent="0.15">
      <c r="Q467" s="13" t="s">
        <v>1363</v>
      </c>
    </row>
    <row r="468" spans="17:17" ht="14.25" x14ac:dyDescent="0.15">
      <c r="Q468" s="13" t="s">
        <v>1364</v>
      </c>
    </row>
    <row r="469" spans="17:17" ht="14.25" x14ac:dyDescent="0.15">
      <c r="Q469" s="13" t="s">
        <v>1365</v>
      </c>
    </row>
    <row r="470" spans="17:17" ht="14.25" x14ac:dyDescent="0.15">
      <c r="Q470" s="13" t="s">
        <v>1366</v>
      </c>
    </row>
    <row r="471" spans="17:17" ht="14.25" x14ac:dyDescent="0.15">
      <c r="Q471" s="13" t="s">
        <v>1367</v>
      </c>
    </row>
    <row r="472" spans="17:17" ht="14.25" x14ac:dyDescent="0.15">
      <c r="Q472" s="13" t="s">
        <v>1368</v>
      </c>
    </row>
    <row r="473" spans="17:17" ht="14.25" x14ac:dyDescent="0.15">
      <c r="Q473" s="13" t="s">
        <v>1369</v>
      </c>
    </row>
    <row r="474" spans="17:17" ht="14.25" x14ac:dyDescent="0.15">
      <c r="Q474" s="13" t="s">
        <v>1370</v>
      </c>
    </row>
    <row r="475" spans="17:17" ht="14.25" x14ac:dyDescent="0.15">
      <c r="Q475" s="13" t="s">
        <v>1371</v>
      </c>
    </row>
    <row r="476" spans="17:17" ht="14.25" x14ac:dyDescent="0.15">
      <c r="Q476" s="13" t="s">
        <v>1372</v>
      </c>
    </row>
    <row r="477" spans="17:17" ht="28.5" x14ac:dyDescent="0.15">
      <c r="Q477" s="13" t="s">
        <v>1373</v>
      </c>
    </row>
  </sheetData>
  <sheetProtection formatCells="0" formatColumns="0" formatRows="0" insertRows="0" deleteRows="0"/>
  <protectedRanges>
    <protectedRange sqref="B293 L293" name="区域3"/>
    <protectedRange sqref="F282:P291" name="区域2"/>
    <protectedRange sqref="A281 C281:E281 I281:P281" name="区域1"/>
  </protectedRanges>
  <mergeCells count="20">
    <mergeCell ref="A284:E291"/>
    <mergeCell ref="F284:R291"/>
    <mergeCell ref="A292:R292"/>
    <mergeCell ref="B293:E293"/>
    <mergeCell ref="O293:P293"/>
    <mergeCell ref="A283:E283"/>
    <mergeCell ref="F283:R283"/>
    <mergeCell ref="H1:H2"/>
    <mergeCell ref="R1:R2"/>
    <mergeCell ref="F1:F2"/>
    <mergeCell ref="G1:G2"/>
    <mergeCell ref="I1:L1"/>
    <mergeCell ref="M1:P1"/>
    <mergeCell ref="A282:E282"/>
    <mergeCell ref="F282:R282"/>
    <mergeCell ref="A1:A3"/>
    <mergeCell ref="B1:B2"/>
    <mergeCell ref="C1:C2"/>
    <mergeCell ref="D1:D2"/>
    <mergeCell ref="E1:E2"/>
  </mergeCells>
  <phoneticPr fontId="11" type="noConversion"/>
  <dataValidations count="9">
    <dataValidation type="textLength" operator="equal" allowBlank="1" showInputMessage="1" showErrorMessage="1" sqref="G206 G281 G293 G1:G3 G4:G16 G17:G159 G160:G201 G202:G203 G204:G205 G207:G215 G216:G218 G219:G222 G223:G226 G227:G228 G229:G253 G254:G257 G258:G262 G263:G272 G273:G280 G429:G65534" xr:uid="{00000000-0002-0000-0300-000000000000}">
      <formula1>4</formula1>
    </dataValidation>
    <dataValidation type="textLength" operator="equal" allowBlank="1" showInputMessage="1" showErrorMessage="1" sqref="B281 B1:B3 B4:B16 B17:B253 B254:B257 B258:B262 B263:B272 B273:B280 B282:B291 B429:B65534" xr:uid="{00000000-0002-0000-0300-000001000000}">
      <formula1>12</formula1>
    </dataValidation>
    <dataValidation allowBlank="1" showInputMessage="1" showErrorMessage="1" sqref="C281 F283 B293 C293 C1:C3 C4:C16 C17:C253 C254:C257 C258:C262 C263:C272 C273:C280 C282:C291 C429:C65534" xr:uid="{00000000-0002-0000-0300-000002000000}"/>
    <dataValidation type="list" allowBlank="1" showInputMessage="1" showErrorMessage="1" sqref="D281 D429:D65534" xr:uid="{00000000-0002-0000-0300-000003000000}">
      <formula1>"是,否"</formula1>
    </dataValidation>
    <dataValidation type="list" allowBlank="1" showInputMessage="1" showErrorMessage="1" sqref="E281 E429:E65534" xr:uid="{00000000-0002-0000-0300-000004000000}">
      <formula1>"商业,居住,工业"</formula1>
    </dataValidation>
    <dataValidation type="list" allowBlank="1" showInputMessage="1" sqref="F281" xr:uid="{00000000-0002-0000-0300-000005000000}">
      <formula1>"一级,二级,三级,四级,五级,六级,七级,八级,九级,十级,十一级,十二级,十三级,十四级,十五级"</formula1>
    </dataValidation>
    <dataValidation type="whole" operator="greaterThanOrEqual" allowBlank="1" showInputMessage="1" showErrorMessage="1" sqref="A293 A282:A284 A429:A65534" xr:uid="{00000000-0002-0000-0300-000006000000}">
      <formula1>1</formula1>
    </dataValidation>
    <dataValidation type="list" allowBlank="1" showInputMessage="1" showErrorMessage="1" sqref="F293 F429:F65534" xr:uid="{00000000-0002-0000-0300-000007000000}">
      <formula1>"一级,二级,三级,四级,五级,六级,七级,八级,九级,十级,十一级,十二级,十三级,十四级,十五级"</formula1>
    </dataValidation>
    <dataValidation type="date" operator="greaterThanOrEqual" allowBlank="1" showInputMessage="1" showErrorMessage="1" sqref="O293:P293" xr:uid="{00000000-0002-0000-0300-000008000000}">
      <formula1>1</formula1>
    </dataValidation>
  </dataValidations>
  <pageMargins left="0.75" right="0.75" top="1" bottom="1" header="0.5" footer="0.5"/>
  <pageSetup paperSize="9"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8" master="">
    <arrUserId title="区域2" rangeCreator="" othersAccessPermission="edit"/>
    <arrUserId title="区域2_2" rangeCreator="" othersAccessPermission="edit"/>
  </rangeList>
  <rangeList sheetStid="15" master=""/>
  <rangeList sheetStid="20" master="">
    <arrUserId title="区域1" rangeCreator="" othersAccessPermission="edit"/>
    <arrUserId title="区域1_7_1" rangeCreator="" othersAccessPermission="edit"/>
    <arrUserId title="区域1_8_1" rangeCreator="" othersAccessPermission="edit"/>
  </rangeList>
  <rangeList sheetStid="14" master="">
    <arrUserId title="区域3" rangeCreator="" othersAccessPermission="edit"/>
    <arrUserId title="区域2" rangeCreator="" othersAccessPermission="edit"/>
    <arrUserId title="区域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报告信息</vt:lpstr>
      <vt:lpstr>表格信息</vt:lpstr>
      <vt:lpstr>交易样点</vt:lpstr>
      <vt:lpstr>标准宗地信息采集人员登记表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Dingkang Teng</cp:lastModifiedBy>
  <dcterms:created xsi:type="dcterms:W3CDTF">2019-05-29T03:48:00Z</dcterms:created>
  <dcterms:modified xsi:type="dcterms:W3CDTF">2024-01-02T09:08:51Z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KSOReadingLayout">
    <vt:bool>true</vt:bool>
  </property>
  <property fmtid="{D5CDD505-2E9C-101B-9397-08002B2CF9AE}" pid="4" name="ICV">
    <vt:lpwstr>4E4D192B1F3649D0A9A600333D946034_12</vt:lpwstr>
  </property>
</Properties>
</file>