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s200471\Desktop\Documents\Documents\Chelsea Stuff\"/>
    </mc:Choice>
  </mc:AlternateContent>
  <xr:revisionPtr revIDLastSave="0" documentId="13_ncr:1_{15C921C6-9D34-4E4C-8459-C1C8B1F45149}" xr6:coauthVersionLast="45" xr6:coauthVersionMax="45" xr10:uidLastSave="{00000000-0000-0000-0000-000000000000}"/>
  <bookViews>
    <workbookView xWindow="-120" yWindow="-120" windowWidth="29040" windowHeight="15840" xr2:uid="{3082B079-C112-44E0-9548-26A967F6784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9" i="1" l="1"/>
  <c r="E29" i="1"/>
  <c r="H20" i="1"/>
  <c r="E20" i="1"/>
  <c r="H11" i="1"/>
  <c r="F15" i="1" s="1"/>
  <c r="F24" i="1" s="1"/>
  <c r="E11" i="1"/>
  <c r="C15" i="1" s="1"/>
  <c r="C24" i="1" s="1"/>
  <c r="I6" i="1" l="1"/>
  <c r="I24" i="1"/>
  <c r="I15" i="1"/>
</calcChain>
</file>

<file path=xl/sharedStrings.xml><?xml version="1.0" encoding="utf-8"?>
<sst xmlns="http://schemas.openxmlformats.org/spreadsheetml/2006/main" count="97" uniqueCount="47">
  <si>
    <t>LifeSavers Economy</t>
  </si>
  <si>
    <t>Day 1</t>
  </si>
  <si>
    <t>Volunteer: N7</t>
  </si>
  <si>
    <t>Fitness</t>
  </si>
  <si>
    <t>Task Type</t>
  </si>
  <si>
    <t>FC</t>
  </si>
  <si>
    <t>Mental State</t>
  </si>
  <si>
    <t>Situation Type</t>
  </si>
  <si>
    <t>MC</t>
  </si>
  <si>
    <t>Success %</t>
  </si>
  <si>
    <t>Task_Type</t>
  </si>
  <si>
    <t>Task</t>
  </si>
  <si>
    <t>Situation_Type</t>
  </si>
  <si>
    <t>Situation</t>
  </si>
  <si>
    <t>A</t>
  </si>
  <si>
    <t>V</t>
  </si>
  <si>
    <t>Clean-Up</t>
  </si>
  <si>
    <t>Altercation</t>
  </si>
  <si>
    <t>C</t>
  </si>
  <si>
    <t>Y</t>
  </si>
  <si>
    <t>B</t>
  </si>
  <si>
    <t>First Aid</t>
  </si>
  <si>
    <t>X</t>
  </si>
  <si>
    <t>Brawl</t>
  </si>
  <si>
    <t>Z</t>
  </si>
  <si>
    <t>Hazard</t>
  </si>
  <si>
    <t>Drowning</t>
  </si>
  <si>
    <t>D</t>
  </si>
  <si>
    <t>Lookout</t>
  </si>
  <si>
    <t>Missing Person</t>
  </si>
  <si>
    <t>F</t>
  </si>
  <si>
    <t>E</t>
  </si>
  <si>
    <t>Patrol (on foot)</t>
  </si>
  <si>
    <t>Patrol (vehicle)</t>
  </si>
  <si>
    <t>G</t>
  </si>
  <si>
    <t>Rest</t>
  </si>
  <si>
    <t>Day 2</t>
  </si>
  <si>
    <t>Note: Tasks that are performed reduce fitness (Stamina) when performed, similar relationship exists for the Mental State and Situation</t>
  </si>
  <si>
    <t>Total</t>
  </si>
  <si>
    <t>Day 3</t>
  </si>
  <si>
    <t>Tasks: Type of Task, Equals to physical effort affecting Fitness</t>
  </si>
  <si>
    <t>Situation: Type of Situation, Equals to mentail effort affect Mental State</t>
  </si>
  <si>
    <t>All Volunteers start at %100 on Mental and Fitness on day 1, ready to go and get to work!</t>
  </si>
  <si>
    <r>
      <t>To Use: Change only the</t>
    </r>
    <r>
      <rPr>
        <b/>
        <sz val="11"/>
        <color theme="1"/>
        <rFont val="Calibri"/>
        <family val="2"/>
        <scheme val="minor"/>
      </rPr>
      <t xml:space="preserve"> Task Type</t>
    </r>
    <r>
      <rPr>
        <sz val="11"/>
        <color theme="1"/>
        <rFont val="Calibri"/>
        <family val="2"/>
        <scheme val="minor"/>
      </rPr>
      <t xml:space="preserve"> and the </t>
    </r>
    <r>
      <rPr>
        <b/>
        <sz val="11"/>
        <color theme="1"/>
        <rFont val="Calibri"/>
        <family val="2"/>
        <scheme val="minor"/>
      </rPr>
      <t>FC</t>
    </r>
    <r>
      <rPr>
        <sz val="11"/>
        <color theme="1"/>
        <rFont val="Calibri"/>
        <family val="2"/>
        <scheme val="minor"/>
      </rPr>
      <t xml:space="preserve"> as well as the </t>
    </r>
    <r>
      <rPr>
        <b/>
        <sz val="11"/>
        <color theme="1"/>
        <rFont val="Calibri"/>
        <family val="2"/>
        <scheme val="minor"/>
      </rPr>
      <t>Situation Type and SC</t>
    </r>
    <r>
      <rPr>
        <sz val="11"/>
        <color theme="1"/>
        <rFont val="Calibri"/>
        <family val="2"/>
        <scheme val="minor"/>
      </rPr>
      <t xml:space="preserve"> to see how the economies relationship works</t>
    </r>
  </si>
  <si>
    <r>
      <t xml:space="preserve">Note: All of this is based on the fact that </t>
    </r>
    <r>
      <rPr>
        <b/>
        <sz val="11"/>
        <color theme="1"/>
        <rFont val="Calibri"/>
        <family val="2"/>
        <scheme val="minor"/>
      </rPr>
      <t xml:space="preserve">N7 </t>
    </r>
    <r>
      <rPr>
        <sz val="11"/>
        <color theme="1"/>
        <rFont val="Calibri"/>
        <family val="2"/>
        <scheme val="minor"/>
      </rPr>
      <t>has not been taken off the roster by the 3rd day of work, if they are taken off, then the rest factor (not part of this economy yet) would take into account</t>
    </r>
  </si>
  <si>
    <r>
      <t xml:space="preserve">Note: After day 1, the average is taken from </t>
    </r>
    <r>
      <rPr>
        <b/>
        <sz val="11"/>
        <color theme="1"/>
        <rFont val="Calibri"/>
        <family val="2"/>
        <scheme val="minor"/>
      </rPr>
      <t>Fitness</t>
    </r>
    <r>
      <rPr>
        <sz val="11"/>
        <color theme="1"/>
        <rFont val="Calibri"/>
        <family val="2"/>
        <scheme val="minor"/>
      </rPr>
      <t xml:space="preserve"> and </t>
    </r>
    <r>
      <rPr>
        <b/>
        <sz val="11"/>
        <color theme="1"/>
        <rFont val="Calibri"/>
        <family val="2"/>
        <scheme val="minor"/>
      </rPr>
      <t>Mental State</t>
    </r>
    <r>
      <rPr>
        <sz val="11"/>
        <color theme="1"/>
        <rFont val="Calibri"/>
        <family val="2"/>
        <scheme val="minor"/>
      </rPr>
      <t xml:space="preserve"> and takes away from the penalties accrued over time as </t>
    </r>
    <r>
      <rPr>
        <b/>
        <sz val="11"/>
        <color theme="1"/>
        <rFont val="Calibri"/>
        <family val="2"/>
        <scheme val="minor"/>
      </rPr>
      <t>Tasks</t>
    </r>
    <r>
      <rPr>
        <sz val="11"/>
        <color theme="1"/>
        <rFont val="Calibri"/>
        <family val="2"/>
        <scheme val="minor"/>
      </rPr>
      <t xml:space="preserve"> are performed and </t>
    </r>
    <r>
      <rPr>
        <b/>
        <sz val="11"/>
        <color theme="1"/>
        <rFont val="Calibri"/>
        <family val="2"/>
        <scheme val="minor"/>
      </rPr>
      <t>Situations</t>
    </r>
    <r>
      <rPr>
        <sz val="11"/>
        <color theme="1"/>
        <rFont val="Calibri"/>
        <family val="2"/>
        <scheme val="minor"/>
      </rPr>
      <t xml:space="preserve"> handled from their respective </t>
    </r>
    <r>
      <rPr>
        <b/>
        <sz val="11"/>
        <color theme="1"/>
        <rFont val="Calibri"/>
        <family val="2"/>
        <scheme val="minor"/>
      </rPr>
      <t>Total</t>
    </r>
  </si>
  <si>
    <r>
      <t xml:space="preserve">Note: as a result of the totals, the shifts beginning will take the previous date and calculate the percentage of </t>
    </r>
    <r>
      <rPr>
        <b/>
        <sz val="11"/>
        <color theme="1"/>
        <rFont val="Calibri"/>
        <family val="2"/>
        <scheme val="minor"/>
      </rPr>
      <t>success</t>
    </r>
    <r>
      <rPr>
        <sz val="11"/>
        <color theme="1"/>
        <rFont val="Calibri"/>
        <family val="2"/>
        <scheme val="minor"/>
      </rPr>
      <t xml:space="preserve"> for the days </t>
    </r>
    <r>
      <rPr>
        <b/>
        <sz val="11"/>
        <color theme="1"/>
        <rFont val="Calibri"/>
        <family val="2"/>
        <scheme val="minor"/>
      </rPr>
      <t>tasks</t>
    </r>
    <r>
      <rPr>
        <sz val="11"/>
        <color theme="1"/>
        <rFont val="Calibri"/>
        <family val="2"/>
        <scheme val="minor"/>
      </rPr>
      <t xml:space="preserve"> and </t>
    </r>
    <r>
      <rPr>
        <b/>
        <sz val="11"/>
        <color theme="1"/>
        <rFont val="Calibri"/>
        <family val="2"/>
        <scheme val="minor"/>
      </rPr>
      <t>situations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</si>
</sst>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4"/>
      <color theme="1"/>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7030A0"/>
        <bgColor indexed="64"/>
      </patternFill>
    </fill>
    <fill>
      <patternFill patternType="solid">
        <fgColor rgb="FF0070C0"/>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0" tint="-0.34998626667073579"/>
        <bgColor indexed="64"/>
      </patternFill>
    </fill>
  </fills>
  <borders count="7">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7">
    <xf numFmtId="0" fontId="0" fillId="0" borderId="0" xfId="0"/>
    <xf numFmtId="0" fontId="1" fillId="0" borderId="1" xfId="0" applyFont="1" applyBorder="1"/>
    <xf numFmtId="0" fontId="0" fillId="0" borderId="3" xfId="0" applyBorder="1"/>
    <xf numFmtId="9" fontId="0" fillId="0" borderId="0" xfId="0" applyNumberFormat="1"/>
    <xf numFmtId="0" fontId="1" fillId="0" borderId="3" xfId="0" applyFont="1" applyBorder="1"/>
    <xf numFmtId="0" fontId="1" fillId="0" borderId="0" xfId="0" applyFont="1"/>
    <xf numFmtId="0" fontId="0" fillId="2" borderId="3" xfId="0" applyFill="1" applyBorder="1"/>
    <xf numFmtId="0" fontId="0" fillId="3" borderId="3" xfId="0" applyFill="1" applyBorder="1"/>
    <xf numFmtId="0" fontId="0" fillId="4" borderId="2" xfId="0" applyFill="1" applyBorder="1"/>
    <xf numFmtId="0" fontId="0" fillId="5" borderId="3" xfId="0" applyFill="1" applyBorder="1"/>
    <xf numFmtId="0" fontId="0" fillId="6" borderId="3" xfId="0" applyFill="1" applyBorder="1"/>
    <xf numFmtId="0" fontId="0" fillId="7" borderId="3" xfId="0" applyFill="1" applyBorder="1"/>
    <xf numFmtId="0" fontId="0" fillId="8" borderId="3" xfId="0" applyFill="1" applyBorder="1"/>
    <xf numFmtId="0" fontId="0" fillId="9" borderId="3" xfId="0" applyFill="1" applyBorder="1"/>
    <xf numFmtId="0" fontId="0" fillId="10" borderId="3" xfId="0" applyFill="1" applyBorder="1"/>
    <xf numFmtId="0" fontId="0" fillId="11" borderId="3" xfId="0" applyFill="1" applyBorder="1"/>
    <xf numFmtId="0" fontId="0" fillId="12" borderId="2" xfId="0" applyFill="1" applyBorder="1"/>
    <xf numFmtId="0" fontId="1" fillId="4" borderId="3" xfId="0" applyFont="1" applyFill="1" applyBorder="1"/>
    <xf numFmtId="0" fontId="0" fillId="4" borderId="3" xfId="0" applyFill="1" applyBorder="1"/>
    <xf numFmtId="0" fontId="1" fillId="3" borderId="3" xfId="0" applyFont="1" applyFill="1" applyBorder="1"/>
    <xf numFmtId="0" fontId="1" fillId="2" borderId="3" xfId="0" applyFont="1" applyFill="1" applyBorder="1"/>
    <xf numFmtId="0" fontId="1" fillId="5" borderId="3" xfId="0" applyFont="1" applyFill="1" applyBorder="1"/>
    <xf numFmtId="0" fontId="1" fillId="7" borderId="3" xfId="0" applyFont="1" applyFill="1" applyBorder="1"/>
    <xf numFmtId="0" fontId="1" fillId="12" borderId="3" xfId="0" applyFont="1" applyFill="1" applyBorder="1"/>
    <xf numFmtId="0" fontId="0" fillId="12" borderId="3" xfId="0" applyFill="1" applyBorder="1"/>
    <xf numFmtId="0" fontId="1" fillId="10" borderId="3" xfId="0" applyFont="1" applyFill="1" applyBorder="1"/>
    <xf numFmtId="0" fontId="1" fillId="9" borderId="3" xfId="0" applyFont="1" applyFill="1" applyBorder="1"/>
    <xf numFmtId="0" fontId="1" fillId="11" borderId="3" xfId="0" applyFont="1" applyFill="1" applyBorder="1"/>
    <xf numFmtId="0" fontId="0" fillId="0" borderId="3" xfId="0" applyBorder="1" applyAlignment="1">
      <alignment horizontal="center" vertical="center"/>
    </xf>
    <xf numFmtId="0" fontId="2" fillId="0" borderId="0" xfId="0" applyFont="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1" fillId="13" borderId="3" xfId="0" applyFont="1" applyFill="1" applyBorder="1"/>
    <xf numFmtId="0" fontId="0" fillId="13" borderId="3" xfId="0" applyFill="1" applyBorder="1"/>
    <xf numFmtId="0" fontId="1" fillId="14" borderId="3" xfId="0" applyFont="1" applyFill="1" applyBorder="1"/>
    <xf numFmtId="0" fontId="0" fillId="14" borderId="3"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69FA5-3AFB-460F-9766-FFADB39EFFBA}">
  <dimension ref="B2:Q29"/>
  <sheetViews>
    <sheetView tabSelected="1" workbookViewId="0">
      <selection activeCell="K24" sqref="K24"/>
    </sheetView>
  </sheetViews>
  <sheetFormatPr defaultRowHeight="15" x14ac:dyDescent="0.25"/>
  <cols>
    <col min="2" max="2" width="5.42578125" bestFit="1" customWidth="1"/>
    <col min="3" max="3" width="6.5703125" bestFit="1" customWidth="1"/>
    <col min="4" max="4" width="9.140625" bestFit="1" customWidth="1"/>
    <col min="5" max="5" width="2.85546875" bestFit="1" customWidth="1"/>
    <col min="6" max="6" width="11.5703125" bestFit="1" customWidth="1"/>
    <col min="7" max="7" width="12.85546875" bestFit="1" customWidth="1"/>
    <col min="8" max="8" width="3.5703125" bestFit="1" customWidth="1"/>
    <col min="9" max="9" width="9.5703125" customWidth="1"/>
    <col min="11" max="11" width="9.5703125" bestFit="1" customWidth="1"/>
    <col min="12" max="12" width="17.42578125" bestFit="1" customWidth="1"/>
    <col min="13" max="13" width="2.85546875" bestFit="1" customWidth="1"/>
    <col min="14" max="14" width="9.5703125" bestFit="1" customWidth="1"/>
    <col min="15" max="16" width="13.42578125" bestFit="1" customWidth="1"/>
    <col min="17" max="17" width="3.5703125" bestFit="1" customWidth="1"/>
    <col min="18" max="18" width="13.42578125" bestFit="1" customWidth="1"/>
    <col min="19" max="19" width="8.7109375" customWidth="1"/>
    <col min="20" max="20" width="3.5703125" bestFit="1" customWidth="1"/>
  </cols>
  <sheetData>
    <row r="2" spans="2:17" ht="18.75" x14ac:dyDescent="0.3">
      <c r="L2" s="29" t="s">
        <v>0</v>
      </c>
      <c r="M2" s="29"/>
      <c r="N2" s="29"/>
    </row>
    <row r="4" spans="2:17" ht="15.75" thickBot="1" x14ac:dyDescent="0.3">
      <c r="B4" s="4" t="s">
        <v>1</v>
      </c>
      <c r="C4" s="30" t="s">
        <v>2</v>
      </c>
      <c r="D4" s="31"/>
      <c r="E4" s="31"/>
      <c r="F4" s="31"/>
      <c r="G4" s="31"/>
      <c r="H4" s="31"/>
      <c r="I4" s="32"/>
      <c r="K4" s="1" t="s">
        <v>10</v>
      </c>
      <c r="L4" s="1" t="s">
        <v>11</v>
      </c>
      <c r="M4" s="1" t="s">
        <v>5</v>
      </c>
      <c r="O4" s="1" t="s">
        <v>12</v>
      </c>
      <c r="P4" s="1" t="s">
        <v>13</v>
      </c>
      <c r="Q4" s="1" t="s">
        <v>8</v>
      </c>
    </row>
    <row r="5" spans="2:17" ht="15.75" thickTop="1" x14ac:dyDescent="0.25">
      <c r="B5" s="4"/>
      <c r="C5" s="4" t="s">
        <v>3</v>
      </c>
      <c r="D5" s="4" t="s">
        <v>4</v>
      </c>
      <c r="E5" s="4" t="s">
        <v>5</v>
      </c>
      <c r="F5" s="4" t="s">
        <v>6</v>
      </c>
      <c r="G5" s="4" t="s">
        <v>7</v>
      </c>
      <c r="H5" s="4" t="s">
        <v>8</v>
      </c>
      <c r="I5" s="4" t="s">
        <v>9</v>
      </c>
      <c r="K5" s="8" t="s">
        <v>14</v>
      </c>
      <c r="L5" s="8" t="s">
        <v>16</v>
      </c>
      <c r="M5" s="8">
        <v>-1</v>
      </c>
      <c r="O5" s="16" t="s">
        <v>15</v>
      </c>
      <c r="P5" s="16" t="s">
        <v>17</v>
      </c>
      <c r="Q5" s="16">
        <v>-1</v>
      </c>
    </row>
    <row r="6" spans="2:17" x14ac:dyDescent="0.25">
      <c r="B6" s="4"/>
      <c r="C6" s="2">
        <v>100</v>
      </c>
      <c r="D6" s="17" t="s">
        <v>14</v>
      </c>
      <c r="E6" s="18">
        <v>-1</v>
      </c>
      <c r="F6" s="2">
        <v>100</v>
      </c>
      <c r="G6" s="23" t="s">
        <v>15</v>
      </c>
      <c r="H6" s="24">
        <v>-1</v>
      </c>
      <c r="I6" s="28">
        <f>SUM(C6/F6*100,E11,H11)</f>
        <v>90</v>
      </c>
      <c r="K6" s="7" t="s">
        <v>20</v>
      </c>
      <c r="L6" s="7" t="s">
        <v>21</v>
      </c>
      <c r="M6" s="7">
        <v>-1</v>
      </c>
      <c r="O6" s="15" t="s">
        <v>22</v>
      </c>
      <c r="P6" s="15" t="s">
        <v>23</v>
      </c>
      <c r="Q6" s="15">
        <v>-2</v>
      </c>
    </row>
    <row r="7" spans="2:17" x14ac:dyDescent="0.25">
      <c r="B7" s="4"/>
      <c r="C7" s="2"/>
      <c r="D7" s="20" t="s">
        <v>18</v>
      </c>
      <c r="E7" s="6">
        <v>-2</v>
      </c>
      <c r="F7" s="2"/>
      <c r="G7" s="25" t="s">
        <v>19</v>
      </c>
      <c r="H7" s="14">
        <v>-2</v>
      </c>
      <c r="I7" s="28"/>
      <c r="J7" s="3"/>
      <c r="K7" s="6" t="s">
        <v>18</v>
      </c>
      <c r="L7" s="6" t="s">
        <v>25</v>
      </c>
      <c r="M7" s="6">
        <v>-2</v>
      </c>
      <c r="O7" s="14" t="s">
        <v>19</v>
      </c>
      <c r="P7" s="14" t="s">
        <v>26</v>
      </c>
      <c r="Q7" s="14">
        <v>-2</v>
      </c>
    </row>
    <row r="8" spans="2:17" x14ac:dyDescent="0.25">
      <c r="B8" s="4"/>
      <c r="C8" s="2"/>
      <c r="D8" s="19" t="s">
        <v>20</v>
      </c>
      <c r="E8" s="7">
        <v>-1</v>
      </c>
      <c r="F8" s="2"/>
      <c r="G8" s="26" t="s">
        <v>24</v>
      </c>
      <c r="H8" s="13">
        <v>0</v>
      </c>
      <c r="I8" s="28"/>
      <c r="K8" s="9" t="s">
        <v>27</v>
      </c>
      <c r="L8" s="9" t="s">
        <v>28</v>
      </c>
      <c r="M8" s="9">
        <v>1</v>
      </c>
      <c r="O8" s="13" t="s">
        <v>24</v>
      </c>
      <c r="P8" s="13" t="s">
        <v>29</v>
      </c>
      <c r="Q8" s="13">
        <v>0</v>
      </c>
    </row>
    <row r="9" spans="2:17" x14ac:dyDescent="0.25">
      <c r="B9" s="4"/>
      <c r="C9" s="2"/>
      <c r="D9" s="21" t="s">
        <v>27</v>
      </c>
      <c r="E9" s="9">
        <v>1</v>
      </c>
      <c r="F9" s="2"/>
      <c r="G9" s="27" t="s">
        <v>22</v>
      </c>
      <c r="H9" s="15">
        <v>-2</v>
      </c>
      <c r="I9" s="28"/>
      <c r="K9" s="10" t="s">
        <v>31</v>
      </c>
      <c r="L9" s="10" t="s">
        <v>32</v>
      </c>
      <c r="M9" s="10">
        <v>0</v>
      </c>
    </row>
    <row r="10" spans="2:17" x14ac:dyDescent="0.25">
      <c r="B10" s="4"/>
      <c r="C10" s="2"/>
      <c r="D10" s="22" t="s">
        <v>30</v>
      </c>
      <c r="E10" s="11">
        <v>0</v>
      </c>
      <c r="F10" s="2"/>
      <c r="G10" s="27" t="s">
        <v>22</v>
      </c>
      <c r="H10" s="15">
        <v>-2</v>
      </c>
      <c r="I10" s="28"/>
      <c r="K10" s="11" t="s">
        <v>30</v>
      </c>
      <c r="L10" s="11" t="s">
        <v>33</v>
      </c>
      <c r="M10" s="11">
        <v>1</v>
      </c>
    </row>
    <row r="11" spans="2:17" x14ac:dyDescent="0.25">
      <c r="B11" s="4" t="s">
        <v>38</v>
      </c>
      <c r="C11" s="2"/>
      <c r="D11" s="2"/>
      <c r="E11" s="2">
        <f>SUM(E6:E10)</f>
        <v>-3</v>
      </c>
      <c r="F11" s="2"/>
      <c r="G11" s="2"/>
      <c r="H11" s="2">
        <f>SUM(H6:H10)</f>
        <v>-7</v>
      </c>
      <c r="I11" s="2"/>
      <c r="K11" s="12" t="s">
        <v>34</v>
      </c>
      <c r="L11" s="12" t="s">
        <v>35</v>
      </c>
      <c r="M11" s="12">
        <v>2</v>
      </c>
    </row>
    <row r="12" spans="2:17" x14ac:dyDescent="0.25">
      <c r="B12" s="5"/>
    </row>
    <row r="13" spans="2:17" x14ac:dyDescent="0.25">
      <c r="B13" s="4" t="s">
        <v>36</v>
      </c>
      <c r="C13" s="30" t="s">
        <v>2</v>
      </c>
      <c r="D13" s="31"/>
      <c r="E13" s="31"/>
      <c r="F13" s="31"/>
      <c r="G13" s="31"/>
      <c r="H13" s="31"/>
      <c r="I13" s="32"/>
      <c r="K13" t="s">
        <v>37</v>
      </c>
    </row>
    <row r="14" spans="2:17" x14ac:dyDescent="0.25">
      <c r="B14" s="4"/>
      <c r="C14" s="4" t="s">
        <v>3</v>
      </c>
      <c r="D14" s="4" t="s">
        <v>4</v>
      </c>
      <c r="E14" s="4" t="s">
        <v>5</v>
      </c>
      <c r="F14" s="4" t="s">
        <v>6</v>
      </c>
      <c r="G14" s="4" t="s">
        <v>7</v>
      </c>
      <c r="H14" s="4" t="s">
        <v>8</v>
      </c>
      <c r="I14" s="4" t="s">
        <v>9</v>
      </c>
      <c r="K14" t="s">
        <v>40</v>
      </c>
    </row>
    <row r="15" spans="2:17" x14ac:dyDescent="0.25">
      <c r="B15" s="4"/>
      <c r="C15" s="2">
        <f>SUM(C6 - -E11)</f>
        <v>97</v>
      </c>
      <c r="D15" s="17" t="s">
        <v>14</v>
      </c>
      <c r="E15" s="18">
        <v>-1</v>
      </c>
      <c r="F15" s="2">
        <f>SUM(F6 - -H11)</f>
        <v>93</v>
      </c>
      <c r="G15" s="33" t="s">
        <v>15</v>
      </c>
      <c r="H15" s="34">
        <v>-1</v>
      </c>
      <c r="I15" s="28">
        <f>AVERAGE(C15,F15)  +E20+H20</f>
        <v>85</v>
      </c>
      <c r="K15" t="s">
        <v>41</v>
      </c>
    </row>
    <row r="16" spans="2:17" x14ac:dyDescent="0.25">
      <c r="B16" s="4"/>
      <c r="C16" s="2"/>
      <c r="D16" s="20" t="s">
        <v>18</v>
      </c>
      <c r="E16" s="6">
        <v>-2</v>
      </c>
      <c r="F16" s="2"/>
      <c r="G16" s="25" t="s">
        <v>19</v>
      </c>
      <c r="H16" s="14">
        <v>-2</v>
      </c>
      <c r="I16" s="28"/>
      <c r="K16" t="s">
        <v>42</v>
      </c>
    </row>
    <row r="17" spans="2:11" x14ac:dyDescent="0.25">
      <c r="B17" s="4"/>
      <c r="C17" s="2"/>
      <c r="D17" s="19" t="s">
        <v>20</v>
      </c>
      <c r="E17" s="7">
        <v>-1</v>
      </c>
      <c r="F17" s="2"/>
      <c r="G17" s="35" t="s">
        <v>24</v>
      </c>
      <c r="H17" s="36">
        <v>0</v>
      </c>
      <c r="I17" s="28"/>
      <c r="K17" t="s">
        <v>43</v>
      </c>
    </row>
    <row r="18" spans="2:11" x14ac:dyDescent="0.25">
      <c r="B18" s="4"/>
      <c r="C18" s="2"/>
      <c r="D18" s="21" t="s">
        <v>27</v>
      </c>
      <c r="E18" s="9">
        <v>1</v>
      </c>
      <c r="F18" s="2"/>
      <c r="G18" s="27" t="s">
        <v>22</v>
      </c>
      <c r="H18" s="15">
        <v>-2</v>
      </c>
      <c r="I18" s="28"/>
      <c r="K18" t="s">
        <v>44</v>
      </c>
    </row>
    <row r="19" spans="2:11" x14ac:dyDescent="0.25">
      <c r="B19" s="4"/>
      <c r="C19" s="2"/>
      <c r="D19" s="22" t="s">
        <v>30</v>
      </c>
      <c r="E19" s="11">
        <v>0</v>
      </c>
      <c r="F19" s="2"/>
      <c r="G19" s="27" t="s">
        <v>22</v>
      </c>
      <c r="H19" s="15">
        <v>-2</v>
      </c>
      <c r="I19" s="28"/>
      <c r="K19" t="s">
        <v>45</v>
      </c>
    </row>
    <row r="20" spans="2:11" x14ac:dyDescent="0.25">
      <c r="B20" s="4" t="s">
        <v>38</v>
      </c>
      <c r="C20" s="2"/>
      <c r="D20" s="2"/>
      <c r="E20" s="2">
        <f>SUM(E15:E19)</f>
        <v>-3</v>
      </c>
      <c r="F20" s="2"/>
      <c r="G20" s="2"/>
      <c r="H20" s="2">
        <f>SUM(H15:H19)</f>
        <v>-7</v>
      </c>
      <c r="I20" s="2"/>
      <c r="K20" t="s">
        <v>46</v>
      </c>
    </row>
    <row r="21" spans="2:11" x14ac:dyDescent="0.25">
      <c r="B21" s="5"/>
    </row>
    <row r="22" spans="2:11" x14ac:dyDescent="0.25">
      <c r="B22" s="4" t="s">
        <v>39</v>
      </c>
      <c r="C22" s="30" t="s">
        <v>2</v>
      </c>
      <c r="D22" s="31"/>
      <c r="E22" s="31"/>
      <c r="F22" s="31"/>
      <c r="G22" s="31"/>
      <c r="H22" s="31"/>
      <c r="I22" s="32"/>
    </row>
    <row r="23" spans="2:11" x14ac:dyDescent="0.25">
      <c r="B23" s="4"/>
      <c r="C23" s="4" t="s">
        <v>3</v>
      </c>
      <c r="D23" s="4" t="s">
        <v>4</v>
      </c>
      <c r="E23" s="4" t="s">
        <v>5</v>
      </c>
      <c r="F23" s="4" t="s">
        <v>6</v>
      </c>
      <c r="G23" s="4" t="s">
        <v>7</v>
      </c>
      <c r="H23" s="4" t="s">
        <v>8</v>
      </c>
      <c r="I23" s="4" t="s">
        <v>9</v>
      </c>
    </row>
    <row r="24" spans="2:11" x14ac:dyDescent="0.25">
      <c r="B24" s="4"/>
      <c r="C24" s="2">
        <f>SUM(C15 - -E20)</f>
        <v>94</v>
      </c>
      <c r="D24" s="17" t="s">
        <v>14</v>
      </c>
      <c r="E24" s="18">
        <v>-1</v>
      </c>
      <c r="F24" s="2">
        <f>SUM(F15 - -H20)</f>
        <v>86</v>
      </c>
      <c r="G24" s="33" t="s">
        <v>15</v>
      </c>
      <c r="H24" s="34">
        <v>-1</v>
      </c>
      <c r="I24" s="28">
        <f>AVERAGE(C24,F24)  +E29+H29</f>
        <v>80</v>
      </c>
    </row>
    <row r="25" spans="2:11" x14ac:dyDescent="0.25">
      <c r="B25" s="4"/>
      <c r="C25" s="2"/>
      <c r="D25" s="20" t="s">
        <v>18</v>
      </c>
      <c r="E25" s="6">
        <v>-2</v>
      </c>
      <c r="F25" s="2"/>
      <c r="G25" s="25" t="s">
        <v>19</v>
      </c>
      <c r="H25" s="14">
        <v>-2</v>
      </c>
      <c r="I25" s="28"/>
    </row>
    <row r="26" spans="2:11" x14ac:dyDescent="0.25">
      <c r="B26" s="4"/>
      <c r="C26" s="2"/>
      <c r="D26" s="19" t="s">
        <v>20</v>
      </c>
      <c r="E26" s="7">
        <v>-1</v>
      </c>
      <c r="F26" s="2"/>
      <c r="G26" s="35" t="s">
        <v>24</v>
      </c>
      <c r="H26" s="36">
        <v>0</v>
      </c>
      <c r="I26" s="28"/>
    </row>
    <row r="27" spans="2:11" x14ac:dyDescent="0.25">
      <c r="B27" s="4"/>
      <c r="C27" s="2"/>
      <c r="D27" s="21" t="s">
        <v>27</v>
      </c>
      <c r="E27" s="9">
        <v>1</v>
      </c>
      <c r="F27" s="2"/>
      <c r="G27" s="27" t="s">
        <v>22</v>
      </c>
      <c r="H27" s="15">
        <v>-2</v>
      </c>
      <c r="I27" s="28"/>
    </row>
    <row r="28" spans="2:11" x14ac:dyDescent="0.25">
      <c r="B28" s="4"/>
      <c r="C28" s="2"/>
      <c r="D28" s="22" t="s">
        <v>30</v>
      </c>
      <c r="E28" s="11">
        <v>0</v>
      </c>
      <c r="F28" s="2"/>
      <c r="G28" s="27" t="s">
        <v>22</v>
      </c>
      <c r="H28" s="15">
        <v>-2</v>
      </c>
      <c r="I28" s="28"/>
    </row>
    <row r="29" spans="2:11" x14ac:dyDescent="0.25">
      <c r="B29" s="4" t="s">
        <v>38</v>
      </c>
      <c r="C29" s="2"/>
      <c r="D29" s="2"/>
      <c r="E29" s="2">
        <f>SUM(E24:E28)</f>
        <v>-3</v>
      </c>
      <c r="F29" s="2"/>
      <c r="G29" s="2"/>
      <c r="H29" s="2">
        <f>SUM(H24:H28)</f>
        <v>-7</v>
      </c>
      <c r="I29" s="2"/>
    </row>
  </sheetData>
  <mergeCells count="7">
    <mergeCell ref="I24:I28"/>
    <mergeCell ref="L2:N2"/>
    <mergeCell ref="C4:I4"/>
    <mergeCell ref="C13:I13"/>
    <mergeCell ref="C22:I22"/>
    <mergeCell ref="I6:I10"/>
    <mergeCell ref="I15:I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Lekonia</dc:creator>
  <cp:lastModifiedBy>Andrew Gonzalez</cp:lastModifiedBy>
  <dcterms:created xsi:type="dcterms:W3CDTF">2021-05-01T03:39:47Z</dcterms:created>
  <dcterms:modified xsi:type="dcterms:W3CDTF">2021-05-12T00:18:37Z</dcterms:modified>
</cp:coreProperties>
</file>