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Lekonia\Desktop\Repo\Documentation\Documents\Chelsea Stuff\"/>
    </mc:Choice>
  </mc:AlternateContent>
  <xr:revisionPtr revIDLastSave="0" documentId="13_ncr:1_{7EBA3339-B220-4E0D-B6D3-2961D6898E0B}" xr6:coauthVersionLast="37" xr6:coauthVersionMax="45" xr10:uidLastSave="{00000000-0000-0000-0000-000000000000}"/>
  <bookViews>
    <workbookView xWindow="-120" yWindow="-120" windowWidth="29040" windowHeight="15840" xr2:uid="{3082B079-C112-44E0-9548-26A967F67840}"/>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1" l="1"/>
  <c r="E29" i="1"/>
  <c r="H20" i="1"/>
  <c r="E20" i="1"/>
  <c r="H11" i="1"/>
  <c r="F15" i="1" s="1"/>
  <c r="F24" i="1" s="1"/>
  <c r="E11" i="1"/>
  <c r="C15" i="1" s="1"/>
  <c r="C24" i="1" s="1"/>
  <c r="I24" i="1" l="1"/>
  <c r="I15" i="1"/>
</calcChain>
</file>

<file path=xl/sharedStrings.xml><?xml version="1.0" encoding="utf-8"?>
<sst xmlns="http://schemas.openxmlformats.org/spreadsheetml/2006/main" count="107" uniqueCount="54">
  <si>
    <t>LifeSavers Economy</t>
  </si>
  <si>
    <t>Day 1</t>
  </si>
  <si>
    <t>Volunteer: N7</t>
  </si>
  <si>
    <t>Fitness</t>
  </si>
  <si>
    <t>Task Type</t>
  </si>
  <si>
    <t>FC</t>
  </si>
  <si>
    <t>Mental State</t>
  </si>
  <si>
    <t>Situation Type</t>
  </si>
  <si>
    <t>MC</t>
  </si>
  <si>
    <t>Success %</t>
  </si>
  <si>
    <t>Task_Type</t>
  </si>
  <si>
    <t>Task</t>
  </si>
  <si>
    <t>Situation_Type</t>
  </si>
  <si>
    <t>Situation</t>
  </si>
  <si>
    <t>A</t>
  </si>
  <si>
    <t>V</t>
  </si>
  <si>
    <t>Clean-Up</t>
  </si>
  <si>
    <t>Altercation</t>
  </si>
  <si>
    <t>C</t>
  </si>
  <si>
    <t>Y</t>
  </si>
  <si>
    <t>B</t>
  </si>
  <si>
    <t>First Aid</t>
  </si>
  <si>
    <t>X</t>
  </si>
  <si>
    <t>Brawl</t>
  </si>
  <si>
    <t>Z</t>
  </si>
  <si>
    <t>Hazard</t>
  </si>
  <si>
    <t>Drowning</t>
  </si>
  <si>
    <t>D</t>
  </si>
  <si>
    <t>Lookout</t>
  </si>
  <si>
    <t>Missing Person</t>
  </si>
  <si>
    <t>F</t>
  </si>
  <si>
    <t>E</t>
  </si>
  <si>
    <t>Patrol (on foot)</t>
  </si>
  <si>
    <t>Patrol (vehicle)</t>
  </si>
  <si>
    <t>G</t>
  </si>
  <si>
    <t>Rest</t>
  </si>
  <si>
    <t>Day 2</t>
  </si>
  <si>
    <t>Note: Tasks that are performed reduce fitness (Stamina) when performed, similar relationship exists for the Mental State and Situation</t>
  </si>
  <si>
    <t>Total</t>
  </si>
  <si>
    <t>Day 3</t>
  </si>
  <si>
    <t>Tasks: Type of Task, Equals to physical effort affecting Fitness</t>
  </si>
  <si>
    <t>Situation: Type of Situation, Equals to mentail effort affect Mental State</t>
  </si>
  <si>
    <t>All Volunteers start at %100 on Mental and Fitness on day 1, ready to go and get to work!</t>
  </si>
  <si>
    <r>
      <t>To Use: Change only the</t>
    </r>
    <r>
      <rPr>
        <b/>
        <sz val="11"/>
        <color theme="1"/>
        <rFont val="Calibri"/>
        <family val="2"/>
        <scheme val="minor"/>
      </rPr>
      <t xml:space="preserve"> Task Type</t>
    </r>
    <r>
      <rPr>
        <sz val="11"/>
        <color theme="1"/>
        <rFont val="Calibri"/>
        <family val="2"/>
        <scheme val="minor"/>
      </rPr>
      <t xml:space="preserve"> and the </t>
    </r>
    <r>
      <rPr>
        <b/>
        <sz val="11"/>
        <color theme="1"/>
        <rFont val="Calibri"/>
        <family val="2"/>
        <scheme val="minor"/>
      </rPr>
      <t>FC</t>
    </r>
    <r>
      <rPr>
        <sz val="11"/>
        <color theme="1"/>
        <rFont val="Calibri"/>
        <family val="2"/>
        <scheme val="minor"/>
      </rPr>
      <t xml:space="preserve"> as well as the </t>
    </r>
    <r>
      <rPr>
        <b/>
        <sz val="11"/>
        <color theme="1"/>
        <rFont val="Calibri"/>
        <family val="2"/>
        <scheme val="minor"/>
      </rPr>
      <t>Situation Type and SC</t>
    </r>
    <r>
      <rPr>
        <sz val="11"/>
        <color theme="1"/>
        <rFont val="Calibri"/>
        <family val="2"/>
        <scheme val="minor"/>
      </rPr>
      <t xml:space="preserve"> to see how the economies relationship works</t>
    </r>
  </si>
  <si>
    <r>
      <t xml:space="preserve">Note: All of this is based on the fact that </t>
    </r>
    <r>
      <rPr>
        <b/>
        <sz val="11"/>
        <color theme="1"/>
        <rFont val="Calibri"/>
        <family val="2"/>
        <scheme val="minor"/>
      </rPr>
      <t xml:space="preserve">N7 </t>
    </r>
    <r>
      <rPr>
        <sz val="11"/>
        <color theme="1"/>
        <rFont val="Calibri"/>
        <family val="2"/>
        <scheme val="minor"/>
      </rPr>
      <t>has not been taken off the roster by the 3rd day of work, if they are taken off, then the rest factor (not part of this economy yet) would take into account</t>
    </r>
  </si>
  <si>
    <r>
      <t xml:space="preserve">Note: After day 1, the average is taken from </t>
    </r>
    <r>
      <rPr>
        <b/>
        <sz val="11"/>
        <color theme="1"/>
        <rFont val="Calibri"/>
        <family val="2"/>
        <scheme val="minor"/>
      </rPr>
      <t>Fitness</t>
    </r>
    <r>
      <rPr>
        <sz val="11"/>
        <color theme="1"/>
        <rFont val="Calibri"/>
        <family val="2"/>
        <scheme val="minor"/>
      </rPr>
      <t xml:space="preserve"> and </t>
    </r>
    <r>
      <rPr>
        <b/>
        <sz val="11"/>
        <color theme="1"/>
        <rFont val="Calibri"/>
        <family val="2"/>
        <scheme val="minor"/>
      </rPr>
      <t>Mental State</t>
    </r>
    <r>
      <rPr>
        <sz val="11"/>
        <color theme="1"/>
        <rFont val="Calibri"/>
        <family val="2"/>
        <scheme val="minor"/>
      </rPr>
      <t xml:space="preserve"> and takes away from the penalties accrued over time as </t>
    </r>
    <r>
      <rPr>
        <b/>
        <sz val="11"/>
        <color theme="1"/>
        <rFont val="Calibri"/>
        <family val="2"/>
        <scheme val="minor"/>
      </rPr>
      <t>Tasks</t>
    </r>
    <r>
      <rPr>
        <sz val="11"/>
        <color theme="1"/>
        <rFont val="Calibri"/>
        <family val="2"/>
        <scheme val="minor"/>
      </rPr>
      <t xml:space="preserve"> are performed and </t>
    </r>
    <r>
      <rPr>
        <b/>
        <sz val="11"/>
        <color theme="1"/>
        <rFont val="Calibri"/>
        <family val="2"/>
        <scheme val="minor"/>
      </rPr>
      <t>Situations</t>
    </r>
    <r>
      <rPr>
        <sz val="11"/>
        <color theme="1"/>
        <rFont val="Calibri"/>
        <family val="2"/>
        <scheme val="minor"/>
      </rPr>
      <t xml:space="preserve"> handled from their respective </t>
    </r>
    <r>
      <rPr>
        <b/>
        <sz val="11"/>
        <color theme="1"/>
        <rFont val="Calibri"/>
        <family val="2"/>
        <scheme val="minor"/>
      </rPr>
      <t>Total</t>
    </r>
  </si>
  <si>
    <r>
      <t xml:space="preserve">Note: as a result of the totals, the shifts beginning will take the previous date and calculate the percentage of </t>
    </r>
    <r>
      <rPr>
        <b/>
        <sz val="11"/>
        <color theme="1"/>
        <rFont val="Calibri"/>
        <family val="2"/>
        <scheme val="minor"/>
      </rPr>
      <t>success</t>
    </r>
    <r>
      <rPr>
        <sz val="11"/>
        <color theme="1"/>
        <rFont val="Calibri"/>
        <family val="2"/>
        <scheme val="minor"/>
      </rPr>
      <t xml:space="preserve"> for the days </t>
    </r>
    <r>
      <rPr>
        <b/>
        <sz val="11"/>
        <color theme="1"/>
        <rFont val="Calibri"/>
        <family val="2"/>
        <scheme val="minor"/>
      </rPr>
      <t>tasks</t>
    </r>
    <r>
      <rPr>
        <sz val="11"/>
        <color theme="1"/>
        <rFont val="Calibri"/>
        <family val="2"/>
        <scheme val="minor"/>
      </rPr>
      <t xml:space="preserve"> and </t>
    </r>
    <r>
      <rPr>
        <b/>
        <sz val="11"/>
        <color theme="1"/>
        <rFont val="Calibri"/>
        <family val="2"/>
        <scheme val="minor"/>
      </rPr>
      <t>situations</t>
    </r>
  </si>
  <si>
    <t>Formula</t>
  </si>
  <si>
    <t>Success is 100%</t>
  </si>
  <si>
    <t>The total for the Types are added at the end of the day (Task and Situation)</t>
  </si>
  <si>
    <t>Success is 85%</t>
  </si>
  <si>
    <t>The fitness minusses the total of the task type from the day before and the situation type does the same for its column, the success averages out the current total of the Fitness and Mental state to give the percentage</t>
  </si>
  <si>
    <t>Success is 80%</t>
  </si>
  <si>
    <t>If the volunteer is not taken of the roster and continues to work, the formula applies as the day before and performance is reduced, and depending on the type, it can be reduced drastically or gradually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</si>
</sst>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1" xfId="0" applyFont="1" applyBorder="1"/>
    <xf numFmtId="0" fontId="0" fillId="0" borderId="3" xfId="0" applyBorder="1"/>
    <xf numFmtId="9" fontId="0" fillId="0" borderId="0" xfId="0" applyNumberFormat="1"/>
    <xf numFmtId="0" fontId="1" fillId="0" borderId="3" xfId="0" applyFont="1" applyBorder="1"/>
    <xf numFmtId="0" fontId="1" fillId="0" borderId="0" xfId="0" applyFont="1"/>
    <xf numFmtId="0" fontId="0" fillId="2" borderId="3" xfId="0" applyFill="1" applyBorder="1"/>
    <xf numFmtId="0" fontId="0" fillId="3" borderId="3" xfId="0" applyFill="1" applyBorder="1"/>
    <xf numFmtId="0" fontId="0" fillId="4" borderId="2" xfId="0" applyFill="1" applyBorder="1"/>
    <xf numFmtId="0" fontId="0" fillId="5" borderId="3"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1" borderId="3" xfId="0" applyFill="1" applyBorder="1"/>
    <xf numFmtId="0" fontId="0" fillId="12" borderId="2" xfId="0" applyFill="1" applyBorder="1"/>
    <xf numFmtId="0" fontId="1" fillId="4" borderId="3" xfId="0" applyFont="1" applyFill="1" applyBorder="1"/>
    <xf numFmtId="0" fontId="0" fillId="4" borderId="3" xfId="0" applyFill="1" applyBorder="1"/>
    <xf numFmtId="0" fontId="1" fillId="3" borderId="3" xfId="0" applyFont="1" applyFill="1" applyBorder="1"/>
    <xf numFmtId="0" fontId="1" fillId="2" borderId="3" xfId="0" applyFont="1" applyFill="1" applyBorder="1"/>
    <xf numFmtId="0" fontId="1" fillId="5" borderId="3" xfId="0" applyFont="1" applyFill="1" applyBorder="1"/>
    <xf numFmtId="0" fontId="1" fillId="7" borderId="3" xfId="0" applyFont="1" applyFill="1" applyBorder="1"/>
    <xf numFmtId="0" fontId="1" fillId="12" borderId="3" xfId="0" applyFont="1" applyFill="1" applyBorder="1"/>
    <xf numFmtId="0" fontId="0" fillId="12" borderId="3" xfId="0" applyFill="1" applyBorder="1"/>
    <xf numFmtId="0" fontId="1" fillId="10" borderId="3" xfId="0" applyFont="1" applyFill="1" applyBorder="1"/>
    <xf numFmtId="0" fontId="1" fillId="9" borderId="3" xfId="0" applyFont="1" applyFill="1" applyBorder="1"/>
    <xf numFmtId="0" fontId="1" fillId="11" borderId="3" xfId="0" applyFont="1" applyFill="1" applyBorder="1"/>
    <xf numFmtId="0" fontId="1" fillId="13" borderId="3" xfId="0" applyFont="1" applyFill="1" applyBorder="1"/>
    <xf numFmtId="0" fontId="0" fillId="13" borderId="3" xfId="0" applyFill="1" applyBorder="1"/>
    <xf numFmtId="0" fontId="1" fillId="14" borderId="3" xfId="0" applyFont="1" applyFill="1" applyBorder="1"/>
    <xf numFmtId="0" fontId="0" fillId="14" borderId="3" xfId="0" applyFill="1" applyBorder="1"/>
    <xf numFmtId="0" fontId="0" fillId="0" borderId="3" xfId="0" applyBorder="1" applyAlignment="1">
      <alignment horizontal="center" vertic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69FA5-3AFB-460F-9766-FFADB39EFFBA}">
  <dimension ref="B2:Q29"/>
  <sheetViews>
    <sheetView tabSelected="1" workbookViewId="0">
      <selection activeCell="N36" sqref="N36"/>
    </sheetView>
  </sheetViews>
  <sheetFormatPr defaultRowHeight="14.5" x14ac:dyDescent="0.35"/>
  <cols>
    <col min="2" max="2" width="5.453125" bestFit="1" customWidth="1"/>
    <col min="3" max="3" width="6.54296875" bestFit="1" customWidth="1"/>
    <col min="4" max="4" width="9.1796875" bestFit="1" customWidth="1"/>
    <col min="5" max="5" width="2.81640625" bestFit="1" customWidth="1"/>
    <col min="6" max="6" width="11.54296875" bestFit="1" customWidth="1"/>
    <col min="7" max="7" width="12.81640625" bestFit="1" customWidth="1"/>
    <col min="8" max="8" width="3.54296875" bestFit="1" customWidth="1"/>
    <col min="9" max="9" width="9.54296875" customWidth="1"/>
    <col min="11" max="11" width="13.36328125" customWidth="1"/>
    <col min="12" max="12" width="17.453125" bestFit="1" customWidth="1"/>
    <col min="13" max="13" width="2.81640625" bestFit="1" customWidth="1"/>
    <col min="14" max="14" width="9.54296875" bestFit="1" customWidth="1"/>
    <col min="15" max="16" width="13.453125" bestFit="1" customWidth="1"/>
    <col min="17" max="17" width="3.54296875" bestFit="1" customWidth="1"/>
    <col min="18" max="18" width="13.453125" bestFit="1" customWidth="1"/>
    <col min="19" max="19" width="8.7265625" customWidth="1"/>
    <col min="20" max="20" width="3.54296875" bestFit="1" customWidth="1"/>
  </cols>
  <sheetData>
    <row r="2" spans="2:17" ht="18.5" x14ac:dyDescent="0.45">
      <c r="L2" s="33" t="s">
        <v>0</v>
      </c>
      <c r="M2" s="33"/>
      <c r="N2" s="33"/>
    </row>
    <row r="4" spans="2:17" ht="15" thickBot="1" x14ac:dyDescent="0.4">
      <c r="B4" s="4" t="s">
        <v>1</v>
      </c>
      <c r="C4" s="34" t="s">
        <v>2</v>
      </c>
      <c r="D4" s="35"/>
      <c r="E4" s="35"/>
      <c r="F4" s="35"/>
      <c r="G4" s="35"/>
      <c r="H4" s="35"/>
      <c r="I4" s="36"/>
      <c r="K4" s="1" t="s">
        <v>10</v>
      </c>
      <c r="L4" s="1" t="s">
        <v>11</v>
      </c>
      <c r="M4" s="1" t="s">
        <v>5</v>
      </c>
      <c r="O4" s="1" t="s">
        <v>12</v>
      </c>
      <c r="P4" s="1" t="s">
        <v>13</v>
      </c>
      <c r="Q4" s="1" t="s">
        <v>8</v>
      </c>
    </row>
    <row r="5" spans="2:17" ht="15" thickTop="1" x14ac:dyDescent="0.35">
      <c r="B5" s="4"/>
      <c r="C5" s="4" t="s">
        <v>3</v>
      </c>
      <c r="D5" s="4" t="s">
        <v>4</v>
      </c>
      <c r="E5" s="4" t="s">
        <v>5</v>
      </c>
      <c r="F5" s="4" t="s">
        <v>6</v>
      </c>
      <c r="G5" s="4" t="s">
        <v>7</v>
      </c>
      <c r="H5" s="4" t="s">
        <v>8</v>
      </c>
      <c r="I5" s="4" t="s">
        <v>9</v>
      </c>
      <c r="K5" s="8" t="s">
        <v>14</v>
      </c>
      <c r="L5" s="8" t="s">
        <v>16</v>
      </c>
      <c r="M5" s="8">
        <v>-1</v>
      </c>
      <c r="O5" s="16" t="s">
        <v>15</v>
      </c>
      <c r="P5" s="16" t="s">
        <v>17</v>
      </c>
      <c r="Q5" s="16">
        <v>-1</v>
      </c>
    </row>
    <row r="6" spans="2:17" x14ac:dyDescent="0.35">
      <c r="B6" s="4"/>
      <c r="C6" s="2">
        <v>100</v>
      </c>
      <c r="D6" s="17" t="s">
        <v>14</v>
      </c>
      <c r="E6" s="18">
        <v>-1</v>
      </c>
      <c r="F6" s="2">
        <v>100</v>
      </c>
      <c r="G6" s="23" t="s">
        <v>15</v>
      </c>
      <c r="H6" s="24">
        <v>-1</v>
      </c>
      <c r="I6" s="32">
        <v>100</v>
      </c>
      <c r="K6" s="7" t="s">
        <v>20</v>
      </c>
      <c r="L6" s="7" t="s">
        <v>21</v>
      </c>
      <c r="M6" s="7">
        <v>-1</v>
      </c>
      <c r="O6" s="15" t="s">
        <v>22</v>
      </c>
      <c r="P6" s="15" t="s">
        <v>23</v>
      </c>
      <c r="Q6" s="15">
        <v>-2</v>
      </c>
    </row>
    <row r="7" spans="2:17" x14ac:dyDescent="0.35">
      <c r="B7" s="4"/>
      <c r="C7" s="2"/>
      <c r="D7" s="20" t="s">
        <v>18</v>
      </c>
      <c r="E7" s="6">
        <v>-2</v>
      </c>
      <c r="F7" s="2"/>
      <c r="G7" s="25" t="s">
        <v>19</v>
      </c>
      <c r="H7" s="14">
        <v>-2</v>
      </c>
      <c r="I7" s="32"/>
      <c r="J7" s="3"/>
      <c r="K7" s="6" t="s">
        <v>18</v>
      </c>
      <c r="L7" s="6" t="s">
        <v>25</v>
      </c>
      <c r="M7" s="6">
        <v>-2</v>
      </c>
      <c r="O7" s="14" t="s">
        <v>19</v>
      </c>
      <c r="P7" s="14" t="s">
        <v>26</v>
      </c>
      <c r="Q7" s="14">
        <v>-2</v>
      </c>
    </row>
    <row r="8" spans="2:17" x14ac:dyDescent="0.35">
      <c r="B8" s="4"/>
      <c r="C8" s="2"/>
      <c r="D8" s="19" t="s">
        <v>20</v>
      </c>
      <c r="E8" s="7">
        <v>-1</v>
      </c>
      <c r="F8" s="2"/>
      <c r="G8" s="26" t="s">
        <v>24</v>
      </c>
      <c r="H8" s="13">
        <v>0</v>
      </c>
      <c r="I8" s="32"/>
      <c r="K8" s="9" t="s">
        <v>27</v>
      </c>
      <c r="L8" s="9" t="s">
        <v>28</v>
      </c>
      <c r="M8" s="9">
        <v>1</v>
      </c>
      <c r="O8" s="13" t="s">
        <v>24</v>
      </c>
      <c r="P8" s="13" t="s">
        <v>29</v>
      </c>
      <c r="Q8" s="13">
        <v>0</v>
      </c>
    </row>
    <row r="9" spans="2:17" x14ac:dyDescent="0.35">
      <c r="B9" s="4"/>
      <c r="C9" s="2"/>
      <c r="D9" s="21" t="s">
        <v>27</v>
      </c>
      <c r="E9" s="9">
        <v>1</v>
      </c>
      <c r="F9" s="2"/>
      <c r="G9" s="27" t="s">
        <v>22</v>
      </c>
      <c r="H9" s="15">
        <v>-2</v>
      </c>
      <c r="I9" s="32"/>
      <c r="K9" s="10" t="s">
        <v>31</v>
      </c>
      <c r="L9" s="10" t="s">
        <v>32</v>
      </c>
      <c r="M9" s="10">
        <v>0</v>
      </c>
    </row>
    <row r="10" spans="2:17" x14ac:dyDescent="0.35">
      <c r="B10" s="4"/>
      <c r="C10" s="2"/>
      <c r="D10" s="22" t="s">
        <v>30</v>
      </c>
      <c r="E10" s="11">
        <v>0</v>
      </c>
      <c r="F10" s="2"/>
      <c r="G10" s="27" t="s">
        <v>22</v>
      </c>
      <c r="H10" s="15">
        <v>-2</v>
      </c>
      <c r="I10" s="32"/>
      <c r="K10" s="11" t="s">
        <v>30</v>
      </c>
      <c r="L10" s="11" t="s">
        <v>33</v>
      </c>
      <c r="M10" s="11">
        <v>1</v>
      </c>
    </row>
    <row r="11" spans="2:17" x14ac:dyDescent="0.35">
      <c r="B11" s="4" t="s">
        <v>38</v>
      </c>
      <c r="C11" s="2"/>
      <c r="D11" s="2"/>
      <c r="E11" s="2">
        <f>SUM(E6:E10)</f>
        <v>-3</v>
      </c>
      <c r="F11" s="2"/>
      <c r="G11" s="2"/>
      <c r="H11" s="2">
        <f>SUM(H6:H10)</f>
        <v>-7</v>
      </c>
      <c r="I11" s="2"/>
      <c r="K11" s="12" t="s">
        <v>34</v>
      </c>
      <c r="L11" s="12" t="s">
        <v>35</v>
      </c>
      <c r="M11" s="12">
        <v>2</v>
      </c>
    </row>
    <row r="12" spans="2:17" x14ac:dyDescent="0.35">
      <c r="B12" s="5"/>
    </row>
    <row r="13" spans="2:17" x14ac:dyDescent="0.35">
      <c r="B13" s="4" t="s">
        <v>36</v>
      </c>
      <c r="C13" s="34" t="s">
        <v>2</v>
      </c>
      <c r="D13" s="35"/>
      <c r="E13" s="35"/>
      <c r="F13" s="35"/>
      <c r="G13" s="35"/>
      <c r="H13" s="35"/>
      <c r="I13" s="36"/>
      <c r="K13" t="s">
        <v>37</v>
      </c>
    </row>
    <row r="14" spans="2:17" x14ac:dyDescent="0.35">
      <c r="B14" s="4"/>
      <c r="C14" s="4" t="s">
        <v>3</v>
      </c>
      <c r="D14" s="4" t="s">
        <v>4</v>
      </c>
      <c r="E14" s="4" t="s">
        <v>5</v>
      </c>
      <c r="F14" s="4" t="s">
        <v>6</v>
      </c>
      <c r="G14" s="4" t="s">
        <v>7</v>
      </c>
      <c r="H14" s="4" t="s">
        <v>8</v>
      </c>
      <c r="I14" s="4" t="s">
        <v>9</v>
      </c>
      <c r="K14" t="s">
        <v>40</v>
      </c>
    </row>
    <row r="15" spans="2:17" x14ac:dyDescent="0.35">
      <c r="B15" s="4"/>
      <c r="C15" s="2">
        <f>SUM(C6 - -E11)</f>
        <v>97</v>
      </c>
      <c r="D15" s="17" t="s">
        <v>14</v>
      </c>
      <c r="E15" s="18">
        <v>-1</v>
      </c>
      <c r="F15" s="2">
        <f>SUM(F6 - -H11)</f>
        <v>93</v>
      </c>
      <c r="G15" s="28" t="s">
        <v>15</v>
      </c>
      <c r="H15" s="29">
        <v>-1</v>
      </c>
      <c r="I15" s="32">
        <f>AVERAGE(C15,F15)  +E20+H20</f>
        <v>85</v>
      </c>
      <c r="K15" t="s">
        <v>41</v>
      </c>
    </row>
    <row r="16" spans="2:17" x14ac:dyDescent="0.35">
      <c r="B16" s="4"/>
      <c r="C16" s="2"/>
      <c r="D16" s="20" t="s">
        <v>18</v>
      </c>
      <c r="E16" s="6">
        <v>-2</v>
      </c>
      <c r="F16" s="2"/>
      <c r="G16" s="25" t="s">
        <v>19</v>
      </c>
      <c r="H16" s="14">
        <v>-2</v>
      </c>
      <c r="I16" s="32"/>
      <c r="K16" t="s">
        <v>42</v>
      </c>
    </row>
    <row r="17" spans="2:12" x14ac:dyDescent="0.35">
      <c r="B17" s="4"/>
      <c r="C17" s="2"/>
      <c r="D17" s="19" t="s">
        <v>20</v>
      </c>
      <c r="E17" s="7">
        <v>-1</v>
      </c>
      <c r="F17" s="2"/>
      <c r="G17" s="30" t="s">
        <v>24</v>
      </c>
      <c r="H17" s="31">
        <v>0</v>
      </c>
      <c r="I17" s="32"/>
      <c r="K17" t="s">
        <v>43</v>
      </c>
    </row>
    <row r="18" spans="2:12" x14ac:dyDescent="0.35">
      <c r="B18" s="4"/>
      <c r="C18" s="2"/>
      <c r="D18" s="21" t="s">
        <v>27</v>
      </c>
      <c r="E18" s="9">
        <v>1</v>
      </c>
      <c r="F18" s="2"/>
      <c r="G18" s="27" t="s">
        <v>22</v>
      </c>
      <c r="H18" s="15">
        <v>-2</v>
      </c>
      <c r="I18" s="32"/>
      <c r="K18" t="s">
        <v>44</v>
      </c>
    </row>
    <row r="19" spans="2:12" x14ac:dyDescent="0.35">
      <c r="B19" s="4"/>
      <c r="C19" s="2"/>
      <c r="D19" s="22" t="s">
        <v>30</v>
      </c>
      <c r="E19" s="11">
        <v>0</v>
      </c>
      <c r="F19" s="2"/>
      <c r="G19" s="27" t="s">
        <v>22</v>
      </c>
      <c r="H19" s="15">
        <v>-2</v>
      </c>
      <c r="I19" s="32"/>
      <c r="K19" t="s">
        <v>45</v>
      </c>
    </row>
    <row r="20" spans="2:12" x14ac:dyDescent="0.35">
      <c r="B20" s="4" t="s">
        <v>38</v>
      </c>
      <c r="C20" s="2"/>
      <c r="D20" s="2"/>
      <c r="E20" s="2">
        <f>SUM(E15:E19)</f>
        <v>-3</v>
      </c>
      <c r="F20" s="2"/>
      <c r="G20" s="2"/>
      <c r="H20" s="2">
        <f>SUM(H15:H19)</f>
        <v>-7</v>
      </c>
      <c r="I20" s="2"/>
      <c r="K20" t="s">
        <v>46</v>
      </c>
    </row>
    <row r="21" spans="2:12" x14ac:dyDescent="0.35">
      <c r="B21" s="5"/>
    </row>
    <row r="22" spans="2:12" x14ac:dyDescent="0.35">
      <c r="B22" s="4" t="s">
        <v>39</v>
      </c>
      <c r="C22" s="34" t="s">
        <v>2</v>
      </c>
      <c r="D22" s="35"/>
      <c r="E22" s="35"/>
      <c r="F22" s="35"/>
      <c r="G22" s="35"/>
      <c r="H22" s="35"/>
      <c r="I22" s="36"/>
      <c r="K22" s="5" t="s">
        <v>1</v>
      </c>
      <c r="L22" s="5" t="s">
        <v>47</v>
      </c>
    </row>
    <row r="23" spans="2:12" x14ac:dyDescent="0.35">
      <c r="B23" s="4"/>
      <c r="C23" s="4" t="s">
        <v>3</v>
      </c>
      <c r="D23" s="4" t="s">
        <v>4</v>
      </c>
      <c r="E23" s="4" t="s">
        <v>5</v>
      </c>
      <c r="F23" s="4" t="s">
        <v>6</v>
      </c>
      <c r="G23" s="4" t="s">
        <v>7</v>
      </c>
      <c r="H23" s="4" t="s">
        <v>8</v>
      </c>
      <c r="I23" s="4" t="s">
        <v>9</v>
      </c>
      <c r="K23" s="37" t="s">
        <v>48</v>
      </c>
      <c r="L23" s="37" t="s">
        <v>49</v>
      </c>
    </row>
    <row r="24" spans="2:12" x14ac:dyDescent="0.35">
      <c r="B24" s="4"/>
      <c r="C24" s="2">
        <f>SUM(C15 - -E20)</f>
        <v>94</v>
      </c>
      <c r="D24" s="17" t="s">
        <v>14</v>
      </c>
      <c r="E24" s="18">
        <v>-1</v>
      </c>
      <c r="F24" s="2">
        <f>SUM(F15 - -H20)</f>
        <v>86</v>
      </c>
      <c r="G24" s="28" t="s">
        <v>15</v>
      </c>
      <c r="H24" s="29">
        <v>-1</v>
      </c>
      <c r="I24" s="32">
        <f>AVERAGE(C24,F24)  +E29+H29</f>
        <v>80</v>
      </c>
      <c r="K24" s="37" t="s">
        <v>36</v>
      </c>
    </row>
    <row r="25" spans="2:12" x14ac:dyDescent="0.35">
      <c r="B25" s="4"/>
      <c r="C25" s="2"/>
      <c r="D25" s="20" t="s">
        <v>18</v>
      </c>
      <c r="E25" s="6">
        <v>-2</v>
      </c>
      <c r="F25" s="2"/>
      <c r="G25" s="25" t="s">
        <v>19</v>
      </c>
      <c r="H25" s="14">
        <v>-2</v>
      </c>
      <c r="I25" s="32"/>
      <c r="K25" s="37" t="s">
        <v>50</v>
      </c>
      <c r="L25" t="s">
        <v>51</v>
      </c>
    </row>
    <row r="26" spans="2:12" x14ac:dyDescent="0.35">
      <c r="B26" s="4"/>
      <c r="C26" s="2"/>
      <c r="D26" s="19" t="s">
        <v>20</v>
      </c>
      <c r="E26" s="7">
        <v>-1</v>
      </c>
      <c r="F26" s="2"/>
      <c r="G26" s="30" t="s">
        <v>24</v>
      </c>
      <c r="H26" s="31">
        <v>0</v>
      </c>
      <c r="I26" s="32"/>
      <c r="K26" s="37" t="s">
        <v>39</v>
      </c>
    </row>
    <row r="27" spans="2:12" x14ac:dyDescent="0.35">
      <c r="B27" s="4"/>
      <c r="C27" s="2"/>
      <c r="D27" s="21" t="s">
        <v>27</v>
      </c>
      <c r="E27" s="9">
        <v>1</v>
      </c>
      <c r="F27" s="2"/>
      <c r="G27" s="27" t="s">
        <v>22</v>
      </c>
      <c r="H27" s="15">
        <v>-2</v>
      </c>
      <c r="I27" s="32"/>
      <c r="K27" s="37" t="s">
        <v>52</v>
      </c>
      <c r="L27" t="s">
        <v>53</v>
      </c>
    </row>
    <row r="28" spans="2:12" x14ac:dyDescent="0.35">
      <c r="B28" s="4"/>
      <c r="C28" s="2"/>
      <c r="D28" s="22" t="s">
        <v>30</v>
      </c>
      <c r="E28" s="11">
        <v>0</v>
      </c>
      <c r="F28" s="2"/>
      <c r="G28" s="27" t="s">
        <v>22</v>
      </c>
      <c r="H28" s="15">
        <v>-2</v>
      </c>
      <c r="I28" s="32"/>
    </row>
    <row r="29" spans="2:12" x14ac:dyDescent="0.35">
      <c r="B29" s="4" t="s">
        <v>38</v>
      </c>
      <c r="C29" s="2"/>
      <c r="D29" s="2"/>
      <c r="E29" s="2">
        <f>SUM(E24:E28)</f>
        <v>-3</v>
      </c>
      <c r="F29" s="2"/>
      <c r="G29" s="2"/>
      <c r="H29" s="2">
        <f>SUM(H24:H28)</f>
        <v>-7</v>
      </c>
      <c r="I29" s="2"/>
    </row>
  </sheetData>
  <mergeCells count="7">
    <mergeCell ref="I24:I28"/>
    <mergeCell ref="L2:N2"/>
    <mergeCell ref="C4:I4"/>
    <mergeCell ref="C13:I13"/>
    <mergeCell ref="C22:I22"/>
    <mergeCell ref="I6:I10"/>
    <mergeCell ref="I15:I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Lekonia</dc:creator>
  <cp:lastModifiedBy>Lekonia</cp:lastModifiedBy>
  <dcterms:created xsi:type="dcterms:W3CDTF">2021-05-01T03:39:47Z</dcterms:created>
  <dcterms:modified xsi:type="dcterms:W3CDTF">2021-05-13T11:41:50Z</dcterms:modified>
</cp:coreProperties>
</file>