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\ESIEE\E5FI\5I\Sciences_de_l_Ingenieur\SI1-Statistiques\TD\"/>
    </mc:Choice>
  </mc:AlternateContent>
  <xr:revisionPtr revIDLastSave="0" documentId="13_ncr:1_{1384F5C2-2B36-40BE-BE6F-9FD2C6570A9D}" xr6:coauthVersionLast="47" xr6:coauthVersionMax="47" xr10:uidLastSave="{00000000-0000-0000-0000-000000000000}"/>
  <bookViews>
    <workbookView xWindow="-108" yWindow="-108" windowWidth="23256" windowHeight="12576" activeTab="1" xr2:uid="{F0A1D42C-0040-44E9-AACE-4A9389675193}"/>
  </bookViews>
  <sheets>
    <sheet name="Des découverts" sheetId="1" r:id="rId1"/>
    <sheet name="Les outils Exc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5" i="2"/>
  <c r="G5" i="2"/>
  <c r="H5" i="2" s="1"/>
  <c r="E5" i="2"/>
  <c r="B5" i="2"/>
  <c r="C5" i="2" s="1"/>
  <c r="D5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25" i="2" s="1"/>
  <c r="J25" i="2" s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K11" i="1"/>
  <c r="L11" i="1"/>
  <c r="M11" i="1"/>
  <c r="N11" i="1"/>
  <c r="J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C11" i="1"/>
  <c r="D11" i="1"/>
  <c r="E11" i="1"/>
  <c r="F11" i="1"/>
  <c r="B11" i="1"/>
  <c r="J4" i="1"/>
  <c r="K4" i="1"/>
  <c r="L4" i="1"/>
  <c r="M4" i="1"/>
  <c r="N4" i="1"/>
  <c r="J5" i="1"/>
  <c r="K5" i="1"/>
  <c r="L5" i="1"/>
  <c r="M5" i="1"/>
  <c r="N5" i="1"/>
  <c r="N7" i="1" s="1"/>
  <c r="J6" i="1"/>
  <c r="K6" i="1"/>
  <c r="O6" i="1" s="1"/>
  <c r="L6" i="1"/>
  <c r="M6" i="1"/>
  <c r="N6" i="1"/>
  <c r="K3" i="1"/>
  <c r="L3" i="1"/>
  <c r="M3" i="1"/>
  <c r="N3" i="1"/>
  <c r="J3" i="1"/>
  <c r="O4" i="1"/>
  <c r="O5" i="1"/>
  <c r="K7" i="1"/>
  <c r="I5" i="2" l="1"/>
  <c r="F5" i="2"/>
  <c r="E7" i="2"/>
  <c r="J7" i="2" s="1"/>
  <c r="G10" i="2"/>
  <c r="H10" i="2" s="1"/>
  <c r="G8" i="2"/>
  <c r="H8" i="2" s="1"/>
  <c r="G23" i="2"/>
  <c r="H23" i="2" s="1"/>
  <c r="G7" i="2"/>
  <c r="H7" i="2" s="1"/>
  <c r="G22" i="2"/>
  <c r="H22" i="2" s="1"/>
  <c r="G6" i="2"/>
  <c r="H6" i="2" s="1"/>
  <c r="A26" i="2"/>
  <c r="G26" i="2" s="1"/>
  <c r="H26" i="2" s="1"/>
  <c r="G21" i="2"/>
  <c r="H21" i="2" s="1"/>
  <c r="G9" i="2"/>
  <c r="H9" i="2" s="1"/>
  <c r="G20" i="2"/>
  <c r="H20" i="2" s="1"/>
  <c r="G19" i="2"/>
  <c r="H19" i="2" s="1"/>
  <c r="E24" i="2"/>
  <c r="J24" i="2" s="1"/>
  <c r="G18" i="2"/>
  <c r="H18" i="2" s="1"/>
  <c r="E11" i="2"/>
  <c r="J11" i="2" s="1"/>
  <c r="G17" i="2"/>
  <c r="H17" i="2" s="1"/>
  <c r="E10" i="2"/>
  <c r="J10" i="2" s="1"/>
  <c r="K10" i="2" s="1"/>
  <c r="G16" i="2"/>
  <c r="H16" i="2" s="1"/>
  <c r="E8" i="2"/>
  <c r="J8" i="2" s="1"/>
  <c r="G11" i="2"/>
  <c r="H11" i="2" s="1"/>
  <c r="G15" i="2"/>
  <c r="H15" i="2" s="1"/>
  <c r="G14" i="2"/>
  <c r="H14" i="2" s="1"/>
  <c r="G25" i="2"/>
  <c r="H25" i="2" s="1"/>
  <c r="I25" i="2" s="1"/>
  <c r="G13" i="2"/>
  <c r="H13" i="2" s="1"/>
  <c r="G24" i="2"/>
  <c r="H24" i="2" s="1"/>
  <c r="G12" i="2"/>
  <c r="H12" i="2" s="1"/>
  <c r="E23" i="2"/>
  <c r="J23" i="2" s="1"/>
  <c r="E22" i="2"/>
  <c r="J22" i="2" s="1"/>
  <c r="E20" i="2"/>
  <c r="J20" i="2" s="1"/>
  <c r="E19" i="2"/>
  <c r="J19" i="2" s="1"/>
  <c r="E18" i="2"/>
  <c r="J18" i="2" s="1"/>
  <c r="K18" i="2" s="1"/>
  <c r="E12" i="2"/>
  <c r="J12" i="2" s="1"/>
  <c r="K12" i="2" s="1"/>
  <c r="E21" i="2"/>
  <c r="J21" i="2" s="1"/>
  <c r="K21" i="2" s="1"/>
  <c r="E9" i="2"/>
  <c r="J9" i="2" s="1"/>
  <c r="K9" i="2" s="1"/>
  <c r="E17" i="2"/>
  <c r="J17" i="2" s="1"/>
  <c r="K17" i="2" s="1"/>
  <c r="E16" i="2"/>
  <c r="J16" i="2" s="1"/>
  <c r="K16" i="2" s="1"/>
  <c r="E6" i="2"/>
  <c r="J6" i="2" s="1"/>
  <c r="E15" i="2"/>
  <c r="J15" i="2" s="1"/>
  <c r="E14" i="2"/>
  <c r="J14" i="2" s="1"/>
  <c r="E13" i="2"/>
  <c r="J13" i="2" s="1"/>
  <c r="B10" i="2"/>
  <c r="C10" i="2" s="1"/>
  <c r="B9" i="2"/>
  <c r="C9" i="2" s="1"/>
  <c r="B23" i="2"/>
  <c r="C23" i="2" s="1"/>
  <c r="B22" i="2"/>
  <c r="C22" i="2" s="1"/>
  <c r="B21" i="2"/>
  <c r="C21" i="2" s="1"/>
  <c r="B17" i="2"/>
  <c r="C17" i="2" s="1"/>
  <c r="B11" i="2"/>
  <c r="C11" i="2" s="1"/>
  <c r="B19" i="2"/>
  <c r="C19" i="2" s="1"/>
  <c r="B7" i="2"/>
  <c r="C7" i="2" s="1"/>
  <c r="B18" i="2"/>
  <c r="C18" i="2" s="1"/>
  <c r="B6" i="2"/>
  <c r="C6" i="2" s="1"/>
  <c r="D6" i="2" s="1"/>
  <c r="B14" i="2"/>
  <c r="C14" i="2" s="1"/>
  <c r="B16" i="2"/>
  <c r="C16" i="2" s="1"/>
  <c r="B15" i="2"/>
  <c r="C15" i="2" s="1"/>
  <c r="B25" i="2"/>
  <c r="C25" i="2" s="1"/>
  <c r="B13" i="2"/>
  <c r="C13" i="2" s="1"/>
  <c r="B24" i="2"/>
  <c r="C24" i="2" s="1"/>
  <c r="B12" i="2"/>
  <c r="C12" i="2" s="1"/>
  <c r="B20" i="2"/>
  <c r="C20" i="2" s="1"/>
  <c r="B8" i="2"/>
  <c r="C8" i="2" s="1"/>
  <c r="L7" i="1"/>
  <c r="M7" i="1"/>
  <c r="K8" i="2" l="1"/>
  <c r="K20" i="2"/>
  <c r="K19" i="2"/>
  <c r="K14" i="2"/>
  <c r="K23" i="2"/>
  <c r="K11" i="2"/>
  <c r="K13" i="2"/>
  <c r="K15" i="2"/>
  <c r="K22" i="2"/>
  <c r="K6" i="2"/>
  <c r="K24" i="2"/>
  <c r="K7" i="2"/>
  <c r="K25" i="2"/>
  <c r="A27" i="2"/>
  <c r="G27" i="2" s="1"/>
  <c r="H27" i="2" s="1"/>
  <c r="I7" i="2"/>
  <c r="I20" i="2"/>
  <c r="I9" i="2"/>
  <c r="I16" i="2"/>
  <c r="I11" i="2"/>
  <c r="I22" i="2"/>
  <c r="I24" i="2"/>
  <c r="B26" i="2"/>
  <c r="C26" i="2" s="1"/>
  <c r="E26" i="2"/>
  <c r="J26" i="2" s="1"/>
  <c r="K26" i="2" s="1"/>
  <c r="I10" i="2"/>
  <c r="I8" i="2"/>
  <c r="I12" i="2"/>
  <c r="I17" i="2"/>
  <c r="I18" i="2"/>
  <c r="I13" i="2"/>
  <c r="I19" i="2"/>
  <c r="I21" i="2"/>
  <c r="I14" i="2"/>
  <c r="I6" i="2"/>
  <c r="I15" i="2"/>
  <c r="I23" i="2"/>
  <c r="F6" i="2"/>
  <c r="D7" i="2"/>
  <c r="G4" i="1"/>
  <c r="G5" i="1"/>
  <c r="G6" i="1"/>
  <c r="G3" i="1"/>
  <c r="C7" i="1"/>
  <c r="D7" i="1"/>
  <c r="E7" i="1"/>
  <c r="F7" i="1"/>
  <c r="B7" i="1"/>
  <c r="A28" i="2" l="1"/>
  <c r="A29" i="2" s="1"/>
  <c r="E29" i="2" s="1"/>
  <c r="B27" i="2"/>
  <c r="C27" i="2" s="1"/>
  <c r="E27" i="2"/>
  <c r="I27" i="2" s="1"/>
  <c r="I26" i="2"/>
  <c r="D8" i="2"/>
  <c r="F7" i="2"/>
  <c r="G7" i="1"/>
  <c r="O3" i="1"/>
  <c r="O7" i="1" s="1"/>
  <c r="J7" i="1"/>
  <c r="O11" i="1"/>
  <c r="N15" i="1"/>
  <c r="L15" i="1"/>
  <c r="M15" i="1"/>
  <c r="J15" i="1"/>
  <c r="O14" i="1"/>
  <c r="O13" i="1"/>
  <c r="O12" i="1"/>
  <c r="K15" i="1"/>
  <c r="J27" i="2" l="1"/>
  <c r="K27" i="2" s="1"/>
  <c r="B29" i="2"/>
  <c r="C29" i="2" s="1"/>
  <c r="G29" i="2"/>
  <c r="H29" i="2" s="1"/>
  <c r="I29" i="2" s="1"/>
  <c r="A30" i="2"/>
  <c r="A31" i="2" s="1"/>
  <c r="B28" i="2"/>
  <c r="C28" i="2" s="1"/>
  <c r="G28" i="2"/>
  <c r="H28" i="2" s="1"/>
  <c r="E28" i="2"/>
  <c r="J28" i="2" s="1"/>
  <c r="J29" i="2"/>
  <c r="D9" i="2"/>
  <c r="F8" i="2"/>
  <c r="O15" i="1"/>
  <c r="O16" i="1" s="1"/>
  <c r="K28" i="2" l="1"/>
  <c r="K29" i="2"/>
  <c r="G30" i="2"/>
  <c r="H30" i="2" s="1"/>
  <c r="E30" i="2"/>
  <c r="J30" i="2" s="1"/>
  <c r="K30" i="2" s="1"/>
  <c r="B30" i="2"/>
  <c r="C30" i="2" s="1"/>
  <c r="I28" i="2"/>
  <c r="A32" i="2"/>
  <c r="B31" i="2"/>
  <c r="C31" i="2" s="1"/>
  <c r="E31" i="2"/>
  <c r="G31" i="2"/>
  <c r="H31" i="2" s="1"/>
  <c r="D10" i="2"/>
  <c r="F9" i="2"/>
  <c r="I30" i="2" l="1"/>
  <c r="I31" i="2"/>
  <c r="J31" i="2"/>
  <c r="K31" i="2" s="1"/>
  <c r="B32" i="2"/>
  <c r="C32" i="2" s="1"/>
  <c r="E32" i="2"/>
  <c r="A33" i="2"/>
  <c r="G32" i="2"/>
  <c r="H32" i="2" s="1"/>
  <c r="D11" i="2"/>
  <c r="F10" i="2"/>
  <c r="I32" i="2" l="1"/>
  <c r="E33" i="2"/>
  <c r="G33" i="2"/>
  <c r="H33" i="2" s="1"/>
  <c r="B33" i="2"/>
  <c r="C33" i="2" s="1"/>
  <c r="A34" i="2"/>
  <c r="J32" i="2"/>
  <c r="K32" i="2" s="1"/>
  <c r="D12" i="2"/>
  <c r="F11" i="2"/>
  <c r="I33" i="2" l="1"/>
  <c r="E34" i="2"/>
  <c r="G34" i="2"/>
  <c r="H34" i="2" s="1"/>
  <c r="A35" i="2"/>
  <c r="B34" i="2"/>
  <c r="C34" i="2" s="1"/>
  <c r="J33" i="2"/>
  <c r="K33" i="2" s="1"/>
  <c r="D13" i="2"/>
  <c r="F12" i="2"/>
  <c r="I34" i="2" l="1"/>
  <c r="G35" i="2"/>
  <c r="H35" i="2" s="1"/>
  <c r="E35" i="2"/>
  <c r="A36" i="2"/>
  <c r="B35" i="2"/>
  <c r="C35" i="2" s="1"/>
  <c r="J34" i="2"/>
  <c r="K34" i="2" s="1"/>
  <c r="D14" i="2"/>
  <c r="F13" i="2"/>
  <c r="A37" i="2" l="1"/>
  <c r="B36" i="2"/>
  <c r="C36" i="2" s="1"/>
  <c r="G36" i="2"/>
  <c r="H36" i="2" s="1"/>
  <c r="E36" i="2"/>
  <c r="I35" i="2"/>
  <c r="J35" i="2"/>
  <c r="K35" i="2" s="1"/>
  <c r="D15" i="2"/>
  <c r="F14" i="2"/>
  <c r="I36" i="2" l="1"/>
  <c r="J36" i="2"/>
  <c r="K36" i="2" s="1"/>
  <c r="A38" i="2"/>
  <c r="B37" i="2"/>
  <c r="C37" i="2" s="1"/>
  <c r="E37" i="2"/>
  <c r="G37" i="2"/>
  <c r="H37" i="2" s="1"/>
  <c r="D16" i="2"/>
  <c r="F15" i="2"/>
  <c r="I37" i="2" l="1"/>
  <c r="J37" i="2"/>
  <c r="K37" i="2" s="1"/>
  <c r="B38" i="2"/>
  <c r="C38" i="2" s="1"/>
  <c r="E38" i="2"/>
  <c r="G38" i="2"/>
  <c r="H38" i="2" s="1"/>
  <c r="I38" i="2" s="1"/>
  <c r="A39" i="2"/>
  <c r="D17" i="2"/>
  <c r="F16" i="2"/>
  <c r="B39" i="2" l="1"/>
  <c r="C39" i="2" s="1"/>
  <c r="E39" i="2"/>
  <c r="G39" i="2"/>
  <c r="H39" i="2" s="1"/>
  <c r="A40" i="2"/>
  <c r="J38" i="2"/>
  <c r="K38" i="2" s="1"/>
  <c r="D18" i="2"/>
  <c r="F17" i="2"/>
  <c r="I39" i="2" l="1"/>
  <c r="E40" i="2"/>
  <c r="G40" i="2"/>
  <c r="H40" i="2" s="1"/>
  <c r="B40" i="2"/>
  <c r="C40" i="2" s="1"/>
  <c r="A41" i="2"/>
  <c r="A42" i="2" s="1"/>
  <c r="J39" i="2"/>
  <c r="K39" i="2" s="1"/>
  <c r="D19" i="2"/>
  <c r="F18" i="2"/>
  <c r="I40" i="2" l="1"/>
  <c r="A43" i="2"/>
  <c r="B42" i="2"/>
  <c r="C42" i="2" s="1"/>
  <c r="E42" i="2"/>
  <c r="G42" i="2"/>
  <c r="H42" i="2" s="1"/>
  <c r="G41" i="2"/>
  <c r="H41" i="2" s="1"/>
  <c r="B41" i="2"/>
  <c r="C41" i="2" s="1"/>
  <c r="E41" i="2"/>
  <c r="J40" i="2"/>
  <c r="K40" i="2" s="1"/>
  <c r="D20" i="2"/>
  <c r="F19" i="2"/>
  <c r="I42" i="2" l="1"/>
  <c r="G43" i="2"/>
  <c r="H43" i="2" s="1"/>
  <c r="B43" i="2"/>
  <c r="C43" i="2" s="1"/>
  <c r="E43" i="2"/>
  <c r="A44" i="2"/>
  <c r="J42" i="2"/>
  <c r="K42" i="2" s="1"/>
  <c r="J41" i="2"/>
  <c r="K41" i="2" s="1"/>
  <c r="I41" i="2"/>
  <c r="D21" i="2"/>
  <c r="F20" i="2"/>
  <c r="J43" i="2" l="1"/>
  <c r="K43" i="2" s="1"/>
  <c r="E44" i="2"/>
  <c r="B44" i="2"/>
  <c r="C44" i="2" s="1"/>
  <c r="G44" i="2"/>
  <c r="H44" i="2" s="1"/>
  <c r="A45" i="2"/>
  <c r="I43" i="2"/>
  <c r="D22" i="2"/>
  <c r="F21" i="2"/>
  <c r="I44" i="2" l="1"/>
  <c r="J44" i="2"/>
  <c r="K44" i="2" s="1"/>
  <c r="A46" i="2"/>
  <c r="B45" i="2"/>
  <c r="C45" i="2" s="1"/>
  <c r="G45" i="2"/>
  <c r="H45" i="2" s="1"/>
  <c r="E45" i="2"/>
  <c r="D23" i="2"/>
  <c r="F22" i="2"/>
  <c r="J45" i="2" l="1"/>
  <c r="K45" i="2" s="1"/>
  <c r="I45" i="2"/>
  <c r="A47" i="2"/>
  <c r="B46" i="2"/>
  <c r="C46" i="2" s="1"/>
  <c r="E46" i="2"/>
  <c r="G46" i="2"/>
  <c r="H46" i="2" s="1"/>
  <c r="D24" i="2"/>
  <c r="F23" i="2"/>
  <c r="I46" i="2" l="1"/>
  <c r="J46" i="2"/>
  <c r="K46" i="2" s="1"/>
  <c r="E47" i="2"/>
  <c r="G47" i="2"/>
  <c r="H47" i="2" s="1"/>
  <c r="A48" i="2"/>
  <c r="B47" i="2"/>
  <c r="C47" i="2" s="1"/>
  <c r="D25" i="2"/>
  <c r="F24" i="2"/>
  <c r="I47" i="2" l="1"/>
  <c r="B48" i="2"/>
  <c r="C48" i="2" s="1"/>
  <c r="E48" i="2"/>
  <c r="G48" i="2"/>
  <c r="H48" i="2" s="1"/>
  <c r="A49" i="2"/>
  <c r="F25" i="2"/>
  <c r="D26" i="2"/>
  <c r="J47" i="2"/>
  <c r="K47" i="2" s="1"/>
  <c r="I48" i="2" l="1"/>
  <c r="D27" i="2"/>
  <c r="F26" i="2"/>
  <c r="E49" i="2"/>
  <c r="A50" i="2"/>
  <c r="B49" i="2"/>
  <c r="C49" i="2" s="1"/>
  <c r="G49" i="2"/>
  <c r="H49" i="2" s="1"/>
  <c r="J48" i="2"/>
  <c r="K48" i="2" s="1"/>
  <c r="I49" i="2" l="1"/>
  <c r="E50" i="2"/>
  <c r="G50" i="2"/>
  <c r="H50" i="2" s="1"/>
  <c r="A51" i="2"/>
  <c r="B50" i="2"/>
  <c r="C50" i="2" s="1"/>
  <c r="J49" i="2"/>
  <c r="K49" i="2" s="1"/>
  <c r="D28" i="2"/>
  <c r="F27" i="2"/>
  <c r="I50" i="2" l="1"/>
  <c r="F28" i="2"/>
  <c r="D29" i="2"/>
  <c r="A52" i="2"/>
  <c r="B51" i="2"/>
  <c r="C51" i="2" s="1"/>
  <c r="G51" i="2"/>
  <c r="H51" i="2" s="1"/>
  <c r="E51" i="2"/>
  <c r="J50" i="2"/>
  <c r="K50" i="2" s="1"/>
  <c r="I51" i="2" l="1"/>
  <c r="J51" i="2"/>
  <c r="K51" i="2" s="1"/>
  <c r="B52" i="2"/>
  <c r="C52" i="2" s="1"/>
  <c r="E52" i="2"/>
  <c r="G52" i="2"/>
  <c r="H52" i="2" s="1"/>
  <c r="A53" i="2"/>
  <c r="D30" i="2"/>
  <c r="F29" i="2"/>
  <c r="I52" i="2" l="1"/>
  <c r="F30" i="2"/>
  <c r="D31" i="2"/>
  <c r="B53" i="2"/>
  <c r="C53" i="2" s="1"/>
  <c r="G53" i="2"/>
  <c r="H53" i="2" s="1"/>
  <c r="A54" i="2"/>
  <c r="E53" i="2"/>
  <c r="J52" i="2"/>
  <c r="K52" i="2" s="1"/>
  <c r="I53" i="2" l="1"/>
  <c r="B54" i="2"/>
  <c r="C54" i="2" s="1"/>
  <c r="E54" i="2"/>
  <c r="A55" i="2"/>
  <c r="G54" i="2"/>
  <c r="H54" i="2" s="1"/>
  <c r="J53" i="2"/>
  <c r="K53" i="2" s="1"/>
  <c r="F31" i="2"/>
  <c r="D32" i="2"/>
  <c r="F32" i="2" l="1"/>
  <c r="D33" i="2"/>
  <c r="J54" i="2"/>
  <c r="K54" i="2" s="1"/>
  <c r="I54" i="2"/>
  <c r="A56" i="2"/>
  <c r="E55" i="2"/>
  <c r="B55" i="2"/>
  <c r="C55" i="2" s="1"/>
  <c r="G55" i="2"/>
  <c r="H55" i="2" s="1"/>
  <c r="I55" i="2" s="1"/>
  <c r="J55" i="2" l="1"/>
  <c r="K55" i="2" s="1"/>
  <c r="E56" i="2"/>
  <c r="G56" i="2"/>
  <c r="H56" i="2" s="1"/>
  <c r="B56" i="2"/>
  <c r="C56" i="2" s="1"/>
  <c r="A57" i="2"/>
  <c r="F33" i="2"/>
  <c r="D34" i="2"/>
  <c r="I56" i="2" l="1"/>
  <c r="F34" i="2"/>
  <c r="D35" i="2"/>
  <c r="G57" i="2"/>
  <c r="H57" i="2" s="1"/>
  <c r="B57" i="2"/>
  <c r="C57" i="2" s="1"/>
  <c r="E57" i="2"/>
  <c r="A58" i="2"/>
  <c r="J56" i="2"/>
  <c r="K56" i="2" s="1"/>
  <c r="B58" i="2" l="1"/>
  <c r="C58" i="2" s="1"/>
  <c r="G58" i="2"/>
  <c r="H58" i="2" s="1"/>
  <c r="A59" i="2"/>
  <c r="E58" i="2"/>
  <c r="J57" i="2"/>
  <c r="K57" i="2" s="1"/>
  <c r="I57" i="2"/>
  <c r="F35" i="2"/>
  <c r="D36" i="2"/>
  <c r="I58" i="2" l="1"/>
  <c r="F36" i="2"/>
  <c r="D37" i="2"/>
  <c r="J58" i="2"/>
  <c r="K58" i="2" s="1"/>
  <c r="E59" i="2"/>
  <c r="G59" i="2"/>
  <c r="H59" i="2" s="1"/>
  <c r="A60" i="2"/>
  <c r="B59" i="2"/>
  <c r="C59" i="2" s="1"/>
  <c r="I59" i="2" l="1"/>
  <c r="A61" i="2"/>
  <c r="B60" i="2"/>
  <c r="C60" i="2" s="1"/>
  <c r="E60" i="2"/>
  <c r="G60" i="2"/>
  <c r="H60" i="2" s="1"/>
  <c r="J59" i="2"/>
  <c r="K59" i="2" s="1"/>
  <c r="F37" i="2"/>
  <c r="D38" i="2"/>
  <c r="J60" i="2" l="1"/>
  <c r="K60" i="2" s="1"/>
  <c r="F38" i="2"/>
  <c r="D39" i="2"/>
  <c r="I60" i="2"/>
  <c r="E61" i="2"/>
  <c r="G61" i="2"/>
  <c r="H61" i="2" s="1"/>
  <c r="A62" i="2"/>
  <c r="B61" i="2"/>
  <c r="C61" i="2" s="1"/>
  <c r="I61" i="2" l="1"/>
  <c r="E62" i="2"/>
  <c r="A63" i="2"/>
  <c r="G62" i="2"/>
  <c r="H62" i="2" s="1"/>
  <c r="B62" i="2"/>
  <c r="C62" i="2" s="1"/>
  <c r="J61" i="2"/>
  <c r="K61" i="2" s="1"/>
  <c r="F39" i="2"/>
  <c r="D40" i="2"/>
  <c r="I62" i="2" l="1"/>
  <c r="F40" i="2"/>
  <c r="D41" i="2"/>
  <c r="G63" i="2"/>
  <c r="H63" i="2" s="1"/>
  <c r="B63" i="2"/>
  <c r="C63" i="2" s="1"/>
  <c r="A64" i="2"/>
  <c r="E63" i="2"/>
  <c r="J62" i="2"/>
  <c r="K62" i="2" s="1"/>
  <c r="E64" i="2" l="1"/>
  <c r="G64" i="2"/>
  <c r="H64" i="2" s="1"/>
  <c r="A65" i="2"/>
  <c r="B64" i="2"/>
  <c r="C64" i="2" s="1"/>
  <c r="J63" i="2"/>
  <c r="K63" i="2" s="1"/>
  <c r="I63" i="2"/>
  <c r="D42" i="2"/>
  <c r="F41" i="2"/>
  <c r="I64" i="2" l="1"/>
  <c r="A66" i="2"/>
  <c r="B65" i="2"/>
  <c r="C65" i="2" s="1"/>
  <c r="E65" i="2"/>
  <c r="G65" i="2"/>
  <c r="H65" i="2" s="1"/>
  <c r="D43" i="2"/>
  <c r="F42" i="2"/>
  <c r="J64" i="2"/>
  <c r="K64" i="2" s="1"/>
  <c r="I65" i="2" l="1"/>
  <c r="D44" i="2"/>
  <c r="F43" i="2"/>
  <c r="J65" i="2"/>
  <c r="K65" i="2" s="1"/>
  <c r="B66" i="2"/>
  <c r="C66" i="2" s="1"/>
  <c r="E66" i="2"/>
  <c r="G66" i="2"/>
  <c r="H66" i="2" s="1"/>
  <c r="I66" i="2" s="1"/>
  <c r="A67" i="2"/>
  <c r="B67" i="2" l="1"/>
  <c r="C67" i="2" s="1"/>
  <c r="E67" i="2"/>
  <c r="G67" i="2"/>
  <c r="H67" i="2" s="1"/>
  <c r="A68" i="2"/>
  <c r="J66" i="2"/>
  <c r="K66" i="2" s="1"/>
  <c r="D45" i="2"/>
  <c r="F44" i="2"/>
  <c r="I67" i="2" l="1"/>
  <c r="F45" i="2"/>
  <c r="D46" i="2"/>
  <c r="B68" i="2"/>
  <c r="C68" i="2" s="1"/>
  <c r="A69" i="2"/>
  <c r="E68" i="2"/>
  <c r="G68" i="2"/>
  <c r="H68" i="2" s="1"/>
  <c r="I68" i="2" s="1"/>
  <c r="J67" i="2"/>
  <c r="K67" i="2" s="1"/>
  <c r="J68" i="2" l="1"/>
  <c r="K68" i="2" s="1"/>
  <c r="E69" i="2"/>
  <c r="G69" i="2"/>
  <c r="H69" i="2" s="1"/>
  <c r="I69" i="2" s="1"/>
  <c r="B69" i="2"/>
  <c r="C69" i="2" s="1"/>
  <c r="A70" i="2"/>
  <c r="F46" i="2"/>
  <c r="D47" i="2"/>
  <c r="F47" i="2" l="1"/>
  <c r="D48" i="2"/>
  <c r="G70" i="2"/>
  <c r="H70" i="2" s="1"/>
  <c r="B70" i="2"/>
  <c r="C70" i="2" s="1"/>
  <c r="A71" i="2"/>
  <c r="E70" i="2"/>
  <c r="J69" i="2"/>
  <c r="K69" i="2" s="1"/>
  <c r="J70" i="2" l="1"/>
  <c r="K70" i="2" s="1"/>
  <c r="A72" i="2"/>
  <c r="B71" i="2"/>
  <c r="C71" i="2" s="1"/>
  <c r="E71" i="2"/>
  <c r="G71" i="2"/>
  <c r="H71" i="2" s="1"/>
  <c r="I70" i="2"/>
  <c r="F48" i="2"/>
  <c r="D49" i="2"/>
  <c r="I71" i="2" l="1"/>
  <c r="F49" i="2"/>
  <c r="D50" i="2"/>
  <c r="J71" i="2"/>
  <c r="K71" i="2" s="1"/>
  <c r="A73" i="2"/>
  <c r="E72" i="2"/>
  <c r="G72" i="2"/>
  <c r="H72" i="2" s="1"/>
  <c r="I72" i="2" s="1"/>
  <c r="B72" i="2"/>
  <c r="C72" i="2" s="1"/>
  <c r="E73" i="2" l="1"/>
  <c r="B73" i="2"/>
  <c r="C73" i="2" s="1"/>
  <c r="A74" i="2"/>
  <c r="G73" i="2"/>
  <c r="H73" i="2" s="1"/>
  <c r="J72" i="2"/>
  <c r="K72" i="2" s="1"/>
  <c r="F50" i="2"/>
  <c r="D51" i="2"/>
  <c r="I73" i="2" l="1"/>
  <c r="F51" i="2"/>
  <c r="D52" i="2"/>
  <c r="E74" i="2"/>
  <c r="B74" i="2"/>
  <c r="C74" i="2" s="1"/>
  <c r="A75" i="2"/>
  <c r="G74" i="2"/>
  <c r="H74" i="2" s="1"/>
  <c r="J73" i="2"/>
  <c r="K73" i="2" s="1"/>
  <c r="I74" i="2" l="1"/>
  <c r="E75" i="2"/>
  <c r="A76" i="2"/>
  <c r="G75" i="2"/>
  <c r="H75" i="2" s="1"/>
  <c r="I75" i="2" s="1"/>
  <c r="B75" i="2"/>
  <c r="C75" i="2" s="1"/>
  <c r="J74" i="2"/>
  <c r="K74" i="2" s="1"/>
  <c r="F52" i="2"/>
  <c r="D53" i="2"/>
  <c r="F53" i="2" l="1"/>
  <c r="D54" i="2"/>
  <c r="E76" i="2"/>
  <c r="B76" i="2"/>
  <c r="C76" i="2" s="1"/>
  <c r="G76" i="2"/>
  <c r="H76" i="2" s="1"/>
  <c r="I76" i="2" s="1"/>
  <c r="A77" i="2"/>
  <c r="J75" i="2"/>
  <c r="K75" i="2" s="1"/>
  <c r="A78" i="2" l="1"/>
  <c r="E77" i="2"/>
  <c r="G77" i="2"/>
  <c r="H77" i="2" s="1"/>
  <c r="I77" i="2" s="1"/>
  <c r="B77" i="2"/>
  <c r="C77" i="2" s="1"/>
  <c r="J76" i="2"/>
  <c r="K76" i="2" s="1"/>
  <c r="F54" i="2"/>
  <c r="D55" i="2"/>
  <c r="D56" i="2" l="1"/>
  <c r="F55" i="2"/>
  <c r="J77" i="2"/>
  <c r="K77" i="2" s="1"/>
  <c r="A79" i="2"/>
  <c r="B78" i="2"/>
  <c r="C78" i="2" s="1"/>
  <c r="E78" i="2"/>
  <c r="G78" i="2"/>
  <c r="H78" i="2" s="1"/>
  <c r="I78" i="2" l="1"/>
  <c r="J78" i="2"/>
  <c r="K78" i="2" s="1"/>
  <c r="G79" i="2"/>
  <c r="H79" i="2" s="1"/>
  <c r="A80" i="2"/>
  <c r="E79" i="2"/>
  <c r="B79" i="2"/>
  <c r="C79" i="2" s="1"/>
  <c r="F56" i="2"/>
  <c r="D57" i="2"/>
  <c r="F57" i="2" l="1"/>
  <c r="D58" i="2"/>
  <c r="E80" i="2"/>
  <c r="G80" i="2"/>
  <c r="H80" i="2" s="1"/>
  <c r="I80" i="2" s="1"/>
  <c r="B80" i="2"/>
  <c r="C80" i="2" s="1"/>
  <c r="A81" i="2"/>
  <c r="J79" i="2"/>
  <c r="K79" i="2" s="1"/>
  <c r="I79" i="2"/>
  <c r="E81" i="2" l="1"/>
  <c r="A82" i="2"/>
  <c r="B81" i="2"/>
  <c r="C81" i="2" s="1"/>
  <c r="G81" i="2"/>
  <c r="H81" i="2" s="1"/>
  <c r="I81" i="2" s="1"/>
  <c r="J80" i="2"/>
  <c r="K80" i="2" s="1"/>
  <c r="F58" i="2"/>
  <c r="D59" i="2"/>
  <c r="F59" i="2" l="1"/>
  <c r="D60" i="2"/>
  <c r="G82" i="2"/>
  <c r="H82" i="2" s="1"/>
  <c r="E82" i="2"/>
  <c r="A83" i="2"/>
  <c r="B82" i="2"/>
  <c r="C82" i="2" s="1"/>
  <c r="J81" i="2"/>
  <c r="K81" i="2" s="1"/>
  <c r="J82" i="2" l="1"/>
  <c r="K82" i="2" s="1"/>
  <c r="G83" i="2"/>
  <c r="H83" i="2" s="1"/>
  <c r="E83" i="2"/>
  <c r="A84" i="2"/>
  <c r="B83" i="2"/>
  <c r="C83" i="2" s="1"/>
  <c r="I82" i="2"/>
  <c r="F60" i="2"/>
  <c r="D61" i="2"/>
  <c r="J83" i="2" l="1"/>
  <c r="K83" i="2" s="1"/>
  <c r="F61" i="2"/>
  <c r="D62" i="2"/>
  <c r="B84" i="2"/>
  <c r="C84" i="2" s="1"/>
  <c r="E84" i="2"/>
  <c r="G84" i="2"/>
  <c r="H84" i="2" s="1"/>
  <c r="A85" i="2"/>
  <c r="I83" i="2"/>
  <c r="I84" i="2" l="1"/>
  <c r="B85" i="2"/>
  <c r="C85" i="2" s="1"/>
  <c r="A86" i="2"/>
  <c r="E85" i="2"/>
  <c r="G85" i="2"/>
  <c r="H85" i="2" s="1"/>
  <c r="J84" i="2"/>
  <c r="K84" i="2" s="1"/>
  <c r="D63" i="2"/>
  <c r="F62" i="2"/>
  <c r="I85" i="2" l="1"/>
  <c r="E86" i="2"/>
  <c r="B86" i="2"/>
  <c r="C86" i="2" s="1"/>
  <c r="G86" i="2"/>
  <c r="H86" i="2" s="1"/>
  <c r="I86" i="2" s="1"/>
  <c r="A87" i="2"/>
  <c r="D64" i="2"/>
  <c r="F63" i="2"/>
  <c r="J85" i="2"/>
  <c r="K85" i="2" s="1"/>
  <c r="F64" i="2" l="1"/>
  <c r="D65" i="2"/>
  <c r="A88" i="2"/>
  <c r="E87" i="2"/>
  <c r="G87" i="2"/>
  <c r="H87" i="2" s="1"/>
  <c r="I87" i="2" s="1"/>
  <c r="B87" i="2"/>
  <c r="C87" i="2" s="1"/>
  <c r="J86" i="2"/>
  <c r="K86" i="2" s="1"/>
  <c r="J87" i="2" l="1"/>
  <c r="K87" i="2" s="1"/>
  <c r="B88" i="2"/>
  <c r="C88" i="2" s="1"/>
  <c r="A89" i="2"/>
  <c r="G88" i="2"/>
  <c r="H88" i="2" s="1"/>
  <c r="E88" i="2"/>
  <c r="F65" i="2"/>
  <c r="D66" i="2"/>
  <c r="I88" i="2" l="1"/>
  <c r="G89" i="2"/>
  <c r="H89" i="2" s="1"/>
  <c r="B89" i="2"/>
  <c r="C89" i="2" s="1"/>
  <c r="E89" i="2"/>
  <c r="A90" i="2"/>
  <c r="F66" i="2"/>
  <c r="D67" i="2"/>
  <c r="J88" i="2"/>
  <c r="K88" i="2" s="1"/>
  <c r="F67" i="2" l="1"/>
  <c r="D68" i="2"/>
  <c r="G90" i="2"/>
  <c r="H90" i="2" s="1"/>
  <c r="A91" i="2"/>
  <c r="B90" i="2"/>
  <c r="C90" i="2" s="1"/>
  <c r="E90" i="2"/>
  <c r="J89" i="2"/>
  <c r="K89" i="2" s="1"/>
  <c r="I89" i="2"/>
  <c r="E91" i="2" l="1"/>
  <c r="G91" i="2"/>
  <c r="H91" i="2" s="1"/>
  <c r="B91" i="2"/>
  <c r="C91" i="2" s="1"/>
  <c r="A92" i="2"/>
  <c r="J90" i="2"/>
  <c r="K90" i="2" s="1"/>
  <c r="I90" i="2"/>
  <c r="F68" i="2"/>
  <c r="D69" i="2"/>
  <c r="I91" i="2" l="1"/>
  <c r="F69" i="2"/>
  <c r="D70" i="2"/>
  <c r="E92" i="2"/>
  <c r="A93" i="2"/>
  <c r="G92" i="2"/>
  <c r="H92" i="2" s="1"/>
  <c r="I92" i="2" s="1"/>
  <c r="B92" i="2"/>
  <c r="C92" i="2" s="1"/>
  <c r="J91" i="2"/>
  <c r="K91" i="2" s="1"/>
  <c r="E93" i="2" l="1"/>
  <c r="B93" i="2"/>
  <c r="C93" i="2" s="1"/>
  <c r="G93" i="2"/>
  <c r="H93" i="2" s="1"/>
  <c r="A94" i="2"/>
  <c r="J92" i="2"/>
  <c r="K92" i="2" s="1"/>
  <c r="F70" i="2"/>
  <c r="D71" i="2"/>
  <c r="I93" i="2" l="1"/>
  <c r="F71" i="2"/>
  <c r="D72" i="2"/>
  <c r="B94" i="2"/>
  <c r="C94" i="2" s="1"/>
  <c r="E94" i="2"/>
  <c r="G94" i="2"/>
  <c r="H94" i="2" s="1"/>
  <c r="A95" i="2"/>
  <c r="J93" i="2"/>
  <c r="K93" i="2" s="1"/>
  <c r="I94" i="2" l="1"/>
  <c r="E95" i="2"/>
  <c r="G95" i="2"/>
  <c r="H95" i="2" s="1"/>
  <c r="A96" i="2"/>
  <c r="B95" i="2"/>
  <c r="C95" i="2" s="1"/>
  <c r="J94" i="2"/>
  <c r="K94" i="2" s="1"/>
  <c r="F72" i="2"/>
  <c r="D73" i="2"/>
  <c r="I95" i="2" l="1"/>
  <c r="D74" i="2"/>
  <c r="F73" i="2"/>
  <c r="G96" i="2"/>
  <c r="H96" i="2" s="1"/>
  <c r="B96" i="2"/>
  <c r="C96" i="2" s="1"/>
  <c r="E96" i="2"/>
  <c r="A97" i="2"/>
  <c r="J95" i="2"/>
  <c r="K95" i="2" s="1"/>
  <c r="A98" i="2" l="1"/>
  <c r="G97" i="2"/>
  <c r="H97" i="2" s="1"/>
  <c r="B97" i="2"/>
  <c r="C97" i="2" s="1"/>
  <c r="E97" i="2"/>
  <c r="J96" i="2"/>
  <c r="K96" i="2" s="1"/>
  <c r="I96" i="2"/>
  <c r="D75" i="2"/>
  <c r="F74" i="2"/>
  <c r="D76" i="2" l="1"/>
  <c r="F75" i="2"/>
  <c r="J97" i="2"/>
  <c r="K97" i="2" s="1"/>
  <c r="I97" i="2"/>
  <c r="B98" i="2"/>
  <c r="C98" i="2" s="1"/>
  <c r="E98" i="2"/>
  <c r="G98" i="2"/>
  <c r="H98" i="2" s="1"/>
  <c r="A99" i="2"/>
  <c r="I98" i="2" l="1"/>
  <c r="E99" i="2"/>
  <c r="B99" i="2"/>
  <c r="C99" i="2" s="1"/>
  <c r="A100" i="2"/>
  <c r="G99" i="2"/>
  <c r="H99" i="2" s="1"/>
  <c r="I99" i="2" s="1"/>
  <c r="J98" i="2"/>
  <c r="K98" i="2" s="1"/>
  <c r="D77" i="2"/>
  <c r="F76" i="2"/>
  <c r="D78" i="2" l="1"/>
  <c r="F77" i="2"/>
  <c r="B100" i="2"/>
  <c r="C100" i="2" s="1"/>
  <c r="E100" i="2"/>
  <c r="A101" i="2"/>
  <c r="G100" i="2"/>
  <c r="H100" i="2" s="1"/>
  <c r="J99" i="2"/>
  <c r="K99" i="2" s="1"/>
  <c r="I100" i="2" l="1"/>
  <c r="A102" i="2"/>
  <c r="G101" i="2"/>
  <c r="H101" i="2" s="1"/>
  <c r="B101" i="2"/>
  <c r="C101" i="2" s="1"/>
  <c r="E101" i="2"/>
  <c r="J100" i="2"/>
  <c r="K100" i="2" s="1"/>
  <c r="D79" i="2"/>
  <c r="F78" i="2"/>
  <c r="D80" i="2" l="1"/>
  <c r="F79" i="2"/>
  <c r="J101" i="2"/>
  <c r="K101" i="2" s="1"/>
  <c r="I101" i="2"/>
  <c r="G102" i="2"/>
  <c r="H102" i="2" s="1"/>
  <c r="A103" i="2"/>
  <c r="B102" i="2"/>
  <c r="C102" i="2" s="1"/>
  <c r="E102" i="2"/>
  <c r="J102" i="2" l="1"/>
  <c r="K102" i="2" s="1"/>
  <c r="I102" i="2"/>
  <c r="B103" i="2"/>
  <c r="C103" i="2" s="1"/>
  <c r="E103" i="2"/>
  <c r="G103" i="2"/>
  <c r="H103" i="2" s="1"/>
  <c r="A104" i="2"/>
  <c r="F80" i="2"/>
  <c r="D81" i="2"/>
  <c r="I103" i="2" l="1"/>
  <c r="G104" i="2"/>
  <c r="H104" i="2" s="1"/>
  <c r="B104" i="2"/>
  <c r="C104" i="2" s="1"/>
  <c r="E104" i="2"/>
  <c r="A105" i="2"/>
  <c r="D82" i="2"/>
  <c r="F81" i="2"/>
  <c r="J103" i="2"/>
  <c r="K103" i="2" s="1"/>
  <c r="D83" i="2" l="1"/>
  <c r="F82" i="2"/>
  <c r="G105" i="2"/>
  <c r="H105" i="2" s="1"/>
  <c r="E105" i="2"/>
  <c r="B105" i="2"/>
  <c r="C105" i="2" s="1"/>
  <c r="J104" i="2"/>
  <c r="K104" i="2" s="1"/>
  <c r="I104" i="2"/>
  <c r="J105" i="2" l="1"/>
  <c r="K105" i="2" s="1"/>
  <c r="I105" i="2"/>
  <c r="D84" i="2"/>
  <c r="F83" i="2"/>
  <c r="F84" i="2" l="1"/>
  <c r="D85" i="2"/>
  <c r="F85" i="2" l="1"/>
  <c r="D86" i="2"/>
  <c r="F86" i="2" l="1"/>
  <c r="D87" i="2"/>
  <c r="F87" i="2" l="1"/>
  <c r="D88" i="2"/>
  <c r="F88" i="2" l="1"/>
  <c r="D89" i="2"/>
  <c r="D90" i="2" l="1"/>
  <c r="F89" i="2"/>
  <c r="D91" i="2" l="1"/>
  <c r="F90" i="2"/>
  <c r="D92" i="2" l="1"/>
  <c r="F91" i="2"/>
  <c r="D93" i="2" l="1"/>
  <c r="F92" i="2"/>
  <c r="D94" i="2" l="1"/>
  <c r="F93" i="2"/>
  <c r="F94" i="2" l="1"/>
  <c r="D95" i="2"/>
  <c r="D96" i="2" l="1"/>
  <c r="F95" i="2"/>
  <c r="D97" i="2" l="1"/>
  <c r="F96" i="2"/>
  <c r="F97" i="2" l="1"/>
  <c r="D98" i="2"/>
  <c r="D99" i="2" l="1"/>
  <c r="F98" i="2"/>
  <c r="F99" i="2" l="1"/>
  <c r="D100" i="2"/>
  <c r="F100" i="2" l="1"/>
  <c r="D101" i="2"/>
  <c r="F101" i="2" l="1"/>
  <c r="D102" i="2"/>
  <c r="F102" i="2" l="1"/>
  <c r="D103" i="2"/>
  <c r="F103" i="2" l="1"/>
  <c r="D104" i="2"/>
  <c r="D105" i="2" l="1"/>
  <c r="F105" i="2" s="1"/>
  <c r="F104" i="2"/>
</calcChain>
</file>

<file path=xl/sharedStrings.xml><?xml version="1.0" encoding="utf-8"?>
<sst xmlns="http://schemas.openxmlformats.org/spreadsheetml/2006/main" count="48" uniqueCount="31">
  <si>
    <t>Age (X)</t>
  </si>
  <si>
    <t>60+</t>
  </si>
  <si>
    <t>Nombre de découverts (Y)</t>
  </si>
  <si>
    <t>3+</t>
  </si>
  <si>
    <t>Totaux</t>
  </si>
  <si>
    <t>Effectif théoriques</t>
  </si>
  <si>
    <t>Effectifs réels</t>
  </si>
  <si>
    <t>Δ²/Eff.Th.</t>
  </si>
  <si>
    <t>&lt;- χ²</t>
  </si>
  <si>
    <t>Δ</t>
  </si>
  <si>
    <t>Somme</t>
  </si>
  <si>
    <t>Moyenne</t>
  </si>
  <si>
    <t>Résultat cumulé</t>
  </si>
  <si>
    <t>Nombre</t>
  </si>
  <si>
    <r>
      <t>de probabilité de se tromper en invalidant H</t>
    </r>
    <r>
      <rPr>
        <sz val="8"/>
        <color theme="1"/>
        <rFont val="Calibri"/>
        <family val="2"/>
        <scheme val="minor"/>
      </rPr>
      <t>0</t>
    </r>
  </si>
  <si>
    <t>DDL</t>
  </si>
  <si>
    <t>χ²</t>
  </si>
  <si>
    <t>Densité Excel</t>
  </si>
  <si>
    <t>Contribution surface</t>
  </si>
  <si>
    <t>Cumulée calculée</t>
  </si>
  <si>
    <t>Différence calculée/Excel</t>
  </si>
  <si>
    <t>Probabilité de se tromper Excel</t>
  </si>
  <si>
    <t>Probabilité d'avoir raison Excel</t>
  </si>
  <si>
    <t>Différence cumulée Excel et Probabilité d'avoir raison</t>
  </si>
  <si>
    <t>Incrément</t>
  </si>
  <si>
    <t>Cumul des surfaces</t>
  </si>
  <si>
    <t>Fonction de répartition</t>
  </si>
  <si>
    <t>Cumulée Excel</t>
  </si>
  <si>
    <t>Probabilité de se tromper</t>
  </si>
  <si>
    <t>1 - Fct répartition</t>
  </si>
  <si>
    <t>Différence Probabilités de se tromper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</si>
</sst>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 outils Excel'!$B$3</c:f>
              <c:strCache>
                <c:ptCount val="1"/>
                <c:pt idx="0">
                  <c:v>Densité 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'Les outils Excel'!$A$5:$A$125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'Les outils Excel'!$B$5:$B$125</c:f>
              <c:numCache>
                <c:formatCode>General</c:formatCode>
                <c:ptCount val="121"/>
                <c:pt idx="0">
                  <c:v>0</c:v>
                </c:pt>
                <c:pt idx="1">
                  <c:v>1.2955891656154732E-11</c:v>
                </c:pt>
                <c:pt idx="2">
                  <c:v>2.0626038203107738E-10</c:v>
                </c:pt>
                <c:pt idx="3">
                  <c:v>1.0389852488001053E-9</c:v>
                </c:pt>
                <c:pt idx="4">
                  <c:v>3.2673289110225239E-9</c:v>
                </c:pt>
                <c:pt idx="5">
                  <c:v>7.9370923830430786E-9</c:v>
                </c:pt>
                <c:pt idx="6">
                  <c:v>1.6376268378631053E-8</c:v>
                </c:pt>
                <c:pt idx="7">
                  <c:v>3.0187742245239804E-8</c:v>
                </c:pt>
                <c:pt idx="8">
                  <c:v>5.1242103421457277E-8</c:v>
                </c:pt>
                <c:pt idx="9">
                  <c:v>8.1670566123788708E-8</c:v>
                </c:pt>
                <c:pt idx="10">
                  <c:v>1.2385799798186377E-7</c:v>
                </c:pt>
                <c:pt idx="11">
                  <c:v>1.8043605535399691E-7</c:v>
                </c:pt>
                <c:pt idx="12">
                  <c:v>2.5427642406774741E-7</c:v>
                </c:pt>
                <c:pt idx="13">
                  <c:v>3.4848416434273438E-7</c:v>
                </c:pt>
                <c:pt idx="14">
                  <c:v>4.6639115866545391E-7</c:v>
                </c:pt>
                <c:pt idx="15">
                  <c:v>6.1154966139821595E-7</c:v>
                </c:pt>
                <c:pt idx="16">
                  <c:v>7.8772594891659531E-7</c:v>
                </c:pt>
                <c:pt idx="17">
                  <c:v>9.9889406908195516E-7</c:v>
                </c:pt>
                <c:pt idx="18">
                  <c:v>1.2492296888676114E-6</c:v>
                </c:pt>
                <c:pt idx="19">
                  <c:v>1.5431040389692004E-6</c:v>
                </c:pt>
                <c:pt idx="20">
                  <c:v>1.8850779542415855E-6</c:v>
                </c:pt>
                <c:pt idx="21">
                  <c:v>2.2798960088164054E-6</c:v>
                </c:pt>
                <c:pt idx="22">
                  <c:v>2.7324807447659318E-6</c:v>
                </c:pt>
                <c:pt idx="23">
                  <c:v>3.2479269931905179E-6</c:v>
                </c:pt>
                <c:pt idx="24">
                  <c:v>3.8314962866181316E-6</c:v>
                </c:pt>
                <c:pt idx="25">
                  <c:v>4.4886113616159858E-6</c:v>
                </c:pt>
                <c:pt idx="26">
                  <c:v>5.2248507505254603E-6</c:v>
                </c:pt>
                <c:pt idx="27">
                  <c:v>6.0459434612422023E-6</c:v>
                </c:pt>
                <c:pt idx="28">
                  <c:v>6.9577637439751119E-6</c:v>
                </c:pt>
                <c:pt idx="29">
                  <c:v>7.9663259439278552E-6</c:v>
                </c:pt>
                <c:pt idx="30">
                  <c:v>9.0777794388580451E-6</c:v>
                </c:pt>
                <c:pt idx="31">
                  <c:v>1.0298403660479761E-5</c:v>
                </c:pt>
                <c:pt idx="32">
                  <c:v>1.1634603198685352E-5</c:v>
                </c:pt>
                <c:pt idx="33">
                  <c:v>1.309290298757353E-5</c:v>
                </c:pt>
                <c:pt idx="34">
                  <c:v>1.4679943572280544E-5</c:v>
                </c:pt>
                <c:pt idx="35">
                  <c:v>1.6402476455622311E-5</c:v>
                </c:pt>
                <c:pt idx="36">
                  <c:v>1.8267359523564568E-5</c:v>
                </c:pt>
                <c:pt idx="37">
                  <c:v>2.0281552548549295E-5</c:v>
                </c:pt>
                <c:pt idx="38">
                  <c:v>2.2452112769715235E-5</c:v>
                </c:pt>
                <c:pt idx="39">
                  <c:v>2.478619054905961E-5</c:v>
                </c:pt>
                <c:pt idx="40">
                  <c:v>2.7291025102599446E-5</c:v>
                </c:pt>
                <c:pt idx="41">
                  <c:v>2.9973940305599483E-5</c:v>
                </c:pt>
                <c:pt idx="42">
                  <c:v>3.2842340570943403E-5</c:v>
                </c:pt>
                <c:pt idx="43">
                  <c:v>3.5903706799735579E-5</c:v>
                </c:pt>
                <c:pt idx="44">
                  <c:v>3.9165592403228904E-5</c:v>
                </c:pt>
                <c:pt idx="45">
                  <c:v>4.2635619395184584E-5</c:v>
                </c:pt>
                <c:pt idx="46">
                  <c:v>4.6321474553778305E-5</c:v>
                </c:pt>
                <c:pt idx="47">
                  <c:v>5.0230905652177125E-5</c:v>
                </c:pt>
                <c:pt idx="48">
                  <c:v>5.437171775692033E-5</c:v>
                </c:pt>
                <c:pt idx="49">
                  <c:v>5.8751769593245685E-5</c:v>
                </c:pt>
                <c:pt idx="50">
                  <c:v>6.3378969976514218E-5</c:v>
                </c:pt>
                <c:pt idx="51">
                  <c:v>6.8261274308890831E-5</c:v>
                </c:pt>
                <c:pt idx="52">
                  <c:v>7.3406681140452385E-5</c:v>
                </c:pt>
                <c:pt idx="53">
                  <c:v>7.8823228793899097E-5</c:v>
                </c:pt>
                <c:pt idx="54">
                  <c:v>8.4518992052056747E-5</c:v>
                </c:pt>
                <c:pt idx="55">
                  <c:v>9.0502078907363142E-5</c:v>
                </c:pt>
                <c:pt idx="56">
                  <c:v>9.6780627372544057E-5</c:v>
                </c:pt>
                <c:pt idx="57">
                  <c:v>1.0336280235168843E-4</c:v>
                </c:pt>
                <c:pt idx="58">
                  <c:v>1.1025679257094503E-4</c:v>
                </c:pt>
                <c:pt idx="59">
                  <c:v>1.174708075680667E-4</c:v>
                </c:pt>
                <c:pt idx="60">
                  <c:v>1.250130747400401E-4</c:v>
                </c:pt>
                <c:pt idx="61">
                  <c:v>1.3289183644804646E-4</c:v>
                </c:pt>
                <c:pt idx="62">
                  <c:v>1.4111534717900276E-4</c:v>
                </c:pt>
                <c:pt idx="63">
                  <c:v>1.4969187076294759E-4</c:v>
                </c:pt>
                <c:pt idx="64">
                  <c:v>1.5862967764553821E-4</c:v>
                </c:pt>
                <c:pt idx="65">
                  <c:v>1.6793704221493535E-4</c:v>
                </c:pt>
                <c:pt idx="66">
                  <c:v>1.7762224018235941E-4</c:v>
                </c:pt>
                <c:pt idx="67">
                  <c:v>1.8769354601561072E-4</c:v>
                </c:pt>
                <c:pt idx="68">
                  <c:v>1.9815923042485357E-4</c:v>
                </c:pt>
                <c:pt idx="69">
                  <c:v>2.0902755789996662E-4</c:v>
                </c:pt>
                <c:pt idx="70">
                  <c:v>2.2030678429878057E-4</c:v>
                </c:pt>
                <c:pt idx="71">
                  <c:v>2.3200515448551951E-4</c:v>
                </c:pt>
                <c:pt idx="72">
                  <c:v>2.4413090001877566E-4</c:v>
                </c:pt>
                <c:pt idx="73">
                  <c:v>2.566922368883563E-4</c:v>
                </c:pt>
                <c:pt idx="74">
                  <c:v>2.6969736330034131E-4</c:v>
                </c:pt>
                <c:pt idx="75">
                  <c:v>2.8315445750970903E-4</c:v>
                </c:pt>
                <c:pt idx="76">
                  <c:v>2.9707167569987869E-4</c:v>
                </c:pt>
                <c:pt idx="77">
                  <c:v>3.1145714990854186E-4</c:v>
                </c:pt>
                <c:pt idx="78">
                  <c:v>3.2631898599914851E-4</c:v>
                </c:pt>
                <c:pt idx="79">
                  <c:v>3.4166526167743011E-4</c:v>
                </c:pt>
                <c:pt idx="80">
                  <c:v>3.575040245523419E-4</c:v>
                </c:pt>
                <c:pt idx="81">
                  <c:v>3.7384329024081484E-4</c:v>
                </c:pt>
                <c:pt idx="82">
                  <c:v>3.9069104051572085E-4</c:v>
                </c:pt>
                <c:pt idx="83">
                  <c:v>4.0805522149644851E-4</c:v>
                </c:pt>
                <c:pt idx="84">
                  <c:v>4.2594374188150797E-4</c:v>
                </c:pt>
                <c:pt idx="85">
                  <c:v>4.443644712225756E-4</c:v>
                </c:pt>
                <c:pt idx="86">
                  <c:v>4.633252382394116E-4</c:v>
                </c:pt>
                <c:pt idx="87">
                  <c:v>4.8283382917506867E-4</c:v>
                </c:pt>
                <c:pt idx="88">
                  <c:v>5.0289798619084229E-4</c:v>
                </c:pt>
                <c:pt idx="89">
                  <c:v>5.2352540580039562E-4</c:v>
                </c:pt>
                <c:pt idx="90">
                  <c:v>5.4472373734250844E-4</c:v>
                </c:pt>
                <c:pt idx="91">
                  <c:v>5.6650058149191522E-4</c:v>
                </c:pt>
                <c:pt idx="92">
                  <c:v>5.8886348880768022E-4</c:v>
                </c:pt>
                <c:pt idx="93">
                  <c:v>6.1181995831858529E-4</c:v>
                </c:pt>
                <c:pt idx="94">
                  <c:v>6.353774361450012E-4</c:v>
                </c:pt>
                <c:pt idx="95">
                  <c:v>6.5954331415672273E-4</c:v>
                </c:pt>
                <c:pt idx="96">
                  <c:v>6.8432492866624898E-4</c:v>
                </c:pt>
                <c:pt idx="97">
                  <c:v>7.0972955915700323E-4</c:v>
                </c:pt>
                <c:pt idx="98">
                  <c:v>7.3576442704598427E-4</c:v>
                </c:pt>
                <c:pt idx="99">
                  <c:v>7.6243669448035952E-4</c:v>
                </c:pt>
                <c:pt idx="100">
                  <c:v>7.8975346316749343E-4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E-4BF0-95F0-1A8C84E9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42544"/>
        <c:axId val="1756632976"/>
      </c:lineChart>
      <c:catAx>
        <c:axId val="1756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32976"/>
        <c:crosses val="autoZero"/>
        <c:auto val="1"/>
        <c:lblAlgn val="ctr"/>
        <c:lblOffset val="100"/>
        <c:noMultiLvlLbl val="0"/>
      </c:catAx>
      <c:valAx>
        <c:axId val="1756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 outils Excel'!$D$3</c:f>
              <c:strCache>
                <c:ptCount val="1"/>
                <c:pt idx="0">
                  <c:v>Cumulée calculée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'Les outils Excel'!$A$5:$A$125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'Les outils Excel'!$D$5:$D$125</c:f>
              <c:numCache>
                <c:formatCode>General</c:formatCode>
                <c:ptCount val="121"/>
                <c:pt idx="0">
                  <c:v>0</c:v>
                </c:pt>
                <c:pt idx="1">
                  <c:v>1.2955891656154734E-13</c:v>
                </c:pt>
                <c:pt idx="2">
                  <c:v>2.1921627368723212E-12</c:v>
                </c:pt>
                <c:pt idx="3">
                  <c:v>1.2582015224873375E-11</c:v>
                </c:pt>
                <c:pt idx="4">
                  <c:v>4.5255304335098618E-11</c:v>
                </c:pt>
                <c:pt idx="5">
                  <c:v>1.2462622816552942E-10</c:v>
                </c:pt>
                <c:pt idx="6">
                  <c:v>2.8838891195183996E-10</c:v>
                </c:pt>
                <c:pt idx="7">
                  <c:v>5.9026633440423803E-10</c:v>
                </c:pt>
                <c:pt idx="8">
                  <c:v>1.1026873686188107E-9</c:v>
                </c:pt>
                <c:pt idx="9">
                  <c:v>1.919393029856698E-9</c:v>
                </c:pt>
                <c:pt idx="10">
                  <c:v>3.1579730096753357E-9</c:v>
                </c:pt>
                <c:pt idx="11">
                  <c:v>4.9623335632153051E-9</c:v>
                </c:pt>
                <c:pt idx="12">
                  <c:v>7.5050978038927796E-9</c:v>
                </c:pt>
                <c:pt idx="13">
                  <c:v>1.0989939447320123E-8</c:v>
                </c:pt>
                <c:pt idx="14">
                  <c:v>1.5653851033974661E-8</c:v>
                </c:pt>
                <c:pt idx="15">
                  <c:v>2.1769347647956821E-8</c:v>
                </c:pt>
                <c:pt idx="16">
                  <c:v>2.9646607137122774E-8</c:v>
                </c:pt>
                <c:pt idx="17">
                  <c:v>3.9635547827942323E-8</c:v>
                </c:pt>
                <c:pt idx="18">
                  <c:v>5.2127844716618439E-8</c:v>
                </c:pt>
                <c:pt idx="19">
                  <c:v>6.755888510631044E-8</c:v>
                </c:pt>
                <c:pt idx="20">
                  <c:v>8.6409664648726298E-8</c:v>
                </c:pt>
                <c:pt idx="21">
                  <c:v>1.0920862473689035E-7</c:v>
                </c:pt>
                <c:pt idx="22">
                  <c:v>1.3653343218454966E-7</c:v>
                </c:pt>
                <c:pt idx="23">
                  <c:v>1.6901270211645484E-7</c:v>
                </c:pt>
                <c:pt idx="24">
                  <c:v>2.0732766498263616E-7</c:v>
                </c:pt>
                <c:pt idx="25">
                  <c:v>2.5221377859879602E-7</c:v>
                </c:pt>
                <c:pt idx="26">
                  <c:v>3.0446228610405063E-7</c:v>
                </c:pt>
                <c:pt idx="27">
                  <c:v>3.6492172071647267E-7</c:v>
                </c:pt>
                <c:pt idx="28">
                  <c:v>4.3449935815622383E-7</c:v>
                </c:pt>
                <c:pt idx="29">
                  <c:v>5.1416261759550239E-7</c:v>
                </c:pt>
                <c:pt idx="30">
                  <c:v>6.0494041198408285E-7</c:v>
                </c:pt>
                <c:pt idx="31">
                  <c:v>7.0792444858888048E-7</c:v>
                </c:pt>
                <c:pt idx="32">
                  <c:v>8.2427048057573396E-7</c:v>
                </c:pt>
                <c:pt idx="33">
                  <c:v>9.551995104514693E-7</c:v>
                </c:pt>
                <c:pt idx="34">
                  <c:v>1.1019989461742747E-6</c:v>
                </c:pt>
                <c:pt idx="35">
                  <c:v>1.2660237107304978E-6</c:v>
                </c:pt>
                <c:pt idx="36">
                  <c:v>1.4486973059661434E-6</c:v>
                </c:pt>
                <c:pt idx="37">
                  <c:v>1.6515128314516363E-6</c:v>
                </c:pt>
                <c:pt idx="38">
                  <c:v>1.8760339591487887E-6</c:v>
                </c:pt>
                <c:pt idx="39">
                  <c:v>2.1238958646393849E-6</c:v>
                </c:pt>
                <c:pt idx="40">
                  <c:v>2.3968061156653794E-6</c:v>
                </c:pt>
                <c:pt idx="41">
                  <c:v>2.6965455187213744E-6</c:v>
                </c:pt>
                <c:pt idx="42">
                  <c:v>3.0249689244308083E-6</c:v>
                </c:pt>
                <c:pt idx="43">
                  <c:v>3.384005992428164E-6</c:v>
                </c:pt>
                <c:pt idx="44">
                  <c:v>3.7756619164604531E-6</c:v>
                </c:pt>
                <c:pt idx="45">
                  <c:v>4.2020181104122988E-6</c:v>
                </c:pt>
                <c:pt idx="46">
                  <c:v>4.6652328559500822E-6</c:v>
                </c:pt>
                <c:pt idx="47">
                  <c:v>5.1675419124718537E-6</c:v>
                </c:pt>
                <c:pt idx="48">
                  <c:v>5.7112590900410568E-6</c:v>
                </c:pt>
                <c:pt idx="49">
                  <c:v>6.2987767859735141E-6</c:v>
                </c:pt>
                <c:pt idx="50">
                  <c:v>6.9325664857386566E-6</c:v>
                </c:pt>
                <c:pt idx="51">
                  <c:v>7.6151792288275647E-6</c:v>
                </c:pt>
                <c:pt idx="52">
                  <c:v>8.3492460402320885E-6</c:v>
                </c:pt>
                <c:pt idx="53">
                  <c:v>9.137478328171079E-6</c:v>
                </c:pt>
                <c:pt idx="54">
                  <c:v>9.9826682486916458E-6</c:v>
                </c:pt>
                <c:pt idx="55">
                  <c:v>1.0887689037765276E-5</c:v>
                </c:pt>
                <c:pt idx="56">
                  <c:v>1.1855495311490717E-5</c:v>
                </c:pt>
                <c:pt idx="57">
                  <c:v>1.28891233350076E-5</c:v>
                </c:pt>
                <c:pt idx="58">
                  <c:v>1.399169126071705E-5</c:v>
                </c:pt>
                <c:pt idx="59">
                  <c:v>1.5166399336397717E-5</c:v>
                </c:pt>
                <c:pt idx="60">
                  <c:v>1.6416530083798118E-5</c:v>
                </c:pt>
                <c:pt idx="61">
                  <c:v>1.7745448448278583E-5</c:v>
                </c:pt>
                <c:pt idx="62">
                  <c:v>1.9156601920068612E-5</c:v>
                </c:pt>
                <c:pt idx="63">
                  <c:v>2.0653520627698088E-5</c:v>
                </c:pt>
                <c:pt idx="64">
                  <c:v>2.223981740415347E-5</c:v>
                </c:pt>
                <c:pt idx="65">
                  <c:v>2.3919187826302823E-5</c:v>
                </c:pt>
                <c:pt idx="66">
                  <c:v>2.5695410228126415E-5</c:v>
                </c:pt>
                <c:pt idx="67">
                  <c:v>2.7572345688282524E-5</c:v>
                </c:pt>
                <c:pt idx="68">
                  <c:v>2.9553937992531059E-5</c:v>
                </c:pt>
                <c:pt idx="69">
                  <c:v>3.1644213571530724E-5</c:v>
                </c:pt>
                <c:pt idx="70">
                  <c:v>3.3847281414518529E-5</c:v>
                </c:pt>
                <c:pt idx="71">
                  <c:v>3.6167332959373724E-5</c:v>
                </c:pt>
                <c:pt idx="72">
                  <c:v>3.8608641959561478E-5</c:v>
                </c:pt>
                <c:pt idx="73">
                  <c:v>4.1175564328445042E-5</c:v>
                </c:pt>
                <c:pt idx="74">
                  <c:v>4.3872537961448455E-5</c:v>
                </c:pt>
                <c:pt idx="75">
                  <c:v>4.6704082536545543E-5</c:v>
                </c:pt>
                <c:pt idx="76">
                  <c:v>4.9674799293544328E-5</c:v>
                </c:pt>
                <c:pt idx="77">
                  <c:v>5.2789370792629747E-5</c:v>
                </c:pt>
                <c:pt idx="78">
                  <c:v>5.605256065262123E-5</c:v>
                </c:pt>
                <c:pt idx="79">
                  <c:v>5.9469213269395534E-5</c:v>
                </c:pt>
                <c:pt idx="80">
                  <c:v>6.3044253514918952E-5</c:v>
                </c:pt>
                <c:pt idx="81">
                  <c:v>6.6782686417327097E-5</c:v>
                </c:pt>
                <c:pt idx="82">
                  <c:v>7.068959682248431E-5</c:v>
                </c:pt>
                <c:pt idx="83">
                  <c:v>7.4770149037448795E-5</c:v>
                </c:pt>
                <c:pt idx="84">
                  <c:v>7.9029586456263873E-5</c:v>
                </c:pt>
                <c:pt idx="85">
                  <c:v>8.3473231168489629E-5</c:v>
                </c:pt>
                <c:pt idx="86">
                  <c:v>8.8106483550883741E-5</c:v>
                </c:pt>
                <c:pt idx="87">
                  <c:v>9.2934821842634421E-5</c:v>
                </c:pt>
                <c:pt idx="88">
                  <c:v>9.7963801704542851E-5</c:v>
                </c:pt>
                <c:pt idx="89">
                  <c:v>1.031990557625468E-4</c:v>
                </c:pt>
                <c:pt idx="90">
                  <c:v>1.0864629313597188E-4</c:v>
                </c:pt>
                <c:pt idx="91">
                  <c:v>1.1431129895089103E-4</c:v>
                </c:pt>
                <c:pt idx="92">
                  <c:v>1.2019993383896783E-4</c:v>
                </c:pt>
                <c:pt idx="93">
                  <c:v>1.2631813342215369E-4</c:v>
                </c:pt>
                <c:pt idx="94">
                  <c:v>1.3267190778360369E-4</c:v>
                </c:pt>
                <c:pt idx="95">
                  <c:v>1.3926734092517093E-4</c:v>
                </c:pt>
                <c:pt idx="96">
                  <c:v>1.4611059021183342E-4</c:v>
                </c:pt>
                <c:pt idx="97">
                  <c:v>1.5320788580340346E-4</c:v>
                </c:pt>
                <c:pt idx="98">
                  <c:v>1.6056553007386329E-4</c:v>
                </c:pt>
                <c:pt idx="99">
                  <c:v>1.6818989701866688E-4</c:v>
                </c:pt>
                <c:pt idx="100">
                  <c:v>1.7608743165034181E-4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9-4551-842E-03C6C5E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42544"/>
        <c:axId val="1756632976"/>
      </c:lineChart>
      <c:catAx>
        <c:axId val="1756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32976"/>
        <c:crosses val="autoZero"/>
        <c:auto val="1"/>
        <c:lblAlgn val="ctr"/>
        <c:lblOffset val="100"/>
        <c:noMultiLvlLbl val="0"/>
      </c:catAx>
      <c:valAx>
        <c:axId val="1756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 outils Excel'!$E$3</c:f>
              <c:strCache>
                <c:ptCount val="1"/>
                <c:pt idx="0">
                  <c:v>Cumulée 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'Les outils Excel'!$A$5:$A$125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'Les outils Excel'!$E$5:$E$125</c:f>
              <c:numCache>
                <c:formatCode>General</c:formatCode>
                <c:ptCount val="121"/>
                <c:pt idx="0">
                  <c:v>0</c:v>
                </c:pt>
                <c:pt idx="1">
                  <c:v>2.593339189839542E-14</c:v>
                </c:pt>
                <c:pt idx="2">
                  <c:v>8.2641856418065269E-13</c:v>
                </c:pt>
                <c:pt idx="3">
                  <c:v>6.2495297302089916E-12</c:v>
                </c:pt>
                <c:pt idx="4">
                  <c:v>2.6226009622220536E-11</c:v>
                </c:pt>
                <c:pt idx="5">
                  <c:v>7.9702820829258121E-11</c:v>
                </c:pt>
                <c:pt idx="6">
                  <c:v>1.9750202353092872E-10</c:v>
                </c:pt>
                <c:pt idx="7">
                  <c:v>4.2510610451773991E-10</c:v>
                </c:pt>
                <c:pt idx="8">
                  <c:v>8.2537086925362673E-10</c:v>
                </c:pt>
                <c:pt idx="9">
                  <c:v>1.4811669957324528E-9</c:v>
                </c:pt>
                <c:pt idx="10">
                  <c:v>2.4979513360065091E-9</c:v>
                </c:pt>
                <c:pt idx="11">
                  <c:v>4.0062690385202751E-9</c:v>
                </c:pt>
                <c:pt idx="12">
                  <c:v>6.1641875517656096E-9</c:v>
                </c:pt>
                <c:pt idx="13">
                  <c:v>9.1596635572842336E-9</c:v>
                </c:pt>
                <c:pt idx="14">
                  <c:v>1.3212843867678461E-8</c:v>
                </c:pt>
                <c:pt idx="15">
                  <c:v>1.8578301313050367E-8</c:v>
                </c:pt>
                <c:pt idx="16">
                  <c:v>2.5547206627172506E-8</c:v>
                </c:pt>
                <c:pt idx="17">
                  <c:v>3.4449437332698187E-8</c:v>
                </c:pt>
                <c:pt idx="18">
                  <c:v>4.5655624612844353E-8</c:v>
                </c:pt>
                <c:pt idx="19">
                  <c:v>5.9579139145227169E-8</c:v>
                </c:pt>
                <c:pt idx="20">
                  <c:v>7.6678016861893239E-8</c:v>
                </c:pt>
                <c:pt idx="21">
                  <c:v>9.7456825588073943E-8</c:v>
                </c:pt>
                <c:pt idx="22">
                  <c:v>1.2246847350078595E-7</c:v>
                </c:pt>
                <c:pt idx="23">
                  <c:v>1.5231596033712172E-7</c:v>
                </c:pt>
                <c:pt idx="24">
                  <c:v>1.8765407227089251E-7</c:v>
                </c:pt>
                <c:pt idx="25">
                  <c:v>2.291910213652413E-7</c:v>
                </c:pt>
                <c:pt idx="26">
                  <c:v>2.7769003049789544E-7</c:v>
                </c:pt>
                <c:pt idx="27">
                  <c:v>3.3397086464487655E-7</c:v>
                </c:pt>
                <c:pt idx="28">
                  <c:v>3.98911309397805E-7</c:v>
                </c:pt>
                <c:pt idx="29">
                  <c:v>4.7344859757927057E-7</c:v>
                </c:pt>
                <c:pt idx="30">
                  <c:v>5.5858078481027638E-7</c:v>
                </c:pt>
                <c:pt idx="31">
                  <c:v>6.5536807487335452E-7</c:v>
                </c:pt>
                <c:pt idx="32">
                  <c:v>7.649340957046414E-7</c:v>
                </c:pt>
                <c:pt idx="33">
                  <c:v>8.8846712683805558E-7</c:v>
                </c:pt>
                <c:pt idx="34">
                  <c:v>1.0272212791145865E-6</c:v>
                </c:pt>
                <c:pt idx="35">
                  <c:v>1.1825176274597949E-6</c:v>
                </c:pt>
                <c:pt idx="36">
                  <c:v>1.3557452975226677E-6</c:v>
                </c:pt>
                <c:pt idx="37">
                  <c:v>1.5483625069592667E-6</c:v>
                </c:pt>
                <c:pt idx="38">
                  <c:v>1.7618975621349311E-6</c:v>
                </c:pt>
                <c:pt idx="39">
                  <c:v>1.9979498110091458E-6</c:v>
                </c:pt>
                <c:pt idx="40">
                  <c:v>2.258190552957826E-6</c:v>
                </c:pt>
                <c:pt idx="41">
                  <c:v>2.5443639062783315E-6</c:v>
                </c:pt>
                <c:pt idx="42">
                  <c:v>2.8582876341132149E-6</c:v>
                </c:pt>
                <c:pt idx="43">
                  <c:v>3.2018539295196114E-6</c:v>
                </c:pt>
                <c:pt idx="44">
                  <c:v>3.5770301604020158E-6</c:v>
                </c:pt>
                <c:pt idx="45">
                  <c:v>3.9858595750172564E-6</c:v>
                </c:pt>
                <c:pt idx="46">
                  <c:v>4.4304619687515091E-6</c:v>
                </c:pt>
                <c:pt idx="47">
                  <c:v>4.9130343128604611E-6</c:v>
                </c:pt>
                <c:pt idx="48">
                  <c:v>5.4358513458550051E-6</c:v>
                </c:pt>
                <c:pt idx="49">
                  <c:v>6.001266128206103E-6</c:v>
                </c:pt>
                <c:pt idx="50">
                  <c:v>6.6117105610342661E-6</c:v>
                </c:pt>
                <c:pt idx="51">
                  <c:v>7.2696958694400499E-6</c:v>
                </c:pt>
                <c:pt idx="52">
                  <c:v>7.977813051124353E-6</c:v>
                </c:pt>
                <c:pt idx="53">
                  <c:v>8.7387332909384025E-6</c:v>
                </c:pt>
                <c:pt idx="54">
                  <c:v>9.555208341995551E-6</c:v>
                </c:pt>
                <c:pt idx="55">
                  <c:v>1.043007087396858E-5</c:v>
                </c:pt>
                <c:pt idx="56">
                  <c:v>1.1366234789188599E-5</c:v>
                </c:pt>
                <c:pt idx="57">
                  <c:v>1.2366695507153228E-5</c:v>
                </c:pt>
                <c:pt idx="58">
                  <c:v>1.3434530218044438E-5</c:v>
                </c:pt>
                <c:pt idx="59">
                  <c:v>1.4572898105848087E-5</c:v>
                </c:pt>
                <c:pt idx="60">
                  <c:v>1.5785040541660004E-5</c:v>
                </c:pt>
                <c:pt idx="61">
                  <c:v>1.7074281247755756E-5</c:v>
                </c:pt>
                <c:pt idx="62">
                  <c:v>1.8444026432993372E-5</c:v>
                </c:pt>
                <c:pt idx="63">
                  <c:v>1.9897764900111419E-5</c:v>
                </c:pt>
                <c:pt idx="64">
                  <c:v>2.1439068125477118E-5</c:v>
                </c:pt>
                <c:pt idx="65">
                  <c:v>2.3071590311831897E-5</c:v>
                </c:pt>
                <c:pt idx="66">
                  <c:v>2.4799068414574777E-5</c:v>
                </c:pt>
                <c:pt idx="67">
                  <c:v>2.6625322142116703E-5</c:v>
                </c:pt>
                <c:pt idx="68">
                  <c:v>2.8554253930832139E-5</c:v>
                </c:pt>
                <c:pt idx="69">
                  <c:v>3.0589848895126503E-5</c:v>
                </c:pt>
                <c:pt idx="70">
                  <c:v>3.2736174753132639E-5</c:v>
                </c:pt>
                <c:pt idx="71">
                  <c:v>3.4997381728540891E-5</c:v>
                </c:pt>
                <c:pt idx="72">
                  <c:v>3.7377702429061915E-5</c:v>
                </c:pt>
                <c:pt idx="73">
                  <c:v>3.9881451702014117E-5</c:v>
                </c:pt>
                <c:pt idx="74">
                  <c:v>4.2513026467521145E-5</c:v>
                </c:pt>
                <c:pt idx="75">
                  <c:v>4.5276905529798536E-5</c:v>
                </c:pt>
                <c:pt idx="76">
                  <c:v>4.8177649367001458E-5</c:v>
                </c:pt>
                <c:pt idx="77">
                  <c:v>5.1219899900099952E-5</c:v>
                </c:pt>
                <c:pt idx="78">
                  <c:v>5.4408380241241364E-5</c:v>
                </c:pt>
                <c:pt idx="79">
                  <c:v>5.7747894422053146E-5</c:v>
                </c:pt>
                <c:pt idx="80">
                  <c:v>6.1243327102333958E-5</c:v>
                </c:pt>
                <c:pt idx="81">
                  <c:v>6.4899643259572863E-5</c:v>
                </c:pt>
                <c:pt idx="82">
                  <c:v>6.872188785973374E-5</c:v>
                </c:pt>
                <c:pt idx="83">
                  <c:v>7.2715185509731814E-5</c:v>
                </c:pt>
                <c:pt idx="84">
                  <c:v>7.6884740092027381E-5</c:v>
                </c:pt>
                <c:pt idx="85">
                  <c:v>8.1235834381752727E-5</c:v>
                </c:pt>
                <c:pt idx="86">
                  <c:v>8.5773829646784968E-5</c:v>
                </c:pt>
                <c:pt idx="87">
                  <c:v>9.0504165231168902E-5</c:v>
                </c:pt>
                <c:pt idx="88">
                  <c:v>9.5432358122292458E-5</c:v>
                </c:pt>
                <c:pt idx="89">
                  <c:v>1.005640025022072E-4</c:v>
                </c:pt>
                <c:pt idx="90">
                  <c:v>1.0590476928348321E-4</c:v>
                </c:pt>
                <c:pt idx="91">
                  <c:v>1.1146040562998382E-4</c:v>
                </c:pt>
                <c:pt idx="92">
                  <c:v>1.1723673446293543E-4</c:v>
                </c:pt>
                <c:pt idx="93">
                  <c:v>1.232396539526672E-4</c:v>
                </c:pt>
                <c:pt idx="94">
                  <c:v>1.2947513699638721E-4</c:v>
                </c:pt>
                <c:pt idx="95">
                  <c:v>1.3594923068235837E-4</c:v>
                </c:pt>
                <c:pt idx="96">
                  <c:v>1.4266805574082917E-4</c:v>
                </c:pt>
                <c:pt idx="97">
                  <c:v>1.4963780598207315E-4</c:v>
                </c:pt>
                <c:pt idx="98">
                  <c:v>1.5686474772188264E-4</c:v>
                </c:pt>
                <c:pt idx="99">
                  <c:v>1.6435521919486008E-4</c:v>
                </c:pt>
                <c:pt idx="100">
                  <c:v>1.7211562995584134E-4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B-4D30-888D-83ABBF1B4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42544"/>
        <c:axId val="1756632976"/>
      </c:lineChart>
      <c:catAx>
        <c:axId val="1756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32976"/>
        <c:crosses val="autoZero"/>
        <c:auto val="1"/>
        <c:lblAlgn val="ctr"/>
        <c:lblOffset val="100"/>
        <c:noMultiLvlLbl val="0"/>
      </c:catAx>
      <c:valAx>
        <c:axId val="1756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 outils Excel'!$G$3</c:f>
              <c:strCache>
                <c:ptCount val="1"/>
                <c:pt idx="0">
                  <c:v>Probabilité de se tromper Excel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'Les outils Excel'!$A$5:$A$125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'Les outils Excel'!$G$5:$G$125</c:f>
              <c:numCache>
                <c:formatCode>General</c:formatCode>
                <c:ptCount val="121"/>
                <c:pt idx="0">
                  <c:v>1</c:v>
                </c:pt>
                <c:pt idx="1">
                  <c:v>0.99999999999997402</c:v>
                </c:pt>
                <c:pt idx="2">
                  <c:v>0.99999999999917355</c:v>
                </c:pt>
                <c:pt idx="3">
                  <c:v>0.99999999999375044</c:v>
                </c:pt>
                <c:pt idx="4">
                  <c:v>0.99999999997377398</c:v>
                </c:pt>
                <c:pt idx="5">
                  <c:v>0.9999999999202972</c:v>
                </c:pt>
                <c:pt idx="6">
                  <c:v>0.99999999980249799</c:v>
                </c:pt>
                <c:pt idx="7">
                  <c:v>0.99999999957489383</c:v>
                </c:pt>
                <c:pt idx="8">
                  <c:v>0.99999999917462912</c:v>
                </c:pt>
                <c:pt idx="9">
                  <c:v>0.99999999851883303</c:v>
                </c:pt>
                <c:pt idx="10">
                  <c:v>0.9999999975020486</c:v>
                </c:pt>
                <c:pt idx="11">
                  <c:v>0.99999999599373091</c:v>
                </c:pt>
                <c:pt idx="12">
                  <c:v>0.9999999938358124</c:v>
                </c:pt>
                <c:pt idx="13">
                  <c:v>0.99999999084033642</c:v>
                </c:pt>
                <c:pt idx="14">
                  <c:v>0.99999998678715607</c:v>
                </c:pt>
                <c:pt idx="15">
                  <c:v>0.99999998142169866</c:v>
                </c:pt>
                <c:pt idx="16">
                  <c:v>0.99999997445279343</c:v>
                </c:pt>
                <c:pt idx="17">
                  <c:v>0.9999999655505627</c:v>
                </c:pt>
                <c:pt idx="18">
                  <c:v>0.99999995434437539</c:v>
                </c:pt>
                <c:pt idx="19">
                  <c:v>0.99999994042086082</c:v>
                </c:pt>
                <c:pt idx="20">
                  <c:v>0.99999992332198318</c:v>
                </c:pt>
                <c:pt idx="21">
                  <c:v>0.99999990254317439</c:v>
                </c:pt>
                <c:pt idx="22">
                  <c:v>0.99999987753152653</c:v>
                </c:pt>
                <c:pt idx="23">
                  <c:v>0.99999984768403971</c:v>
                </c:pt>
                <c:pt idx="24">
                  <c:v>0.99999981234592772</c:v>
                </c:pt>
                <c:pt idx="25">
                  <c:v>0.99999977080897862</c:v>
                </c:pt>
                <c:pt idx="26">
                  <c:v>0.99999972230996947</c:v>
                </c:pt>
                <c:pt idx="27">
                  <c:v>0.99999966602913537</c:v>
                </c:pt>
                <c:pt idx="28">
                  <c:v>0.99999960108869068</c:v>
                </c:pt>
                <c:pt idx="29">
                  <c:v>0.99999952655140234</c:v>
                </c:pt>
                <c:pt idx="30">
                  <c:v>0.99999944141921526</c:v>
                </c:pt>
                <c:pt idx="31">
                  <c:v>0.99999934463192508</c:v>
                </c:pt>
                <c:pt idx="32">
                  <c:v>0.99999923506590427</c:v>
                </c:pt>
                <c:pt idx="33">
                  <c:v>0.99999911153287324</c:v>
                </c:pt>
                <c:pt idx="34">
                  <c:v>0.99999897277872085</c:v>
                </c:pt>
                <c:pt idx="35">
                  <c:v>0.99999881748237252</c:v>
                </c:pt>
                <c:pt idx="36">
                  <c:v>0.99999864425470242</c:v>
                </c:pt>
                <c:pt idx="37">
                  <c:v>0.99999845163749301</c:v>
                </c:pt>
                <c:pt idx="38">
                  <c:v>0.99999823810243793</c:v>
                </c:pt>
                <c:pt idx="39">
                  <c:v>0.99999800205018907</c:v>
                </c:pt>
                <c:pt idx="40">
                  <c:v>0.999997741809447</c:v>
                </c:pt>
                <c:pt idx="41">
                  <c:v>0.99999745563609377</c:v>
                </c:pt>
                <c:pt idx="42">
                  <c:v>0.99999714171236587</c:v>
                </c:pt>
                <c:pt idx="43">
                  <c:v>0.99999679814607045</c:v>
                </c:pt>
                <c:pt idx="44">
                  <c:v>0.99999642296983959</c:v>
                </c:pt>
                <c:pt idx="45">
                  <c:v>0.99999601414042494</c:v>
                </c:pt>
                <c:pt idx="46">
                  <c:v>0.99999556953803126</c:v>
                </c:pt>
                <c:pt idx="47">
                  <c:v>0.99999508696568706</c:v>
                </c:pt>
                <c:pt idx="48">
                  <c:v>0.99999456414865406</c:v>
                </c:pt>
                <c:pt idx="49">
                  <c:v>0.99999399873387174</c:v>
                </c:pt>
                <c:pt idx="50">
                  <c:v>0.99999338828943896</c:v>
                </c:pt>
                <c:pt idx="51">
                  <c:v>0.99999273030413049</c:v>
                </c:pt>
                <c:pt idx="52">
                  <c:v>0.99999202218694894</c:v>
                </c:pt>
                <c:pt idx="53">
                  <c:v>0.99999126126670901</c:v>
                </c:pt>
                <c:pt idx="54">
                  <c:v>0.999990444791658</c:v>
                </c:pt>
                <c:pt idx="55">
                  <c:v>0.99998956992912602</c:v>
                </c:pt>
                <c:pt idx="56">
                  <c:v>0.99998863376521085</c:v>
                </c:pt>
                <c:pt idx="57">
                  <c:v>0.99998763330449281</c:v>
                </c:pt>
                <c:pt idx="58">
                  <c:v>0.99998656546978193</c:v>
                </c:pt>
                <c:pt idx="59">
                  <c:v>0.9999854271018942</c:v>
                </c:pt>
                <c:pt idx="60">
                  <c:v>0.99998421495945833</c:v>
                </c:pt>
                <c:pt idx="61">
                  <c:v>0.99998292571875225</c:v>
                </c:pt>
                <c:pt idx="62">
                  <c:v>0.99998155597356697</c:v>
                </c:pt>
                <c:pt idx="63">
                  <c:v>0.99998010223509981</c:v>
                </c:pt>
                <c:pt idx="64">
                  <c:v>0.99997856093187454</c:v>
                </c:pt>
                <c:pt idx="65">
                  <c:v>0.99997692840968821</c:v>
                </c:pt>
                <c:pt idx="66">
                  <c:v>0.99997520093158543</c:v>
                </c:pt>
                <c:pt idx="67">
                  <c:v>0.99997337467785785</c:v>
                </c:pt>
                <c:pt idx="68">
                  <c:v>0.99997144574606911</c:v>
                </c:pt>
                <c:pt idx="69">
                  <c:v>0.99996941015110485</c:v>
                </c:pt>
                <c:pt idx="70">
                  <c:v>0.99996726382524681</c:v>
                </c:pt>
                <c:pt idx="71">
                  <c:v>0.99996500261827148</c:v>
                </c:pt>
                <c:pt idx="72">
                  <c:v>0.99996262229757094</c:v>
                </c:pt>
                <c:pt idx="73">
                  <c:v>0.99996011854829803</c:v>
                </c:pt>
                <c:pt idx="74">
                  <c:v>0.99995748697353248</c:v>
                </c:pt>
                <c:pt idx="75">
                  <c:v>0.9999547230944702</c:v>
                </c:pt>
                <c:pt idx="76">
                  <c:v>0.99995182235063296</c:v>
                </c:pt>
                <c:pt idx="77">
                  <c:v>0.99994878010009991</c:v>
                </c:pt>
                <c:pt idx="78">
                  <c:v>0.99994559161975882</c:v>
                </c:pt>
                <c:pt idx="79">
                  <c:v>0.99994225210557797</c:v>
                </c:pt>
                <c:pt idx="80">
                  <c:v>0.99993875667289767</c:v>
                </c:pt>
                <c:pt idx="81">
                  <c:v>0.99993510035674049</c:v>
                </c:pt>
                <c:pt idx="82">
                  <c:v>0.99993127811214033</c:v>
                </c:pt>
                <c:pt idx="83">
                  <c:v>0.99992728481449022</c:v>
                </c:pt>
                <c:pt idx="84">
                  <c:v>0.99992311525990796</c:v>
                </c:pt>
                <c:pt idx="85">
                  <c:v>0.9999187641656182</c:v>
                </c:pt>
                <c:pt idx="86">
                  <c:v>0.99991422617035319</c:v>
                </c:pt>
                <c:pt idx="87">
                  <c:v>0.99990949583476885</c:v>
                </c:pt>
                <c:pt idx="88">
                  <c:v>0.99990456764187763</c:v>
                </c:pt>
                <c:pt idx="89">
                  <c:v>0.99989943599749775</c:v>
                </c:pt>
                <c:pt idx="90">
                  <c:v>0.99989409523071648</c:v>
                </c:pt>
                <c:pt idx="91">
                  <c:v>0.99988853959436996</c:v>
                </c:pt>
                <c:pt idx="92">
                  <c:v>0.99988276326553704</c:v>
                </c:pt>
                <c:pt idx="93">
                  <c:v>0.99987676034604733</c:v>
                </c:pt>
                <c:pt idx="94">
                  <c:v>0.99987052486300354</c:v>
                </c:pt>
                <c:pt idx="95">
                  <c:v>0.99986405076931772</c:v>
                </c:pt>
                <c:pt idx="96">
                  <c:v>0.99985733194425919</c:v>
                </c:pt>
                <c:pt idx="97">
                  <c:v>0.99985036219401791</c:v>
                </c:pt>
                <c:pt idx="98">
                  <c:v>0.99984313525227808</c:v>
                </c:pt>
                <c:pt idx="99">
                  <c:v>0.99983564478080522</c:v>
                </c:pt>
                <c:pt idx="100">
                  <c:v>0.99982788437004411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1-4587-A8A0-4D0C7BE1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42544"/>
        <c:axId val="1756632976"/>
      </c:lineChart>
      <c:catAx>
        <c:axId val="1756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32976"/>
        <c:crosses val="autoZero"/>
        <c:auto val="1"/>
        <c:lblAlgn val="ctr"/>
        <c:lblOffset val="100"/>
        <c:noMultiLvlLbl val="0"/>
      </c:catAx>
      <c:valAx>
        <c:axId val="1756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'Les outils Excel'!$J$3</c:f>
              <c:strCache>
                <c:ptCount val="1"/>
                <c:pt idx="0">
                  <c:v>Probabilité de se tromper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'Les outils Excel'!$A$5:$A$125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cat>
          <c:val>
            <c:numRef>
              <c:f>'Les outils Excel'!$J$5:$J$125</c:f>
              <c:numCache>
                <c:formatCode>General</c:formatCode>
                <c:ptCount val="121"/>
                <c:pt idx="0">
                  <c:v>1</c:v>
                </c:pt>
                <c:pt idx="1">
                  <c:v>0.99999999999997402</c:v>
                </c:pt>
                <c:pt idx="2">
                  <c:v>0.99999999999917355</c:v>
                </c:pt>
                <c:pt idx="3">
                  <c:v>0.99999999999375044</c:v>
                </c:pt>
                <c:pt idx="4">
                  <c:v>0.99999999997377398</c:v>
                </c:pt>
                <c:pt idx="5">
                  <c:v>0.9999999999202972</c:v>
                </c:pt>
                <c:pt idx="6">
                  <c:v>0.99999999980249799</c:v>
                </c:pt>
                <c:pt idx="7">
                  <c:v>0.99999999957489394</c:v>
                </c:pt>
                <c:pt idx="8">
                  <c:v>0.99999999917462912</c:v>
                </c:pt>
                <c:pt idx="9">
                  <c:v>0.99999999851883303</c:v>
                </c:pt>
                <c:pt idx="10">
                  <c:v>0.99999999750204871</c:v>
                </c:pt>
                <c:pt idx="11">
                  <c:v>0.99999999599373102</c:v>
                </c:pt>
                <c:pt idx="12">
                  <c:v>0.9999999938358124</c:v>
                </c:pt>
                <c:pt idx="13">
                  <c:v>0.99999999084033642</c:v>
                </c:pt>
                <c:pt idx="14">
                  <c:v>0.99999998678715618</c:v>
                </c:pt>
                <c:pt idx="15">
                  <c:v>0.99999998142169866</c:v>
                </c:pt>
                <c:pt idx="16">
                  <c:v>0.99999997445279343</c:v>
                </c:pt>
                <c:pt idx="17">
                  <c:v>0.9999999655505627</c:v>
                </c:pt>
                <c:pt idx="18">
                  <c:v>0.99999995434437539</c:v>
                </c:pt>
                <c:pt idx="19">
                  <c:v>0.99999994042086082</c:v>
                </c:pt>
                <c:pt idx="20">
                  <c:v>0.99999992332198318</c:v>
                </c:pt>
                <c:pt idx="21">
                  <c:v>0.99999990254317439</c:v>
                </c:pt>
                <c:pt idx="22">
                  <c:v>0.99999987753152653</c:v>
                </c:pt>
                <c:pt idx="23">
                  <c:v>0.99999984768403971</c:v>
                </c:pt>
                <c:pt idx="24">
                  <c:v>0.99999981234592772</c:v>
                </c:pt>
                <c:pt idx="25">
                  <c:v>0.99999977080897862</c:v>
                </c:pt>
                <c:pt idx="26">
                  <c:v>0.99999972230996947</c:v>
                </c:pt>
                <c:pt idx="27">
                  <c:v>0.99999966602913537</c:v>
                </c:pt>
                <c:pt idx="28">
                  <c:v>0.99999960108869057</c:v>
                </c:pt>
                <c:pt idx="29">
                  <c:v>0.99999952655140245</c:v>
                </c:pt>
                <c:pt idx="30">
                  <c:v>0.99999944141921515</c:v>
                </c:pt>
                <c:pt idx="31">
                  <c:v>0.99999934463192508</c:v>
                </c:pt>
                <c:pt idx="32">
                  <c:v>0.99999923506590427</c:v>
                </c:pt>
                <c:pt idx="33">
                  <c:v>0.99999911153287313</c:v>
                </c:pt>
                <c:pt idx="34">
                  <c:v>0.99999897277872085</c:v>
                </c:pt>
                <c:pt idx="35">
                  <c:v>0.99999881748237252</c:v>
                </c:pt>
                <c:pt idx="36">
                  <c:v>0.99999864425470253</c:v>
                </c:pt>
                <c:pt idx="37">
                  <c:v>0.99999845163749301</c:v>
                </c:pt>
                <c:pt idx="38">
                  <c:v>0.99999823810243782</c:v>
                </c:pt>
                <c:pt idx="39">
                  <c:v>0.99999800205018896</c:v>
                </c:pt>
                <c:pt idx="40">
                  <c:v>0.999997741809447</c:v>
                </c:pt>
                <c:pt idx="41">
                  <c:v>0.99999745563609377</c:v>
                </c:pt>
                <c:pt idx="42">
                  <c:v>0.99999714171236587</c:v>
                </c:pt>
                <c:pt idx="43">
                  <c:v>0.99999679814607045</c:v>
                </c:pt>
                <c:pt idx="44">
                  <c:v>0.99999642296983959</c:v>
                </c:pt>
                <c:pt idx="45">
                  <c:v>0.99999601414042494</c:v>
                </c:pt>
                <c:pt idx="46">
                  <c:v>0.99999556953803126</c:v>
                </c:pt>
                <c:pt idx="47">
                  <c:v>0.99999508696568717</c:v>
                </c:pt>
                <c:pt idx="48">
                  <c:v>0.99999456414865417</c:v>
                </c:pt>
                <c:pt idx="49">
                  <c:v>0.99999399873387185</c:v>
                </c:pt>
                <c:pt idx="50">
                  <c:v>0.99999338828943896</c:v>
                </c:pt>
                <c:pt idx="51">
                  <c:v>0.99999273030413061</c:v>
                </c:pt>
                <c:pt idx="52">
                  <c:v>0.99999202218694883</c:v>
                </c:pt>
                <c:pt idx="53">
                  <c:v>0.99999126126670901</c:v>
                </c:pt>
                <c:pt idx="54">
                  <c:v>0.999990444791658</c:v>
                </c:pt>
                <c:pt idx="55">
                  <c:v>0.99998956992912602</c:v>
                </c:pt>
                <c:pt idx="56">
                  <c:v>0.99998863376521085</c:v>
                </c:pt>
                <c:pt idx="57">
                  <c:v>0.99998763330449281</c:v>
                </c:pt>
                <c:pt idx="58">
                  <c:v>0.99998656546978193</c:v>
                </c:pt>
                <c:pt idx="59">
                  <c:v>0.9999854271018942</c:v>
                </c:pt>
                <c:pt idx="60">
                  <c:v>0.99998421495945833</c:v>
                </c:pt>
                <c:pt idx="61">
                  <c:v>0.99998292571875225</c:v>
                </c:pt>
                <c:pt idx="62">
                  <c:v>0.99998155597356697</c:v>
                </c:pt>
                <c:pt idx="63">
                  <c:v>0.99998010223509992</c:v>
                </c:pt>
                <c:pt idx="64">
                  <c:v>0.99997856093187454</c:v>
                </c:pt>
                <c:pt idx="65">
                  <c:v>0.99997692840968821</c:v>
                </c:pt>
                <c:pt idx="66">
                  <c:v>0.99997520093158543</c:v>
                </c:pt>
                <c:pt idx="67">
                  <c:v>0.99997337467785785</c:v>
                </c:pt>
                <c:pt idx="68">
                  <c:v>0.99997144574606922</c:v>
                </c:pt>
                <c:pt idx="69">
                  <c:v>0.99996941015110485</c:v>
                </c:pt>
                <c:pt idx="70">
                  <c:v>0.99996726382524692</c:v>
                </c:pt>
                <c:pt idx="71">
                  <c:v>0.99996500261827148</c:v>
                </c:pt>
                <c:pt idx="72">
                  <c:v>0.99996262229757094</c:v>
                </c:pt>
                <c:pt idx="73">
                  <c:v>0.99996011854829803</c:v>
                </c:pt>
                <c:pt idx="74">
                  <c:v>0.99995748697353248</c:v>
                </c:pt>
                <c:pt idx="75">
                  <c:v>0.9999547230944702</c:v>
                </c:pt>
                <c:pt idx="76">
                  <c:v>0.99995182235063296</c:v>
                </c:pt>
                <c:pt idx="77">
                  <c:v>0.99994878010009991</c:v>
                </c:pt>
                <c:pt idx="78">
                  <c:v>0.99994559161975871</c:v>
                </c:pt>
                <c:pt idx="79">
                  <c:v>0.99994225210557797</c:v>
                </c:pt>
                <c:pt idx="80">
                  <c:v>0.99993875667289767</c:v>
                </c:pt>
                <c:pt idx="81">
                  <c:v>0.99993510035674038</c:v>
                </c:pt>
                <c:pt idx="82">
                  <c:v>0.99993127811214022</c:v>
                </c:pt>
                <c:pt idx="83">
                  <c:v>0.99992728481449022</c:v>
                </c:pt>
                <c:pt idx="84">
                  <c:v>0.99992311525990796</c:v>
                </c:pt>
                <c:pt idx="85">
                  <c:v>0.9999187641656182</c:v>
                </c:pt>
                <c:pt idx="86">
                  <c:v>0.99991422617035319</c:v>
                </c:pt>
                <c:pt idx="87">
                  <c:v>0.99990949583476885</c:v>
                </c:pt>
                <c:pt idx="88">
                  <c:v>0.99990456764187774</c:v>
                </c:pt>
                <c:pt idx="89">
                  <c:v>0.99989943599749775</c:v>
                </c:pt>
                <c:pt idx="90">
                  <c:v>0.99989409523071648</c:v>
                </c:pt>
                <c:pt idx="91">
                  <c:v>0.99988853959436996</c:v>
                </c:pt>
                <c:pt idx="92">
                  <c:v>0.99988276326553704</c:v>
                </c:pt>
                <c:pt idx="93">
                  <c:v>0.99987676034604733</c:v>
                </c:pt>
                <c:pt idx="94">
                  <c:v>0.99987052486300365</c:v>
                </c:pt>
                <c:pt idx="95">
                  <c:v>0.99986405076931761</c:v>
                </c:pt>
                <c:pt idx="96">
                  <c:v>0.99985733194425919</c:v>
                </c:pt>
                <c:pt idx="97">
                  <c:v>0.99985036219401791</c:v>
                </c:pt>
                <c:pt idx="98">
                  <c:v>0.99984313525227808</c:v>
                </c:pt>
                <c:pt idx="99">
                  <c:v>0.99983564478080511</c:v>
                </c:pt>
                <c:pt idx="100">
                  <c:v>0.99982788437004411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A-4957-98A7-2C7F2BB2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42544"/>
        <c:axId val="1756632976"/>
      </c:lineChart>
      <c:catAx>
        <c:axId val="17566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32976"/>
        <c:crosses val="autoZero"/>
        <c:auto val="1"/>
        <c:lblAlgn val="ctr"/>
        <c:lblOffset val="100"/>
        <c:noMultiLvlLbl val="0"/>
      </c:catAx>
      <c:valAx>
        <c:axId val="1756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6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167640</xdr:rowOff>
    </xdr:from>
    <xdr:to>
      <xdr:col>16</xdr:col>
      <xdr:colOff>609600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0533E0-5462-98A4-BDB3-7BF78102B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16</xdr:col>
      <xdr:colOff>609600</xdr:colOff>
      <xdr:row>29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325A457-9717-45C5-92C6-F9347F127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609600</xdr:colOff>
      <xdr:row>44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8463131-4BDB-41CD-9D62-E1A0A0B8D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609600</xdr:colOff>
      <xdr:row>59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57BDB17-61FA-4A95-96F5-57CD94F0C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16</xdr:col>
      <xdr:colOff>609600</xdr:colOff>
      <xdr:row>74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B29D2F0-DE02-4D62-B2A0-EA1929C98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10C9-1617-4A17-8F2E-472EE51199E3}">
  <dimension ref="A1:P16"/>
  <sheetViews>
    <sheetView zoomScale="111" workbookViewId="0">
      <selection activeCell="A19" sqref="A19"/>
    </sheetView>
  </sheetViews>
  <sheetFormatPr baseColWidth="10" defaultRowHeight="14.4" x14ac:dyDescent="0.3"/>
  <cols>
    <col min="1" max="1" width="12.6640625" style="2" bestFit="1" customWidth="1"/>
    <col min="2" max="2" width="6.6640625" style="2" bestFit="1" customWidth="1"/>
    <col min="3" max="6" width="5.109375" style="2" bestFit="1" customWidth="1"/>
    <col min="7" max="7" width="11.44140625" style="2" bestFit="1" customWidth="1"/>
    <col min="8" max="8" width="11.5546875" style="2"/>
    <col min="9" max="9" width="16.33203125" style="2" bestFit="1" customWidth="1"/>
    <col min="10" max="14" width="4.6640625" style="2" bestFit="1" customWidth="1"/>
    <col min="15" max="15" width="14.109375" style="2" bestFit="1" customWidth="1"/>
    <col min="16" max="16384" width="11.5546875" style="2"/>
  </cols>
  <sheetData>
    <row r="1" spans="1:16" x14ac:dyDescent="0.3">
      <c r="A1" s="2" t="s">
        <v>6</v>
      </c>
      <c r="B1" s="3" t="s">
        <v>0</v>
      </c>
      <c r="C1" s="3"/>
      <c r="D1" s="3"/>
      <c r="E1" s="3"/>
      <c r="F1" s="3"/>
      <c r="I1" s="2" t="s">
        <v>5</v>
      </c>
      <c r="J1" s="3" t="s">
        <v>0</v>
      </c>
      <c r="K1" s="3"/>
      <c r="L1" s="3"/>
      <c r="M1" s="3"/>
      <c r="N1" s="3"/>
    </row>
    <row r="2" spans="1:16" ht="28.8" x14ac:dyDescent="0.3">
      <c r="A2" s="2" t="s">
        <v>2</v>
      </c>
      <c r="B2" s="2">
        <v>20</v>
      </c>
      <c r="C2" s="2">
        <v>30</v>
      </c>
      <c r="D2" s="2">
        <v>40</v>
      </c>
      <c r="E2" s="2">
        <v>50</v>
      </c>
      <c r="F2" s="4" t="s">
        <v>1</v>
      </c>
      <c r="G2" s="4" t="s">
        <v>4</v>
      </c>
      <c r="I2" s="2" t="s">
        <v>2</v>
      </c>
      <c r="J2" s="2">
        <v>20</v>
      </c>
      <c r="K2" s="2">
        <v>30</v>
      </c>
      <c r="L2" s="2">
        <v>40</v>
      </c>
      <c r="M2" s="2">
        <v>50</v>
      </c>
      <c r="N2" s="4" t="s">
        <v>1</v>
      </c>
      <c r="O2" s="4" t="s">
        <v>4</v>
      </c>
    </row>
    <row r="3" spans="1:16" x14ac:dyDescent="0.3">
      <c r="A3" s="2">
        <v>0</v>
      </c>
      <c r="B3" s="2">
        <v>3</v>
      </c>
      <c r="C3" s="2">
        <v>3</v>
      </c>
      <c r="D3" s="2">
        <v>5</v>
      </c>
      <c r="E3" s="2">
        <v>9</v>
      </c>
      <c r="F3" s="2">
        <v>3</v>
      </c>
      <c r="G3" s="2">
        <f>SUM(B3:F3)</f>
        <v>23</v>
      </c>
      <c r="I3" s="2">
        <v>0</v>
      </c>
      <c r="J3" s="5">
        <f>$G3*B$7/$G$7</f>
        <v>5.75</v>
      </c>
      <c r="K3" s="5">
        <f t="shared" ref="K3:N3" si="0">$G3*C$7/$G$7</f>
        <v>5.0599999999999996</v>
      </c>
      <c r="L3" s="5">
        <f t="shared" si="0"/>
        <v>4.5999999999999996</v>
      </c>
      <c r="M3" s="5">
        <f t="shared" si="0"/>
        <v>4.5999999999999996</v>
      </c>
      <c r="N3" s="5">
        <f t="shared" si="0"/>
        <v>2.99</v>
      </c>
      <c r="O3" s="2">
        <f>SUM(J3:N3)</f>
        <v>23</v>
      </c>
    </row>
    <row r="4" spans="1:16" x14ac:dyDescent="0.3">
      <c r="A4" s="2">
        <v>1</v>
      </c>
      <c r="B4" s="2">
        <v>8</v>
      </c>
      <c r="C4" s="2">
        <v>8</v>
      </c>
      <c r="D4" s="2">
        <v>9</v>
      </c>
      <c r="E4" s="2">
        <v>4</v>
      </c>
      <c r="F4" s="2">
        <v>6</v>
      </c>
      <c r="G4" s="2">
        <f t="shared" ref="G4:G6" si="1">SUM(B4:F4)</f>
        <v>35</v>
      </c>
      <c r="I4" s="2">
        <v>1</v>
      </c>
      <c r="J4" s="5">
        <f t="shared" ref="J4:J6" si="2">$G4*B$7/$G$7</f>
        <v>8.75</v>
      </c>
      <c r="K4" s="5">
        <f t="shared" ref="K4:K6" si="3">$G4*C$7/$G$7</f>
        <v>7.7</v>
      </c>
      <c r="L4" s="5">
        <f t="shared" ref="L4:L6" si="4">$G4*D$7/$G$7</f>
        <v>7</v>
      </c>
      <c r="M4" s="5">
        <f t="shared" ref="M4:M6" si="5">$G4*E$7/$G$7</f>
        <v>7</v>
      </c>
      <c r="N4" s="5">
        <f t="shared" ref="N4:N6" si="6">$G4*F$7/$G$7</f>
        <v>4.55</v>
      </c>
      <c r="O4" s="2">
        <f t="shared" ref="O4:O6" si="7">SUM(J4:N4)</f>
        <v>35</v>
      </c>
    </row>
    <row r="5" spans="1:16" x14ac:dyDescent="0.3">
      <c r="A5" s="2">
        <v>2</v>
      </c>
      <c r="B5" s="2">
        <v>8</v>
      </c>
      <c r="C5" s="2">
        <v>6</v>
      </c>
      <c r="D5" s="2">
        <v>5</v>
      </c>
      <c r="E5" s="2">
        <v>6</v>
      </c>
      <c r="F5" s="2">
        <v>3</v>
      </c>
      <c r="G5" s="2">
        <f t="shared" si="1"/>
        <v>28</v>
      </c>
      <c r="I5" s="2">
        <v>2</v>
      </c>
      <c r="J5" s="5">
        <f t="shared" si="2"/>
        <v>7</v>
      </c>
      <c r="K5" s="5">
        <f t="shared" si="3"/>
        <v>6.16</v>
      </c>
      <c r="L5" s="5">
        <f t="shared" si="4"/>
        <v>5.6</v>
      </c>
      <c r="M5" s="5">
        <f t="shared" si="5"/>
        <v>5.6</v>
      </c>
      <c r="N5" s="5">
        <f t="shared" si="6"/>
        <v>3.64</v>
      </c>
      <c r="O5" s="2">
        <f t="shared" si="7"/>
        <v>28</v>
      </c>
    </row>
    <row r="6" spans="1:16" x14ac:dyDescent="0.3">
      <c r="A6" s="4" t="s">
        <v>3</v>
      </c>
      <c r="B6" s="2">
        <v>6</v>
      </c>
      <c r="C6" s="2">
        <v>5</v>
      </c>
      <c r="D6" s="2">
        <v>1</v>
      </c>
      <c r="E6" s="2">
        <v>1</v>
      </c>
      <c r="F6" s="2">
        <v>1</v>
      </c>
      <c r="G6" s="2">
        <f t="shared" si="1"/>
        <v>14</v>
      </c>
      <c r="I6" s="4" t="s">
        <v>3</v>
      </c>
      <c r="J6" s="5">
        <f t="shared" si="2"/>
        <v>3.5</v>
      </c>
      <c r="K6" s="5">
        <f t="shared" si="3"/>
        <v>3.08</v>
      </c>
      <c r="L6" s="5">
        <f t="shared" si="4"/>
        <v>2.8</v>
      </c>
      <c r="M6" s="5">
        <f t="shared" si="5"/>
        <v>2.8</v>
      </c>
      <c r="N6" s="5">
        <f t="shared" si="6"/>
        <v>1.82</v>
      </c>
      <c r="O6" s="2">
        <f t="shared" si="7"/>
        <v>14</v>
      </c>
    </row>
    <row r="7" spans="1:16" x14ac:dyDescent="0.3">
      <c r="A7" s="4" t="s">
        <v>4</v>
      </c>
      <c r="B7" s="2">
        <f>SUM(B3:B6)</f>
        <v>25</v>
      </c>
      <c r="C7" s="2">
        <f t="shared" ref="C7:G7" si="8">SUM(C3:C6)</f>
        <v>22</v>
      </c>
      <c r="D7" s="2">
        <f t="shared" si="8"/>
        <v>20</v>
      </c>
      <c r="E7" s="2">
        <f t="shared" si="8"/>
        <v>20</v>
      </c>
      <c r="F7" s="2">
        <f t="shared" si="8"/>
        <v>13</v>
      </c>
      <c r="G7" s="2">
        <f t="shared" si="8"/>
        <v>100</v>
      </c>
      <c r="I7" s="4" t="s">
        <v>4</v>
      </c>
      <c r="J7" s="2">
        <f>SUM(J3:J6)</f>
        <v>25</v>
      </c>
      <c r="K7" s="2">
        <f t="shared" ref="K7" si="9">SUM(K3:K6)</f>
        <v>22</v>
      </c>
      <c r="L7" s="2">
        <f t="shared" ref="L7" si="10">SUM(L3:L6)</f>
        <v>20</v>
      </c>
      <c r="M7" s="2">
        <f t="shared" ref="M7" si="11">SUM(M3:M6)</f>
        <v>20</v>
      </c>
      <c r="N7" s="2">
        <f t="shared" ref="N7" si="12">SUM(N3:N6)</f>
        <v>13</v>
      </c>
      <c r="O7" s="2">
        <f t="shared" ref="O7" si="13">SUM(O3:O6)</f>
        <v>100</v>
      </c>
    </row>
    <row r="9" spans="1:16" ht="14.4" customHeight="1" x14ac:dyDescent="0.3">
      <c r="A9" s="1" t="s">
        <v>9</v>
      </c>
      <c r="B9" s="6" t="s">
        <v>0</v>
      </c>
      <c r="C9" s="6"/>
      <c r="D9" s="6"/>
      <c r="E9" s="6"/>
      <c r="F9" s="6"/>
      <c r="I9" s="1" t="s">
        <v>7</v>
      </c>
      <c r="J9" s="3" t="s">
        <v>0</v>
      </c>
      <c r="K9" s="3"/>
      <c r="L9" s="3"/>
      <c r="M9" s="3"/>
      <c r="N9" s="3"/>
    </row>
    <row r="10" spans="1:16" ht="28.8" x14ac:dyDescent="0.3">
      <c r="A10" s="2" t="s">
        <v>2</v>
      </c>
      <c r="B10" s="2">
        <v>20</v>
      </c>
      <c r="C10" s="2">
        <v>30</v>
      </c>
      <c r="D10" s="2">
        <v>40</v>
      </c>
      <c r="E10" s="2">
        <v>50</v>
      </c>
      <c r="F10" s="4" t="s">
        <v>1</v>
      </c>
      <c r="G10" s="4"/>
      <c r="I10" s="2" t="s">
        <v>2</v>
      </c>
      <c r="J10" s="2">
        <v>20</v>
      </c>
      <c r="K10" s="2">
        <v>30</v>
      </c>
      <c r="L10" s="2">
        <v>40</v>
      </c>
      <c r="M10" s="2">
        <v>50</v>
      </c>
      <c r="N10" s="4" t="s">
        <v>1</v>
      </c>
      <c r="O10" s="4" t="s">
        <v>4</v>
      </c>
    </row>
    <row r="11" spans="1:16" x14ac:dyDescent="0.3">
      <c r="A11" s="2">
        <v>0</v>
      </c>
      <c r="B11" s="5">
        <f>B3-J3</f>
        <v>-2.75</v>
      </c>
      <c r="C11" s="5">
        <f t="shared" ref="C11:F11" si="14">C3-K3</f>
        <v>-2.0599999999999996</v>
      </c>
      <c r="D11" s="5">
        <f t="shared" si="14"/>
        <v>0.40000000000000036</v>
      </c>
      <c r="E11" s="5">
        <f t="shared" si="14"/>
        <v>4.4000000000000004</v>
      </c>
      <c r="F11" s="5">
        <f t="shared" si="14"/>
        <v>9.9999999999997868E-3</v>
      </c>
      <c r="I11" s="2">
        <v>0</v>
      </c>
      <c r="J11" s="5">
        <f>B11*B11/J3</f>
        <v>1.3152173913043479</v>
      </c>
      <c r="K11" s="5">
        <f t="shared" ref="K11:N11" si="15">C11*C11/K3</f>
        <v>0.8386561264822131</v>
      </c>
      <c r="L11" s="5">
        <f t="shared" si="15"/>
        <v>3.4782608695652237E-2</v>
      </c>
      <c r="M11" s="5">
        <f t="shared" si="15"/>
        <v>4.2086956521739136</v>
      </c>
      <c r="N11" s="5">
        <f t="shared" si="15"/>
        <v>3.3444816053510276E-5</v>
      </c>
      <c r="O11" s="2">
        <f>SUM(J11:N11)</f>
        <v>6.3973852234721802</v>
      </c>
    </row>
    <row r="12" spans="1:16" x14ac:dyDescent="0.3">
      <c r="A12" s="2">
        <v>1</v>
      </c>
      <c r="B12" s="5">
        <f t="shared" ref="B12:B14" si="16">B4-J4</f>
        <v>-0.75</v>
      </c>
      <c r="C12" s="5">
        <f t="shared" ref="C12:C14" si="17">C4-K4</f>
        <v>0.29999999999999982</v>
      </c>
      <c r="D12" s="5">
        <f t="shared" ref="D12:D14" si="18">D4-L4</f>
        <v>2</v>
      </c>
      <c r="E12" s="5">
        <f t="shared" ref="E12:E14" si="19">E4-M4</f>
        <v>-3</v>
      </c>
      <c r="F12" s="5">
        <f t="shared" ref="F12:F14" si="20">F4-N4</f>
        <v>1.4500000000000002</v>
      </c>
      <c r="I12" s="2">
        <v>1</v>
      </c>
      <c r="J12" s="5">
        <f t="shared" ref="J12:J14" si="21">B12*B12/J4</f>
        <v>6.4285714285714279E-2</v>
      </c>
      <c r="K12" s="5">
        <f t="shared" ref="K12:K14" si="22">C12*C12/K4</f>
        <v>1.1688311688311675E-2</v>
      </c>
      <c r="L12" s="5">
        <f t="shared" ref="L12:L14" si="23">D12*D12/L4</f>
        <v>0.5714285714285714</v>
      </c>
      <c r="M12" s="5">
        <f t="shared" ref="M12:M14" si="24">E12*E12/M4</f>
        <v>1.2857142857142858</v>
      </c>
      <c r="N12" s="5">
        <f t="shared" ref="N12:N14" si="25">F12*F12/N4</f>
        <v>0.46208791208791222</v>
      </c>
      <c r="O12" s="2">
        <f t="shared" ref="O12:O14" si="26">SUM(J12:N12)</f>
        <v>2.3952047952047955</v>
      </c>
    </row>
    <row r="13" spans="1:16" x14ac:dyDescent="0.3">
      <c r="A13" s="2">
        <v>2</v>
      </c>
      <c r="B13" s="5">
        <f t="shared" si="16"/>
        <v>1</v>
      </c>
      <c r="C13" s="5">
        <f t="shared" si="17"/>
        <v>-0.16000000000000014</v>
      </c>
      <c r="D13" s="5">
        <f t="shared" si="18"/>
        <v>-0.59999999999999964</v>
      </c>
      <c r="E13" s="5">
        <f t="shared" si="19"/>
        <v>0.40000000000000036</v>
      </c>
      <c r="F13" s="5">
        <f t="shared" si="20"/>
        <v>-0.64000000000000012</v>
      </c>
      <c r="I13" s="2">
        <v>2</v>
      </c>
      <c r="J13" s="5">
        <f t="shared" si="21"/>
        <v>0.14285714285714285</v>
      </c>
      <c r="K13" s="5">
        <f t="shared" si="22"/>
        <v>4.1558441558441636E-3</v>
      </c>
      <c r="L13" s="5">
        <f t="shared" si="23"/>
        <v>6.4285714285714224E-2</v>
      </c>
      <c r="M13" s="5">
        <f t="shared" si="24"/>
        <v>2.8571428571428623E-2</v>
      </c>
      <c r="N13" s="5">
        <f t="shared" si="25"/>
        <v>0.11252747252747257</v>
      </c>
      <c r="O13" s="2">
        <f t="shared" si="26"/>
        <v>0.35239760239760243</v>
      </c>
    </row>
    <row r="14" spans="1:16" x14ac:dyDescent="0.3">
      <c r="A14" s="4" t="s">
        <v>3</v>
      </c>
      <c r="B14" s="5">
        <f t="shared" si="16"/>
        <v>2.5</v>
      </c>
      <c r="C14" s="5">
        <f t="shared" si="17"/>
        <v>1.92</v>
      </c>
      <c r="D14" s="5">
        <f t="shared" si="18"/>
        <v>-1.7999999999999998</v>
      </c>
      <c r="E14" s="5">
        <f t="shared" si="19"/>
        <v>-1.7999999999999998</v>
      </c>
      <c r="F14" s="5">
        <f t="shared" si="20"/>
        <v>-0.82000000000000006</v>
      </c>
      <c r="I14" s="4" t="s">
        <v>3</v>
      </c>
      <c r="J14" s="5">
        <f t="shared" si="21"/>
        <v>1.7857142857142858</v>
      </c>
      <c r="K14" s="5">
        <f t="shared" si="22"/>
        <v>1.1968831168831169</v>
      </c>
      <c r="L14" s="5">
        <f t="shared" si="23"/>
        <v>1.157142857142857</v>
      </c>
      <c r="M14" s="5">
        <f t="shared" si="24"/>
        <v>1.157142857142857</v>
      </c>
      <c r="N14" s="5">
        <f t="shared" si="25"/>
        <v>0.3694505494505495</v>
      </c>
      <c r="O14" s="2">
        <f t="shared" si="26"/>
        <v>5.6663336663336654</v>
      </c>
    </row>
    <row r="15" spans="1:16" x14ac:dyDescent="0.3">
      <c r="A15" s="4"/>
      <c r="I15" s="4" t="s">
        <v>4</v>
      </c>
      <c r="J15" s="2">
        <f>SUM(J11:J14)</f>
        <v>3.3080745341614906</v>
      </c>
      <c r="K15" s="2">
        <f t="shared" ref="K15" si="27">SUM(K11:K14)</f>
        <v>2.0513833992094859</v>
      </c>
      <c r="L15" s="2">
        <f t="shared" ref="L15" si="28">SUM(L11:L14)</f>
        <v>1.8276397515527949</v>
      </c>
      <c r="M15" s="2">
        <f t="shared" ref="M15" si="29">SUM(M11:M14)</f>
        <v>6.6801242236024851</v>
      </c>
      <c r="N15" s="2">
        <f t="shared" ref="N15" si="30">SUM(N11:N14)</f>
        <v>0.94409937888198781</v>
      </c>
      <c r="O15" s="4">
        <f>SUM(J15:N15)</f>
        <v>14.811321287408244</v>
      </c>
      <c r="P15" s="2" t="s">
        <v>8</v>
      </c>
    </row>
    <row r="16" spans="1:16" x14ac:dyDescent="0.3">
      <c r="O16" s="7">
        <f>_xlfn.CHISQ.DIST.RT(O15,12)</f>
        <v>0.25191732965106661</v>
      </c>
      <c r="P16" t="s">
        <v>14</v>
      </c>
    </row>
  </sheetData>
  <mergeCells count="3">
    <mergeCell ref="B1:F1"/>
    <mergeCell ref="J1:N1"/>
    <mergeCell ref="J9:N9"/>
  </mergeCells>
  <pageMargins left="0.7" right="0.7" top="0.75" bottom="0.75" header="0.3" footer="0.3"/>
  <ignoredErrors>
    <ignoredError sqref="G3:G5 B7:E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1A65-838C-4D16-91C2-AFD100102BA3}">
  <dimension ref="A1:K105"/>
  <sheetViews>
    <sheetView tabSelected="1" topLeftCell="F46" workbookViewId="0">
      <selection activeCell="K5" sqref="K5"/>
    </sheetView>
  </sheetViews>
  <sheetFormatPr baseColWidth="10" defaultRowHeight="14.4" x14ac:dyDescent="0.3"/>
  <cols>
    <col min="1" max="1" width="11.5546875" style="1"/>
    <col min="2" max="2" width="12" style="1" bestFit="1" customWidth="1"/>
    <col min="3" max="3" width="12.6640625" style="1" bestFit="1" customWidth="1"/>
    <col min="4" max="4" width="15.21875" style="1" bestFit="1" customWidth="1"/>
    <col min="5" max="5" width="12.6640625" style="1" bestFit="1" customWidth="1"/>
    <col min="6" max="6" width="12.6640625" style="1" customWidth="1"/>
    <col min="7" max="7" width="14.44140625" style="1" bestFit="1" customWidth="1"/>
    <col min="8" max="8" width="15.77734375" style="1" bestFit="1" customWidth="1"/>
    <col min="9" max="9" width="23.88671875" style="1" bestFit="1" customWidth="1"/>
    <col min="10" max="10" width="12.21875" style="1" bestFit="1" customWidth="1"/>
    <col min="11" max="11" width="19.6640625" style="1" bestFit="1" customWidth="1"/>
    <col min="12" max="16384" width="11.5546875" style="1"/>
  </cols>
  <sheetData>
    <row r="1" spans="1:11" x14ac:dyDescent="0.3">
      <c r="A1" s="1" t="s">
        <v>15</v>
      </c>
      <c r="B1" s="1" t="s">
        <v>24</v>
      </c>
    </row>
    <row r="2" spans="1:11" x14ac:dyDescent="0.3">
      <c r="A2" s="1">
        <v>10</v>
      </c>
      <c r="B2" s="1">
        <v>0.01</v>
      </c>
    </row>
    <row r="3" spans="1:11" ht="57.6" x14ac:dyDescent="0.3">
      <c r="A3" s="8" t="s">
        <v>16</v>
      </c>
      <c r="B3" s="6" t="s">
        <v>17</v>
      </c>
      <c r="C3" s="6" t="s">
        <v>18</v>
      </c>
      <c r="D3" s="6" t="s">
        <v>19</v>
      </c>
      <c r="E3" s="1" t="s">
        <v>27</v>
      </c>
      <c r="F3" s="6" t="s">
        <v>20</v>
      </c>
      <c r="G3" s="6" t="s">
        <v>21</v>
      </c>
      <c r="H3" s="6" t="s">
        <v>22</v>
      </c>
      <c r="I3" s="6" t="s">
        <v>23</v>
      </c>
      <c r="J3" s="2" t="s">
        <v>28</v>
      </c>
      <c r="K3" s="2" t="s">
        <v>30</v>
      </c>
    </row>
    <row r="4" spans="1:11" s="8" customFormat="1" ht="28.8" x14ac:dyDescent="0.3">
      <c r="B4" s="1"/>
      <c r="C4" s="1"/>
      <c r="D4" s="2" t="s">
        <v>25</v>
      </c>
      <c r="E4" s="2" t="s">
        <v>26</v>
      </c>
      <c r="F4" s="2"/>
      <c r="G4" s="1"/>
      <c r="H4" s="1"/>
      <c r="I4" s="1"/>
      <c r="J4" s="6" t="s">
        <v>29</v>
      </c>
      <c r="K4" s="6"/>
    </row>
    <row r="5" spans="1:11" x14ac:dyDescent="0.3">
      <c r="A5" s="1">
        <v>0</v>
      </c>
      <c r="B5" s="1">
        <f>_xlfn.CHISQ.DIST($A5,$A$2,FALSE)</f>
        <v>0</v>
      </c>
      <c r="C5" s="1">
        <f>B5</f>
        <v>0</v>
      </c>
      <c r="D5" s="1">
        <f>C5</f>
        <v>0</v>
      </c>
      <c r="E5" s="1">
        <f>_xlfn.CHISQ.DIST($A5,$A$2,TRUE)</f>
        <v>0</v>
      </c>
      <c r="F5" s="1">
        <f>E5-D5</f>
        <v>0</v>
      </c>
      <c r="G5" s="1">
        <f>_xlfn.CHISQ.DIST.RT($A5,$A$2)</f>
        <v>1</v>
      </c>
      <c r="H5" s="1">
        <f>1-G5</f>
        <v>0</v>
      </c>
      <c r="I5" s="1">
        <f>H5-E5</f>
        <v>0</v>
      </c>
      <c r="J5" s="1">
        <f>1-E5</f>
        <v>1</v>
      </c>
      <c r="K5" s="1">
        <f>J5-G5</f>
        <v>0</v>
      </c>
    </row>
    <row r="6" spans="1:11" x14ac:dyDescent="0.3">
      <c r="A6" s="1">
        <f>A5+$B$2</f>
        <v>0.01</v>
      </c>
      <c r="B6" s="1">
        <f t="shared" ref="B6:B69" si="0">_xlfn.CHISQ.DIST(A6,$A$2,FALSE)</f>
        <v>1.2955891656154732E-11</v>
      </c>
      <c r="C6" s="1">
        <f>B6*$B$2</f>
        <v>1.2955891656154734E-13</v>
      </c>
      <c r="D6" s="1">
        <f>D5+C6</f>
        <v>1.2955891656154734E-13</v>
      </c>
      <c r="E6" s="1">
        <f>_xlfn.CHISQ.DIST($A6,$A$2,TRUE)</f>
        <v>2.593339189839542E-14</v>
      </c>
      <c r="F6" s="1">
        <f t="shared" ref="F6:F25" si="1">E6-D6</f>
        <v>-1.0362552466315193E-13</v>
      </c>
      <c r="G6" s="1">
        <f t="shared" ref="G6:G69" si="2">_xlfn.CHISQ.DIST.RT($A6,$A$2)</f>
        <v>0.99999999999997402</v>
      </c>
      <c r="H6" s="1">
        <f t="shared" ref="H6:H69" si="3">1-G6</f>
        <v>2.5979218776228663E-14</v>
      </c>
      <c r="I6" s="1">
        <f t="shared" ref="I6:I25" si="4">H6-E6</f>
        <v>4.5826877833242819E-17</v>
      </c>
      <c r="J6" s="1">
        <f>1-E6</f>
        <v>0.99999999999997402</v>
      </c>
      <c r="K6" s="1">
        <f t="shared" ref="K6:K69" si="5">J6-G6</f>
        <v>0</v>
      </c>
    </row>
    <row r="7" spans="1:11" x14ac:dyDescent="0.3">
      <c r="A7" s="1">
        <f t="shared" ref="A7:A23" si="6">A6+$B$2</f>
        <v>0.02</v>
      </c>
      <c r="B7" s="1">
        <f t="shared" si="0"/>
        <v>2.0626038203107738E-10</v>
      </c>
      <c r="C7" s="1">
        <f t="shared" ref="C7:C70" si="7">B7*$B$2</f>
        <v>2.062603820310774E-12</v>
      </c>
      <c r="D7" s="1">
        <f t="shared" ref="D7:D25" si="8">D6+C7</f>
        <v>2.1921627368723212E-12</v>
      </c>
      <c r="E7" s="1">
        <f t="shared" ref="E7:E70" si="9">_xlfn.CHISQ.DIST($A7,$A$2,TRUE)</f>
        <v>8.2641856418065269E-13</v>
      </c>
      <c r="F7" s="1">
        <f t="shared" si="1"/>
        <v>-1.3657441726916685E-12</v>
      </c>
      <c r="G7" s="1">
        <f t="shared" si="2"/>
        <v>0.99999999999917355</v>
      </c>
      <c r="H7" s="1">
        <f t="shared" si="3"/>
        <v>8.2645001953096653E-13</v>
      </c>
      <c r="I7" s="1">
        <f t="shared" si="4"/>
        <v>3.1455350313839606E-17</v>
      </c>
      <c r="J7" s="1">
        <f>1-E7</f>
        <v>0.99999999999917355</v>
      </c>
      <c r="K7" s="1">
        <f t="shared" si="5"/>
        <v>0</v>
      </c>
    </row>
    <row r="8" spans="1:11" x14ac:dyDescent="0.3">
      <c r="A8" s="1">
        <f t="shared" si="6"/>
        <v>0.03</v>
      </c>
      <c r="B8" s="1">
        <f t="shared" si="0"/>
        <v>1.0389852488001053E-9</v>
      </c>
      <c r="C8" s="1">
        <f t="shared" si="7"/>
        <v>1.0389852488001053E-11</v>
      </c>
      <c r="D8" s="1">
        <f t="shared" si="8"/>
        <v>1.2582015224873375E-11</v>
      </c>
      <c r="E8" s="1">
        <f t="shared" si="9"/>
        <v>6.2495297302089916E-12</v>
      </c>
      <c r="F8" s="1">
        <f t="shared" si="1"/>
        <v>-6.332485494664383E-12</v>
      </c>
      <c r="G8" s="1">
        <f t="shared" si="2"/>
        <v>0.99999999999375044</v>
      </c>
      <c r="H8" s="1">
        <f t="shared" si="3"/>
        <v>6.2495564279174687E-12</v>
      </c>
      <c r="I8" s="1">
        <f t="shared" si="4"/>
        <v>2.6697708477123584E-17</v>
      </c>
      <c r="J8" s="1">
        <f>1-E8</f>
        <v>0.99999999999375044</v>
      </c>
      <c r="K8" s="1">
        <f t="shared" si="5"/>
        <v>0</v>
      </c>
    </row>
    <row r="9" spans="1:11" x14ac:dyDescent="0.3">
      <c r="A9" s="1">
        <f t="shared" si="6"/>
        <v>0.04</v>
      </c>
      <c r="B9" s="1">
        <f t="shared" si="0"/>
        <v>3.2673289110225239E-9</v>
      </c>
      <c r="C9" s="1">
        <f t="shared" si="7"/>
        <v>3.2673289110225242E-11</v>
      </c>
      <c r="D9" s="1">
        <f t="shared" si="8"/>
        <v>4.5255304335098618E-11</v>
      </c>
      <c r="E9" s="1">
        <f t="shared" si="9"/>
        <v>2.6226009622220536E-11</v>
      </c>
      <c r="F9" s="1">
        <f t="shared" si="1"/>
        <v>-1.9029294712878082E-11</v>
      </c>
      <c r="G9" s="1">
        <f t="shared" si="2"/>
        <v>0.99999999997377398</v>
      </c>
      <c r="H9" s="1">
        <f t="shared" si="3"/>
        <v>2.6226021354602835E-11</v>
      </c>
      <c r="I9" s="1">
        <f t="shared" si="4"/>
        <v>1.1732382298890819E-17</v>
      </c>
      <c r="J9" s="1">
        <f>1-E9</f>
        <v>0.99999999997377398</v>
      </c>
      <c r="K9" s="1">
        <f t="shared" si="5"/>
        <v>0</v>
      </c>
    </row>
    <row r="10" spans="1:11" x14ac:dyDescent="0.3">
      <c r="A10" s="1">
        <f t="shared" si="6"/>
        <v>0.05</v>
      </c>
      <c r="B10" s="1">
        <f t="shared" si="0"/>
        <v>7.9370923830430786E-9</v>
      </c>
      <c r="C10" s="1">
        <f t="shared" si="7"/>
        <v>7.9370923830430789E-11</v>
      </c>
      <c r="D10" s="1">
        <f t="shared" si="8"/>
        <v>1.2462622816552942E-10</v>
      </c>
      <c r="E10" s="1">
        <f t="shared" si="9"/>
        <v>7.9702820829258121E-11</v>
      </c>
      <c r="F10" s="1">
        <f t="shared" si="1"/>
        <v>-4.4923407336271299E-11</v>
      </c>
      <c r="G10" s="1">
        <f t="shared" si="2"/>
        <v>0.9999999999202972</v>
      </c>
      <c r="H10" s="1">
        <f t="shared" si="3"/>
        <v>7.9702799915537526E-11</v>
      </c>
      <c r="I10" s="1">
        <f t="shared" si="4"/>
        <v>-2.0913720595825754E-17</v>
      </c>
      <c r="J10" s="1">
        <f>1-E10</f>
        <v>0.9999999999202972</v>
      </c>
      <c r="K10" s="1">
        <f t="shared" si="5"/>
        <v>0</v>
      </c>
    </row>
    <row r="11" spans="1:11" x14ac:dyDescent="0.3">
      <c r="A11" s="1">
        <f t="shared" si="6"/>
        <v>6.0000000000000005E-2</v>
      </c>
      <c r="B11" s="1">
        <f t="shared" si="0"/>
        <v>1.6376268378631053E-8</v>
      </c>
      <c r="C11" s="1">
        <f t="shared" si="7"/>
        <v>1.6376268378631054E-10</v>
      </c>
      <c r="D11" s="1">
        <f t="shared" si="8"/>
        <v>2.8838891195183996E-10</v>
      </c>
      <c r="E11" s="1">
        <f t="shared" si="9"/>
        <v>1.9750202353092872E-10</v>
      </c>
      <c r="F11" s="1">
        <f t="shared" si="1"/>
        <v>-9.0886888420911238E-11</v>
      </c>
      <c r="G11" s="1">
        <f t="shared" si="2"/>
        <v>0.99999999980249799</v>
      </c>
      <c r="H11" s="1">
        <f t="shared" si="3"/>
        <v>1.975020147426676E-10</v>
      </c>
      <c r="I11" s="1">
        <f t="shared" si="4"/>
        <v>-8.7882611231156759E-18</v>
      </c>
      <c r="J11" s="1">
        <f>1-E11</f>
        <v>0.99999999980249799</v>
      </c>
      <c r="K11" s="1">
        <f t="shared" si="5"/>
        <v>0</v>
      </c>
    </row>
    <row r="12" spans="1:11" x14ac:dyDescent="0.3">
      <c r="A12" s="1">
        <f t="shared" si="6"/>
        <v>7.0000000000000007E-2</v>
      </c>
      <c r="B12" s="1">
        <f t="shared" si="0"/>
        <v>3.0187742245239804E-8</v>
      </c>
      <c r="C12" s="1">
        <f t="shared" si="7"/>
        <v>3.0187742245239802E-10</v>
      </c>
      <c r="D12" s="1">
        <f t="shared" si="8"/>
        <v>5.9026633440423803E-10</v>
      </c>
      <c r="E12" s="1">
        <f t="shared" si="9"/>
        <v>4.2510610451773991E-10</v>
      </c>
      <c r="F12" s="1">
        <f t="shared" si="1"/>
        <v>-1.6516022988649812E-10</v>
      </c>
      <c r="G12" s="1">
        <f t="shared" si="2"/>
        <v>0.99999999957489383</v>
      </c>
      <c r="H12" s="1">
        <f t="shared" si="3"/>
        <v>4.2510617248581184E-10</v>
      </c>
      <c r="I12" s="1">
        <f t="shared" si="4"/>
        <v>6.7968071927434648E-17</v>
      </c>
      <c r="J12" s="1">
        <f>1-E12</f>
        <v>0.99999999957489394</v>
      </c>
      <c r="K12" s="1">
        <f t="shared" si="5"/>
        <v>0</v>
      </c>
    </row>
    <row r="13" spans="1:11" x14ac:dyDescent="0.3">
      <c r="A13" s="1">
        <f t="shared" si="6"/>
        <v>0.08</v>
      </c>
      <c r="B13" s="1">
        <f t="shared" si="0"/>
        <v>5.1242103421457277E-8</v>
      </c>
      <c r="C13" s="1">
        <f t="shared" si="7"/>
        <v>5.1242103421457281E-10</v>
      </c>
      <c r="D13" s="1">
        <f t="shared" si="8"/>
        <v>1.1026873686188107E-9</v>
      </c>
      <c r="E13" s="1">
        <f t="shared" si="9"/>
        <v>8.2537086925362673E-10</v>
      </c>
      <c r="F13" s="1">
        <f t="shared" si="1"/>
        <v>-2.7731649936518401E-10</v>
      </c>
      <c r="G13" s="1">
        <f t="shared" si="2"/>
        <v>0.99999999917462912</v>
      </c>
      <c r="H13" s="1">
        <f t="shared" si="3"/>
        <v>8.2537088275103088E-10</v>
      </c>
      <c r="I13" s="1">
        <f t="shared" si="4"/>
        <v>1.3497404150241001E-17</v>
      </c>
      <c r="J13" s="1">
        <f>1-E13</f>
        <v>0.99999999917462912</v>
      </c>
      <c r="K13" s="1">
        <f t="shared" si="5"/>
        <v>0</v>
      </c>
    </row>
    <row r="14" spans="1:11" x14ac:dyDescent="0.3">
      <c r="A14" s="1">
        <f t="shared" si="6"/>
        <v>0.09</v>
      </c>
      <c r="B14" s="1">
        <f t="shared" si="0"/>
        <v>8.1670566123788708E-8</v>
      </c>
      <c r="C14" s="1">
        <f t="shared" si="7"/>
        <v>8.1670566123788713E-10</v>
      </c>
      <c r="D14" s="1">
        <f t="shared" si="8"/>
        <v>1.919393029856698E-9</v>
      </c>
      <c r="E14" s="1">
        <f t="shared" si="9"/>
        <v>1.4811669957324528E-9</v>
      </c>
      <c r="F14" s="1">
        <f t="shared" si="1"/>
        <v>-4.3822603412424513E-10</v>
      </c>
      <c r="G14" s="1">
        <f t="shared" si="2"/>
        <v>0.99999999851883303</v>
      </c>
      <c r="H14" s="1">
        <f t="shared" si="3"/>
        <v>1.4811669668546301E-9</v>
      </c>
      <c r="I14" s="1">
        <f t="shared" si="4"/>
        <v>-2.8877822719617876E-17</v>
      </c>
      <c r="J14" s="1">
        <f>1-E14</f>
        <v>0.99999999851883303</v>
      </c>
      <c r="K14" s="1">
        <f t="shared" si="5"/>
        <v>0</v>
      </c>
    </row>
    <row r="15" spans="1:11" x14ac:dyDescent="0.3">
      <c r="A15" s="1">
        <f t="shared" si="6"/>
        <v>9.9999999999999992E-2</v>
      </c>
      <c r="B15" s="1">
        <f t="shared" si="0"/>
        <v>1.2385799798186377E-7</v>
      </c>
      <c r="C15" s="1">
        <f t="shared" si="7"/>
        <v>1.2385799798186377E-9</v>
      </c>
      <c r="D15" s="1">
        <f t="shared" si="8"/>
        <v>3.1579730096753357E-9</v>
      </c>
      <c r="E15" s="1">
        <f t="shared" si="9"/>
        <v>2.4979513360065091E-9</v>
      </c>
      <c r="F15" s="1">
        <f t="shared" si="1"/>
        <v>-6.6002167366882659E-10</v>
      </c>
      <c r="G15" s="1">
        <f t="shared" si="2"/>
        <v>0.9999999975020486</v>
      </c>
      <c r="H15" s="1">
        <f t="shared" si="3"/>
        <v>2.4979514012812842E-9</v>
      </c>
      <c r="I15" s="1">
        <f t="shared" si="4"/>
        <v>6.5274775109985652E-17</v>
      </c>
      <c r="J15" s="1">
        <f>1-E15</f>
        <v>0.99999999750204871</v>
      </c>
      <c r="K15" s="1">
        <f t="shared" si="5"/>
        <v>0</v>
      </c>
    </row>
    <row r="16" spans="1:11" x14ac:dyDescent="0.3">
      <c r="A16" s="1">
        <f t="shared" si="6"/>
        <v>0.10999999999999999</v>
      </c>
      <c r="B16" s="1">
        <f t="shared" si="0"/>
        <v>1.8043605535399691E-7</v>
      </c>
      <c r="C16" s="1">
        <f t="shared" si="7"/>
        <v>1.8043605535399692E-9</v>
      </c>
      <c r="D16" s="1">
        <f t="shared" si="8"/>
        <v>4.9623335632153051E-9</v>
      </c>
      <c r="E16" s="1">
        <f t="shared" si="9"/>
        <v>4.0062690385202751E-9</v>
      </c>
      <c r="F16" s="1">
        <f t="shared" si="1"/>
        <v>-9.5606452469502999E-10</v>
      </c>
      <c r="G16" s="1">
        <f t="shared" si="2"/>
        <v>0.99999999599373091</v>
      </c>
      <c r="H16" s="1">
        <f t="shared" si="3"/>
        <v>4.0062690942477275E-9</v>
      </c>
      <c r="I16" s="1">
        <f t="shared" si="4"/>
        <v>5.5727452343995543E-17</v>
      </c>
      <c r="J16" s="1">
        <f>1-E16</f>
        <v>0.99999999599373102</v>
      </c>
      <c r="K16" s="1">
        <f t="shared" si="5"/>
        <v>0</v>
      </c>
    </row>
    <row r="17" spans="1:11" x14ac:dyDescent="0.3">
      <c r="A17" s="1">
        <f t="shared" si="6"/>
        <v>0.11999999999999998</v>
      </c>
      <c r="B17" s="1">
        <f t="shared" si="0"/>
        <v>2.5427642406774741E-7</v>
      </c>
      <c r="C17" s="1">
        <f t="shared" si="7"/>
        <v>2.542764240677474E-9</v>
      </c>
      <c r="D17" s="1">
        <f t="shared" si="8"/>
        <v>7.5050978038927796E-9</v>
      </c>
      <c r="E17" s="1">
        <f t="shared" si="9"/>
        <v>6.1641875517656096E-9</v>
      </c>
      <c r="F17" s="1">
        <f t="shared" si="1"/>
        <v>-1.34091025212717E-9</v>
      </c>
      <c r="G17" s="1">
        <f t="shared" si="2"/>
        <v>0.9999999938358124</v>
      </c>
      <c r="H17" s="1">
        <f t="shared" si="3"/>
        <v>6.1641876047957567E-9</v>
      </c>
      <c r="I17" s="1">
        <f t="shared" si="4"/>
        <v>5.3030147060996903E-17</v>
      </c>
      <c r="J17" s="1">
        <f>1-E17</f>
        <v>0.9999999938358124</v>
      </c>
      <c r="K17" s="1">
        <f t="shared" si="5"/>
        <v>0</v>
      </c>
    </row>
    <row r="18" spans="1:11" x14ac:dyDescent="0.3">
      <c r="A18" s="1">
        <f t="shared" si="6"/>
        <v>0.12999999999999998</v>
      </c>
      <c r="B18" s="1">
        <f t="shared" si="0"/>
        <v>3.4848416434273438E-7</v>
      </c>
      <c r="C18" s="1">
        <f t="shared" si="7"/>
        <v>3.4848416434273439E-9</v>
      </c>
      <c r="D18" s="1">
        <f t="shared" si="8"/>
        <v>1.0989939447320123E-8</v>
      </c>
      <c r="E18" s="1">
        <f t="shared" si="9"/>
        <v>9.1596635572842336E-9</v>
      </c>
      <c r="F18" s="1">
        <f t="shared" si="1"/>
        <v>-1.830275890035889E-9</v>
      </c>
      <c r="G18" s="1">
        <f t="shared" si="2"/>
        <v>0.99999999084033642</v>
      </c>
      <c r="H18" s="1">
        <f t="shared" si="3"/>
        <v>9.1596635831692197E-9</v>
      </c>
      <c r="I18" s="1">
        <f t="shared" si="4"/>
        <v>2.5884986069679047E-17</v>
      </c>
      <c r="J18" s="1">
        <f>1-E18</f>
        <v>0.99999999084033642</v>
      </c>
      <c r="K18" s="1">
        <f t="shared" si="5"/>
        <v>0</v>
      </c>
    </row>
    <row r="19" spans="1:11" x14ac:dyDescent="0.3">
      <c r="A19" s="1">
        <f t="shared" si="6"/>
        <v>0.13999999999999999</v>
      </c>
      <c r="B19" s="1">
        <f t="shared" si="0"/>
        <v>4.6639115866545391E-7</v>
      </c>
      <c r="C19" s="1">
        <f t="shared" si="7"/>
        <v>4.6639115866545389E-9</v>
      </c>
      <c r="D19" s="1">
        <f t="shared" si="8"/>
        <v>1.5653851033974661E-8</v>
      </c>
      <c r="E19" s="1">
        <f t="shared" si="9"/>
        <v>1.3212843867678461E-8</v>
      </c>
      <c r="F19" s="1">
        <f t="shared" si="1"/>
        <v>-2.4410071662962008E-9</v>
      </c>
      <c r="G19" s="1">
        <f t="shared" si="2"/>
        <v>0.99999998678715607</v>
      </c>
      <c r="H19" s="1">
        <f t="shared" si="3"/>
        <v>1.3212843930077156E-8</v>
      </c>
      <c r="I19" s="1">
        <f t="shared" si="4"/>
        <v>6.2398695417098989E-17</v>
      </c>
      <c r="J19" s="1">
        <f>1-E19</f>
        <v>0.99999998678715618</v>
      </c>
      <c r="K19" s="1">
        <f t="shared" si="5"/>
        <v>0</v>
      </c>
    </row>
    <row r="20" spans="1:11" x14ac:dyDescent="0.3">
      <c r="A20" s="1">
        <f t="shared" si="6"/>
        <v>0.15</v>
      </c>
      <c r="B20" s="1">
        <f t="shared" si="0"/>
        <v>6.1154966139821595E-7</v>
      </c>
      <c r="C20" s="1">
        <f t="shared" si="7"/>
        <v>6.1154966139821598E-9</v>
      </c>
      <c r="D20" s="1">
        <f t="shared" si="8"/>
        <v>2.1769347647956821E-8</v>
      </c>
      <c r="E20" s="1">
        <f t="shared" si="9"/>
        <v>1.8578301313050367E-8</v>
      </c>
      <c r="F20" s="1">
        <f t="shared" si="1"/>
        <v>-3.1910463349064545E-9</v>
      </c>
      <c r="G20" s="1">
        <f t="shared" si="2"/>
        <v>0.99999998142169866</v>
      </c>
      <c r="H20" s="1">
        <f t="shared" si="3"/>
        <v>1.8578301341776182E-8</v>
      </c>
      <c r="I20" s="1">
        <f t="shared" si="4"/>
        <v>2.8725815460761762E-17</v>
      </c>
      <c r="J20" s="1">
        <f>1-E20</f>
        <v>0.99999998142169866</v>
      </c>
      <c r="K20" s="1">
        <f t="shared" si="5"/>
        <v>0</v>
      </c>
    </row>
    <row r="21" spans="1:11" x14ac:dyDescent="0.3">
      <c r="A21" s="1">
        <f t="shared" si="6"/>
        <v>0.16</v>
      </c>
      <c r="B21" s="1">
        <f t="shared" si="0"/>
        <v>7.8772594891659531E-7</v>
      </c>
      <c r="C21" s="1">
        <f t="shared" si="7"/>
        <v>7.8772594891659539E-9</v>
      </c>
      <c r="D21" s="1">
        <f t="shared" si="8"/>
        <v>2.9646607137122774E-8</v>
      </c>
      <c r="E21" s="1">
        <f t="shared" si="9"/>
        <v>2.5547206627172506E-8</v>
      </c>
      <c r="F21" s="1">
        <f t="shared" si="1"/>
        <v>-4.0994005099502676E-9</v>
      </c>
      <c r="G21" s="1">
        <f t="shared" si="2"/>
        <v>0.99999997445279343</v>
      </c>
      <c r="H21" s="1">
        <f t="shared" si="3"/>
        <v>2.5547206572440473E-8</v>
      </c>
      <c r="I21" s="1">
        <f t="shared" si="4"/>
        <v>-5.473203312101658E-17</v>
      </c>
      <c r="J21" s="1">
        <f>1-E21</f>
        <v>0.99999997445279343</v>
      </c>
      <c r="K21" s="1">
        <f t="shared" si="5"/>
        <v>0</v>
      </c>
    </row>
    <row r="22" spans="1:11" x14ac:dyDescent="0.3">
      <c r="A22" s="1">
        <f t="shared" si="6"/>
        <v>0.17</v>
      </c>
      <c r="B22" s="1">
        <f t="shared" si="0"/>
        <v>9.9889406908195516E-7</v>
      </c>
      <c r="C22" s="1">
        <f t="shared" si="7"/>
        <v>9.9889406908195511E-9</v>
      </c>
      <c r="D22" s="1">
        <f t="shared" si="8"/>
        <v>3.9635547827942323E-8</v>
      </c>
      <c r="E22" s="1">
        <f t="shared" si="9"/>
        <v>3.4449437332698187E-8</v>
      </c>
      <c r="F22" s="1">
        <f t="shared" si="1"/>
        <v>-5.1861104952441364E-9</v>
      </c>
      <c r="G22" s="1">
        <f t="shared" si="2"/>
        <v>0.9999999655505627</v>
      </c>
      <c r="H22" s="1">
        <f t="shared" si="3"/>
        <v>3.4449437302797037E-8</v>
      </c>
      <c r="I22" s="1">
        <f t="shared" si="4"/>
        <v>-2.9901149775693459E-17</v>
      </c>
      <c r="J22" s="1">
        <f>1-E22</f>
        <v>0.9999999655505627</v>
      </c>
      <c r="K22" s="1">
        <f t="shared" si="5"/>
        <v>0</v>
      </c>
    </row>
    <row r="23" spans="1:11" x14ac:dyDescent="0.3">
      <c r="A23" s="1">
        <f t="shared" si="6"/>
        <v>0.18000000000000002</v>
      </c>
      <c r="B23" s="1">
        <f t="shared" si="0"/>
        <v>1.2492296888676114E-6</v>
      </c>
      <c r="C23" s="1">
        <f t="shared" si="7"/>
        <v>1.2492296888676113E-8</v>
      </c>
      <c r="D23" s="1">
        <f t="shared" si="8"/>
        <v>5.2127844716618439E-8</v>
      </c>
      <c r="E23" s="1">
        <f t="shared" si="9"/>
        <v>4.5655624612844353E-8</v>
      </c>
      <c r="F23" s="1">
        <f t="shared" si="1"/>
        <v>-6.4722201037740867E-9</v>
      </c>
      <c r="G23" s="1">
        <f t="shared" si="2"/>
        <v>0.99999995434437539</v>
      </c>
      <c r="H23" s="1">
        <f t="shared" si="3"/>
        <v>4.5655624614227008E-8</v>
      </c>
      <c r="I23" s="1">
        <f t="shared" si="4"/>
        <v>1.3826555549395372E-18</v>
      </c>
      <c r="J23" s="1">
        <f>1-E23</f>
        <v>0.99999995434437539</v>
      </c>
      <c r="K23" s="1">
        <f t="shared" si="5"/>
        <v>0</v>
      </c>
    </row>
    <row r="24" spans="1:11" x14ac:dyDescent="0.3">
      <c r="A24" s="1">
        <f>A23+$B$2</f>
        <v>0.19000000000000003</v>
      </c>
      <c r="B24" s="1">
        <f t="shared" si="0"/>
        <v>1.5431040389692004E-6</v>
      </c>
      <c r="C24" s="1">
        <f t="shared" si="7"/>
        <v>1.5431040389692003E-8</v>
      </c>
      <c r="D24" s="1">
        <f t="shared" si="8"/>
        <v>6.755888510631044E-8</v>
      </c>
      <c r="E24" s="1">
        <f t="shared" si="9"/>
        <v>5.9579139145227169E-8</v>
      </c>
      <c r="F24" s="1">
        <f t="shared" si="1"/>
        <v>-7.9797459610832708E-9</v>
      </c>
      <c r="G24" s="1">
        <f t="shared" si="2"/>
        <v>0.99999994042086082</v>
      </c>
      <c r="H24" s="1">
        <f t="shared" si="3"/>
        <v>5.9579139177756701E-8</v>
      </c>
      <c r="I24" s="1">
        <f t="shared" si="4"/>
        <v>3.2529532715692955E-17</v>
      </c>
      <c r="J24" s="1">
        <f>1-E24</f>
        <v>0.99999994042086082</v>
      </c>
      <c r="K24" s="1">
        <f t="shared" si="5"/>
        <v>0</v>
      </c>
    </row>
    <row r="25" spans="1:11" x14ac:dyDescent="0.3">
      <c r="A25" s="1">
        <f>A24+$B$2</f>
        <v>0.20000000000000004</v>
      </c>
      <c r="B25" s="1">
        <f t="shared" si="0"/>
        <v>1.8850779542415855E-6</v>
      </c>
      <c r="C25" s="1">
        <f t="shared" si="7"/>
        <v>1.8850779542415855E-8</v>
      </c>
      <c r="D25" s="1">
        <f t="shared" si="8"/>
        <v>8.6409664648726298E-8</v>
      </c>
      <c r="E25" s="1">
        <f t="shared" si="9"/>
        <v>7.6678016861893239E-8</v>
      </c>
      <c r="F25" s="1">
        <f t="shared" si="1"/>
        <v>-9.7316477868330591E-9</v>
      </c>
      <c r="G25" s="1">
        <f t="shared" si="2"/>
        <v>0.99999992332198318</v>
      </c>
      <c r="H25" s="1">
        <f t="shared" si="3"/>
        <v>7.667801682487152E-8</v>
      </c>
      <c r="I25" s="1">
        <f t="shared" si="4"/>
        <v>-3.7021719011896934E-17</v>
      </c>
      <c r="J25" s="1">
        <f>1-E25</f>
        <v>0.99999992332198318</v>
      </c>
      <c r="K25" s="1">
        <f t="shared" si="5"/>
        <v>0</v>
      </c>
    </row>
    <row r="26" spans="1:11" x14ac:dyDescent="0.3">
      <c r="A26" s="1">
        <f t="shared" ref="A26:A42" si="10">A25+$B$2</f>
        <v>0.21000000000000005</v>
      </c>
      <c r="B26" s="1">
        <f t="shared" si="0"/>
        <v>2.2798960088164054E-6</v>
      </c>
      <c r="C26" s="1">
        <f t="shared" si="7"/>
        <v>2.2798960088164055E-8</v>
      </c>
      <c r="D26" s="1">
        <f t="shared" ref="D26:D42" si="11">D25+C26</f>
        <v>1.0920862473689035E-7</v>
      </c>
      <c r="E26" s="1">
        <f t="shared" si="9"/>
        <v>9.7456825588073943E-8</v>
      </c>
      <c r="F26" s="1">
        <f t="shared" ref="F26:F42" si="12">E26-D26</f>
        <v>-1.1751799148816407E-8</v>
      </c>
      <c r="G26" s="1">
        <f t="shared" si="2"/>
        <v>0.99999990254317439</v>
      </c>
      <c r="H26" s="1">
        <f t="shared" si="3"/>
        <v>9.745682560957647E-8</v>
      </c>
      <c r="I26" s="1">
        <f t="shared" ref="I26:I42" si="13">H26-E26</f>
        <v>2.1502526936091452E-17</v>
      </c>
      <c r="J26" s="1">
        <f t="shared" ref="J26:J42" si="14">1-E26</f>
        <v>0.99999990254317439</v>
      </c>
      <c r="K26" s="1">
        <f t="shared" si="5"/>
        <v>0</v>
      </c>
    </row>
    <row r="27" spans="1:11" x14ac:dyDescent="0.3">
      <c r="A27" s="1">
        <f t="shared" si="10"/>
        <v>0.22000000000000006</v>
      </c>
      <c r="B27" s="1">
        <f t="shared" si="0"/>
        <v>2.7324807447659318E-6</v>
      </c>
      <c r="C27" s="1">
        <f t="shared" si="7"/>
        <v>2.7324807447659318E-8</v>
      </c>
      <c r="D27" s="1">
        <f t="shared" si="11"/>
        <v>1.3653343218454966E-7</v>
      </c>
      <c r="E27" s="1">
        <f t="shared" si="9"/>
        <v>1.2246847350078595E-7</v>
      </c>
      <c r="F27" s="1">
        <f t="shared" si="12"/>
        <v>-1.4064958683763714E-8</v>
      </c>
      <c r="G27" s="1">
        <f t="shared" si="2"/>
        <v>0.99999987753152653</v>
      </c>
      <c r="H27" s="1">
        <f t="shared" si="3"/>
        <v>1.2246847347352485E-7</v>
      </c>
      <c r="I27" s="1">
        <f t="shared" si="13"/>
        <v>-2.7261093662889614E-17</v>
      </c>
      <c r="J27" s="1">
        <f t="shared" si="14"/>
        <v>0.99999987753152653</v>
      </c>
      <c r="K27" s="1">
        <f t="shared" si="5"/>
        <v>0</v>
      </c>
    </row>
    <row r="28" spans="1:11" x14ac:dyDescent="0.3">
      <c r="A28" s="1">
        <f t="shared" si="10"/>
        <v>0.23000000000000007</v>
      </c>
      <c r="B28" s="1">
        <f t="shared" si="0"/>
        <v>3.2479269931905179E-6</v>
      </c>
      <c r="C28" s="1">
        <f t="shared" si="7"/>
        <v>3.2479269931905178E-8</v>
      </c>
      <c r="D28" s="1">
        <f t="shared" si="11"/>
        <v>1.6901270211645484E-7</v>
      </c>
      <c r="E28" s="1">
        <f t="shared" si="9"/>
        <v>1.5231596033712172E-7</v>
      </c>
      <c r="F28" s="1">
        <f t="shared" si="12"/>
        <v>-1.6696741779333118E-8</v>
      </c>
      <c r="G28" s="1">
        <f t="shared" si="2"/>
        <v>0.99999984768403971</v>
      </c>
      <c r="H28" s="1">
        <f t="shared" si="3"/>
        <v>1.5231596028897343E-7</v>
      </c>
      <c r="I28" s="1">
        <f t="shared" si="13"/>
        <v>-4.814829086747022E-17</v>
      </c>
      <c r="J28" s="1">
        <f t="shared" si="14"/>
        <v>0.99999984768403971</v>
      </c>
      <c r="K28" s="1">
        <f t="shared" si="5"/>
        <v>0</v>
      </c>
    </row>
    <row r="29" spans="1:11" x14ac:dyDescent="0.3">
      <c r="A29" s="1">
        <f t="shared" si="10"/>
        <v>0.24000000000000007</v>
      </c>
      <c r="B29" s="1">
        <f t="shared" si="0"/>
        <v>3.8314962866181316E-6</v>
      </c>
      <c r="C29" s="1">
        <f t="shared" si="7"/>
        <v>3.8314962866181315E-8</v>
      </c>
      <c r="D29" s="1">
        <f t="shared" si="11"/>
        <v>2.0732766498263616E-7</v>
      </c>
      <c r="E29" s="1">
        <f t="shared" si="9"/>
        <v>1.8765407227089251E-7</v>
      </c>
      <c r="F29" s="1">
        <f t="shared" si="12"/>
        <v>-1.9673592711743651E-8</v>
      </c>
      <c r="G29" s="1">
        <f t="shared" si="2"/>
        <v>0.99999981234592772</v>
      </c>
      <c r="H29" s="1">
        <f t="shared" si="3"/>
        <v>1.876540722811626E-7</v>
      </c>
      <c r="I29" s="1">
        <f t="shared" si="13"/>
        <v>1.027008919700118E-17</v>
      </c>
      <c r="J29" s="1">
        <f t="shared" si="14"/>
        <v>0.99999981234592772</v>
      </c>
      <c r="K29" s="1">
        <f t="shared" si="5"/>
        <v>0</v>
      </c>
    </row>
    <row r="30" spans="1:11" x14ac:dyDescent="0.3">
      <c r="A30" s="1">
        <f t="shared" si="10"/>
        <v>0.25000000000000006</v>
      </c>
      <c r="B30" s="1">
        <f t="shared" si="0"/>
        <v>4.4886113616159858E-6</v>
      </c>
      <c r="C30" s="1">
        <f t="shared" si="7"/>
        <v>4.4886113616159859E-8</v>
      </c>
      <c r="D30" s="1">
        <f t="shared" si="11"/>
        <v>2.5221377859879602E-7</v>
      </c>
      <c r="E30" s="1">
        <f t="shared" si="9"/>
        <v>2.291910213652413E-7</v>
      </c>
      <c r="F30" s="1">
        <f t="shared" si="12"/>
        <v>-2.3022757233554723E-8</v>
      </c>
      <c r="G30" s="1">
        <f t="shared" si="2"/>
        <v>0.99999977080897862</v>
      </c>
      <c r="H30" s="1">
        <f t="shared" si="3"/>
        <v>2.2919102138363456E-7</v>
      </c>
      <c r="I30" s="1">
        <f t="shared" si="13"/>
        <v>1.8393267510067928E-17</v>
      </c>
      <c r="J30" s="1">
        <f t="shared" si="14"/>
        <v>0.99999977080897862</v>
      </c>
      <c r="K30" s="1">
        <f t="shared" si="5"/>
        <v>0</v>
      </c>
    </row>
    <row r="31" spans="1:11" x14ac:dyDescent="0.3">
      <c r="A31" s="1">
        <f t="shared" si="10"/>
        <v>0.26000000000000006</v>
      </c>
      <c r="B31" s="1">
        <f t="shared" si="0"/>
        <v>5.2248507505254603E-6</v>
      </c>
      <c r="C31" s="1">
        <f t="shared" si="7"/>
        <v>5.2248507505254602E-8</v>
      </c>
      <c r="D31" s="1">
        <f t="shared" si="11"/>
        <v>3.0446228610405063E-7</v>
      </c>
      <c r="E31" s="1">
        <f t="shared" si="9"/>
        <v>2.7769003049789544E-7</v>
      </c>
      <c r="F31" s="1">
        <f t="shared" si="12"/>
        <v>-2.6772255606155195E-8</v>
      </c>
      <c r="G31" s="1">
        <f t="shared" si="2"/>
        <v>0.99999972230996947</v>
      </c>
      <c r="H31" s="1">
        <f t="shared" si="3"/>
        <v>2.7769003052569019E-7</v>
      </c>
      <c r="I31" s="1">
        <f t="shared" si="13"/>
        <v>2.7794750889439425E-17</v>
      </c>
      <c r="J31" s="1">
        <f t="shared" si="14"/>
        <v>0.99999972230996947</v>
      </c>
      <c r="K31" s="1">
        <f t="shared" si="5"/>
        <v>0</v>
      </c>
    </row>
    <row r="32" spans="1:11" x14ac:dyDescent="0.3">
      <c r="A32" s="1">
        <f t="shared" si="10"/>
        <v>0.27000000000000007</v>
      </c>
      <c r="B32" s="1">
        <f t="shared" si="0"/>
        <v>6.0459434612422023E-6</v>
      </c>
      <c r="C32" s="1">
        <f t="shared" si="7"/>
        <v>6.0459434612422025E-8</v>
      </c>
      <c r="D32" s="1">
        <f t="shared" si="11"/>
        <v>3.6492172071647267E-7</v>
      </c>
      <c r="E32" s="1">
        <f t="shared" si="9"/>
        <v>3.3397086464487655E-7</v>
      </c>
      <c r="F32" s="1">
        <f t="shared" si="12"/>
        <v>-3.0950856071596126E-8</v>
      </c>
      <c r="G32" s="1">
        <f t="shared" si="2"/>
        <v>0.99999966602913537</v>
      </c>
      <c r="H32" s="1">
        <f t="shared" si="3"/>
        <v>3.3397086462993997E-7</v>
      </c>
      <c r="I32" s="1">
        <f t="shared" si="13"/>
        <v>-1.4936578991882332E-17</v>
      </c>
      <c r="J32" s="1">
        <f t="shared" si="14"/>
        <v>0.99999966602913537</v>
      </c>
      <c r="K32" s="1">
        <f t="shared" si="5"/>
        <v>0</v>
      </c>
    </row>
    <row r="33" spans="1:11" x14ac:dyDescent="0.3">
      <c r="A33" s="1">
        <f t="shared" si="10"/>
        <v>0.28000000000000008</v>
      </c>
      <c r="B33" s="1">
        <f t="shared" si="0"/>
        <v>6.9577637439751119E-6</v>
      </c>
      <c r="C33" s="1">
        <f t="shared" si="7"/>
        <v>6.9577637439751127E-8</v>
      </c>
      <c r="D33" s="1">
        <f t="shared" si="11"/>
        <v>4.3449935815622383E-7</v>
      </c>
      <c r="E33" s="1">
        <f t="shared" si="9"/>
        <v>3.98911309397805E-7</v>
      </c>
      <c r="F33" s="1">
        <f t="shared" si="12"/>
        <v>-3.5588048758418825E-8</v>
      </c>
      <c r="G33" s="1">
        <f t="shared" si="2"/>
        <v>0.99999960108869068</v>
      </c>
      <c r="H33" s="1">
        <f t="shared" si="3"/>
        <v>3.989113093183505E-7</v>
      </c>
      <c r="I33" s="1">
        <f t="shared" si="13"/>
        <v>-7.9454496249091152E-17</v>
      </c>
      <c r="J33" s="1">
        <f t="shared" si="14"/>
        <v>0.99999960108869057</v>
      </c>
      <c r="K33" s="1">
        <f t="shared" si="5"/>
        <v>0</v>
      </c>
    </row>
    <row r="34" spans="1:11" x14ac:dyDescent="0.3">
      <c r="A34" s="1">
        <f t="shared" si="10"/>
        <v>0.29000000000000009</v>
      </c>
      <c r="B34" s="1">
        <f t="shared" si="0"/>
        <v>7.9663259439278552E-6</v>
      </c>
      <c r="C34" s="1">
        <f t="shared" si="7"/>
        <v>7.9663259439278556E-8</v>
      </c>
      <c r="D34" s="1">
        <f t="shared" si="11"/>
        <v>5.1416261759550239E-7</v>
      </c>
      <c r="E34" s="1">
        <f t="shared" si="9"/>
        <v>4.7344859757927057E-7</v>
      </c>
      <c r="F34" s="1">
        <f t="shared" si="12"/>
        <v>-4.0714020016231821E-8</v>
      </c>
      <c r="G34" s="1">
        <f t="shared" si="2"/>
        <v>0.99999952655140234</v>
      </c>
      <c r="H34" s="1">
        <f t="shared" si="3"/>
        <v>4.7344859765985348E-7</v>
      </c>
      <c r="I34" s="1">
        <f t="shared" si="13"/>
        <v>8.058290295351149E-17</v>
      </c>
      <c r="J34" s="1">
        <f t="shared" si="14"/>
        <v>0.99999952655140245</v>
      </c>
      <c r="K34" s="1">
        <f t="shared" si="5"/>
        <v>0</v>
      </c>
    </row>
    <row r="35" spans="1:11" x14ac:dyDescent="0.3">
      <c r="A35" s="1">
        <f t="shared" si="10"/>
        <v>0.3000000000000001</v>
      </c>
      <c r="B35" s="1">
        <f t="shared" si="0"/>
        <v>9.0777794388580451E-6</v>
      </c>
      <c r="C35" s="1">
        <f t="shared" si="7"/>
        <v>9.0777794388580455E-8</v>
      </c>
      <c r="D35" s="1">
        <f t="shared" si="11"/>
        <v>6.0494041198408285E-7</v>
      </c>
      <c r="E35" s="1">
        <f t="shared" si="9"/>
        <v>5.5858078481027638E-7</v>
      </c>
      <c r="F35" s="1">
        <f t="shared" si="12"/>
        <v>-4.6359627173806472E-8</v>
      </c>
      <c r="G35" s="1">
        <f t="shared" si="2"/>
        <v>0.99999944141921526</v>
      </c>
      <c r="H35" s="1">
        <f t="shared" si="3"/>
        <v>5.5858078473747241E-7</v>
      </c>
      <c r="I35" s="1">
        <f t="shared" si="13"/>
        <v>-7.2803964124164809E-17</v>
      </c>
      <c r="J35" s="1">
        <f t="shared" si="14"/>
        <v>0.99999944141921515</v>
      </c>
      <c r="K35" s="1">
        <f t="shared" si="5"/>
        <v>0</v>
      </c>
    </row>
    <row r="36" spans="1:11" x14ac:dyDescent="0.3">
      <c r="A36" s="1">
        <f t="shared" si="10"/>
        <v>0.31000000000000011</v>
      </c>
      <c r="B36" s="1">
        <f t="shared" si="0"/>
        <v>1.0298403660479761E-5</v>
      </c>
      <c r="C36" s="1">
        <f t="shared" si="7"/>
        <v>1.0298403660479761E-7</v>
      </c>
      <c r="D36" s="1">
        <f t="shared" si="11"/>
        <v>7.0792444858888048E-7</v>
      </c>
      <c r="E36" s="1">
        <f t="shared" si="9"/>
        <v>6.5536807487335452E-7</v>
      </c>
      <c r="F36" s="1">
        <f t="shared" si="12"/>
        <v>-5.2556373715525961E-8</v>
      </c>
      <c r="G36" s="1">
        <f t="shared" si="2"/>
        <v>0.99999934463192508</v>
      </c>
      <c r="H36" s="1">
        <f t="shared" si="3"/>
        <v>6.5536807491994864E-7</v>
      </c>
      <c r="I36" s="1">
        <f t="shared" si="13"/>
        <v>4.6594117758156587E-17</v>
      </c>
      <c r="J36" s="1">
        <f t="shared" si="14"/>
        <v>0.99999934463192508</v>
      </c>
      <c r="K36" s="1">
        <f t="shared" si="5"/>
        <v>0</v>
      </c>
    </row>
    <row r="37" spans="1:11" x14ac:dyDescent="0.3">
      <c r="A37" s="1">
        <f t="shared" si="10"/>
        <v>0.32000000000000012</v>
      </c>
      <c r="B37" s="1">
        <f t="shared" si="0"/>
        <v>1.1634603198685352E-5</v>
      </c>
      <c r="C37" s="1">
        <f t="shared" si="7"/>
        <v>1.1634603198685353E-7</v>
      </c>
      <c r="D37" s="1">
        <f t="shared" si="11"/>
        <v>8.2427048057573396E-7</v>
      </c>
      <c r="E37" s="1">
        <f t="shared" si="9"/>
        <v>7.649340957046414E-7</v>
      </c>
      <c r="F37" s="1">
        <f t="shared" si="12"/>
        <v>-5.933638487109256E-8</v>
      </c>
      <c r="G37" s="1">
        <f t="shared" si="2"/>
        <v>0.99999923506590427</v>
      </c>
      <c r="H37" s="1">
        <f t="shared" si="3"/>
        <v>7.6493409573163973E-7</v>
      </c>
      <c r="I37" s="1">
        <f t="shared" si="13"/>
        <v>2.6998328160783569E-17</v>
      </c>
      <c r="J37" s="1">
        <f t="shared" si="14"/>
        <v>0.99999923506590427</v>
      </c>
      <c r="K37" s="1">
        <f t="shared" si="5"/>
        <v>0</v>
      </c>
    </row>
    <row r="38" spans="1:11" x14ac:dyDescent="0.3">
      <c r="A38" s="1">
        <f t="shared" si="10"/>
        <v>0.33000000000000013</v>
      </c>
      <c r="B38" s="1">
        <f t="shared" si="0"/>
        <v>1.309290298757353E-5</v>
      </c>
      <c r="C38" s="1">
        <f t="shared" si="7"/>
        <v>1.3092902987573531E-7</v>
      </c>
      <c r="D38" s="1">
        <f t="shared" si="11"/>
        <v>9.551995104514693E-7</v>
      </c>
      <c r="E38" s="1">
        <f t="shared" si="9"/>
        <v>8.8846712683805558E-7</v>
      </c>
      <c r="F38" s="1">
        <f t="shared" si="12"/>
        <v>-6.6732383613413721E-8</v>
      </c>
      <c r="G38" s="1">
        <f t="shared" si="2"/>
        <v>0.99999911153287324</v>
      </c>
      <c r="H38" s="1">
        <f t="shared" si="3"/>
        <v>8.8846712675838546E-7</v>
      </c>
      <c r="I38" s="1">
        <f t="shared" si="13"/>
        <v>-7.9670119073726575E-17</v>
      </c>
      <c r="J38" s="1">
        <f t="shared" si="14"/>
        <v>0.99999911153287313</v>
      </c>
      <c r="K38" s="1">
        <f t="shared" si="5"/>
        <v>0</v>
      </c>
    </row>
    <row r="39" spans="1:11" x14ac:dyDescent="0.3">
      <c r="A39" s="1">
        <f t="shared" si="10"/>
        <v>0.34000000000000014</v>
      </c>
      <c r="B39" s="1">
        <f t="shared" si="0"/>
        <v>1.4679943572280544E-5</v>
      </c>
      <c r="C39" s="1">
        <f t="shared" si="7"/>
        <v>1.4679943572280543E-7</v>
      </c>
      <c r="D39" s="1">
        <f t="shared" si="11"/>
        <v>1.1019989461742747E-6</v>
      </c>
      <c r="E39" s="1">
        <f t="shared" si="9"/>
        <v>1.0272212791145865E-6</v>
      </c>
      <c r="F39" s="1">
        <f t="shared" si="12"/>
        <v>-7.4777667059688181E-8</v>
      </c>
      <c r="G39" s="1">
        <f t="shared" si="2"/>
        <v>0.99999897277872085</v>
      </c>
      <c r="H39" s="1">
        <f t="shared" si="3"/>
        <v>1.0272212791484492E-6</v>
      </c>
      <c r="I39" s="1">
        <f t="shared" si="13"/>
        <v>3.3862683165332419E-17</v>
      </c>
      <c r="J39" s="1">
        <f t="shared" si="14"/>
        <v>0.99999897277872085</v>
      </c>
      <c r="K39" s="1">
        <f t="shared" si="5"/>
        <v>0</v>
      </c>
    </row>
    <row r="40" spans="1:11" x14ac:dyDescent="0.3">
      <c r="A40" s="1">
        <f t="shared" si="10"/>
        <v>0.35000000000000014</v>
      </c>
      <c r="B40" s="1">
        <f t="shared" si="0"/>
        <v>1.6402476455622311E-5</v>
      </c>
      <c r="C40" s="1">
        <f t="shared" si="7"/>
        <v>1.6402476455622312E-7</v>
      </c>
      <c r="D40" s="1">
        <f t="shared" si="11"/>
        <v>1.2660237107304978E-6</v>
      </c>
      <c r="E40" s="1">
        <f t="shared" si="9"/>
        <v>1.1825176274597949E-6</v>
      </c>
      <c r="F40" s="1">
        <f t="shared" si="12"/>
        <v>-8.3506083270702906E-8</v>
      </c>
      <c r="G40" s="1">
        <f t="shared" si="2"/>
        <v>0.99999881748237252</v>
      </c>
      <c r="H40" s="1">
        <f t="shared" si="3"/>
        <v>1.1825176274848914E-6</v>
      </c>
      <c r="I40" s="1">
        <f t="shared" si="13"/>
        <v>2.5096527435960851E-17</v>
      </c>
      <c r="J40" s="1">
        <f t="shared" si="14"/>
        <v>0.99999881748237252</v>
      </c>
      <c r="K40" s="1">
        <f t="shared" si="5"/>
        <v>0</v>
      </c>
    </row>
    <row r="41" spans="1:11" x14ac:dyDescent="0.3">
      <c r="A41" s="1">
        <f t="shared" si="10"/>
        <v>0.36000000000000015</v>
      </c>
      <c r="B41" s="1">
        <f t="shared" si="0"/>
        <v>1.8267359523564568E-5</v>
      </c>
      <c r="C41" s="1">
        <f t="shared" si="7"/>
        <v>1.8267359523564568E-7</v>
      </c>
      <c r="D41" s="1">
        <f t="shared" si="11"/>
        <v>1.4486973059661434E-6</v>
      </c>
      <c r="E41" s="1">
        <f t="shared" si="9"/>
        <v>1.3557452975226677E-6</v>
      </c>
      <c r="F41" s="1">
        <f t="shared" si="12"/>
        <v>-9.295200844347572E-8</v>
      </c>
      <c r="G41" s="1">
        <f t="shared" si="2"/>
        <v>0.99999864425470242</v>
      </c>
      <c r="H41" s="1">
        <f t="shared" si="3"/>
        <v>1.3557452975820894E-6</v>
      </c>
      <c r="I41" s="1">
        <f t="shared" si="13"/>
        <v>5.9421690590494118E-17</v>
      </c>
      <c r="J41" s="1">
        <f t="shared" si="14"/>
        <v>0.99999864425470253</v>
      </c>
      <c r="K41" s="1">
        <f t="shared" si="5"/>
        <v>0</v>
      </c>
    </row>
    <row r="42" spans="1:11" x14ac:dyDescent="0.3">
      <c r="A42" s="1">
        <f t="shared" si="10"/>
        <v>0.37000000000000016</v>
      </c>
      <c r="B42" s="1">
        <f t="shared" si="0"/>
        <v>2.0281552548549295E-5</v>
      </c>
      <c r="C42" s="1">
        <f t="shared" si="7"/>
        <v>2.0281552548549295E-7</v>
      </c>
      <c r="D42" s="1">
        <f t="shared" si="11"/>
        <v>1.6515128314516363E-6</v>
      </c>
      <c r="E42" s="1">
        <f t="shared" si="9"/>
        <v>1.5483625069592667E-6</v>
      </c>
      <c r="F42" s="1">
        <f t="shared" si="12"/>
        <v>-1.0315032449236959E-7</v>
      </c>
      <c r="G42" s="1">
        <f t="shared" si="2"/>
        <v>0.99999845163749301</v>
      </c>
      <c r="H42" s="1">
        <f t="shared" si="3"/>
        <v>1.5483625069867557E-6</v>
      </c>
      <c r="I42" s="1">
        <f t="shared" si="13"/>
        <v>2.7488971995480622E-17</v>
      </c>
      <c r="J42" s="1">
        <f t="shared" si="14"/>
        <v>0.99999845163749301</v>
      </c>
      <c r="K42" s="1">
        <f t="shared" si="5"/>
        <v>0</v>
      </c>
    </row>
    <row r="43" spans="1:11" x14ac:dyDescent="0.3">
      <c r="A43" s="1">
        <f t="shared" ref="A43:A72" si="15">A42+$B$2</f>
        <v>0.38000000000000017</v>
      </c>
      <c r="B43" s="1">
        <f t="shared" si="0"/>
        <v>2.2452112769715235E-5</v>
      </c>
      <c r="C43" s="1">
        <f t="shared" si="7"/>
        <v>2.2452112769715236E-7</v>
      </c>
      <c r="D43" s="1">
        <f t="shared" ref="D43:D101" si="16">D42+C43</f>
        <v>1.8760339591487887E-6</v>
      </c>
      <c r="E43" s="1">
        <f t="shared" si="9"/>
        <v>1.7618975621349311E-6</v>
      </c>
      <c r="F43" s="1">
        <f t="shared" ref="F43:F101" si="17">E43-D43</f>
        <v>-1.1413639701385756E-7</v>
      </c>
      <c r="G43" s="1">
        <f t="shared" si="2"/>
        <v>0.99999823810243793</v>
      </c>
      <c r="H43" s="1">
        <f t="shared" si="3"/>
        <v>1.7618975620692368E-6</v>
      </c>
      <c r="I43" s="1">
        <f t="shared" ref="I43:I101" si="18">H43-E43</f>
        <v>-6.5694393081385839E-17</v>
      </c>
      <c r="J43" s="1">
        <f t="shared" ref="J43:J101" si="19">1-E43</f>
        <v>0.99999823810243782</v>
      </c>
      <c r="K43" s="1">
        <f t="shared" si="5"/>
        <v>0</v>
      </c>
    </row>
    <row r="44" spans="1:11" x14ac:dyDescent="0.3">
      <c r="A44" s="1">
        <f t="shared" si="15"/>
        <v>0.39000000000000018</v>
      </c>
      <c r="B44" s="1">
        <f t="shared" si="0"/>
        <v>2.478619054905961E-5</v>
      </c>
      <c r="C44" s="1">
        <f t="shared" si="7"/>
        <v>2.4786190549059611E-7</v>
      </c>
      <c r="D44" s="1">
        <f t="shared" si="16"/>
        <v>2.1238958646393849E-6</v>
      </c>
      <c r="E44" s="1">
        <f t="shared" si="9"/>
        <v>1.9979498110091458E-6</v>
      </c>
      <c r="F44" s="1">
        <f t="shared" si="17"/>
        <v>-1.2594605363023911E-7</v>
      </c>
      <c r="G44" s="1">
        <f t="shared" si="2"/>
        <v>0.99999800205018907</v>
      </c>
      <c r="H44" s="1">
        <f t="shared" si="3"/>
        <v>1.9979498109279348E-6</v>
      </c>
      <c r="I44" s="1">
        <f t="shared" si="18"/>
        <v>-8.1210977883900554E-17</v>
      </c>
      <c r="J44" s="1">
        <f t="shared" si="19"/>
        <v>0.99999800205018896</v>
      </c>
      <c r="K44" s="1">
        <f t="shared" si="5"/>
        <v>0</v>
      </c>
    </row>
    <row r="45" spans="1:11" x14ac:dyDescent="0.3">
      <c r="A45" s="1">
        <f t="shared" si="15"/>
        <v>0.40000000000000019</v>
      </c>
      <c r="B45" s="1">
        <f t="shared" si="0"/>
        <v>2.7291025102599446E-5</v>
      </c>
      <c r="C45" s="1">
        <f t="shared" si="7"/>
        <v>2.7291025102599447E-7</v>
      </c>
      <c r="D45" s="1">
        <f t="shared" si="16"/>
        <v>2.3968061156653794E-6</v>
      </c>
      <c r="E45" s="1">
        <f t="shared" si="9"/>
        <v>2.258190552957826E-6</v>
      </c>
      <c r="F45" s="1">
        <f t="shared" si="17"/>
        <v>-1.3861556270755346E-7</v>
      </c>
      <c r="G45" s="1">
        <f t="shared" si="2"/>
        <v>0.999997741809447</v>
      </c>
      <c r="H45" s="1">
        <f t="shared" si="3"/>
        <v>2.2581905529950319E-6</v>
      </c>
      <c r="I45" s="1">
        <f t="shared" si="18"/>
        <v>3.7205922208145142E-17</v>
      </c>
      <c r="J45" s="1">
        <f t="shared" si="19"/>
        <v>0.999997741809447</v>
      </c>
      <c r="K45" s="1">
        <f t="shared" si="5"/>
        <v>0</v>
      </c>
    </row>
    <row r="46" spans="1:11" x14ac:dyDescent="0.3">
      <c r="A46" s="1">
        <f t="shared" si="15"/>
        <v>0.4100000000000002</v>
      </c>
      <c r="B46" s="1">
        <f t="shared" si="0"/>
        <v>2.9973940305599483E-5</v>
      </c>
      <c r="C46" s="1">
        <f t="shared" si="7"/>
        <v>2.9973940305599482E-7</v>
      </c>
      <c r="D46" s="1">
        <f t="shared" si="16"/>
        <v>2.6965455187213744E-6</v>
      </c>
      <c r="E46" s="1">
        <f t="shared" si="9"/>
        <v>2.5443639062783315E-6</v>
      </c>
      <c r="F46" s="1">
        <f t="shared" si="17"/>
        <v>-1.5218161244304291E-7</v>
      </c>
      <c r="G46" s="1">
        <f t="shared" si="2"/>
        <v>0.99999745563609377</v>
      </c>
      <c r="H46" s="1">
        <f t="shared" si="3"/>
        <v>2.5443639062316947E-6</v>
      </c>
      <c r="I46" s="1">
        <f t="shared" si="18"/>
        <v>-4.6636787042874522E-17</v>
      </c>
      <c r="J46" s="1">
        <f t="shared" si="19"/>
        <v>0.99999745563609377</v>
      </c>
      <c r="K46" s="1">
        <f t="shared" si="5"/>
        <v>0</v>
      </c>
    </row>
    <row r="47" spans="1:11" x14ac:dyDescent="0.3">
      <c r="A47" s="1">
        <f t="shared" si="15"/>
        <v>0.42000000000000021</v>
      </c>
      <c r="B47" s="1">
        <f t="shared" si="0"/>
        <v>3.2842340570943403E-5</v>
      </c>
      <c r="C47" s="1">
        <f t="shared" si="7"/>
        <v>3.2842340570943402E-7</v>
      </c>
      <c r="D47" s="1">
        <f t="shared" si="16"/>
        <v>3.0249689244308083E-6</v>
      </c>
      <c r="E47" s="1">
        <f t="shared" si="9"/>
        <v>2.8582876341132149E-6</v>
      </c>
      <c r="F47" s="1">
        <f t="shared" si="17"/>
        <v>-1.6668129031759344E-7</v>
      </c>
      <c r="G47" s="1">
        <f t="shared" si="2"/>
        <v>0.99999714171236587</v>
      </c>
      <c r="H47" s="1">
        <f t="shared" si="3"/>
        <v>2.8582876341332053E-6</v>
      </c>
      <c r="I47" s="1">
        <f t="shared" si="18"/>
        <v>1.9990401071675115E-17</v>
      </c>
      <c r="J47" s="1">
        <f t="shared" si="19"/>
        <v>0.99999714171236587</v>
      </c>
      <c r="K47" s="1">
        <f t="shared" si="5"/>
        <v>0</v>
      </c>
    </row>
    <row r="48" spans="1:11" x14ac:dyDescent="0.3">
      <c r="A48" s="1">
        <f t="shared" si="15"/>
        <v>0.43000000000000022</v>
      </c>
      <c r="B48" s="1">
        <f t="shared" si="0"/>
        <v>3.5903706799735579E-5</v>
      </c>
      <c r="C48" s="1">
        <f t="shared" si="7"/>
        <v>3.590370679973558E-7</v>
      </c>
      <c r="D48" s="1">
        <f t="shared" si="16"/>
        <v>3.384005992428164E-6</v>
      </c>
      <c r="E48" s="1">
        <f t="shared" si="9"/>
        <v>3.2018539295196114E-6</v>
      </c>
      <c r="F48" s="1">
        <f t="shared" si="17"/>
        <v>-1.8215206290855262E-7</v>
      </c>
      <c r="G48" s="1">
        <f t="shared" si="2"/>
        <v>0.99999679814607045</v>
      </c>
      <c r="H48" s="1">
        <f t="shared" si="3"/>
        <v>3.2018539295464166E-6</v>
      </c>
      <c r="I48" s="1">
        <f t="shared" si="18"/>
        <v>2.6805204648809589E-17</v>
      </c>
      <c r="J48" s="1">
        <f t="shared" si="19"/>
        <v>0.99999679814607045</v>
      </c>
      <c r="K48" s="1">
        <f t="shared" si="5"/>
        <v>0</v>
      </c>
    </row>
    <row r="49" spans="1:11" x14ac:dyDescent="0.3">
      <c r="A49" s="1">
        <f t="shared" si="15"/>
        <v>0.44000000000000022</v>
      </c>
      <c r="B49" s="1">
        <f t="shared" si="0"/>
        <v>3.9165592403228904E-5</v>
      </c>
      <c r="C49" s="1">
        <f t="shared" si="7"/>
        <v>3.9165592403228904E-7</v>
      </c>
      <c r="D49" s="1">
        <f t="shared" si="16"/>
        <v>3.7756619164604531E-6</v>
      </c>
      <c r="E49" s="1">
        <f t="shared" si="9"/>
        <v>3.5770301604020158E-6</v>
      </c>
      <c r="F49" s="1">
        <f t="shared" si="17"/>
        <v>-1.9863175605843732E-7</v>
      </c>
      <c r="G49" s="1">
        <f t="shared" si="2"/>
        <v>0.99999642296983959</v>
      </c>
      <c r="H49" s="1">
        <f t="shared" si="3"/>
        <v>3.577030160406558E-6</v>
      </c>
      <c r="I49" s="1">
        <f t="shared" si="18"/>
        <v>4.5422141796511856E-18</v>
      </c>
      <c r="J49" s="1">
        <f t="shared" si="19"/>
        <v>0.99999642296983959</v>
      </c>
      <c r="K49" s="1">
        <f t="shared" si="5"/>
        <v>0</v>
      </c>
    </row>
    <row r="50" spans="1:11" x14ac:dyDescent="0.3">
      <c r="A50" s="1">
        <f t="shared" si="15"/>
        <v>0.45000000000000023</v>
      </c>
      <c r="B50" s="1">
        <f t="shared" si="0"/>
        <v>4.2635619395184584E-5</v>
      </c>
      <c r="C50" s="1">
        <f t="shared" si="7"/>
        <v>4.2635619395184583E-7</v>
      </c>
      <c r="D50" s="1">
        <f t="shared" si="16"/>
        <v>4.2020181104122988E-6</v>
      </c>
      <c r="E50" s="1">
        <f t="shared" si="9"/>
        <v>3.9858595750172564E-6</v>
      </c>
      <c r="F50" s="1">
        <f t="shared" si="17"/>
        <v>-2.1615853539504238E-7</v>
      </c>
      <c r="G50" s="1">
        <f t="shared" si="2"/>
        <v>0.99999601414042494</v>
      </c>
      <c r="H50" s="1">
        <f t="shared" si="3"/>
        <v>3.985859575061923E-6</v>
      </c>
      <c r="I50" s="1">
        <f t="shared" si="18"/>
        <v>4.466658840756102E-17</v>
      </c>
      <c r="J50" s="1">
        <f t="shared" si="19"/>
        <v>0.99999601414042494</v>
      </c>
      <c r="K50" s="1">
        <f t="shared" si="5"/>
        <v>0</v>
      </c>
    </row>
    <row r="51" spans="1:11" x14ac:dyDescent="0.3">
      <c r="A51" s="1">
        <f t="shared" si="15"/>
        <v>0.46000000000000024</v>
      </c>
      <c r="B51" s="1">
        <f t="shared" si="0"/>
        <v>4.6321474553778305E-5</v>
      </c>
      <c r="C51" s="1">
        <f t="shared" si="7"/>
        <v>4.6321474553778306E-7</v>
      </c>
      <c r="D51" s="1">
        <f t="shared" si="16"/>
        <v>4.6652328559500822E-6</v>
      </c>
      <c r="E51" s="1">
        <f t="shared" si="9"/>
        <v>4.4304619687515091E-6</v>
      </c>
      <c r="F51" s="1">
        <f t="shared" si="17"/>
        <v>-2.3477088719857313E-7</v>
      </c>
      <c r="G51" s="1">
        <f t="shared" si="2"/>
        <v>0.99999556953803126</v>
      </c>
      <c r="H51" s="1">
        <f t="shared" si="3"/>
        <v>4.4304619687407509E-6</v>
      </c>
      <c r="I51" s="1">
        <f t="shared" si="18"/>
        <v>-1.0758165463076869E-17</v>
      </c>
      <c r="J51" s="1">
        <f t="shared" si="19"/>
        <v>0.99999556953803126</v>
      </c>
      <c r="K51" s="1">
        <f t="shared" si="5"/>
        <v>0</v>
      </c>
    </row>
    <row r="52" spans="1:11" x14ac:dyDescent="0.3">
      <c r="A52" s="1">
        <f t="shared" si="15"/>
        <v>0.47000000000000025</v>
      </c>
      <c r="B52" s="1">
        <f t="shared" si="0"/>
        <v>5.0230905652177125E-5</v>
      </c>
      <c r="C52" s="1">
        <f t="shared" si="7"/>
        <v>5.0230905652177131E-7</v>
      </c>
      <c r="D52" s="1">
        <f t="shared" si="16"/>
        <v>5.1675419124718537E-6</v>
      </c>
      <c r="E52" s="1">
        <f t="shared" si="9"/>
        <v>4.9130343128604611E-6</v>
      </c>
      <c r="F52" s="1">
        <f t="shared" si="17"/>
        <v>-2.5450759961139261E-7</v>
      </c>
      <c r="G52" s="1">
        <f t="shared" si="2"/>
        <v>0.99999508696568706</v>
      </c>
      <c r="H52" s="1">
        <f t="shared" si="3"/>
        <v>4.9130343129366594E-6</v>
      </c>
      <c r="I52" s="1">
        <f t="shared" si="18"/>
        <v>7.6198236902049604E-17</v>
      </c>
      <c r="J52" s="1">
        <f t="shared" si="19"/>
        <v>0.99999508696568717</v>
      </c>
      <c r="K52" s="1">
        <f t="shared" si="5"/>
        <v>0</v>
      </c>
    </row>
    <row r="53" spans="1:11" x14ac:dyDescent="0.3">
      <c r="A53" s="1">
        <f t="shared" si="15"/>
        <v>0.48000000000000026</v>
      </c>
      <c r="B53" s="1">
        <f t="shared" si="0"/>
        <v>5.437171775692033E-5</v>
      </c>
      <c r="C53" s="1">
        <f t="shared" si="7"/>
        <v>5.4371717756920331E-7</v>
      </c>
      <c r="D53" s="1">
        <f t="shared" si="16"/>
        <v>5.7112590900410568E-6</v>
      </c>
      <c r="E53" s="1">
        <f t="shared" si="9"/>
        <v>5.4358513458550051E-6</v>
      </c>
      <c r="F53" s="1">
        <f t="shared" si="17"/>
        <v>-2.7540774418605171E-7</v>
      </c>
      <c r="G53" s="1">
        <f t="shared" si="2"/>
        <v>0.99999456414865406</v>
      </c>
      <c r="H53" s="1">
        <f t="shared" si="3"/>
        <v>5.4358513459362712E-6</v>
      </c>
      <c r="I53" s="1">
        <f t="shared" si="18"/>
        <v>8.1266035025472083E-17</v>
      </c>
      <c r="J53" s="1">
        <f t="shared" si="19"/>
        <v>0.99999456414865417</v>
      </c>
      <c r="K53" s="1">
        <f t="shared" si="5"/>
        <v>0</v>
      </c>
    </row>
    <row r="54" spans="1:11" x14ac:dyDescent="0.3">
      <c r="A54" s="1">
        <f t="shared" si="15"/>
        <v>0.49000000000000027</v>
      </c>
      <c r="B54" s="1">
        <f t="shared" si="0"/>
        <v>5.8751769593245685E-5</v>
      </c>
      <c r="C54" s="1">
        <f t="shared" si="7"/>
        <v>5.8751769593245687E-7</v>
      </c>
      <c r="D54" s="1">
        <f t="shared" si="16"/>
        <v>6.2987767859735141E-6</v>
      </c>
      <c r="E54" s="1">
        <f t="shared" si="9"/>
        <v>6.001266128206103E-6</v>
      </c>
      <c r="F54" s="1">
        <f t="shared" si="17"/>
        <v>-2.9751065776741113E-7</v>
      </c>
      <c r="G54" s="1">
        <f t="shared" si="2"/>
        <v>0.99999399873387174</v>
      </c>
      <c r="H54" s="1">
        <f t="shared" si="3"/>
        <v>6.0012661282637936E-6</v>
      </c>
      <c r="I54" s="1">
        <f t="shared" si="18"/>
        <v>5.7690567004543142E-17</v>
      </c>
      <c r="J54" s="1">
        <f t="shared" si="19"/>
        <v>0.99999399873387185</v>
      </c>
      <c r="K54" s="1">
        <f t="shared" si="5"/>
        <v>0</v>
      </c>
    </row>
    <row r="55" spans="1:11" x14ac:dyDescent="0.3">
      <c r="A55" s="1">
        <f t="shared" si="15"/>
        <v>0.50000000000000022</v>
      </c>
      <c r="B55" s="1">
        <f t="shared" si="0"/>
        <v>6.3378969976514218E-5</v>
      </c>
      <c r="C55" s="1">
        <f t="shared" si="7"/>
        <v>6.3378969976514221E-7</v>
      </c>
      <c r="D55" s="1">
        <f t="shared" si="16"/>
        <v>6.9325664857386566E-6</v>
      </c>
      <c r="E55" s="1">
        <f t="shared" si="9"/>
        <v>6.6117105610342661E-6</v>
      </c>
      <c r="F55" s="1">
        <f t="shared" si="17"/>
        <v>-3.2085592470439044E-7</v>
      </c>
      <c r="G55" s="1">
        <f t="shared" si="2"/>
        <v>0.99999338828943896</v>
      </c>
      <c r="H55" s="1">
        <f t="shared" si="3"/>
        <v>6.6117105610441484E-6</v>
      </c>
      <c r="I55" s="1">
        <f t="shared" si="18"/>
        <v>9.8823333956159221E-18</v>
      </c>
      <c r="J55" s="1">
        <f t="shared" si="19"/>
        <v>0.99999338828943896</v>
      </c>
      <c r="K55" s="1">
        <f t="shared" si="5"/>
        <v>0</v>
      </c>
    </row>
    <row r="56" spans="1:11" x14ac:dyDescent="0.3">
      <c r="A56" s="1">
        <f t="shared" si="15"/>
        <v>0.51000000000000023</v>
      </c>
      <c r="B56" s="1">
        <f t="shared" si="0"/>
        <v>6.8261274308890831E-5</v>
      </c>
      <c r="C56" s="1">
        <f t="shared" si="7"/>
        <v>6.8261274308890828E-7</v>
      </c>
      <c r="D56" s="1">
        <f t="shared" si="16"/>
        <v>7.6151792288275647E-6</v>
      </c>
      <c r="E56" s="1">
        <f t="shared" si="9"/>
        <v>7.2696958694400499E-6</v>
      </c>
      <c r="F56" s="1">
        <f t="shared" si="17"/>
        <v>-3.4548335938751482E-7</v>
      </c>
      <c r="G56" s="1">
        <f t="shared" si="2"/>
        <v>0.99999273030413049</v>
      </c>
      <c r="H56" s="1">
        <f t="shared" si="3"/>
        <v>7.2696958695050995E-6</v>
      </c>
      <c r="I56" s="1">
        <f t="shared" si="18"/>
        <v>6.5049589250288503E-17</v>
      </c>
      <c r="J56" s="1">
        <f t="shared" si="19"/>
        <v>0.99999273030413061</v>
      </c>
      <c r="K56" s="1">
        <f t="shared" si="5"/>
        <v>0</v>
      </c>
    </row>
    <row r="57" spans="1:11" x14ac:dyDescent="0.3">
      <c r="A57" s="1">
        <f t="shared" si="15"/>
        <v>0.52000000000000024</v>
      </c>
      <c r="B57" s="1">
        <f t="shared" si="0"/>
        <v>7.3406681140452385E-5</v>
      </c>
      <c r="C57" s="1">
        <f t="shared" si="7"/>
        <v>7.3406681140452386E-7</v>
      </c>
      <c r="D57" s="1">
        <f t="shared" si="16"/>
        <v>8.3492460402320885E-6</v>
      </c>
      <c r="E57" s="1">
        <f t="shared" si="9"/>
        <v>7.977813051124353E-6</v>
      </c>
      <c r="F57" s="1">
        <f t="shared" si="17"/>
        <v>-3.7143298910773547E-7</v>
      </c>
      <c r="G57" s="1">
        <f t="shared" si="2"/>
        <v>0.99999202218694894</v>
      </c>
      <c r="H57" s="1">
        <f t="shared" si="3"/>
        <v>7.977813051063265E-6</v>
      </c>
      <c r="I57" s="1">
        <f t="shared" si="18"/>
        <v>-6.108801615598014E-17</v>
      </c>
      <c r="J57" s="1">
        <f t="shared" si="19"/>
        <v>0.99999202218694883</v>
      </c>
      <c r="K57" s="1">
        <f t="shared" si="5"/>
        <v>0</v>
      </c>
    </row>
    <row r="58" spans="1:11" x14ac:dyDescent="0.3">
      <c r="A58" s="1">
        <f t="shared" si="15"/>
        <v>0.53000000000000025</v>
      </c>
      <c r="B58" s="1">
        <f t="shared" si="0"/>
        <v>7.8823228793899097E-5</v>
      </c>
      <c r="C58" s="1">
        <f t="shared" si="7"/>
        <v>7.8823228793899102E-7</v>
      </c>
      <c r="D58" s="1">
        <f t="shared" si="16"/>
        <v>9.137478328171079E-6</v>
      </c>
      <c r="E58" s="1">
        <f t="shared" si="9"/>
        <v>8.7387332909384025E-6</v>
      </c>
      <c r="F58" s="1">
        <f t="shared" si="17"/>
        <v>-3.9874503723267645E-7</v>
      </c>
      <c r="G58" s="1">
        <f t="shared" si="2"/>
        <v>0.99999126126670901</v>
      </c>
      <c r="H58" s="1">
        <f t="shared" si="3"/>
        <v>8.7387332909916182E-6</v>
      </c>
      <c r="I58" s="1">
        <f t="shared" si="18"/>
        <v>5.3215691944198673E-17</v>
      </c>
      <c r="J58" s="1">
        <f t="shared" si="19"/>
        <v>0.99999126126670901</v>
      </c>
      <c r="K58" s="1">
        <f t="shared" si="5"/>
        <v>0</v>
      </c>
    </row>
    <row r="59" spans="1:11" x14ac:dyDescent="0.3">
      <c r="A59" s="1">
        <f t="shared" si="15"/>
        <v>0.54000000000000026</v>
      </c>
      <c r="B59" s="1">
        <f t="shared" si="0"/>
        <v>8.4518992052056747E-5</v>
      </c>
      <c r="C59" s="1">
        <f t="shared" si="7"/>
        <v>8.4518992052056754E-7</v>
      </c>
      <c r="D59" s="1">
        <f t="shared" si="16"/>
        <v>9.9826682486916458E-6</v>
      </c>
      <c r="E59" s="1">
        <f t="shared" si="9"/>
        <v>9.555208341995551E-6</v>
      </c>
      <c r="F59" s="1">
        <f t="shared" si="17"/>
        <v>-4.2745990669609482E-7</v>
      </c>
      <c r="G59" s="1">
        <f t="shared" si="2"/>
        <v>0.999990444791658</v>
      </c>
      <c r="H59" s="1">
        <f t="shared" si="3"/>
        <v>9.5552083420047396E-6</v>
      </c>
      <c r="I59" s="1">
        <f t="shared" si="18"/>
        <v>9.1886134118146501E-18</v>
      </c>
      <c r="J59" s="1">
        <f t="shared" si="19"/>
        <v>0.999990444791658</v>
      </c>
      <c r="K59" s="1">
        <f t="shared" si="5"/>
        <v>0</v>
      </c>
    </row>
    <row r="60" spans="1:11" x14ac:dyDescent="0.3">
      <c r="A60" s="1">
        <f t="shared" si="15"/>
        <v>0.55000000000000027</v>
      </c>
      <c r="B60" s="1">
        <f t="shared" si="0"/>
        <v>9.0502078907363142E-5</v>
      </c>
      <c r="C60" s="1">
        <f t="shared" si="7"/>
        <v>9.0502078907363145E-7</v>
      </c>
      <c r="D60" s="1">
        <f t="shared" si="16"/>
        <v>1.0887689037765276E-5</v>
      </c>
      <c r="E60" s="1">
        <f t="shared" si="9"/>
        <v>1.043007087396858E-5</v>
      </c>
      <c r="F60" s="1">
        <f t="shared" si="17"/>
        <v>-4.5761816379669674E-7</v>
      </c>
      <c r="G60" s="1">
        <f t="shared" si="2"/>
        <v>0.99998956992912602</v>
      </c>
      <c r="H60" s="1">
        <f t="shared" si="3"/>
        <v>1.0430070873979069E-5</v>
      </c>
      <c r="I60" s="1">
        <f t="shared" si="18"/>
        <v>1.0489656018797255E-17</v>
      </c>
      <c r="J60" s="1">
        <f t="shared" si="19"/>
        <v>0.99998956992912602</v>
      </c>
      <c r="K60" s="1">
        <f t="shared" si="5"/>
        <v>0</v>
      </c>
    </row>
    <row r="61" spans="1:11" x14ac:dyDescent="0.3">
      <c r="A61" s="1">
        <f t="shared" si="15"/>
        <v>0.56000000000000028</v>
      </c>
      <c r="B61" s="1">
        <f t="shared" si="0"/>
        <v>9.6780627372544057E-5</v>
      </c>
      <c r="C61" s="1">
        <f t="shared" si="7"/>
        <v>9.6780627372544059E-7</v>
      </c>
      <c r="D61" s="1">
        <f t="shared" si="16"/>
        <v>1.1855495311490717E-5</v>
      </c>
      <c r="E61" s="1">
        <f t="shared" si="9"/>
        <v>1.1366234789188599E-5</v>
      </c>
      <c r="F61" s="1">
        <f t="shared" si="17"/>
        <v>-4.8926052230211745E-7</v>
      </c>
      <c r="G61" s="1">
        <f t="shared" si="2"/>
        <v>0.99998863376521085</v>
      </c>
      <c r="H61" s="1">
        <f t="shared" si="3"/>
        <v>1.1366234789145224E-5</v>
      </c>
      <c r="I61" s="1">
        <f t="shared" si="18"/>
        <v>-4.3374863162998212E-17</v>
      </c>
      <c r="J61" s="1">
        <f t="shared" si="19"/>
        <v>0.99998863376521085</v>
      </c>
      <c r="K61" s="1">
        <f t="shared" si="5"/>
        <v>0</v>
      </c>
    </row>
    <row r="62" spans="1:11" x14ac:dyDescent="0.3">
      <c r="A62" s="1">
        <f t="shared" si="15"/>
        <v>0.57000000000000028</v>
      </c>
      <c r="B62" s="1">
        <f t="shared" si="0"/>
        <v>1.0336280235168843E-4</v>
      </c>
      <c r="C62" s="1">
        <f t="shared" si="7"/>
        <v>1.0336280235168843E-6</v>
      </c>
      <c r="D62" s="1">
        <f t="shared" si="16"/>
        <v>1.28891233350076E-5</v>
      </c>
      <c r="E62" s="1">
        <f t="shared" si="9"/>
        <v>1.2366695507153228E-5</v>
      </c>
      <c r="F62" s="1">
        <f t="shared" si="17"/>
        <v>-5.2242782785437218E-7</v>
      </c>
      <c r="G62" s="1">
        <f t="shared" si="2"/>
        <v>0.99998763330449281</v>
      </c>
      <c r="H62" s="1">
        <f t="shared" si="3"/>
        <v>1.236669550719327E-5</v>
      </c>
      <c r="I62" s="1">
        <f t="shared" si="18"/>
        <v>4.0042635548499794E-17</v>
      </c>
      <c r="J62" s="1">
        <f t="shared" si="19"/>
        <v>0.99998763330449281</v>
      </c>
      <c r="K62" s="1">
        <f t="shared" si="5"/>
        <v>0</v>
      </c>
    </row>
    <row r="63" spans="1:11" x14ac:dyDescent="0.3">
      <c r="A63" s="1">
        <f t="shared" si="15"/>
        <v>0.58000000000000029</v>
      </c>
      <c r="B63" s="1">
        <f t="shared" si="0"/>
        <v>1.1025679257094503E-4</v>
      </c>
      <c r="C63" s="1">
        <f t="shared" si="7"/>
        <v>1.1025679257094503E-6</v>
      </c>
      <c r="D63" s="1">
        <f t="shared" si="16"/>
        <v>1.399169126071705E-5</v>
      </c>
      <c r="E63" s="1">
        <f t="shared" si="9"/>
        <v>1.3434530218044438E-5</v>
      </c>
      <c r="F63" s="1">
        <f t="shared" si="17"/>
        <v>-5.571610426726122E-7</v>
      </c>
      <c r="G63" s="1">
        <f t="shared" si="2"/>
        <v>0.99998656546978193</v>
      </c>
      <c r="H63" s="1">
        <f t="shared" si="3"/>
        <v>1.3434530218070506E-5</v>
      </c>
      <c r="I63" s="1">
        <f t="shared" si="18"/>
        <v>2.6068285984698347E-17</v>
      </c>
      <c r="J63" s="1">
        <f t="shared" si="19"/>
        <v>0.99998656546978193</v>
      </c>
      <c r="K63" s="1">
        <f t="shared" si="5"/>
        <v>0</v>
      </c>
    </row>
    <row r="64" spans="1:11" x14ac:dyDescent="0.3">
      <c r="A64" s="1">
        <f t="shared" si="15"/>
        <v>0.5900000000000003</v>
      </c>
      <c r="B64" s="1">
        <f t="shared" si="0"/>
        <v>1.174708075680667E-4</v>
      </c>
      <c r="C64" s="1">
        <f t="shared" si="7"/>
        <v>1.1747080756806669E-6</v>
      </c>
      <c r="D64" s="1">
        <f t="shared" si="16"/>
        <v>1.5166399336397717E-5</v>
      </c>
      <c r="E64" s="1">
        <f t="shared" si="9"/>
        <v>1.4572898105848087E-5</v>
      </c>
      <c r="F64" s="1">
        <f t="shared" si="17"/>
        <v>-5.9350123054963029E-7</v>
      </c>
      <c r="G64" s="1">
        <f t="shared" si="2"/>
        <v>0.9999854271018942</v>
      </c>
      <c r="H64" s="1">
        <f t="shared" si="3"/>
        <v>1.4572898105802423E-5</v>
      </c>
      <c r="I64" s="1">
        <f t="shared" si="18"/>
        <v>-4.5663546186479331E-17</v>
      </c>
      <c r="J64" s="1">
        <f t="shared" si="19"/>
        <v>0.9999854271018942</v>
      </c>
      <c r="K64" s="1">
        <f t="shared" si="5"/>
        <v>0</v>
      </c>
    </row>
    <row r="65" spans="1:11" x14ac:dyDescent="0.3">
      <c r="A65" s="1">
        <f t="shared" si="15"/>
        <v>0.60000000000000031</v>
      </c>
      <c r="B65" s="1">
        <f t="shared" si="0"/>
        <v>1.250130747400401E-4</v>
      </c>
      <c r="C65" s="1">
        <f t="shared" si="7"/>
        <v>1.2501307474004011E-6</v>
      </c>
      <c r="D65" s="1">
        <f t="shared" si="16"/>
        <v>1.6416530083798118E-5</v>
      </c>
      <c r="E65" s="1">
        <f t="shared" si="9"/>
        <v>1.5785040541660004E-5</v>
      </c>
      <c r="F65" s="1">
        <f t="shared" si="17"/>
        <v>-6.3148954213811399E-7</v>
      </c>
      <c r="G65" s="1">
        <f t="shared" si="2"/>
        <v>0.99998421495945833</v>
      </c>
      <c r="H65" s="1">
        <f t="shared" si="3"/>
        <v>1.5785040541671513E-5</v>
      </c>
      <c r="I65" s="1">
        <f t="shared" si="18"/>
        <v>1.1509483687291433E-17</v>
      </c>
      <c r="J65" s="1">
        <f t="shared" si="19"/>
        <v>0.99998421495945833</v>
      </c>
      <c r="K65" s="1">
        <f t="shared" si="5"/>
        <v>0</v>
      </c>
    </row>
    <row r="66" spans="1:11" x14ac:dyDescent="0.3">
      <c r="A66" s="1">
        <f t="shared" si="15"/>
        <v>0.61000000000000032</v>
      </c>
      <c r="B66" s="1">
        <f t="shared" si="0"/>
        <v>1.3289183644804646E-4</v>
      </c>
      <c r="C66" s="1">
        <f t="shared" si="7"/>
        <v>1.3289183644804646E-6</v>
      </c>
      <c r="D66" s="1">
        <f t="shared" si="16"/>
        <v>1.7745448448278583E-5</v>
      </c>
      <c r="E66" s="1">
        <f t="shared" si="9"/>
        <v>1.7074281247755756E-5</v>
      </c>
      <c r="F66" s="1">
        <f t="shared" si="17"/>
        <v>-6.7116720052282691E-7</v>
      </c>
      <c r="G66" s="1">
        <f t="shared" si="2"/>
        <v>0.99998292571875225</v>
      </c>
      <c r="H66" s="1">
        <f t="shared" si="3"/>
        <v>1.707428124775312E-5</v>
      </c>
      <c r="I66" s="1">
        <f t="shared" si="18"/>
        <v>-2.6359665318553827E-18</v>
      </c>
      <c r="J66" s="1">
        <f t="shared" si="19"/>
        <v>0.99998292571875225</v>
      </c>
      <c r="K66" s="1">
        <f t="shared" si="5"/>
        <v>0</v>
      </c>
    </row>
    <row r="67" spans="1:11" x14ac:dyDescent="0.3">
      <c r="A67" s="1">
        <f t="shared" si="15"/>
        <v>0.62000000000000033</v>
      </c>
      <c r="B67" s="1">
        <f t="shared" si="0"/>
        <v>1.4111534717900276E-4</v>
      </c>
      <c r="C67" s="1">
        <f t="shared" si="7"/>
        <v>1.4111534717900277E-6</v>
      </c>
      <c r="D67" s="1">
        <f t="shared" si="16"/>
        <v>1.9156601920068612E-5</v>
      </c>
      <c r="E67" s="1">
        <f t="shared" si="9"/>
        <v>1.8444026432993372E-5</v>
      </c>
      <c r="F67" s="1">
        <f t="shared" si="17"/>
        <v>-7.1257548707523969E-7</v>
      </c>
      <c r="G67" s="1">
        <f t="shared" si="2"/>
        <v>0.99998155597356697</v>
      </c>
      <c r="H67" s="1">
        <f t="shared" si="3"/>
        <v>1.8444026433028782E-5</v>
      </c>
      <c r="I67" s="1">
        <f t="shared" si="18"/>
        <v>3.5409365327018771E-17</v>
      </c>
      <c r="J67" s="1">
        <f t="shared" si="19"/>
        <v>0.99998155597356697</v>
      </c>
      <c r="K67" s="1">
        <f t="shared" si="5"/>
        <v>0</v>
      </c>
    </row>
    <row r="68" spans="1:11" x14ac:dyDescent="0.3">
      <c r="A68" s="1">
        <f t="shared" si="15"/>
        <v>0.63000000000000034</v>
      </c>
      <c r="B68" s="1">
        <f t="shared" si="0"/>
        <v>1.4969187076294759E-4</v>
      </c>
      <c r="C68" s="1">
        <f t="shared" si="7"/>
        <v>1.4969187076294759E-6</v>
      </c>
      <c r="D68" s="1">
        <f t="shared" si="16"/>
        <v>2.0653520627698088E-5</v>
      </c>
      <c r="E68" s="1">
        <f t="shared" si="9"/>
        <v>1.9897764900111419E-5</v>
      </c>
      <c r="F68" s="1">
        <f t="shared" si="17"/>
        <v>-7.5575572758666905E-7</v>
      </c>
      <c r="G68" s="1">
        <f t="shared" si="2"/>
        <v>0.99998010223509981</v>
      </c>
      <c r="H68" s="1">
        <f t="shared" si="3"/>
        <v>1.9897764900189685E-5</v>
      </c>
      <c r="I68" s="1">
        <f t="shared" si="18"/>
        <v>7.8265844326297351E-17</v>
      </c>
      <c r="J68" s="1">
        <f t="shared" si="19"/>
        <v>0.99998010223509992</v>
      </c>
      <c r="K68" s="1">
        <f t="shared" si="5"/>
        <v>0</v>
      </c>
    </row>
    <row r="69" spans="1:11" x14ac:dyDescent="0.3">
      <c r="A69" s="1">
        <f t="shared" si="15"/>
        <v>0.64000000000000035</v>
      </c>
      <c r="B69" s="1">
        <f t="shared" si="0"/>
        <v>1.5862967764553821E-4</v>
      </c>
      <c r="C69" s="1">
        <f t="shared" si="7"/>
        <v>1.5862967764553822E-6</v>
      </c>
      <c r="D69" s="1">
        <f t="shared" si="16"/>
        <v>2.223981740415347E-5</v>
      </c>
      <c r="E69" s="1">
        <f t="shared" si="9"/>
        <v>2.1439068125477118E-5</v>
      </c>
      <c r="F69" s="1">
        <f t="shared" si="17"/>
        <v>-8.0074927867635162E-7</v>
      </c>
      <c r="G69" s="1">
        <f t="shared" si="2"/>
        <v>0.99997856093187454</v>
      </c>
      <c r="H69" s="1">
        <f t="shared" si="3"/>
        <v>2.1439068125461702E-5</v>
      </c>
      <c r="I69" s="1">
        <f t="shared" si="18"/>
        <v>-1.5415999640028266E-17</v>
      </c>
      <c r="J69" s="1">
        <f t="shared" si="19"/>
        <v>0.99997856093187454</v>
      </c>
      <c r="K69" s="1">
        <f t="shared" si="5"/>
        <v>0</v>
      </c>
    </row>
    <row r="70" spans="1:11" x14ac:dyDescent="0.3">
      <c r="A70" s="1">
        <f t="shared" si="15"/>
        <v>0.65000000000000036</v>
      </c>
      <c r="B70" s="1">
        <f t="shared" ref="B70:B105" si="20">_xlfn.CHISQ.DIST(A70,$A$2,FALSE)</f>
        <v>1.6793704221493535E-4</v>
      </c>
      <c r="C70" s="1">
        <f t="shared" si="7"/>
        <v>1.6793704221493535E-6</v>
      </c>
      <c r="D70" s="1">
        <f t="shared" si="16"/>
        <v>2.3919187826302823E-5</v>
      </c>
      <c r="E70" s="1">
        <f t="shared" si="9"/>
        <v>2.3071590311831897E-5</v>
      </c>
      <c r="F70" s="1">
        <f t="shared" si="17"/>
        <v>-8.4759751447092599E-7</v>
      </c>
      <c r="G70" s="1">
        <f t="shared" ref="G70:G105" si="21">_xlfn.CHISQ.DIST.RT($A70,$A$2)</f>
        <v>0.99997692840968821</v>
      </c>
      <c r="H70" s="1">
        <f t="shared" ref="H70:H105" si="22">1-G70</f>
        <v>2.3071590311785073E-5</v>
      </c>
      <c r="I70" s="1">
        <f t="shared" si="18"/>
        <v>-4.6823981324217723E-17</v>
      </c>
      <c r="J70" s="1">
        <f t="shared" si="19"/>
        <v>0.99997692840968821</v>
      </c>
      <c r="K70" s="1">
        <f t="shared" ref="K70:K105" si="23">J70-G70</f>
        <v>0</v>
      </c>
    </row>
    <row r="71" spans="1:11" x14ac:dyDescent="0.3">
      <c r="A71" s="1">
        <f t="shared" si="15"/>
        <v>0.66000000000000036</v>
      </c>
      <c r="B71" s="1">
        <f t="shared" si="20"/>
        <v>1.7762224018235941E-4</v>
      </c>
      <c r="C71" s="1">
        <f t="shared" ref="C71:C105" si="24">B71*$B$2</f>
        <v>1.7762224018235941E-6</v>
      </c>
      <c r="D71" s="1">
        <f t="shared" si="16"/>
        <v>2.5695410228126415E-5</v>
      </c>
      <c r="E71" s="1">
        <f t="shared" ref="E71:E105" si="25">_xlfn.CHISQ.DIST($A71,$A$2,TRUE)</f>
        <v>2.4799068414574777E-5</v>
      </c>
      <c r="F71" s="1">
        <f t="shared" si="17"/>
        <v>-8.9634181355163799E-7</v>
      </c>
      <c r="G71" s="1">
        <f t="shared" si="21"/>
        <v>0.99997520093158543</v>
      </c>
      <c r="H71" s="1">
        <f t="shared" si="22"/>
        <v>2.4799068414571579E-5</v>
      </c>
      <c r="I71" s="1">
        <f t="shared" si="18"/>
        <v>-3.1983964088322381E-18</v>
      </c>
      <c r="J71" s="1">
        <f t="shared" si="19"/>
        <v>0.99997520093158543</v>
      </c>
      <c r="K71" s="1">
        <f t="shared" si="23"/>
        <v>0</v>
      </c>
    </row>
    <row r="72" spans="1:11" x14ac:dyDescent="0.3">
      <c r="A72" s="1">
        <f t="shared" si="15"/>
        <v>0.67000000000000037</v>
      </c>
      <c r="B72" s="1">
        <f t="shared" si="20"/>
        <v>1.8769354601561072E-4</v>
      </c>
      <c r="C72" s="1">
        <f t="shared" si="24"/>
        <v>1.8769354601561072E-6</v>
      </c>
      <c r="D72" s="1">
        <f t="shared" si="16"/>
        <v>2.7572345688282524E-5</v>
      </c>
      <c r="E72" s="1">
        <f t="shared" si="25"/>
        <v>2.6625322142116703E-5</v>
      </c>
      <c r="F72" s="1">
        <f t="shared" si="17"/>
        <v>-9.4702354616582032E-7</v>
      </c>
      <c r="G72" s="1">
        <f t="shared" si="21"/>
        <v>0.99997337467785785</v>
      </c>
      <c r="H72" s="1">
        <f t="shared" si="22"/>
        <v>2.6625322142148633E-5</v>
      </c>
      <c r="I72" s="1">
        <f t="shared" si="18"/>
        <v>3.1929753979698106E-17</v>
      </c>
      <c r="J72" s="1">
        <f t="shared" si="19"/>
        <v>0.99997337467785785</v>
      </c>
      <c r="K72" s="1">
        <f t="shared" si="23"/>
        <v>0</v>
      </c>
    </row>
    <row r="73" spans="1:11" x14ac:dyDescent="0.3">
      <c r="A73" s="1">
        <f>A72+$B$2</f>
        <v>0.68000000000000038</v>
      </c>
      <c r="B73" s="1">
        <f t="shared" si="20"/>
        <v>1.9815923042485357E-4</v>
      </c>
      <c r="C73" s="1">
        <f t="shared" si="24"/>
        <v>1.9815923042485358E-6</v>
      </c>
      <c r="D73" s="1">
        <f t="shared" si="16"/>
        <v>2.9553937992531059E-5</v>
      </c>
      <c r="E73" s="1">
        <f t="shared" si="25"/>
        <v>2.8554253930832139E-5</v>
      </c>
      <c r="F73" s="1">
        <f t="shared" si="17"/>
        <v>-9.9968406169891953E-7</v>
      </c>
      <c r="G73" s="1">
        <f t="shared" si="21"/>
        <v>0.99997144574606911</v>
      </c>
      <c r="H73" s="1">
        <f t="shared" si="22"/>
        <v>2.8554253930890283E-5</v>
      </c>
      <c r="I73" s="1">
        <f t="shared" si="18"/>
        <v>5.8143729631324192E-17</v>
      </c>
      <c r="J73" s="1">
        <f t="shared" si="19"/>
        <v>0.99997144574606922</v>
      </c>
      <c r="K73" s="1">
        <f t="shared" si="23"/>
        <v>0</v>
      </c>
    </row>
    <row r="74" spans="1:11" x14ac:dyDescent="0.3">
      <c r="A74" s="1">
        <f t="shared" ref="A74:A87" si="26">A73+$B$2</f>
        <v>0.69000000000000039</v>
      </c>
      <c r="B74" s="1">
        <f t="shared" si="20"/>
        <v>2.0902755789996662E-4</v>
      </c>
      <c r="C74" s="1">
        <f t="shared" si="24"/>
        <v>2.0902755789996664E-6</v>
      </c>
      <c r="D74" s="1">
        <f t="shared" si="16"/>
        <v>3.1644213571530724E-5</v>
      </c>
      <c r="E74" s="1">
        <f t="shared" si="25"/>
        <v>3.0589848895126503E-5</v>
      </c>
      <c r="F74" s="1">
        <f t="shared" si="17"/>
        <v>-1.0543646764042208E-6</v>
      </c>
      <c r="G74" s="1">
        <f t="shared" si="21"/>
        <v>0.99996941015110485</v>
      </c>
      <c r="H74" s="1">
        <f t="shared" si="22"/>
        <v>3.0589848895146154E-5</v>
      </c>
      <c r="I74" s="1">
        <f t="shared" si="18"/>
        <v>1.9651164376299768E-17</v>
      </c>
      <c r="J74" s="1">
        <f t="shared" si="19"/>
        <v>0.99996941015110485</v>
      </c>
      <c r="K74" s="1">
        <f t="shared" si="23"/>
        <v>0</v>
      </c>
    </row>
    <row r="75" spans="1:11" x14ac:dyDescent="0.3">
      <c r="A75" s="1">
        <f t="shared" si="26"/>
        <v>0.7000000000000004</v>
      </c>
      <c r="B75" s="1">
        <f t="shared" si="20"/>
        <v>2.2030678429878057E-4</v>
      </c>
      <c r="C75" s="1">
        <f t="shared" si="24"/>
        <v>2.2030678429878057E-6</v>
      </c>
      <c r="D75" s="1">
        <f t="shared" si="16"/>
        <v>3.3847281414518529E-5</v>
      </c>
      <c r="E75" s="1">
        <f t="shared" si="25"/>
        <v>3.2736174753132639E-5</v>
      </c>
      <c r="F75" s="1">
        <f t="shared" si="17"/>
        <v>-1.1111066613858902E-6</v>
      </c>
      <c r="G75" s="1">
        <f t="shared" si="21"/>
        <v>0.99996726382524681</v>
      </c>
      <c r="H75" s="1">
        <f t="shared" si="22"/>
        <v>3.2736174753189573E-5</v>
      </c>
      <c r="I75" s="1">
        <f t="shared" si="18"/>
        <v>5.6934166582645052E-17</v>
      </c>
      <c r="J75" s="1">
        <f t="shared" si="19"/>
        <v>0.99996726382524692</v>
      </c>
      <c r="K75" s="1">
        <f t="shared" si="23"/>
        <v>0</v>
      </c>
    </row>
    <row r="76" spans="1:11" x14ac:dyDescent="0.3">
      <c r="A76" s="1">
        <f t="shared" si="26"/>
        <v>0.71000000000000041</v>
      </c>
      <c r="B76" s="1">
        <f t="shared" si="20"/>
        <v>2.3200515448551951E-4</v>
      </c>
      <c r="C76" s="1">
        <f t="shared" si="24"/>
        <v>2.320051544855195E-6</v>
      </c>
      <c r="D76" s="1">
        <f t="shared" si="16"/>
        <v>3.6167332959373724E-5</v>
      </c>
      <c r="E76" s="1">
        <f t="shared" si="25"/>
        <v>3.4997381728540891E-5</v>
      </c>
      <c r="F76" s="1">
        <f t="shared" si="17"/>
        <v>-1.1699512308328326E-6</v>
      </c>
      <c r="G76" s="1">
        <f t="shared" si="21"/>
        <v>0.99996500261827148</v>
      </c>
      <c r="H76" s="1">
        <f t="shared" si="22"/>
        <v>3.4997381728518739E-5</v>
      </c>
      <c r="I76" s="1">
        <f t="shared" si="18"/>
        <v>-2.2151605636594462E-17</v>
      </c>
      <c r="J76" s="1">
        <f t="shared" si="19"/>
        <v>0.99996500261827148</v>
      </c>
      <c r="K76" s="1">
        <f t="shared" si="23"/>
        <v>0</v>
      </c>
    </row>
    <row r="77" spans="1:11" x14ac:dyDescent="0.3">
      <c r="A77" s="1">
        <f t="shared" si="26"/>
        <v>0.72000000000000042</v>
      </c>
      <c r="B77" s="1">
        <f t="shared" si="20"/>
        <v>2.4413090001877566E-4</v>
      </c>
      <c r="C77" s="1">
        <f t="shared" si="24"/>
        <v>2.4413090001877566E-6</v>
      </c>
      <c r="D77" s="1">
        <f t="shared" si="16"/>
        <v>3.8608641959561478E-5</v>
      </c>
      <c r="E77" s="1">
        <f t="shared" si="25"/>
        <v>3.7377702429061915E-5</v>
      </c>
      <c r="F77" s="1">
        <f t="shared" si="17"/>
        <v>-1.2309395304995626E-6</v>
      </c>
      <c r="G77" s="1">
        <f t="shared" si="21"/>
        <v>0.99996262229757094</v>
      </c>
      <c r="H77" s="1">
        <f t="shared" si="22"/>
        <v>3.7377702429064463E-5</v>
      </c>
      <c r="I77" s="1">
        <f t="shared" si="18"/>
        <v>2.5478751053409354E-18</v>
      </c>
      <c r="J77" s="1">
        <f t="shared" si="19"/>
        <v>0.99996262229757094</v>
      </c>
      <c r="K77" s="1">
        <f t="shared" si="23"/>
        <v>0</v>
      </c>
    </row>
    <row r="78" spans="1:11" x14ac:dyDescent="0.3">
      <c r="A78" s="1">
        <f t="shared" si="26"/>
        <v>0.73000000000000043</v>
      </c>
      <c r="B78" s="1">
        <f t="shared" si="20"/>
        <v>2.566922368883563E-4</v>
      </c>
      <c r="C78" s="1">
        <f t="shared" si="24"/>
        <v>2.5669223688835631E-6</v>
      </c>
      <c r="D78" s="1">
        <f t="shared" si="16"/>
        <v>4.1175564328445042E-5</v>
      </c>
      <c r="E78" s="1">
        <f t="shared" si="25"/>
        <v>3.9881451702014117E-5</v>
      </c>
      <c r="F78" s="1">
        <f t="shared" si="17"/>
        <v>-1.2941126264309253E-6</v>
      </c>
      <c r="G78" s="1">
        <f t="shared" si="21"/>
        <v>0.99996011854829803</v>
      </c>
      <c r="H78" s="1">
        <f t="shared" si="22"/>
        <v>3.9881451701972992E-5</v>
      </c>
      <c r="I78" s="1">
        <f t="shared" si="18"/>
        <v>-4.112514365509079E-17</v>
      </c>
      <c r="J78" s="1">
        <f t="shared" si="19"/>
        <v>0.99996011854829803</v>
      </c>
      <c r="K78" s="1">
        <f t="shared" si="23"/>
        <v>0</v>
      </c>
    </row>
    <row r="79" spans="1:11" x14ac:dyDescent="0.3">
      <c r="A79" s="1">
        <f t="shared" si="26"/>
        <v>0.74000000000000044</v>
      </c>
      <c r="B79" s="1">
        <f t="shared" si="20"/>
        <v>2.6969736330034131E-4</v>
      </c>
      <c r="C79" s="1">
        <f t="shared" si="24"/>
        <v>2.6969736330034133E-6</v>
      </c>
      <c r="D79" s="1">
        <f t="shared" si="16"/>
        <v>4.3872537961448455E-5</v>
      </c>
      <c r="E79" s="1">
        <f t="shared" si="25"/>
        <v>4.2513026467521145E-5</v>
      </c>
      <c r="F79" s="1">
        <f t="shared" si="17"/>
        <v>-1.35951149392731E-6</v>
      </c>
      <c r="G79" s="1">
        <f t="shared" si="21"/>
        <v>0.99995748697353248</v>
      </c>
      <c r="H79" s="1">
        <f t="shared" si="22"/>
        <v>4.2513026467516646E-5</v>
      </c>
      <c r="I79" s="1">
        <f t="shared" si="18"/>
        <v>-4.4994390158148434E-18</v>
      </c>
      <c r="J79" s="1">
        <f t="shared" si="19"/>
        <v>0.99995748697353248</v>
      </c>
      <c r="K79" s="1">
        <f t="shared" si="23"/>
        <v>0</v>
      </c>
    </row>
    <row r="80" spans="1:11" x14ac:dyDescent="0.3">
      <c r="A80" s="1">
        <f t="shared" si="26"/>
        <v>0.75000000000000044</v>
      </c>
      <c r="B80" s="1">
        <f t="shared" si="20"/>
        <v>2.8315445750970903E-4</v>
      </c>
      <c r="C80" s="1">
        <f t="shared" si="24"/>
        <v>2.8315445750970902E-6</v>
      </c>
      <c r="D80" s="1">
        <f t="shared" si="16"/>
        <v>4.6704082536545543E-5</v>
      </c>
      <c r="E80" s="1">
        <f t="shared" si="25"/>
        <v>4.5276905529798536E-5</v>
      </c>
      <c r="F80" s="1">
        <f t="shared" si="17"/>
        <v>-1.4271770067470063E-6</v>
      </c>
      <c r="G80" s="1">
        <f t="shared" si="21"/>
        <v>0.9999547230944702</v>
      </c>
      <c r="H80" s="1">
        <f t="shared" si="22"/>
        <v>4.5276905529800793E-5</v>
      </c>
      <c r="I80" s="1">
        <f t="shared" si="18"/>
        <v>2.2564957714854561E-18</v>
      </c>
      <c r="J80" s="1">
        <f t="shared" si="19"/>
        <v>0.9999547230944702</v>
      </c>
      <c r="K80" s="1">
        <f t="shared" si="23"/>
        <v>0</v>
      </c>
    </row>
    <row r="81" spans="1:11" x14ac:dyDescent="0.3">
      <c r="A81" s="1">
        <f t="shared" si="26"/>
        <v>0.76000000000000045</v>
      </c>
      <c r="B81" s="1">
        <f t="shared" si="20"/>
        <v>2.9707167569987869E-4</v>
      </c>
      <c r="C81" s="1">
        <f t="shared" si="24"/>
        <v>2.9707167569987869E-6</v>
      </c>
      <c r="D81" s="1">
        <f t="shared" si="16"/>
        <v>4.9674799293544328E-5</v>
      </c>
      <c r="E81" s="1">
        <f t="shared" si="25"/>
        <v>4.8177649367001458E-5</v>
      </c>
      <c r="F81" s="1">
        <f t="shared" si="17"/>
        <v>-1.4971499265428699E-6</v>
      </c>
      <c r="G81" s="1">
        <f t="shared" si="21"/>
        <v>0.99995182235063296</v>
      </c>
      <c r="H81" s="1">
        <f t="shared" si="22"/>
        <v>4.8177649367042719E-5</v>
      </c>
      <c r="I81" s="1">
        <f t="shared" si="18"/>
        <v>4.1260668926651478E-17</v>
      </c>
      <c r="J81" s="1">
        <f t="shared" si="19"/>
        <v>0.99995182235063296</v>
      </c>
      <c r="K81" s="1">
        <f t="shared" si="23"/>
        <v>0</v>
      </c>
    </row>
    <row r="82" spans="1:11" x14ac:dyDescent="0.3">
      <c r="A82" s="1">
        <f t="shared" si="26"/>
        <v>0.77000000000000046</v>
      </c>
      <c r="B82" s="1">
        <f t="shared" si="20"/>
        <v>3.1145714990854186E-4</v>
      </c>
      <c r="C82" s="1">
        <f t="shared" si="24"/>
        <v>3.1145714990854189E-6</v>
      </c>
      <c r="D82" s="1">
        <f t="shared" si="16"/>
        <v>5.2789370792629747E-5</v>
      </c>
      <c r="E82" s="1">
        <f t="shared" si="25"/>
        <v>5.1219899900099952E-5</v>
      </c>
      <c r="F82" s="1">
        <f t="shared" si="17"/>
        <v>-1.5694708925297944E-6</v>
      </c>
      <c r="G82" s="1">
        <f t="shared" si="21"/>
        <v>0.99994878010009991</v>
      </c>
      <c r="H82" s="1">
        <f t="shared" si="22"/>
        <v>5.1219899900090127E-5</v>
      </c>
      <c r="I82" s="1">
        <f t="shared" si="18"/>
        <v>-9.8255821881498839E-18</v>
      </c>
      <c r="J82" s="1">
        <f t="shared" si="19"/>
        <v>0.99994878010009991</v>
      </c>
      <c r="K82" s="1">
        <f t="shared" si="23"/>
        <v>0</v>
      </c>
    </row>
    <row r="83" spans="1:11" x14ac:dyDescent="0.3">
      <c r="A83" s="1">
        <f t="shared" si="26"/>
        <v>0.78000000000000047</v>
      </c>
      <c r="B83" s="1">
        <f t="shared" si="20"/>
        <v>3.2631898599914851E-4</v>
      </c>
      <c r="C83" s="1">
        <f t="shared" si="24"/>
        <v>3.2631898599914852E-6</v>
      </c>
      <c r="D83" s="1">
        <f t="shared" si="16"/>
        <v>5.605256065262123E-5</v>
      </c>
      <c r="E83" s="1">
        <f t="shared" si="25"/>
        <v>5.4408380241241364E-5</v>
      </c>
      <c r="F83" s="1">
        <f t="shared" si="17"/>
        <v>-1.644180411379866E-6</v>
      </c>
      <c r="G83" s="1">
        <f t="shared" si="21"/>
        <v>0.99994559161975882</v>
      </c>
      <c r="H83" s="1">
        <f t="shared" si="22"/>
        <v>5.4408380241177667E-5</v>
      </c>
      <c r="I83" s="1">
        <f t="shared" si="18"/>
        <v>-6.3696877633523385E-17</v>
      </c>
      <c r="J83" s="1">
        <f t="shared" si="19"/>
        <v>0.99994559161975871</v>
      </c>
      <c r="K83" s="1">
        <f t="shared" si="23"/>
        <v>0</v>
      </c>
    </row>
    <row r="84" spans="1:11" x14ac:dyDescent="0.3">
      <c r="A84" s="1">
        <f t="shared" si="26"/>
        <v>0.79000000000000048</v>
      </c>
      <c r="B84" s="1">
        <f t="shared" si="20"/>
        <v>3.4166526167743011E-4</v>
      </c>
      <c r="C84" s="1">
        <f t="shared" si="24"/>
        <v>3.4166526167743011E-6</v>
      </c>
      <c r="D84" s="1">
        <f t="shared" si="16"/>
        <v>5.9469213269395534E-5</v>
      </c>
      <c r="E84" s="1">
        <f t="shared" si="25"/>
        <v>5.7747894422053146E-5</v>
      </c>
      <c r="F84" s="1">
        <f t="shared" si="17"/>
        <v>-1.7213188473423879E-6</v>
      </c>
      <c r="G84" s="1">
        <f t="shared" si="21"/>
        <v>0.99994225210557797</v>
      </c>
      <c r="H84" s="1">
        <f t="shared" si="22"/>
        <v>5.7747894422033319E-5</v>
      </c>
      <c r="I84" s="1">
        <f t="shared" si="18"/>
        <v>-1.9827347229328662E-17</v>
      </c>
      <c r="J84" s="1">
        <f t="shared" si="19"/>
        <v>0.99994225210557797</v>
      </c>
      <c r="K84" s="1">
        <f t="shared" si="23"/>
        <v>0</v>
      </c>
    </row>
    <row r="85" spans="1:11" x14ac:dyDescent="0.3">
      <c r="A85" s="1">
        <f t="shared" si="26"/>
        <v>0.80000000000000049</v>
      </c>
      <c r="B85" s="1">
        <f t="shared" si="20"/>
        <v>3.575040245523419E-4</v>
      </c>
      <c r="C85" s="1">
        <f t="shared" si="24"/>
        <v>3.5750402455234192E-6</v>
      </c>
      <c r="D85" s="1">
        <f t="shared" si="16"/>
        <v>6.3044253514918952E-5</v>
      </c>
      <c r="E85" s="1">
        <f t="shared" si="25"/>
        <v>6.1243327102333958E-5</v>
      </c>
      <c r="F85" s="1">
        <f t="shared" si="17"/>
        <v>-1.8009264125849945E-6</v>
      </c>
      <c r="G85" s="1">
        <f t="shared" si="21"/>
        <v>0.99993875667289767</v>
      </c>
      <c r="H85" s="1">
        <f t="shared" si="22"/>
        <v>6.1243327102333822E-5</v>
      </c>
      <c r="I85" s="1">
        <f t="shared" si="18"/>
        <v>-1.3552527156068805E-19</v>
      </c>
      <c r="J85" s="1">
        <f t="shared" si="19"/>
        <v>0.99993875667289767</v>
      </c>
      <c r="K85" s="1">
        <f t="shared" si="23"/>
        <v>0</v>
      </c>
    </row>
    <row r="86" spans="1:11" x14ac:dyDescent="0.3">
      <c r="A86" s="1">
        <f t="shared" si="26"/>
        <v>0.8100000000000005</v>
      </c>
      <c r="B86" s="1">
        <f t="shared" si="20"/>
        <v>3.7384329024081484E-4</v>
      </c>
      <c r="C86" s="1">
        <f t="shared" si="24"/>
        <v>3.7384329024081485E-6</v>
      </c>
      <c r="D86" s="1">
        <f t="shared" si="16"/>
        <v>6.6782686417327097E-5</v>
      </c>
      <c r="E86" s="1">
        <f t="shared" si="25"/>
        <v>6.4899643259572863E-5</v>
      </c>
      <c r="F86" s="1">
        <f t="shared" si="17"/>
        <v>-1.8830431577542347E-6</v>
      </c>
      <c r="G86" s="1">
        <f t="shared" si="21"/>
        <v>0.99993510035674049</v>
      </c>
      <c r="H86" s="1">
        <f t="shared" si="22"/>
        <v>6.4899643259508366E-5</v>
      </c>
      <c r="I86" s="1">
        <f t="shared" si="18"/>
        <v>-6.4496476735731445E-17</v>
      </c>
      <c r="J86" s="1">
        <f t="shared" si="19"/>
        <v>0.99993510035674038</v>
      </c>
      <c r="K86" s="1">
        <f t="shared" si="23"/>
        <v>0</v>
      </c>
    </row>
    <row r="87" spans="1:11" x14ac:dyDescent="0.3">
      <c r="A87" s="1">
        <f t="shared" si="26"/>
        <v>0.82000000000000051</v>
      </c>
      <c r="B87" s="1">
        <f t="shared" si="20"/>
        <v>3.9069104051572085E-4</v>
      </c>
      <c r="C87" s="1">
        <f t="shared" si="24"/>
        <v>3.9069104051572086E-6</v>
      </c>
      <c r="D87" s="1">
        <f t="shared" si="16"/>
        <v>7.068959682248431E-5</v>
      </c>
      <c r="E87" s="1">
        <f t="shared" si="25"/>
        <v>6.872188785973374E-5</v>
      </c>
      <c r="F87" s="1">
        <f t="shared" si="17"/>
        <v>-1.9677089627505702E-6</v>
      </c>
      <c r="G87" s="1">
        <f t="shared" si="21"/>
        <v>0.99993127811214033</v>
      </c>
      <c r="H87" s="1">
        <f t="shared" si="22"/>
        <v>6.8721887859668485E-5</v>
      </c>
      <c r="I87" s="1">
        <f t="shared" si="18"/>
        <v>-6.5255418256471298E-17</v>
      </c>
      <c r="J87" s="1">
        <f t="shared" si="19"/>
        <v>0.99993127811214022</v>
      </c>
      <c r="K87" s="1">
        <f t="shared" si="23"/>
        <v>0</v>
      </c>
    </row>
    <row r="88" spans="1:11" x14ac:dyDescent="0.3">
      <c r="A88" s="1">
        <f>A87+$B$2</f>
        <v>0.83000000000000052</v>
      </c>
      <c r="B88" s="1">
        <f t="shared" si="20"/>
        <v>4.0805522149644851E-4</v>
      </c>
      <c r="C88" s="1">
        <f t="shared" si="24"/>
        <v>4.0805522149644851E-6</v>
      </c>
      <c r="D88" s="1">
        <f t="shared" si="16"/>
        <v>7.4770149037448795E-5</v>
      </c>
      <c r="E88" s="1">
        <f t="shared" si="25"/>
        <v>7.2715185509731814E-5</v>
      </c>
      <c r="F88" s="1">
        <f t="shared" si="17"/>
        <v>-2.0549635277169814E-6</v>
      </c>
      <c r="G88" s="1">
        <f t="shared" si="21"/>
        <v>0.99992728481449022</v>
      </c>
      <c r="H88" s="1">
        <f t="shared" si="22"/>
        <v>7.2715185509775182E-5</v>
      </c>
      <c r="I88" s="1">
        <f t="shared" si="18"/>
        <v>4.3368086899420177E-17</v>
      </c>
      <c r="J88" s="1">
        <f t="shared" si="19"/>
        <v>0.99992728481449022</v>
      </c>
      <c r="K88" s="1">
        <f t="shared" si="23"/>
        <v>0</v>
      </c>
    </row>
    <row r="89" spans="1:11" x14ac:dyDescent="0.3">
      <c r="A89" s="1">
        <f t="shared" ref="A89:A97" si="27">A88+$B$2</f>
        <v>0.84000000000000052</v>
      </c>
      <c r="B89" s="1">
        <f t="shared" si="20"/>
        <v>4.2594374188150797E-4</v>
      </c>
      <c r="C89" s="1">
        <f t="shared" si="24"/>
        <v>4.2594374188150797E-6</v>
      </c>
      <c r="D89" s="1">
        <f t="shared" si="16"/>
        <v>7.9029586456263873E-5</v>
      </c>
      <c r="E89" s="1">
        <f t="shared" si="25"/>
        <v>7.6884740092027381E-5</v>
      </c>
      <c r="F89" s="1">
        <f t="shared" si="17"/>
        <v>-2.1448463642364927E-6</v>
      </c>
      <c r="G89" s="1">
        <f t="shared" si="21"/>
        <v>0.99992311525990796</v>
      </c>
      <c r="H89" s="1">
        <f t="shared" si="22"/>
        <v>7.6884740092042492E-5</v>
      </c>
      <c r="I89" s="1">
        <f t="shared" si="18"/>
        <v>1.5111067779016718E-17</v>
      </c>
      <c r="J89" s="1">
        <f t="shared" si="19"/>
        <v>0.99992311525990796</v>
      </c>
      <c r="K89" s="1">
        <f t="shared" si="23"/>
        <v>0</v>
      </c>
    </row>
    <row r="90" spans="1:11" x14ac:dyDescent="0.3">
      <c r="A90" s="1">
        <f t="shared" si="27"/>
        <v>0.85000000000000053</v>
      </c>
      <c r="B90" s="1">
        <f t="shared" si="20"/>
        <v>4.443644712225756E-4</v>
      </c>
      <c r="C90" s="1">
        <f t="shared" si="24"/>
        <v>4.443644712225756E-6</v>
      </c>
      <c r="D90" s="1">
        <f t="shared" si="16"/>
        <v>8.3473231168489629E-5</v>
      </c>
      <c r="E90" s="1">
        <f t="shared" si="25"/>
        <v>8.1235834381752727E-5</v>
      </c>
      <c r="F90" s="1">
        <f t="shared" si="17"/>
        <v>-2.2373967867369025E-6</v>
      </c>
      <c r="G90" s="1">
        <f t="shared" si="21"/>
        <v>0.9999187641656182</v>
      </c>
      <c r="H90" s="1">
        <f t="shared" si="22"/>
        <v>8.1235834381798711E-5</v>
      </c>
      <c r="I90" s="1">
        <f t="shared" si="18"/>
        <v>4.5983724640541457E-17</v>
      </c>
      <c r="J90" s="1">
        <f t="shared" si="19"/>
        <v>0.9999187641656182</v>
      </c>
      <c r="K90" s="1">
        <f t="shared" si="23"/>
        <v>0</v>
      </c>
    </row>
    <row r="91" spans="1:11" x14ac:dyDescent="0.3">
      <c r="A91" s="1">
        <f t="shared" si="27"/>
        <v>0.86000000000000054</v>
      </c>
      <c r="B91" s="1">
        <f t="shared" si="20"/>
        <v>4.633252382394116E-4</v>
      </c>
      <c r="C91" s="1">
        <f t="shared" si="24"/>
        <v>4.6332523823941164E-6</v>
      </c>
      <c r="D91" s="1">
        <f t="shared" si="16"/>
        <v>8.8106483550883741E-5</v>
      </c>
      <c r="E91" s="1">
        <f t="shared" si="25"/>
        <v>8.5773829646784968E-5</v>
      </c>
      <c r="F91" s="1">
        <f t="shared" si="17"/>
        <v>-2.3326539040987736E-6</v>
      </c>
      <c r="G91" s="1">
        <f t="shared" si="21"/>
        <v>0.99991422617035319</v>
      </c>
      <c r="H91" s="1">
        <f t="shared" si="22"/>
        <v>8.5773829646806909E-5</v>
      </c>
      <c r="I91" s="1">
        <f t="shared" si="18"/>
        <v>2.1941541465675396E-17</v>
      </c>
      <c r="J91" s="1">
        <f t="shared" si="19"/>
        <v>0.99991422617035319</v>
      </c>
      <c r="K91" s="1">
        <f t="shared" si="23"/>
        <v>0</v>
      </c>
    </row>
    <row r="92" spans="1:11" x14ac:dyDescent="0.3">
      <c r="A92" s="1">
        <f t="shared" si="27"/>
        <v>0.87000000000000055</v>
      </c>
      <c r="B92" s="1">
        <f t="shared" si="20"/>
        <v>4.8283382917506867E-4</v>
      </c>
      <c r="C92" s="1">
        <f t="shared" si="24"/>
        <v>4.8283382917506864E-6</v>
      </c>
      <c r="D92" s="1">
        <f t="shared" si="16"/>
        <v>9.2934821842634421E-5</v>
      </c>
      <c r="E92" s="1">
        <f t="shared" si="25"/>
        <v>9.0504165231168902E-5</v>
      </c>
      <c r="F92" s="1">
        <f t="shared" si="17"/>
        <v>-2.4306566114655188E-6</v>
      </c>
      <c r="G92" s="1">
        <f t="shared" si="21"/>
        <v>0.99990949583476885</v>
      </c>
      <c r="H92" s="1">
        <f t="shared" si="22"/>
        <v>9.0504165231153344E-5</v>
      </c>
      <c r="I92" s="1">
        <f t="shared" si="18"/>
        <v>-1.5558301175166989E-17</v>
      </c>
      <c r="J92" s="1">
        <f t="shared" si="19"/>
        <v>0.99990949583476885</v>
      </c>
      <c r="K92" s="1">
        <f t="shared" si="23"/>
        <v>0</v>
      </c>
    </row>
    <row r="93" spans="1:11" x14ac:dyDescent="0.3">
      <c r="A93" s="1">
        <f t="shared" si="27"/>
        <v>0.88000000000000056</v>
      </c>
      <c r="B93" s="1">
        <f t="shared" si="20"/>
        <v>5.0289798619084229E-4</v>
      </c>
      <c r="C93" s="1">
        <f t="shared" si="24"/>
        <v>5.0289798619084227E-6</v>
      </c>
      <c r="D93" s="1">
        <f t="shared" si="16"/>
        <v>9.7963801704542851E-5</v>
      </c>
      <c r="E93" s="1">
        <f t="shared" si="25"/>
        <v>9.5432358122292458E-5</v>
      </c>
      <c r="F93" s="1">
        <f t="shared" si="17"/>
        <v>-2.5314435822503922E-6</v>
      </c>
      <c r="G93" s="1">
        <f t="shared" si="21"/>
        <v>0.99990456764187763</v>
      </c>
      <c r="H93" s="1">
        <f t="shared" si="22"/>
        <v>9.5432358122371497E-5</v>
      </c>
      <c r="I93" s="1">
        <f t="shared" si="18"/>
        <v>7.9038338374193273E-17</v>
      </c>
      <c r="J93" s="1">
        <f t="shared" si="19"/>
        <v>0.99990456764187774</v>
      </c>
      <c r="K93" s="1">
        <f t="shared" si="23"/>
        <v>0</v>
      </c>
    </row>
    <row r="94" spans="1:11" x14ac:dyDescent="0.3">
      <c r="A94" s="1">
        <f t="shared" si="27"/>
        <v>0.89000000000000057</v>
      </c>
      <c r="B94" s="1">
        <f t="shared" si="20"/>
        <v>5.2352540580039562E-4</v>
      </c>
      <c r="C94" s="1">
        <f t="shared" si="24"/>
        <v>5.2352540580039562E-6</v>
      </c>
      <c r="D94" s="1">
        <f t="shared" si="16"/>
        <v>1.031990557625468E-4</v>
      </c>
      <c r="E94" s="1">
        <f t="shared" si="25"/>
        <v>1.005640025022072E-4</v>
      </c>
      <c r="F94" s="1">
        <f t="shared" si="17"/>
        <v>-2.6350532603395974E-6</v>
      </c>
      <c r="G94" s="1">
        <f t="shared" si="21"/>
        <v>0.99989943599749775</v>
      </c>
      <c r="H94" s="1">
        <f t="shared" si="22"/>
        <v>1.0056400250224584E-4</v>
      </c>
      <c r="I94" s="1">
        <f t="shared" si="18"/>
        <v>3.8638254921952164E-17</v>
      </c>
      <c r="J94" s="1">
        <f t="shared" si="19"/>
        <v>0.99989943599749775</v>
      </c>
      <c r="K94" s="1">
        <f t="shared" si="23"/>
        <v>0</v>
      </c>
    </row>
    <row r="95" spans="1:11" x14ac:dyDescent="0.3">
      <c r="A95" s="1">
        <f t="shared" si="27"/>
        <v>0.90000000000000058</v>
      </c>
      <c r="B95" s="1">
        <f t="shared" si="20"/>
        <v>5.4472373734250844E-4</v>
      </c>
      <c r="C95" s="1">
        <f t="shared" si="24"/>
        <v>5.4472373734250844E-6</v>
      </c>
      <c r="D95" s="1">
        <f t="shared" si="16"/>
        <v>1.0864629313597188E-4</v>
      </c>
      <c r="E95" s="1">
        <f t="shared" si="25"/>
        <v>1.0590476928348321E-4</v>
      </c>
      <c r="F95" s="1">
        <f t="shared" si="17"/>
        <v>-2.7415238524886699E-6</v>
      </c>
      <c r="G95" s="1">
        <f t="shared" si="21"/>
        <v>0.99989409523071648</v>
      </c>
      <c r="H95" s="1">
        <f t="shared" si="22"/>
        <v>1.0590476928351578E-4</v>
      </c>
      <c r="I95" s="1">
        <f t="shared" si="18"/>
        <v>3.2566722756033339E-17</v>
      </c>
      <c r="J95" s="1">
        <f t="shared" si="19"/>
        <v>0.99989409523071648</v>
      </c>
      <c r="K95" s="1">
        <f t="shared" si="23"/>
        <v>0</v>
      </c>
    </row>
    <row r="96" spans="1:11" x14ac:dyDescent="0.3">
      <c r="A96" s="1">
        <f t="shared" si="27"/>
        <v>0.91000000000000059</v>
      </c>
      <c r="B96" s="1">
        <f t="shared" si="20"/>
        <v>5.6650058149191522E-4</v>
      </c>
      <c r="C96" s="1">
        <f t="shared" si="24"/>
        <v>5.665005814919152E-6</v>
      </c>
      <c r="D96" s="1">
        <f t="shared" si="16"/>
        <v>1.1431129895089103E-4</v>
      </c>
      <c r="E96" s="1">
        <f t="shared" si="25"/>
        <v>1.1146040562998382E-4</v>
      </c>
      <c r="F96" s="1">
        <f t="shared" si="17"/>
        <v>-2.8508933209072117E-6</v>
      </c>
      <c r="G96" s="1">
        <f t="shared" si="21"/>
        <v>0.99988853959436996</v>
      </c>
      <c r="H96" s="1">
        <f t="shared" si="22"/>
        <v>1.1146040563003723E-4</v>
      </c>
      <c r="I96" s="1">
        <f t="shared" si="18"/>
        <v>5.3410509522067162E-17</v>
      </c>
      <c r="J96" s="1">
        <f t="shared" si="19"/>
        <v>0.99988853959436996</v>
      </c>
      <c r="K96" s="1">
        <f t="shared" si="23"/>
        <v>0</v>
      </c>
    </row>
    <row r="97" spans="1:11" x14ac:dyDescent="0.3">
      <c r="A97" s="1">
        <f t="shared" si="27"/>
        <v>0.9200000000000006</v>
      </c>
      <c r="B97" s="1">
        <f t="shared" si="20"/>
        <v>5.8886348880768022E-4</v>
      </c>
      <c r="C97" s="1">
        <f t="shared" si="24"/>
        <v>5.8886348880768023E-6</v>
      </c>
      <c r="D97" s="1">
        <f t="shared" si="16"/>
        <v>1.2019993383896783E-4</v>
      </c>
      <c r="E97" s="1">
        <f t="shared" si="25"/>
        <v>1.1723673446293543E-4</v>
      </c>
      <c r="F97" s="1">
        <f t="shared" si="17"/>
        <v>-2.9631993760323991E-6</v>
      </c>
      <c r="G97" s="1">
        <f t="shared" si="21"/>
        <v>0.99988276326553704</v>
      </c>
      <c r="H97" s="1">
        <f t="shared" si="22"/>
        <v>1.1723673446295546E-4</v>
      </c>
      <c r="I97" s="1">
        <f t="shared" si="18"/>
        <v>2.0030635136669694E-17</v>
      </c>
      <c r="J97" s="1">
        <f t="shared" si="19"/>
        <v>0.99988276326553704</v>
      </c>
      <c r="K97" s="1">
        <f t="shared" si="23"/>
        <v>0</v>
      </c>
    </row>
    <row r="98" spans="1:11" x14ac:dyDescent="0.3">
      <c r="A98" s="1">
        <f>A97+$B$2</f>
        <v>0.9300000000000006</v>
      </c>
      <c r="B98" s="1">
        <f t="shared" si="20"/>
        <v>6.1181995831858529E-4</v>
      </c>
      <c r="C98" s="1">
        <f t="shared" si="24"/>
        <v>6.1181995831858526E-6</v>
      </c>
      <c r="D98" s="1">
        <f t="shared" si="16"/>
        <v>1.2631813342215369E-4</v>
      </c>
      <c r="E98" s="1">
        <f t="shared" si="25"/>
        <v>1.232396539526672E-4</v>
      </c>
      <c r="F98" s="1">
        <f t="shared" si="17"/>
        <v>-3.0784794694864936E-6</v>
      </c>
      <c r="G98" s="1">
        <f t="shared" si="21"/>
        <v>0.99987676034604733</v>
      </c>
      <c r="H98" s="1">
        <f t="shared" si="22"/>
        <v>1.2323965395266701E-4</v>
      </c>
      <c r="I98" s="1">
        <f t="shared" si="18"/>
        <v>0</v>
      </c>
      <c r="J98" s="1">
        <f t="shared" si="19"/>
        <v>0.99987676034604733</v>
      </c>
      <c r="K98" s="1">
        <f t="shared" si="23"/>
        <v>0</v>
      </c>
    </row>
    <row r="99" spans="1:11" x14ac:dyDescent="0.3">
      <c r="A99" s="1">
        <f t="shared" ref="A99:A101" si="28">A98+$B$2</f>
        <v>0.94000000000000061</v>
      </c>
      <c r="B99" s="1">
        <f t="shared" si="20"/>
        <v>6.353774361450012E-4</v>
      </c>
      <c r="C99" s="1">
        <f t="shared" si="24"/>
        <v>6.3537743614500122E-6</v>
      </c>
      <c r="D99" s="1">
        <f t="shared" si="16"/>
        <v>1.3267190778360369E-4</v>
      </c>
      <c r="E99" s="1">
        <f t="shared" si="25"/>
        <v>1.2947513699638721E-4</v>
      </c>
      <c r="F99" s="1">
        <f t="shared" si="17"/>
        <v>-3.1967707872164843E-6</v>
      </c>
      <c r="G99" s="1">
        <f t="shared" si="21"/>
        <v>0.99987052486300354</v>
      </c>
      <c r="H99" s="1">
        <f t="shared" si="22"/>
        <v>1.2947513699645974E-4</v>
      </c>
      <c r="I99" s="1">
        <f t="shared" si="18"/>
        <v>7.2533125339280247E-17</v>
      </c>
      <c r="J99" s="1">
        <f t="shared" si="19"/>
        <v>0.99987052486300365</v>
      </c>
      <c r="K99" s="1">
        <f t="shared" si="23"/>
        <v>0</v>
      </c>
    </row>
    <row r="100" spans="1:11" x14ac:dyDescent="0.3">
      <c r="A100" s="1">
        <f t="shared" si="28"/>
        <v>0.95000000000000062</v>
      </c>
      <c r="B100" s="1">
        <f t="shared" si="20"/>
        <v>6.5954331415672273E-4</v>
      </c>
      <c r="C100" s="1">
        <f t="shared" si="24"/>
        <v>6.5954331415672277E-6</v>
      </c>
      <c r="D100" s="1">
        <f t="shared" si="16"/>
        <v>1.3926734092517093E-4</v>
      </c>
      <c r="E100" s="1">
        <f t="shared" si="25"/>
        <v>1.3594923068235837E-4</v>
      </c>
      <c r="F100" s="1">
        <f t="shared" si="17"/>
        <v>-3.3181102428125572E-6</v>
      </c>
      <c r="G100" s="1">
        <f t="shared" si="21"/>
        <v>0.99986405076931772</v>
      </c>
      <c r="H100" s="1">
        <f t="shared" si="22"/>
        <v>1.3594923068227516E-4</v>
      </c>
      <c r="I100" s="1">
        <f t="shared" si="18"/>
        <v>-8.3212516738262465E-17</v>
      </c>
      <c r="J100" s="1">
        <f t="shared" si="19"/>
        <v>0.99986405076931761</v>
      </c>
      <c r="K100" s="1">
        <f t="shared" si="23"/>
        <v>0</v>
      </c>
    </row>
    <row r="101" spans="1:11" x14ac:dyDescent="0.3">
      <c r="A101" s="1">
        <f t="shared" si="28"/>
        <v>0.96000000000000063</v>
      </c>
      <c r="B101" s="1">
        <f t="shared" si="20"/>
        <v>6.8432492866624898E-4</v>
      </c>
      <c r="C101" s="1">
        <f t="shared" si="24"/>
        <v>6.8432492866624901E-6</v>
      </c>
      <c r="D101" s="1">
        <f t="shared" si="16"/>
        <v>1.4611059021183342E-4</v>
      </c>
      <c r="E101" s="1">
        <f t="shared" si="25"/>
        <v>1.4266805574082917E-4</v>
      </c>
      <c r="F101" s="1">
        <f t="shared" si="17"/>
        <v>-3.4425344710042503E-6</v>
      </c>
      <c r="G101" s="1">
        <f t="shared" si="21"/>
        <v>0.99985733194425919</v>
      </c>
      <c r="H101" s="1">
        <f t="shared" si="22"/>
        <v>1.4266805574081332E-4</v>
      </c>
      <c r="I101" s="1">
        <f t="shared" si="18"/>
        <v>-1.5856456772600502E-17</v>
      </c>
      <c r="J101" s="1">
        <f t="shared" si="19"/>
        <v>0.99985733194425919</v>
      </c>
      <c r="K101" s="1">
        <f t="shared" si="23"/>
        <v>0</v>
      </c>
    </row>
    <row r="102" spans="1:11" x14ac:dyDescent="0.3">
      <c r="A102" s="1">
        <f t="shared" ref="A102" si="29">A101+$B$2</f>
        <v>0.97000000000000064</v>
      </c>
      <c r="B102" s="1">
        <f t="shared" si="20"/>
        <v>7.0972955915700323E-4</v>
      </c>
      <c r="C102" s="1">
        <f t="shared" si="24"/>
        <v>7.0972955915700324E-6</v>
      </c>
      <c r="D102" s="1">
        <f t="shared" ref="D102" si="30">D101+C102</f>
        <v>1.5320788580340346E-4</v>
      </c>
      <c r="E102" s="1">
        <f t="shared" si="25"/>
        <v>1.4963780598207315E-4</v>
      </c>
      <c r="F102" s="1">
        <f t="shared" ref="F102" si="31">E102-D102</f>
        <v>-3.5700798213303127E-6</v>
      </c>
      <c r="G102" s="1">
        <f t="shared" si="21"/>
        <v>0.99985036219401791</v>
      </c>
      <c r="H102" s="1">
        <f t="shared" si="22"/>
        <v>1.4963780598209464E-4</v>
      </c>
      <c r="I102" s="1">
        <f t="shared" ref="I102" si="32">H102-E102</f>
        <v>2.1494308069525125E-17</v>
      </c>
      <c r="J102" s="1">
        <f t="shared" ref="J102" si="33">1-E102</f>
        <v>0.99985036219401791</v>
      </c>
      <c r="K102" s="1">
        <f t="shared" si="23"/>
        <v>0</v>
      </c>
    </row>
    <row r="103" spans="1:11" x14ac:dyDescent="0.3">
      <c r="A103" s="1">
        <f t="shared" ref="A103:A105" si="34">A102+$B$2</f>
        <v>0.98000000000000065</v>
      </c>
      <c r="B103" s="1">
        <f t="shared" si="20"/>
        <v>7.3576442704598427E-4</v>
      </c>
      <c r="C103" s="1">
        <f t="shared" si="24"/>
        <v>7.3576442704598427E-6</v>
      </c>
      <c r="D103" s="1">
        <f t="shared" ref="D103:D105" si="35">D102+C103</f>
        <v>1.6056553007386329E-4</v>
      </c>
      <c r="E103" s="1">
        <f t="shared" si="25"/>
        <v>1.5686474772188264E-4</v>
      </c>
      <c r="F103" s="1">
        <f t="shared" ref="F103:F105" si="36">E103-D103</f>
        <v>-3.7007823519806526E-6</v>
      </c>
      <c r="G103" s="1">
        <f t="shared" si="21"/>
        <v>0.99984313525227808</v>
      </c>
      <c r="H103" s="1">
        <f t="shared" si="22"/>
        <v>1.5686474772191872E-4</v>
      </c>
      <c r="I103" s="1">
        <f t="shared" ref="I103:I105" si="37">H103-E103</f>
        <v>3.607682728945516E-17</v>
      </c>
      <c r="J103" s="1">
        <f t="shared" ref="J103:J105" si="38">1-E103</f>
        <v>0.99984313525227808</v>
      </c>
      <c r="K103" s="1">
        <f t="shared" si="23"/>
        <v>0</v>
      </c>
    </row>
    <row r="104" spans="1:11" x14ac:dyDescent="0.3">
      <c r="A104" s="1">
        <f t="shared" si="34"/>
        <v>0.99000000000000066</v>
      </c>
      <c r="B104" s="1">
        <f t="shared" si="20"/>
        <v>7.6243669448035952E-4</v>
      </c>
      <c r="C104" s="1">
        <f t="shared" si="24"/>
        <v>7.6243669448035951E-6</v>
      </c>
      <c r="D104" s="1">
        <f t="shared" si="35"/>
        <v>1.6818989701866688E-4</v>
      </c>
      <c r="E104" s="1">
        <f t="shared" si="25"/>
        <v>1.6435521919486008E-4</v>
      </c>
      <c r="F104" s="1">
        <f t="shared" si="36"/>
        <v>-3.8346778238067985E-6</v>
      </c>
      <c r="G104" s="1">
        <f t="shared" si="21"/>
        <v>0.99983564478080522</v>
      </c>
      <c r="H104" s="1">
        <f t="shared" si="22"/>
        <v>1.6435521919477836E-4</v>
      </c>
      <c r="I104" s="1">
        <f t="shared" si="37"/>
        <v>-8.1721738751094897E-17</v>
      </c>
      <c r="J104" s="1">
        <f t="shared" si="38"/>
        <v>0.99983564478080511</v>
      </c>
      <c r="K104" s="1">
        <f t="shared" si="23"/>
        <v>0</v>
      </c>
    </row>
    <row r="105" spans="1:11" x14ac:dyDescent="0.3">
      <c r="A105" s="1">
        <f t="shared" si="34"/>
        <v>1.0000000000000007</v>
      </c>
      <c r="B105" s="1">
        <f t="shared" si="20"/>
        <v>7.8975346316749343E-4</v>
      </c>
      <c r="C105" s="1">
        <f t="shared" si="24"/>
        <v>7.8975346316749338E-6</v>
      </c>
      <c r="D105" s="1">
        <f t="shared" si="35"/>
        <v>1.7608743165034181E-4</v>
      </c>
      <c r="E105" s="1">
        <f t="shared" si="25"/>
        <v>1.7211562995584134E-4</v>
      </c>
      <c r="F105" s="1">
        <f t="shared" si="36"/>
        <v>-3.9718016945004646E-6</v>
      </c>
      <c r="G105" s="1">
        <f t="shared" si="21"/>
        <v>0.99982788437004411</v>
      </c>
      <c r="H105" s="1">
        <f t="shared" si="22"/>
        <v>1.7211562995589347E-4</v>
      </c>
      <c r="I105" s="1">
        <f t="shared" si="37"/>
        <v>5.2123019442240626E-17</v>
      </c>
      <c r="J105" s="1">
        <f t="shared" si="38"/>
        <v>0.99982788437004411</v>
      </c>
      <c r="K105" s="1">
        <f t="shared" si="2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 découverts</vt:lpstr>
      <vt:lpstr>Les outils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Lelay</dc:creator>
  <cp:lastModifiedBy>Jules Lelay</cp:lastModifiedBy>
  <dcterms:created xsi:type="dcterms:W3CDTF">2023-01-18T15:24:17Z</dcterms:created>
  <dcterms:modified xsi:type="dcterms:W3CDTF">2023-01-18T16:46:51Z</dcterms:modified>
</cp:coreProperties>
</file>