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hb\Documents\Code\CUBAC\dev\"/>
    </mc:Choice>
  </mc:AlternateContent>
  <bookViews>
    <workbookView xWindow="0" yWindow="0" windowWidth="25200" windowHeight="12435" firstSheet="1" activeTab="4"/>
  </bookViews>
  <sheets>
    <sheet name="Groups" sheetId="7" r:id="rId1"/>
    <sheet name="Groups (with devs)" sheetId="9" r:id="rId2"/>
    <sheet name="InteractionParameters" sheetId="8" r:id="rId3"/>
    <sheet name="__Components" sheetId="5" r:id="rId4"/>
    <sheet name="Components" sheetId="6" r:id="rId5"/>
    <sheet name="Guennec,FPE,2016a" sheetId="10" r:id="rId6"/>
    <sheet name="Guennec,FPE,2016,PR" sheetId="1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9" i="6"/>
  <c r="L13" i="6"/>
  <c r="L15" i="6"/>
  <c r="L20" i="6"/>
  <c r="L21" i="6"/>
  <c r="L22" i="6"/>
  <c r="L28" i="6"/>
  <c r="L30" i="6"/>
  <c r="L31" i="6"/>
  <c r="L32" i="6"/>
  <c r="K3" i="6"/>
  <c r="K13" i="6"/>
  <c r="K15" i="6"/>
  <c r="K20" i="6"/>
  <c r="K21" i="6"/>
  <c r="K22" i="6"/>
  <c r="K30" i="6"/>
  <c r="K32" i="6"/>
  <c r="J2" i="6"/>
  <c r="J3" i="6"/>
  <c r="J13" i="6"/>
  <c r="J15" i="6"/>
  <c r="J20" i="6"/>
  <c r="J21" i="6"/>
  <c r="J22" i="6"/>
  <c r="J23" i="6"/>
  <c r="J29" i="6"/>
  <c r="J30" i="6"/>
  <c r="J31" i="6"/>
  <c r="J32" i="6"/>
  <c r="I3" i="6"/>
  <c r="E4" i="6"/>
  <c r="H4" i="6" s="1"/>
  <c r="E5" i="6"/>
  <c r="G5" i="6" s="1"/>
  <c r="E6" i="6"/>
  <c r="G6" i="6" s="1"/>
  <c r="E7" i="6"/>
  <c r="G7" i="6" s="1"/>
  <c r="E8" i="6"/>
  <c r="I8" i="6" s="1"/>
  <c r="E9" i="6"/>
  <c r="G9" i="6" s="1"/>
  <c r="E10" i="6"/>
  <c r="G10" i="6" s="1"/>
  <c r="E11" i="6"/>
  <c r="I11" i="6" s="1"/>
  <c r="E12" i="6"/>
  <c r="J12" i="6" s="1"/>
  <c r="E14" i="6"/>
  <c r="G14" i="6" s="1"/>
  <c r="G15" i="6"/>
  <c r="E16" i="6"/>
  <c r="I16" i="6" s="1"/>
  <c r="E17" i="6"/>
  <c r="G17" i="6" s="1"/>
  <c r="E18" i="6"/>
  <c r="G18" i="6" s="1"/>
  <c r="E19" i="6"/>
  <c r="I19" i="6" s="1"/>
  <c r="G22" i="6"/>
  <c r="E23" i="6"/>
  <c r="G23" i="6" s="1"/>
  <c r="E24" i="6"/>
  <c r="I24" i="6" s="1"/>
  <c r="E25" i="6"/>
  <c r="I25" i="6" s="1"/>
  <c r="E26" i="6"/>
  <c r="G26" i="6" s="1"/>
  <c r="E27" i="6"/>
  <c r="I27" i="6" s="1"/>
  <c r="E28" i="6"/>
  <c r="K28" i="6" s="1"/>
  <c r="E29" i="6"/>
  <c r="L29" i="6" s="1"/>
  <c r="H30" i="6"/>
  <c r="E31" i="6"/>
  <c r="G31" i="6" s="1"/>
  <c r="I32" i="6"/>
  <c r="E33" i="6"/>
  <c r="I33" i="6" s="1"/>
  <c r="G3" i="6"/>
  <c r="H3" i="6"/>
  <c r="H11" i="6"/>
  <c r="G12" i="6"/>
  <c r="H12" i="6"/>
  <c r="I12" i="6"/>
  <c r="G13" i="6"/>
  <c r="H13" i="6"/>
  <c r="I13" i="6"/>
  <c r="H15" i="6"/>
  <c r="I15" i="6"/>
  <c r="G19" i="6"/>
  <c r="H19" i="6"/>
  <c r="G20" i="6"/>
  <c r="H20" i="6"/>
  <c r="I20" i="6"/>
  <c r="G21" i="6"/>
  <c r="H21" i="6"/>
  <c r="I21" i="6"/>
  <c r="H23" i="6"/>
  <c r="I23" i="6"/>
  <c r="G28" i="6"/>
  <c r="H28" i="6"/>
  <c r="I28" i="6"/>
  <c r="G29" i="6"/>
  <c r="H29" i="6"/>
  <c r="I29" i="6"/>
  <c r="G30" i="6"/>
  <c r="H31" i="6"/>
  <c r="I31" i="6"/>
  <c r="G32" i="6"/>
  <c r="H32" i="6"/>
  <c r="E2" i="6"/>
  <c r="H2" i="6" s="1"/>
  <c r="B2" i="10"/>
  <c r="K2" i="6" l="1"/>
  <c r="L24" i="6"/>
  <c r="G2" i="6"/>
  <c r="I5" i="6"/>
  <c r="I2" i="6"/>
  <c r="K24" i="6"/>
  <c r="L2" i="6"/>
  <c r="L23" i="6"/>
  <c r="L4" i="6"/>
  <c r="K31" i="6"/>
  <c r="L25" i="6"/>
  <c r="L12" i="6"/>
  <c r="H5" i="6"/>
  <c r="L33" i="6"/>
  <c r="L17" i="6"/>
  <c r="H7" i="6"/>
  <c r="K33" i="6"/>
  <c r="L26" i="6"/>
  <c r="L18" i="6"/>
  <c r="L10" i="6"/>
  <c r="J16" i="6"/>
  <c r="L16" i="6"/>
  <c r="L8" i="6"/>
  <c r="G11" i="6"/>
  <c r="J28" i="6"/>
  <c r="J14" i="6"/>
  <c r="K29" i="6"/>
  <c r="L14" i="6"/>
  <c r="L6" i="6"/>
  <c r="L7" i="6"/>
  <c r="I7" i="6"/>
  <c r="J24" i="6"/>
  <c r="K25" i="6"/>
  <c r="K9" i="6"/>
  <c r="L5" i="6"/>
  <c r="K23" i="6"/>
  <c r="L27" i="6"/>
  <c r="L19" i="6"/>
  <c r="L11" i="6"/>
  <c r="K5" i="6"/>
  <c r="G24" i="6"/>
  <c r="G8" i="6"/>
  <c r="G4" i="6"/>
  <c r="J33" i="6"/>
  <c r="J25" i="6"/>
  <c r="J17" i="6"/>
  <c r="J9" i="6"/>
  <c r="K26" i="6"/>
  <c r="K18" i="6"/>
  <c r="K10" i="6"/>
  <c r="K17" i="6"/>
  <c r="K16" i="6"/>
  <c r="K8" i="6"/>
  <c r="H16" i="6"/>
  <c r="J5" i="6"/>
  <c r="H27" i="6"/>
  <c r="I4" i="6"/>
  <c r="J27" i="6"/>
  <c r="J19" i="6"/>
  <c r="J11" i="6"/>
  <c r="K12" i="6"/>
  <c r="K4" i="6"/>
  <c r="J8" i="6"/>
  <c r="J7" i="6"/>
  <c r="J6" i="6"/>
  <c r="K7" i="6"/>
  <c r="G16" i="6"/>
  <c r="K14" i="6"/>
  <c r="K6" i="6"/>
  <c r="J4" i="6"/>
  <c r="G27" i="6"/>
  <c r="H24" i="6"/>
  <c r="H8" i="6"/>
  <c r="J26" i="6"/>
  <c r="J18" i="6"/>
  <c r="J10" i="6"/>
  <c r="K27" i="6"/>
  <c r="K19" i="6"/>
  <c r="K11" i="6"/>
  <c r="I26" i="6"/>
  <c r="H18" i="6"/>
  <c r="H10" i="6"/>
  <c r="I17" i="6"/>
  <c r="I9" i="6"/>
  <c r="H33" i="6"/>
  <c r="I30" i="6"/>
  <c r="H25" i="6"/>
  <c r="I22" i="6"/>
  <c r="H17" i="6"/>
  <c r="I14" i="6"/>
  <c r="H9" i="6"/>
  <c r="I6" i="6"/>
  <c r="G33" i="6"/>
  <c r="G25" i="6"/>
  <c r="H22" i="6"/>
  <c r="H14" i="6"/>
  <c r="H6" i="6"/>
  <c r="I18" i="6"/>
  <c r="I10" i="6"/>
  <c r="H26" i="6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I103" i="9" l="1"/>
  <c r="H103" i="9"/>
  <c r="G103" i="9"/>
  <c r="I102" i="9"/>
  <c r="H102" i="9"/>
  <c r="G102" i="9"/>
  <c r="I101" i="9"/>
  <c r="H101" i="9"/>
  <c r="G101" i="9"/>
  <c r="I100" i="9"/>
  <c r="H100" i="9"/>
  <c r="G100" i="9"/>
  <c r="I99" i="9"/>
  <c r="H99" i="9"/>
  <c r="G99" i="9"/>
  <c r="I98" i="9"/>
  <c r="H98" i="9"/>
  <c r="G98" i="9"/>
  <c r="I97" i="9"/>
  <c r="H97" i="9"/>
  <c r="G97" i="9"/>
  <c r="I96" i="9"/>
  <c r="H96" i="9"/>
  <c r="G96" i="9"/>
  <c r="I95" i="9"/>
  <c r="H95" i="9"/>
  <c r="G95" i="9"/>
  <c r="I94" i="9"/>
  <c r="H94" i="9"/>
  <c r="G94" i="9"/>
  <c r="I93" i="9"/>
  <c r="H93" i="9"/>
  <c r="G93" i="9"/>
  <c r="I92" i="9"/>
  <c r="H92" i="9"/>
  <c r="G92" i="9"/>
  <c r="I91" i="9"/>
  <c r="H91" i="9"/>
  <c r="G91" i="9"/>
  <c r="I90" i="9"/>
  <c r="H90" i="9"/>
  <c r="G90" i="9"/>
  <c r="I89" i="9"/>
  <c r="H89" i="9"/>
  <c r="G89" i="9"/>
  <c r="I88" i="9"/>
  <c r="H88" i="9"/>
  <c r="G88" i="9"/>
  <c r="I87" i="9"/>
  <c r="H87" i="9"/>
  <c r="G87" i="9"/>
  <c r="I86" i="9"/>
  <c r="H86" i="9"/>
  <c r="G86" i="9"/>
  <c r="I85" i="9"/>
  <c r="H85" i="9"/>
  <c r="G85" i="9"/>
  <c r="I84" i="9"/>
  <c r="H84" i="9"/>
  <c r="G84" i="9"/>
  <c r="I83" i="9"/>
  <c r="H83" i="9"/>
  <c r="G83" i="9"/>
  <c r="I82" i="9"/>
  <c r="H82" i="9"/>
  <c r="G82" i="9"/>
  <c r="I81" i="9"/>
  <c r="H81" i="9"/>
  <c r="G81" i="9"/>
  <c r="I80" i="9"/>
  <c r="H80" i="9"/>
  <c r="G80" i="9"/>
  <c r="I79" i="9"/>
  <c r="H79" i="9"/>
  <c r="G79" i="9"/>
  <c r="I78" i="9"/>
  <c r="H78" i="9"/>
  <c r="G78" i="9"/>
  <c r="I77" i="9"/>
  <c r="H77" i="9"/>
  <c r="G77" i="9"/>
  <c r="I76" i="9"/>
  <c r="H76" i="9"/>
  <c r="G76" i="9"/>
  <c r="I75" i="9"/>
  <c r="H75" i="9"/>
  <c r="G75" i="9"/>
  <c r="I74" i="9"/>
  <c r="H74" i="9"/>
  <c r="G74" i="9"/>
  <c r="I73" i="9"/>
  <c r="H73" i="9"/>
  <c r="G73" i="9"/>
  <c r="I72" i="9"/>
  <c r="H72" i="9"/>
  <c r="G72" i="9"/>
  <c r="I71" i="9"/>
  <c r="H71" i="9"/>
  <c r="G71" i="9"/>
  <c r="I70" i="9"/>
  <c r="H70" i="9"/>
  <c r="G70" i="9"/>
  <c r="I69" i="9"/>
  <c r="H69" i="9"/>
  <c r="G69" i="9"/>
  <c r="I68" i="9"/>
  <c r="H68" i="9"/>
  <c r="G68" i="9"/>
  <c r="I67" i="9"/>
  <c r="H67" i="9"/>
  <c r="G67" i="9"/>
  <c r="I66" i="9"/>
  <c r="H66" i="9"/>
  <c r="G66" i="9"/>
  <c r="I65" i="9"/>
  <c r="H65" i="9"/>
  <c r="G65" i="9"/>
  <c r="I64" i="9"/>
  <c r="H64" i="9"/>
  <c r="G64" i="9"/>
  <c r="I63" i="9"/>
  <c r="H63" i="9"/>
  <c r="G63" i="9"/>
  <c r="I62" i="9"/>
  <c r="H62" i="9"/>
  <c r="G62" i="9"/>
  <c r="I61" i="9"/>
  <c r="H61" i="9"/>
  <c r="G61" i="9"/>
  <c r="I60" i="9"/>
  <c r="H60" i="9"/>
  <c r="G60" i="9"/>
  <c r="I59" i="9"/>
  <c r="H59" i="9"/>
  <c r="G59" i="9"/>
  <c r="I58" i="9"/>
  <c r="H58" i="9"/>
  <c r="G58" i="9"/>
  <c r="I57" i="9"/>
  <c r="H57" i="9"/>
  <c r="G57" i="9"/>
  <c r="I56" i="9"/>
  <c r="H56" i="9"/>
  <c r="G56" i="9"/>
  <c r="I55" i="9"/>
  <c r="H55" i="9"/>
  <c r="G55" i="9"/>
  <c r="I54" i="9"/>
  <c r="H54" i="9"/>
  <c r="G54" i="9"/>
  <c r="I53" i="9"/>
  <c r="H53" i="9"/>
  <c r="G53" i="9"/>
  <c r="I52" i="9"/>
  <c r="H52" i="9"/>
  <c r="G52" i="9"/>
  <c r="I51" i="9"/>
  <c r="H51" i="9"/>
  <c r="G51" i="9"/>
  <c r="I50" i="9"/>
  <c r="H50" i="9"/>
  <c r="G50" i="9"/>
  <c r="I49" i="9"/>
  <c r="H49" i="9"/>
  <c r="G49" i="9"/>
  <c r="I48" i="9"/>
  <c r="H48" i="9"/>
  <c r="G48" i="9"/>
  <c r="I47" i="9"/>
  <c r="H47" i="9"/>
  <c r="G47" i="9"/>
  <c r="I46" i="9"/>
  <c r="H46" i="9"/>
  <c r="G46" i="9"/>
  <c r="I45" i="9"/>
  <c r="H45" i="9"/>
  <c r="G45" i="9"/>
  <c r="I44" i="9"/>
  <c r="H44" i="9"/>
  <c r="G44" i="9"/>
  <c r="I43" i="9"/>
  <c r="H43" i="9"/>
  <c r="G43" i="9"/>
  <c r="I42" i="9"/>
  <c r="H42" i="9"/>
  <c r="G42" i="9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35" i="9"/>
  <c r="H35" i="9"/>
  <c r="G35" i="9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29" i="9"/>
  <c r="H29" i="9"/>
  <c r="G29" i="9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I2" i="9"/>
  <c r="H2" i="9"/>
  <c r="G2" i="9"/>
</calcChain>
</file>

<file path=xl/comments1.xml><?xml version="1.0" encoding="utf-8"?>
<comments xmlns="http://schemas.openxmlformats.org/spreadsheetml/2006/main">
  <authors>
    <author>Bell, Ian H.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Bell, Ian H.:</t>
        </r>
        <r>
          <rPr>
            <sz val="9"/>
            <color indexed="81"/>
            <rFont val="Tahoma"/>
            <charset val="1"/>
          </rPr>
          <t xml:space="preserve">
The same as english name unless a space is needed, in which case name is hardcoded</t>
        </r>
      </text>
    </comment>
  </commentList>
</comments>
</file>

<file path=xl/sharedStrings.xml><?xml version="1.0" encoding="utf-8"?>
<sst xmlns="http://schemas.openxmlformats.org/spreadsheetml/2006/main" count="6830" uniqueCount="5080">
  <si>
    <r>
      <t>Q</t>
    </r>
    <r>
      <rPr>
        <vertAlign val="subscript"/>
        <sz val="10"/>
        <color theme="1"/>
        <rFont val="Times New Roman"/>
        <family val="1"/>
      </rPr>
      <t>k</t>
    </r>
  </si>
  <si>
    <t>CH</t>
  </si>
  <si>
    <t>C</t>
  </si>
  <si>
    <t>C=C</t>
  </si>
  <si>
    <t>CH=CH</t>
  </si>
  <si>
    <t>CH=C</t>
  </si>
  <si>
    <t>ACH</t>
  </si>
  <si>
    <t>AC</t>
  </si>
  <si>
    <t>OH</t>
  </si>
  <si>
    <t>ACOH</t>
  </si>
  <si>
    <t>CCOO</t>
  </si>
  <si>
    <t>Pyridine</t>
  </si>
  <si>
    <t>CCl</t>
  </si>
  <si>
    <t>CHCl</t>
  </si>
  <si>
    <t>Furfural</t>
  </si>
  <si>
    <t>DMSO</t>
  </si>
  <si>
    <t>Ar</t>
  </si>
  <si>
    <t>CO</t>
  </si>
  <si>
    <t>NO</t>
  </si>
  <si>
    <t>He</t>
  </si>
  <si>
    <t>Ne</t>
  </si>
  <si>
    <t>Kr</t>
  </si>
  <si>
    <t>Xe</t>
  </si>
  <si>
    <t>HF</t>
  </si>
  <si>
    <t>HCl</t>
  </si>
  <si>
    <t>HBr</t>
  </si>
  <si>
    <t>HI</t>
  </si>
  <si>
    <t>COS</t>
  </si>
  <si>
    <t>ClNO</t>
  </si>
  <si>
    <t>i</t>
  </si>
  <si>
    <t>j</t>
  </si>
  <si>
    <r>
      <t>a</t>
    </r>
    <r>
      <rPr>
        <vertAlign val="subscript"/>
        <sz val="10"/>
        <color theme="1"/>
        <rFont val="Times New Roman"/>
        <family val="1"/>
      </rPr>
      <t>ij</t>
    </r>
    <r>
      <rPr>
        <sz val="10"/>
        <color theme="1"/>
        <rFont val="Times New Roman"/>
        <family val="1"/>
      </rPr>
      <t xml:space="preserve"> / K</t>
    </r>
  </si>
  <si>
    <r>
      <t>b</t>
    </r>
    <r>
      <rPr>
        <vertAlign val="subscript"/>
        <sz val="10"/>
        <color theme="1"/>
        <rFont val="Times New Roman"/>
        <family val="1"/>
      </rPr>
      <t>ij</t>
    </r>
  </si>
  <si>
    <r>
      <t>c</t>
    </r>
    <r>
      <rPr>
        <vertAlign val="subscript"/>
        <sz val="10"/>
        <color theme="1"/>
        <rFont val="Times New Roman"/>
        <family val="1"/>
      </rPr>
      <t>ij</t>
    </r>
    <r>
      <rPr>
        <sz val="10"/>
        <color theme="1"/>
        <rFont val="Times New Roman"/>
        <family val="1"/>
      </rPr>
      <t xml:space="preserve"> / K</t>
    </r>
    <r>
      <rPr>
        <vertAlign val="superscript"/>
        <sz val="10"/>
        <color theme="1"/>
        <rFont val="Times New Roman"/>
        <family val="1"/>
      </rPr>
      <t>-1</t>
    </r>
  </si>
  <si>
    <r>
      <t>a</t>
    </r>
    <r>
      <rPr>
        <vertAlign val="subscript"/>
        <sz val="10"/>
        <color theme="1"/>
        <rFont val="Times New Roman"/>
        <family val="1"/>
      </rPr>
      <t>ji</t>
    </r>
    <r>
      <rPr>
        <sz val="10"/>
        <color theme="1"/>
        <rFont val="Times New Roman"/>
        <family val="1"/>
      </rPr>
      <t xml:space="preserve"> / K</t>
    </r>
  </si>
  <si>
    <r>
      <t>b</t>
    </r>
    <r>
      <rPr>
        <vertAlign val="subscript"/>
        <sz val="10"/>
        <color theme="1"/>
        <rFont val="Times New Roman"/>
        <family val="1"/>
      </rPr>
      <t>ji</t>
    </r>
  </si>
  <si>
    <r>
      <t>c</t>
    </r>
    <r>
      <rPr>
        <vertAlign val="subscript"/>
        <sz val="10"/>
        <color theme="1"/>
        <rFont val="Times New Roman"/>
        <family val="1"/>
      </rPr>
      <t>ji</t>
    </r>
    <r>
      <rPr>
        <sz val="10"/>
        <color theme="1"/>
        <rFont val="Times New Roman"/>
        <family val="1"/>
      </rPr>
      <t xml:space="preserve"> / K</t>
    </r>
    <r>
      <rPr>
        <vertAlign val="superscript"/>
        <sz val="10"/>
        <color theme="1"/>
        <rFont val="Times New Roman"/>
        <family val="1"/>
      </rPr>
      <t>-1</t>
    </r>
  </si>
  <si>
    <t>english name</t>
  </si>
  <si>
    <t>formula</t>
  </si>
  <si>
    <t>CAS-nr.</t>
  </si>
  <si>
    <t>Acetaldehyde</t>
  </si>
  <si>
    <t>C2H4O</t>
  </si>
  <si>
    <t>75-07-0</t>
  </si>
  <si>
    <t>Acetamide</t>
  </si>
  <si>
    <t>C2H5NO</t>
  </si>
  <si>
    <t>60-35-5</t>
  </si>
  <si>
    <t>Acetonitrile</t>
  </si>
  <si>
    <t>C2H3N</t>
  </si>
  <si>
    <t>75-05-8</t>
  </si>
  <si>
    <t>Acetone</t>
  </si>
  <si>
    <t>C3H6O</t>
  </si>
  <si>
    <t>67-64-1</t>
  </si>
  <si>
    <t>Ethylenediamine</t>
  </si>
  <si>
    <t>C2H8N2</t>
  </si>
  <si>
    <t>107-15-3</t>
  </si>
  <si>
    <t>1,2-Dibromoethane</t>
  </si>
  <si>
    <t>C2H4Br2</t>
  </si>
  <si>
    <t>106-93-4</t>
  </si>
  <si>
    <t>Ethyl bromide</t>
  </si>
  <si>
    <t>C2H5Br</t>
  </si>
  <si>
    <t>74-96-4</t>
  </si>
  <si>
    <t>1,2-Ethanediol</t>
  </si>
  <si>
    <t>C2H6O2</t>
  </si>
  <si>
    <t>107-21-1</t>
  </si>
  <si>
    <t>Ethyl iodide</t>
  </si>
  <si>
    <t>C2H5I</t>
  </si>
  <si>
    <t>75-03-6</t>
  </si>
  <si>
    <t>Ethanol</t>
  </si>
  <si>
    <t>C2H6O</t>
  </si>
  <si>
    <t>64-17-5</t>
  </si>
  <si>
    <t>Diethyl ether</t>
  </si>
  <si>
    <t>C4H10O</t>
  </si>
  <si>
    <t>60-29-7</t>
  </si>
  <si>
    <t>Ethylene oxide</t>
  </si>
  <si>
    <t>75-21-8</t>
  </si>
  <si>
    <t>2-Propen-1-ol</t>
  </si>
  <si>
    <t>107-18-6</t>
  </si>
  <si>
    <t>Formic acid</t>
  </si>
  <si>
    <t>CH2O2</t>
  </si>
  <si>
    <t>64-18-6</t>
  </si>
  <si>
    <t>Formic acid ethyl ester</t>
  </si>
  <si>
    <t>C3H6O2</t>
  </si>
  <si>
    <t>109-94-4</t>
  </si>
  <si>
    <t>Aniline</t>
  </si>
  <si>
    <t>C6H7N</t>
  </si>
  <si>
    <t>62-53-3</t>
  </si>
  <si>
    <t>Methyl phenyl ether</t>
  </si>
  <si>
    <t>C7H8O</t>
  </si>
  <si>
    <t>100-66-3</t>
  </si>
  <si>
    <t>2-Methylpyridine</t>
  </si>
  <si>
    <t>109-06-8</t>
  </si>
  <si>
    <t>alpha-Pinene</t>
  </si>
  <si>
    <t>C10H16</t>
  </si>
  <si>
    <t>80-56-8</t>
  </si>
  <si>
    <t>Ethyl acetate</t>
  </si>
  <si>
    <t>C4H8O2</t>
  </si>
  <si>
    <t>141-78-6</t>
  </si>
  <si>
    <t>2-Butanol</t>
  </si>
  <si>
    <t>78-92-2</t>
  </si>
  <si>
    <t>Benzyl alcohol</t>
  </si>
  <si>
    <t>100-51-6</t>
  </si>
  <si>
    <t>Ethylbenzene</t>
  </si>
  <si>
    <t>C8H10</t>
  </si>
  <si>
    <t>100-41-4</t>
  </si>
  <si>
    <t>Bromobenzene</t>
  </si>
  <si>
    <t>C6H5Br</t>
  </si>
  <si>
    <t>108-86-1</t>
  </si>
  <si>
    <t>Chlorobenzene</t>
  </si>
  <si>
    <t>C6H5Cl</t>
  </si>
  <si>
    <t>108-90-7</t>
  </si>
  <si>
    <t>p-Dichlorobenzene</t>
  </si>
  <si>
    <t>C6H4Cl2</t>
  </si>
  <si>
    <t>106-46-7</t>
  </si>
  <si>
    <t>Benzonitrile</t>
  </si>
  <si>
    <t>C7H5N</t>
  </si>
  <si>
    <t>100-47-0</t>
  </si>
  <si>
    <t>n.a.</t>
  </si>
  <si>
    <t>Nitrobenzene</t>
  </si>
  <si>
    <t>C6H5NO2</t>
  </si>
  <si>
    <t>98-95-3</t>
  </si>
  <si>
    <t>Benzene</t>
  </si>
  <si>
    <t>C6H6</t>
  </si>
  <si>
    <t>71-43-2</t>
  </si>
  <si>
    <t>Hydrogen cyanide</t>
  </si>
  <si>
    <t>CHN</t>
  </si>
  <si>
    <t>74-90-8</t>
  </si>
  <si>
    <t>Butyl bromide</t>
  </si>
  <si>
    <t>C4H9Br</t>
  </si>
  <si>
    <t>109-65-9</t>
  </si>
  <si>
    <t>Bromine</t>
  </si>
  <si>
    <t>Br2</t>
  </si>
  <si>
    <t>7726-95-6</t>
  </si>
  <si>
    <t>2-Butoxyethanol</t>
  </si>
  <si>
    <t>C6H14O2</t>
  </si>
  <si>
    <t>111-76-2</t>
  </si>
  <si>
    <t>1-Butanol</t>
  </si>
  <si>
    <t>71-36-3</t>
  </si>
  <si>
    <t>2-Butanone</t>
  </si>
  <si>
    <t>C4H8O</t>
  </si>
  <si>
    <t>78-93-3</t>
  </si>
  <si>
    <t>n-Butane</t>
  </si>
  <si>
    <t>C4H10</t>
  </si>
  <si>
    <t>106-97-8</t>
  </si>
  <si>
    <t>cis-1,2-Dichloroethylene</t>
  </si>
  <si>
    <t>C2H2Cl2</t>
  </si>
  <si>
    <t>156-59-2</t>
  </si>
  <si>
    <t>2-Chloroethanol</t>
  </si>
  <si>
    <t>C2H5ClO</t>
  </si>
  <si>
    <t>107-07-3</t>
  </si>
  <si>
    <t>Butyl chloride</t>
  </si>
  <si>
    <t>C4H9Cl</t>
  </si>
  <si>
    <t>109-69-3</t>
  </si>
  <si>
    <t>Chloroform</t>
  </si>
  <si>
    <t>CHCl3</t>
  </si>
  <si>
    <t>67-66-3</t>
  </si>
  <si>
    <t>3-Methylphenol</t>
  </si>
  <si>
    <t>108-39-4</t>
  </si>
  <si>
    <t>Cyclohexane</t>
  </si>
  <si>
    <t>C6H12</t>
  </si>
  <si>
    <t>110-82-7</t>
  </si>
  <si>
    <t>Cyclopentane</t>
  </si>
  <si>
    <t>C5H10</t>
  </si>
  <si>
    <t>287-92-3</t>
  </si>
  <si>
    <t>Cyclohexene</t>
  </si>
  <si>
    <t>C6H10</t>
  </si>
  <si>
    <t>110-83-8</t>
  </si>
  <si>
    <t>Methylcyclohexane</t>
  </si>
  <si>
    <t>C7H14</t>
  </si>
  <si>
    <t>108-87-2</t>
  </si>
  <si>
    <t>Methylcyclopentane</t>
  </si>
  <si>
    <t>96-37-7</t>
  </si>
  <si>
    <t>Dibutyl ether</t>
  </si>
  <si>
    <t>C8H18O</t>
  </si>
  <si>
    <t>142-96-1</t>
  </si>
  <si>
    <t>Formic acid isopentyl ester</t>
  </si>
  <si>
    <t>C6H12O2</t>
  </si>
  <si>
    <t>110-45-2</t>
  </si>
  <si>
    <t>Decane</t>
  </si>
  <si>
    <t>C10H22</t>
  </si>
  <si>
    <t>124-18-5</t>
  </si>
  <si>
    <t>N,N-Diethylamine</t>
  </si>
  <si>
    <t>C4H11N</t>
  </si>
  <si>
    <t>109-89-7</t>
  </si>
  <si>
    <t>N,N-Dimethylaniline</t>
  </si>
  <si>
    <t>C8H11N</t>
  </si>
  <si>
    <t>121-69-7</t>
  </si>
  <si>
    <t>1,2-Dibromopropane</t>
  </si>
  <si>
    <t>C3H6Br2</t>
  </si>
  <si>
    <t>78-75-1</t>
  </si>
  <si>
    <t>1,1-Dichloroethane [R 150a]</t>
  </si>
  <si>
    <t>C2H4Cl2</t>
  </si>
  <si>
    <t>75-34-3</t>
  </si>
  <si>
    <t>1,2-Dichlorethane</t>
  </si>
  <si>
    <t>107-06-2</t>
  </si>
  <si>
    <t>trans-1,2-Dichloroethene</t>
  </si>
  <si>
    <t>156-60-5</t>
  </si>
  <si>
    <t>Dichloromethane</t>
  </si>
  <si>
    <t>CH2Cl2</t>
  </si>
  <si>
    <t>75-09-2</t>
  </si>
  <si>
    <t>1,2-Dichloropropane</t>
  </si>
  <si>
    <t>C3H6Cl2</t>
  </si>
  <si>
    <t>78-87-5</t>
  </si>
  <si>
    <t>N,N-Dimethylformamide (DMF)</t>
  </si>
  <si>
    <t>C3H7NO</t>
  </si>
  <si>
    <t>68-12-2</t>
  </si>
  <si>
    <t>Dimethoxymethane</t>
  </si>
  <si>
    <t>C3H8O2</t>
  </si>
  <si>
    <t>109-87-5</t>
  </si>
  <si>
    <t>2,4-Dimethylpentane</t>
  </si>
  <si>
    <t>C7H16</t>
  </si>
  <si>
    <t>108-08-7</t>
  </si>
  <si>
    <t>1,4-Dioxane</t>
  </si>
  <si>
    <t>123-91-1</t>
  </si>
  <si>
    <t>2,6-Dimethylpyridine</t>
  </si>
  <si>
    <t>C7H9N</t>
  </si>
  <si>
    <t>108-48-5</t>
  </si>
  <si>
    <t>Dodecane</t>
  </si>
  <si>
    <t>C12H26</t>
  </si>
  <si>
    <t>112-40-3</t>
  </si>
  <si>
    <t>Benzaldehyde</t>
  </si>
  <si>
    <t>C7H6O</t>
  </si>
  <si>
    <t>100-52-7</t>
  </si>
  <si>
    <t>Acetic acid butyl ester</t>
  </si>
  <si>
    <t>123-86-4</t>
  </si>
  <si>
    <t>Methyl acetate</t>
  </si>
  <si>
    <t>79-20-9</t>
  </si>
  <si>
    <t>Acetic acid</t>
  </si>
  <si>
    <t>C2H4O2</t>
  </si>
  <si>
    <t>64-19-7</t>
  </si>
  <si>
    <t>C5H4O2</t>
  </si>
  <si>
    <t>98-01-1</t>
  </si>
  <si>
    <t>Dipropylamine</t>
  </si>
  <si>
    <t>C6H15N</t>
  </si>
  <si>
    <t>142-84-7</t>
  </si>
  <si>
    <t>Hydrogen bromide</t>
  </si>
  <si>
    <t>10035-10-6</t>
  </si>
  <si>
    <t>1-Hexadecene</t>
  </si>
  <si>
    <t>C16H32</t>
  </si>
  <si>
    <t>629-73-2</t>
  </si>
  <si>
    <t>Hexane</t>
  </si>
  <si>
    <t>C6H14</t>
  </si>
  <si>
    <t>110-54-3</t>
  </si>
  <si>
    <t>Hydrogen fluoride</t>
  </si>
  <si>
    <t>7664-39-3</t>
  </si>
  <si>
    <t>Heptane</t>
  </si>
  <si>
    <t>142-82-5</t>
  </si>
  <si>
    <t>2-Heptanone</t>
  </si>
  <si>
    <t>C7H14O</t>
  </si>
  <si>
    <t>110-43-0</t>
  </si>
  <si>
    <t>Hydrazine</t>
  </si>
  <si>
    <t>H4N2</t>
  </si>
  <si>
    <t>302-01-2</t>
  </si>
  <si>
    <t>2-Methylbutane</t>
  </si>
  <si>
    <t>C5H12</t>
  </si>
  <si>
    <t>78-78-4</t>
  </si>
  <si>
    <t>2-Propanol</t>
  </si>
  <si>
    <t>C3H8O</t>
  </si>
  <si>
    <t>67-63-0</t>
  </si>
  <si>
    <t>Diisopropyl ether</t>
  </si>
  <si>
    <t>C6H14O</t>
  </si>
  <si>
    <t>108-20-3</t>
  </si>
  <si>
    <t>2,2,4-Trimethylpentane</t>
  </si>
  <si>
    <t>C8H18</t>
  </si>
  <si>
    <t>540-84-1</t>
  </si>
  <si>
    <t>Isoprene</t>
  </si>
  <si>
    <t>C5H8</t>
  </si>
  <si>
    <t>78-79-5</t>
  </si>
  <si>
    <t>Methyl iodide</t>
  </si>
  <si>
    <t>CH3I</t>
  </si>
  <si>
    <t>74-88-4</t>
  </si>
  <si>
    <t>1-Hexene</t>
  </si>
  <si>
    <t>592-41-6</t>
  </si>
  <si>
    <t>Diisopropylamine</t>
  </si>
  <si>
    <t>108-18-9</t>
  </si>
  <si>
    <t>1-Methyl naphthalene</t>
  </si>
  <si>
    <t>C11H10</t>
  </si>
  <si>
    <t>90-12-0</t>
  </si>
  <si>
    <t>2-Methyl naphthalene</t>
  </si>
  <si>
    <t>91-57-6</t>
  </si>
  <si>
    <t>Methanol</t>
  </si>
  <si>
    <t>CH4O</t>
  </si>
  <si>
    <t>67-56-1</t>
  </si>
  <si>
    <t>2-Methylpentane</t>
  </si>
  <si>
    <t>107-83-5</t>
  </si>
  <si>
    <t>3-Methylpentane</t>
  </si>
  <si>
    <t>96-14-0</t>
  </si>
  <si>
    <t>2-Methoxyethanol</t>
  </si>
  <si>
    <t>109-86-4</t>
  </si>
  <si>
    <t>Morpholine</t>
  </si>
  <si>
    <t>C4H9NO</t>
  </si>
  <si>
    <t>110-91-8</t>
  </si>
  <si>
    <t>Diacetone alcohol</t>
  </si>
  <si>
    <t>123-42-2</t>
  </si>
  <si>
    <t>Butylbenzene</t>
  </si>
  <si>
    <t>C10H14</t>
  </si>
  <si>
    <t>104-51-8</t>
  </si>
  <si>
    <t>4-Methyl-2-pentanone</t>
  </si>
  <si>
    <t>C6H12O</t>
  </si>
  <si>
    <t>108-10-1</t>
  </si>
  <si>
    <t>3-Methylpyridine</t>
  </si>
  <si>
    <t>108-99-6</t>
  </si>
  <si>
    <t>4-Methylpyridine</t>
  </si>
  <si>
    <t>108-89-4</t>
  </si>
  <si>
    <t>2-Methyl-1-propanol</t>
  </si>
  <si>
    <t>78-83-1</t>
  </si>
  <si>
    <t>alpha-Methyl styrene</t>
  </si>
  <si>
    <t>C9H10</t>
  </si>
  <si>
    <t>98-83-9</t>
  </si>
  <si>
    <t>Naphthalene</t>
  </si>
  <si>
    <t>C10H8</t>
  </si>
  <si>
    <t>91-20-3</t>
  </si>
  <si>
    <t>Nitromethane</t>
  </si>
  <si>
    <t>CH3NO2</t>
  </si>
  <si>
    <t>75-52-5</t>
  </si>
  <si>
    <t>1-Nitropropane</t>
  </si>
  <si>
    <t>C3H7NO2</t>
  </si>
  <si>
    <t>108-03-2</t>
  </si>
  <si>
    <t>1-Nonanol</t>
  </si>
  <si>
    <t>C9H20O</t>
  </si>
  <si>
    <t>143-08-8</t>
  </si>
  <si>
    <t>Octane</t>
  </si>
  <si>
    <t>111-65-9</t>
  </si>
  <si>
    <t>1-Octene</t>
  </si>
  <si>
    <t>C8H16</t>
  </si>
  <si>
    <t>111-66-0</t>
  </si>
  <si>
    <t>2-Methylphenol</t>
  </si>
  <si>
    <t>95-48-7</t>
  </si>
  <si>
    <t>1-Octadecene</t>
  </si>
  <si>
    <t>C18H36</t>
  </si>
  <si>
    <t>112-88-9</t>
  </si>
  <si>
    <t>4-Methylphenol</t>
  </si>
  <si>
    <t>106-44-5</t>
  </si>
  <si>
    <t>Pentane</t>
  </si>
  <si>
    <t>109-66-0</t>
  </si>
  <si>
    <t>1-Pentanol</t>
  </si>
  <si>
    <t>C5H12O</t>
  </si>
  <si>
    <t>71-41-0</t>
  </si>
  <si>
    <t>2-Pentanone</t>
  </si>
  <si>
    <t>C5H10O</t>
  </si>
  <si>
    <t>107-87-9</t>
  </si>
  <si>
    <t>Phenol</t>
  </si>
  <si>
    <t>C6H6O</t>
  </si>
  <si>
    <t>108-95-2</t>
  </si>
  <si>
    <t>Phosgene</t>
  </si>
  <si>
    <t>CCl2O</t>
  </si>
  <si>
    <t>75-44-5</t>
  </si>
  <si>
    <t>1-Propanol</t>
  </si>
  <si>
    <t>71-23-8</t>
  </si>
  <si>
    <t>Propionic acid</t>
  </si>
  <si>
    <t>79-09-4</t>
  </si>
  <si>
    <t>1-Propanethiol</t>
  </si>
  <si>
    <t>C3H8S</t>
  </si>
  <si>
    <t>107-03-9</t>
  </si>
  <si>
    <t>1,2-Propylene oxide</t>
  </si>
  <si>
    <t>75-56-9</t>
  </si>
  <si>
    <t>C5H5N</t>
  </si>
  <si>
    <t>110-86-1</t>
  </si>
  <si>
    <t>Nitric acid</t>
  </si>
  <si>
    <t>HNO3</t>
  </si>
  <si>
    <t>7697-37-2</t>
  </si>
  <si>
    <t>Hydrogen chloride</t>
  </si>
  <si>
    <t>7647-01-0</t>
  </si>
  <si>
    <t>Salicylic acid methyl ester</t>
  </si>
  <si>
    <t>C8H8O3</t>
  </si>
  <si>
    <t>119-36-8</t>
  </si>
  <si>
    <t>Carbon disulfide</t>
  </si>
  <si>
    <t>CS2</t>
  </si>
  <si>
    <t>75-15-0</t>
  </si>
  <si>
    <t>Styrene</t>
  </si>
  <si>
    <t>C8H8</t>
  </si>
  <si>
    <t>100-42-5</t>
  </si>
  <si>
    <t>Dimethyl sulfoxide</t>
  </si>
  <si>
    <t>C2H6OS</t>
  </si>
  <si>
    <t>67-68-5</t>
  </si>
  <si>
    <t>Tetraethylsilane</t>
  </si>
  <si>
    <t>C8H20Si</t>
  </si>
  <si>
    <t>631-36-7</t>
  </si>
  <si>
    <t>tert-Butanol</t>
  </si>
  <si>
    <t>75-65-0</t>
  </si>
  <si>
    <t>Tetradecane</t>
  </si>
  <si>
    <t>C14H30</t>
  </si>
  <si>
    <t>629-59-4</t>
  </si>
  <si>
    <t>trans-Decahydronaphthalene</t>
  </si>
  <si>
    <t>C10H18</t>
  </si>
  <si>
    <t>493-02-7</t>
  </si>
  <si>
    <t>1,2,3,4-Tetrahydronaphthalene</t>
  </si>
  <si>
    <t>C10H12</t>
  </si>
  <si>
    <t>119-64-2</t>
  </si>
  <si>
    <t>Tetrachloromethane</t>
  </si>
  <si>
    <t>CCl4</t>
  </si>
  <si>
    <t>56-23-5</t>
  </si>
  <si>
    <t>Tetrahydrofuran</t>
  </si>
  <si>
    <t>109-99-9</t>
  </si>
  <si>
    <t>Toluene</t>
  </si>
  <si>
    <t>C7H8</t>
  </si>
  <si>
    <t>108-88-3</t>
  </si>
  <si>
    <t>Triethylamine</t>
  </si>
  <si>
    <t>121-44-8</t>
  </si>
  <si>
    <t>1,1,2-Trichloroethane</t>
  </si>
  <si>
    <t>C2H3Cl3</t>
  </si>
  <si>
    <t>79-00-5</t>
  </si>
  <si>
    <t>Tetrachloroethylene</t>
  </si>
  <si>
    <t>C2Cl4</t>
  </si>
  <si>
    <t>127-18-4</t>
  </si>
  <si>
    <t>1,1,1-Trichloroethane [R140a]</t>
  </si>
  <si>
    <t>71-55-6</t>
  </si>
  <si>
    <t>Trichloroethylene</t>
  </si>
  <si>
    <t>C2HCl3</t>
  </si>
  <si>
    <t>79-01-6</t>
  </si>
  <si>
    <t>1',1',1'-Trifluorotoluene</t>
  </si>
  <si>
    <t>C7H5F3</t>
  </si>
  <si>
    <t>98-08-8</t>
  </si>
  <si>
    <t>2,2,5-Trimethylhexane</t>
  </si>
  <si>
    <t>C9H20</t>
  </si>
  <si>
    <t>3522-94-9</t>
  </si>
  <si>
    <t>2,2,3-Trimethylbutane</t>
  </si>
  <si>
    <t>464-06-2</t>
  </si>
  <si>
    <t>Trichlorosilane</t>
  </si>
  <si>
    <t>HCl3Si</t>
  </si>
  <si>
    <t>10025-78-2</t>
  </si>
  <si>
    <t>Vinyl acetate</t>
  </si>
  <si>
    <t>C4H6O2</t>
  </si>
  <si>
    <t>108-05-4</t>
  </si>
  <si>
    <t>Water</t>
  </si>
  <si>
    <t>H2O</t>
  </si>
  <si>
    <t>7732-18-5</t>
  </si>
  <si>
    <t>m-Xylene</t>
  </si>
  <si>
    <t>108-38-3</t>
  </si>
  <si>
    <t>p-Xylene</t>
  </si>
  <si>
    <t>106-42-3</t>
  </si>
  <si>
    <t>Nitroethane</t>
  </si>
  <si>
    <t>C2H5NO2</t>
  </si>
  <si>
    <t>79-24-3</t>
  </si>
  <si>
    <t>Methylamine</t>
  </si>
  <si>
    <t>CH5N</t>
  </si>
  <si>
    <t>74-89-5</t>
  </si>
  <si>
    <t>Dimethylamine</t>
  </si>
  <si>
    <t>C2H7N</t>
  </si>
  <si>
    <t>124-40-3</t>
  </si>
  <si>
    <t>2-Propanethiol</t>
  </si>
  <si>
    <t>75-33-2</t>
  </si>
  <si>
    <t>Cyclopentanol</t>
  </si>
  <si>
    <t>96-41-3</t>
  </si>
  <si>
    <t>Fluorobenzene</t>
  </si>
  <si>
    <t>C6H5F</t>
  </si>
  <si>
    <t>462-06-6</t>
  </si>
  <si>
    <t>Tetrachlorosilane</t>
  </si>
  <si>
    <t>Cl4Si</t>
  </si>
  <si>
    <t>10026-04-7</t>
  </si>
  <si>
    <t>Methyltrichlorosilane</t>
  </si>
  <si>
    <t>CH3Cl3Si</t>
  </si>
  <si>
    <t>75-79-6</t>
  </si>
  <si>
    <t>Trimethylchlorosilane</t>
  </si>
  <si>
    <t>C3H9ClSi</t>
  </si>
  <si>
    <t>75-77-4</t>
  </si>
  <si>
    <t>Methyl butyl ether</t>
  </si>
  <si>
    <t>628-28-4</t>
  </si>
  <si>
    <t>1,1,2,2-Tetrachloroethane</t>
  </si>
  <si>
    <t>C2H2Cl4</t>
  </si>
  <si>
    <t>79-34-5</t>
  </si>
  <si>
    <t>Trichloroacetic acid ethyl ester</t>
  </si>
  <si>
    <t>C4H5Cl3O2</t>
  </si>
  <si>
    <t>515-84-4</t>
  </si>
  <si>
    <t>Propanoic acid ethyl ester</t>
  </si>
  <si>
    <t>C5H10O2</t>
  </si>
  <si>
    <t>105-37-3</t>
  </si>
  <si>
    <t>Acetic acid 3-methylbutyl ester</t>
  </si>
  <si>
    <t>C7H14O2</t>
  </si>
  <si>
    <t>123-92-2</t>
  </si>
  <si>
    <t>Propanoic acid butyl ester</t>
  </si>
  <si>
    <t>590-01-2</t>
  </si>
  <si>
    <t>Ammonia</t>
  </si>
  <si>
    <t>H3N</t>
  </si>
  <si>
    <t>7664-41-7</t>
  </si>
  <si>
    <t>Vinyl chloride</t>
  </si>
  <si>
    <t>C2H3Cl</t>
  </si>
  <si>
    <t>75-01-4</t>
  </si>
  <si>
    <t>1,2-Dimethoxyethane</t>
  </si>
  <si>
    <t>C4H10O2</t>
  </si>
  <si>
    <t>110-71-4</t>
  </si>
  <si>
    <t>Perfluorocyclopentane</t>
  </si>
  <si>
    <t>C5F10</t>
  </si>
  <si>
    <t>376-77-2</t>
  </si>
  <si>
    <t>Perfluoropentane</t>
  </si>
  <si>
    <t>C5F12</t>
  </si>
  <si>
    <t>678-26-2</t>
  </si>
  <si>
    <t>tert.Butyl chloride</t>
  </si>
  <si>
    <t>507-20-0</t>
  </si>
  <si>
    <t>1,1,2-Trichloro-1,2,2-trifluoroethane [R113]</t>
  </si>
  <si>
    <t>C2Cl3F3</t>
  </si>
  <si>
    <t>76-13-1</t>
  </si>
  <si>
    <t>Hexamethylene imine</t>
  </si>
  <si>
    <t>C6H13N</t>
  </si>
  <si>
    <t>111-49-9</t>
  </si>
  <si>
    <t>Formaldehyde</t>
  </si>
  <si>
    <t>CH2O</t>
  </si>
  <si>
    <t>50-00-0</t>
  </si>
  <si>
    <t>N-Methylformamide</t>
  </si>
  <si>
    <t>123-39-7</t>
  </si>
  <si>
    <t>N,N-Dimethylacetamide</t>
  </si>
  <si>
    <t>127-19-5</t>
  </si>
  <si>
    <t>Acrylonitrile</t>
  </si>
  <si>
    <t>C3H3N</t>
  </si>
  <si>
    <t>107-13-1</t>
  </si>
  <si>
    <t>Acrolein</t>
  </si>
  <si>
    <t>C3H4O</t>
  </si>
  <si>
    <t>107-02-8</t>
  </si>
  <si>
    <t>Glycerol</t>
  </si>
  <si>
    <t>C3H8O3</t>
  </si>
  <si>
    <t>56-81-5</t>
  </si>
  <si>
    <t>Methacrylic acid</t>
  </si>
  <si>
    <t>79-41-4</t>
  </si>
  <si>
    <t>Acetic anhydride</t>
  </si>
  <si>
    <t>C4H6O3</t>
  </si>
  <si>
    <t>108-24-7</t>
  </si>
  <si>
    <t>Butyric acid</t>
  </si>
  <si>
    <t>107-92-6</t>
  </si>
  <si>
    <t>Propane</t>
  </si>
  <si>
    <t>C3H8</t>
  </si>
  <si>
    <t>74-98-6</t>
  </si>
  <si>
    <t>Acetic acid propyl ester</t>
  </si>
  <si>
    <t>109-60-4</t>
  </si>
  <si>
    <t>Palmitic acid</t>
  </si>
  <si>
    <t>C16H32O2</t>
  </si>
  <si>
    <t>57-10-3</t>
  </si>
  <si>
    <t>Butylamine</t>
  </si>
  <si>
    <t>109-73-9</t>
  </si>
  <si>
    <t>Cyclopentanone</t>
  </si>
  <si>
    <t>C5H8O</t>
  </si>
  <si>
    <t>120-92-3</t>
  </si>
  <si>
    <t>Piperidine</t>
  </si>
  <si>
    <t>C5H11N</t>
  </si>
  <si>
    <t>110-89-4</t>
  </si>
  <si>
    <t>Chlorodifluoromethane [R22]</t>
  </si>
  <si>
    <t>CHClF2</t>
  </si>
  <si>
    <t>75-45-6</t>
  </si>
  <si>
    <t>Dichlorodifluoromethane [R12]</t>
  </si>
  <si>
    <t>CCl2F2</t>
  </si>
  <si>
    <t>75-71-8</t>
  </si>
  <si>
    <t>Perfluorocyclobutane [R318]</t>
  </si>
  <si>
    <t>C4F8</t>
  </si>
  <si>
    <t>115-25-3</t>
  </si>
  <si>
    <t>Tetradecanoic acid methyl ester</t>
  </si>
  <si>
    <t>C15H30O2</t>
  </si>
  <si>
    <t>124-10-7</t>
  </si>
  <si>
    <t>Phenylhydrazine</t>
  </si>
  <si>
    <t>C6H8N2</t>
  </si>
  <si>
    <t>100-63-0</t>
  </si>
  <si>
    <t>Cyclohexanone</t>
  </si>
  <si>
    <t>C6H10O</t>
  </si>
  <si>
    <t>108-94-1</t>
  </si>
  <si>
    <t>Cyclohexanol</t>
  </si>
  <si>
    <t>108-93-0</t>
  </si>
  <si>
    <t>Hexadecanoic acid methyl ester</t>
  </si>
  <si>
    <t>C17H34O2</t>
  </si>
  <si>
    <t>112-39-0</t>
  </si>
  <si>
    <t>2,4-Dimethylpyridine</t>
  </si>
  <si>
    <t>108-47-4</t>
  </si>
  <si>
    <t>1-Pentene</t>
  </si>
  <si>
    <t>109-67-1</t>
  </si>
  <si>
    <t>Tribromomethane [R20B3]</t>
  </si>
  <si>
    <t>CHBr3</t>
  </si>
  <si>
    <t>75-25-2</t>
  </si>
  <si>
    <t>Methacrylic acid methyl ester</t>
  </si>
  <si>
    <t>C5H8O2</t>
  </si>
  <si>
    <t>80-62-6</t>
  </si>
  <si>
    <t>2-Methyl-2-butene</t>
  </si>
  <si>
    <t>513-35-9</t>
  </si>
  <si>
    <t>2-Methyl-1-butene</t>
  </si>
  <si>
    <t>563-46-2</t>
  </si>
  <si>
    <t>Octadecanoic acid</t>
  </si>
  <si>
    <t>C18H36O2</t>
  </si>
  <si>
    <t>57-11-4</t>
  </si>
  <si>
    <t>3-Methyl-1-butanol</t>
  </si>
  <si>
    <t>123-51-3</t>
  </si>
  <si>
    <t>Vinyl bromide</t>
  </si>
  <si>
    <t>C2H3Br</t>
  </si>
  <si>
    <t>593-60-2</t>
  </si>
  <si>
    <t>Hexanoic acid</t>
  </si>
  <si>
    <t>142-62-1</t>
  </si>
  <si>
    <t>Octanoic acid</t>
  </si>
  <si>
    <t>C8H16O2</t>
  </si>
  <si>
    <t>124-07-2</t>
  </si>
  <si>
    <t>Chloroacetyl chloride</t>
  </si>
  <si>
    <t>C2H2Cl2O</t>
  </si>
  <si>
    <t>79-04-9</t>
  </si>
  <si>
    <t>2-Ethoxyethanol</t>
  </si>
  <si>
    <t>110-80-5</t>
  </si>
  <si>
    <t>2-Methylpropylamine</t>
  </si>
  <si>
    <t>78-81-9</t>
  </si>
  <si>
    <t>1-Chlorooctane</t>
  </si>
  <si>
    <t>C8H17Cl</t>
  </si>
  <si>
    <t>111-85-3</t>
  </si>
  <si>
    <t>2,3-Dimethylphenol</t>
  </si>
  <si>
    <t>C8H10O</t>
  </si>
  <si>
    <t>526-75-0</t>
  </si>
  <si>
    <t>2,4-Dimethylphenol</t>
  </si>
  <si>
    <t>105-67-9</t>
  </si>
  <si>
    <t>2,6-Dimethylphenol</t>
  </si>
  <si>
    <t>576-26-1</t>
  </si>
  <si>
    <t>3,5-Dimethylphenol</t>
  </si>
  <si>
    <t>108-68-9</t>
  </si>
  <si>
    <t>Methacrylonitrile</t>
  </si>
  <si>
    <t>C4H5N</t>
  </si>
  <si>
    <t>126-98-7</t>
  </si>
  <si>
    <t>1,2-Propanediol</t>
  </si>
  <si>
    <t>57-55-6</t>
  </si>
  <si>
    <t>Thiophene</t>
  </si>
  <si>
    <t>C4H4S</t>
  </si>
  <si>
    <t>110-02-1</t>
  </si>
  <si>
    <t>N-Methyl-2-pyrrolidone</t>
  </si>
  <si>
    <t>C5H9NO</t>
  </si>
  <si>
    <t>872-50-4</t>
  </si>
  <si>
    <t>3-Pentanone</t>
  </si>
  <si>
    <t>96-22-0</t>
  </si>
  <si>
    <t>3-Hexanone</t>
  </si>
  <si>
    <t>589-38-8</t>
  </si>
  <si>
    <t>4-Heptanone</t>
  </si>
  <si>
    <t>123-19-3</t>
  </si>
  <si>
    <t>Formic acid butyl ester</t>
  </si>
  <si>
    <t>592-84-7</t>
  </si>
  <si>
    <t>2-Methylfuran</t>
  </si>
  <si>
    <t>C5H6O</t>
  </si>
  <si>
    <t>534-22-5</t>
  </si>
  <si>
    <t>Methyl formate</t>
  </si>
  <si>
    <t>107-31-3</t>
  </si>
  <si>
    <t>N-Methylacetamide</t>
  </si>
  <si>
    <t>79-16-3</t>
  </si>
  <si>
    <t>2-Methyltetrahydrofuran</t>
  </si>
  <si>
    <t>96-47-9</t>
  </si>
  <si>
    <t>Chloroacetic acid</t>
  </si>
  <si>
    <t>C2H3ClO2</t>
  </si>
  <si>
    <t>79-11-8</t>
  </si>
  <si>
    <t>1-Hexanol</t>
  </si>
  <si>
    <t>111-27-3</t>
  </si>
  <si>
    <t>Hexafluorobenzene</t>
  </si>
  <si>
    <t>C6F6</t>
  </si>
  <si>
    <t>392-56-3</t>
  </si>
  <si>
    <t>Acrylic acid</t>
  </si>
  <si>
    <t>C3H4O2</t>
  </si>
  <si>
    <t>79-10-7</t>
  </si>
  <si>
    <t>4,4'-Diphenylmethane diisocyanate</t>
  </si>
  <si>
    <t>C15H10N2O2</t>
  </si>
  <si>
    <t>101-68-8</t>
  </si>
  <si>
    <t>Perfluoroheptane</t>
  </si>
  <si>
    <t>C7F16</t>
  </si>
  <si>
    <t>335-57-9</t>
  </si>
  <si>
    <t>2,3-Dimethylpentane</t>
  </si>
  <si>
    <t>565-59-3</t>
  </si>
  <si>
    <t>2-Methylpropionic acid</t>
  </si>
  <si>
    <t>79-31-2</t>
  </si>
  <si>
    <t>2-Methyl-2,4-pentanediol</t>
  </si>
  <si>
    <t>107-41-5</t>
  </si>
  <si>
    <t>Benzoic acid methyl ester</t>
  </si>
  <si>
    <t>C8H8O2</t>
  </si>
  <si>
    <t>93-58-3</t>
  </si>
  <si>
    <t>1,3-Benzenedicarboxylic acid dimethyl ester</t>
  </si>
  <si>
    <t>C10H10O4</t>
  </si>
  <si>
    <t>1459-93-4</t>
  </si>
  <si>
    <t>Butyraldehyde</t>
  </si>
  <si>
    <t>123-72-8</t>
  </si>
  <si>
    <t>1,3-Cyclopentadiene</t>
  </si>
  <si>
    <t>C5H6</t>
  </si>
  <si>
    <t>542-92-7</t>
  </si>
  <si>
    <t>cis-Decahydronaphthalene</t>
  </si>
  <si>
    <t>493-01-6</t>
  </si>
  <si>
    <t>2-Methylpropane</t>
  </si>
  <si>
    <t>75-28-5</t>
  </si>
  <si>
    <t>2-Propenoic acid butyl ester</t>
  </si>
  <si>
    <t>C7H12O2</t>
  </si>
  <si>
    <t>141-32-2</t>
  </si>
  <si>
    <t>2-Propenoic acid ethyl ester</t>
  </si>
  <si>
    <t>140-88-5</t>
  </si>
  <si>
    <t>2-Bromo-2-chloro-1,1,1-trifluoroethane</t>
  </si>
  <si>
    <t>C2HBrClF3</t>
  </si>
  <si>
    <t>151-67-7</t>
  </si>
  <si>
    <t>Ethylamine</t>
  </si>
  <si>
    <t>75-04-7</t>
  </si>
  <si>
    <t>Chloroethane</t>
  </si>
  <si>
    <t>C2H5Cl</t>
  </si>
  <si>
    <t>75-00-3</t>
  </si>
  <si>
    <t>o-Xylene</t>
  </si>
  <si>
    <t>95-47-6</t>
  </si>
  <si>
    <t>2-Butoxyethyl acetate</t>
  </si>
  <si>
    <t>C8H16O3</t>
  </si>
  <si>
    <t>112-07-2</t>
  </si>
  <si>
    <t>Pentanoic acid</t>
  </si>
  <si>
    <t>109-52-4</t>
  </si>
  <si>
    <t>N-Methylaniline</t>
  </si>
  <si>
    <t>100-61-8</t>
  </si>
  <si>
    <t>Propionitrile</t>
  </si>
  <si>
    <t>C3H5N</t>
  </si>
  <si>
    <t>107-12-0</t>
  </si>
  <si>
    <t>2-Chloro-1,3-butadiene</t>
  </si>
  <si>
    <t>C4H5Cl</t>
  </si>
  <si>
    <t>126-99-8</t>
  </si>
  <si>
    <t>1-Nonene</t>
  </si>
  <si>
    <t>C9H18</t>
  </si>
  <si>
    <t>124-11-8</t>
  </si>
  <si>
    <t>2-Chloropropane</t>
  </si>
  <si>
    <t>C3H7Cl</t>
  </si>
  <si>
    <t>75-29-6</t>
  </si>
  <si>
    <t>3-Chloro-1-propene</t>
  </si>
  <si>
    <t>C3H5Cl</t>
  </si>
  <si>
    <t>107-05-1</t>
  </si>
  <si>
    <t>Furan</t>
  </si>
  <si>
    <t>C4H4O</t>
  </si>
  <si>
    <t>110-00-9</t>
  </si>
  <si>
    <t>1-Chloropropane</t>
  </si>
  <si>
    <t>540-54-5</t>
  </si>
  <si>
    <t>alpha.-Phenylethanol</t>
  </si>
  <si>
    <t>98-85-1</t>
  </si>
  <si>
    <t>Dibutylamine</t>
  </si>
  <si>
    <t>C8H19N</t>
  </si>
  <si>
    <t>111-92-2</t>
  </si>
  <si>
    <t>Ethyl propyl ether</t>
  </si>
  <si>
    <t>628-32-0</t>
  </si>
  <si>
    <t>Di-n-propyl ether</t>
  </si>
  <si>
    <t>111-43-3</t>
  </si>
  <si>
    <t>Ethyl butyl ether</t>
  </si>
  <si>
    <t>628-81-9</t>
  </si>
  <si>
    <t>1-Heptanol</t>
  </si>
  <si>
    <t>C7H16O</t>
  </si>
  <si>
    <t>111-70-6</t>
  </si>
  <si>
    <t>1-Octanol</t>
  </si>
  <si>
    <t>111-87-5</t>
  </si>
  <si>
    <t>1-Decanol</t>
  </si>
  <si>
    <t>C10H22O</t>
  </si>
  <si>
    <t>112-30-1</t>
  </si>
  <si>
    <t>Dodecanoic acid</t>
  </si>
  <si>
    <t>C12H24O2</t>
  </si>
  <si>
    <t>143-07-7</t>
  </si>
  <si>
    <t>Tetradecanoic acid</t>
  </si>
  <si>
    <t>C14H28O2</t>
  </si>
  <si>
    <t>544-63-8</t>
  </si>
  <si>
    <t>Dodecanoic acid methyl ester</t>
  </si>
  <si>
    <t>C13H26O2</t>
  </si>
  <si>
    <t>111-82-0</t>
  </si>
  <si>
    <t>Octadecanoic acid methyl ester</t>
  </si>
  <si>
    <t>C19H38O2</t>
  </si>
  <si>
    <t>112-61-8</t>
  </si>
  <si>
    <t>2,3-Epoxy-1-propanol</t>
  </si>
  <si>
    <t>556-52-5</t>
  </si>
  <si>
    <t>Isopropylbenzene</t>
  </si>
  <si>
    <t>C9H12</t>
  </si>
  <si>
    <t>98-82-8</t>
  </si>
  <si>
    <t>beta-Naphthol</t>
  </si>
  <si>
    <t>C10H8O</t>
  </si>
  <si>
    <t>135-19-3</t>
  </si>
  <si>
    <t>1-Decene</t>
  </si>
  <si>
    <t>C10H20</t>
  </si>
  <si>
    <t>872-05-9</t>
  </si>
  <si>
    <t>3-Methyl-1-butene</t>
  </si>
  <si>
    <t>563-45-1</t>
  </si>
  <si>
    <t>trans-1,3-Pentadiene</t>
  </si>
  <si>
    <t>2004-70-8</t>
  </si>
  <si>
    <t>2-Methyl-2-pentene</t>
  </si>
  <si>
    <t>625-27-4</t>
  </si>
  <si>
    <t>2,3-Epoxy-2-methylpentane</t>
  </si>
  <si>
    <t>1192-22-9</t>
  </si>
  <si>
    <t>2-Methyl-3-pentanone</t>
  </si>
  <si>
    <t>565-69-5</t>
  </si>
  <si>
    <t>2-Methyl-3-pentanol</t>
  </si>
  <si>
    <t>565-67-3</t>
  </si>
  <si>
    <t>1,3-Butadiene</t>
  </si>
  <si>
    <t>C4H6</t>
  </si>
  <si>
    <t>106-99-0</t>
  </si>
  <si>
    <t>1-Buten-3-yne</t>
  </si>
  <si>
    <t>C4H4</t>
  </si>
  <si>
    <t>689-97-4</t>
  </si>
  <si>
    <t>2,3-Dimethylbutane</t>
  </si>
  <si>
    <t>79-29-8</t>
  </si>
  <si>
    <t>1-Butene</t>
  </si>
  <si>
    <t>C4H8</t>
  </si>
  <si>
    <t>106-98-9</t>
  </si>
  <si>
    <t>Propylbenzene</t>
  </si>
  <si>
    <t>103-65-1</t>
  </si>
  <si>
    <t>2,2-Dimethylbutane</t>
  </si>
  <si>
    <t>75-83-2</t>
  </si>
  <si>
    <t>Ethyl butyrate</t>
  </si>
  <si>
    <t>105-54-4</t>
  </si>
  <si>
    <t>Acetophenone</t>
  </si>
  <si>
    <t>C8H8O</t>
  </si>
  <si>
    <t>98-86-2</t>
  </si>
  <si>
    <t>Acetic acid isobutyl ester</t>
  </si>
  <si>
    <t>110-19-0</t>
  </si>
  <si>
    <t>Maleic anhydride</t>
  </si>
  <si>
    <t>C4H2O3</t>
  </si>
  <si>
    <t>108-31-6</t>
  </si>
  <si>
    <t>Isocyanic acid methyl ester</t>
  </si>
  <si>
    <t>C2H3NO</t>
  </si>
  <si>
    <t>624-83-9</t>
  </si>
  <si>
    <t>Isopropylamine</t>
  </si>
  <si>
    <t>C3H9N</t>
  </si>
  <si>
    <t>75-31-0</t>
  </si>
  <si>
    <t>N-Propylamine</t>
  </si>
  <si>
    <t>107-10-8</t>
  </si>
  <si>
    <t>2-Ethyl-1-hexanol</t>
  </si>
  <si>
    <t>104-76-7</t>
  </si>
  <si>
    <t>Acetic acid isopropyl ester</t>
  </si>
  <si>
    <t>108-21-4</t>
  </si>
  <si>
    <t>Cycloheptane</t>
  </si>
  <si>
    <t>291-64-5</t>
  </si>
  <si>
    <t>Cyclooctane</t>
  </si>
  <si>
    <t>292-64-8</t>
  </si>
  <si>
    <t>1,2,4,5-Tetramethylbenzene</t>
  </si>
  <si>
    <t>95-93-2</t>
  </si>
  <si>
    <t>Tridecane</t>
  </si>
  <si>
    <t>C13H28</t>
  </si>
  <si>
    <t>629-50-5</t>
  </si>
  <si>
    <t>4-Isopropyltoluene</t>
  </si>
  <si>
    <t>99-87-6</t>
  </si>
  <si>
    <t>1,2,3-Trichloropropane</t>
  </si>
  <si>
    <t>C3H5Cl3</t>
  </si>
  <si>
    <t>96-18-4</t>
  </si>
  <si>
    <t>Dichlorodimethylsilane</t>
  </si>
  <si>
    <t>C2H6Cl2Si</t>
  </si>
  <si>
    <t>75-78-5</t>
  </si>
  <si>
    <t>p-Diisopropylbenzene</t>
  </si>
  <si>
    <t>C12H18</t>
  </si>
  <si>
    <t>100-18-5</t>
  </si>
  <si>
    <t>4-Isopropylphenol</t>
  </si>
  <si>
    <t>C9H12O</t>
  </si>
  <si>
    <t>99-89-8</t>
  </si>
  <si>
    <t>Nonane</t>
  </si>
  <si>
    <t>111-84-2</t>
  </si>
  <si>
    <t>Propanal</t>
  </si>
  <si>
    <t>123-38-6</t>
  </si>
  <si>
    <t>Methyl propanoate</t>
  </si>
  <si>
    <t>554-12-1</t>
  </si>
  <si>
    <t>Ethylcyclohexane</t>
  </si>
  <si>
    <t>1678-91-7</t>
  </si>
  <si>
    <t>Diethylene glycol monobutyl ether</t>
  </si>
  <si>
    <t>C8H18O3</t>
  </si>
  <si>
    <t>112-34-5</t>
  </si>
  <si>
    <t>Octanoic acid methyl ester</t>
  </si>
  <si>
    <t>C9H18O2</t>
  </si>
  <si>
    <t>111-11-5</t>
  </si>
  <si>
    <t>Decanoic acid methyl ester</t>
  </si>
  <si>
    <t>C11H22O2</t>
  </si>
  <si>
    <t>110-42-9</t>
  </si>
  <si>
    <t>1-Naphthol</t>
  </si>
  <si>
    <t>90-15-3</t>
  </si>
  <si>
    <t>Methyl butyl amine</t>
  </si>
  <si>
    <t>C5H13N</t>
  </si>
  <si>
    <t>110-68-9</t>
  </si>
  <si>
    <t>Acetic acid pentyl ester</t>
  </si>
  <si>
    <t>628-63-7</t>
  </si>
  <si>
    <t>Formic acid propyl ester</t>
  </si>
  <si>
    <t>110-74-7</t>
  </si>
  <si>
    <t>Ethyl methyl sulfide</t>
  </si>
  <si>
    <t>624-89-5</t>
  </si>
  <si>
    <t>Diethyl sulfide</t>
  </si>
  <si>
    <t>C4H10S</t>
  </si>
  <si>
    <t>352-93-2</t>
  </si>
  <si>
    <t>Ethyl butyl amine</t>
  </si>
  <si>
    <t>13360-63-9</t>
  </si>
  <si>
    <t>1-Butanoic acid butyl ester</t>
  </si>
  <si>
    <t>109-21-7</t>
  </si>
  <si>
    <t>1,4-Dicyanobutane</t>
  </si>
  <si>
    <t>111-69-3</t>
  </si>
  <si>
    <t>Benzoic acid</t>
  </si>
  <si>
    <t>C7H6O2</t>
  </si>
  <si>
    <t>65-85-0</t>
  </si>
  <si>
    <t>Hexamethyl disiloxane</t>
  </si>
  <si>
    <t>C6H18OSi2</t>
  </si>
  <si>
    <t>107-46-0</t>
  </si>
  <si>
    <t>Methyl isopropyl ketone</t>
  </si>
  <si>
    <t>563-80-4</t>
  </si>
  <si>
    <t>Propanoic acid propyl ester</t>
  </si>
  <si>
    <t>106-36-5</t>
  </si>
  <si>
    <t>Quinoline</t>
  </si>
  <si>
    <t>C9H7N</t>
  </si>
  <si>
    <t>91-22-5</t>
  </si>
  <si>
    <t>Epichlorohydrin</t>
  </si>
  <si>
    <t>C3H5ClO</t>
  </si>
  <si>
    <t>106-89-8</t>
  </si>
  <si>
    <t>Triethylene glycol</t>
  </si>
  <si>
    <t>C6H14O4</t>
  </si>
  <si>
    <t>112-27-6</t>
  </si>
  <si>
    <t>Chlorotrifluoromethane [R 13]</t>
  </si>
  <si>
    <t>CClF3</t>
  </si>
  <si>
    <t>75-72-9</t>
  </si>
  <si>
    <t>Diethylene glycol monomethyl ether</t>
  </si>
  <si>
    <t>C5H12O3</t>
  </si>
  <si>
    <t>111-77-3</t>
  </si>
  <si>
    <t>N-Ethyl-sec.butylamine</t>
  </si>
  <si>
    <t>21035-44-9</t>
  </si>
  <si>
    <t>trans-2-Butene</t>
  </si>
  <si>
    <t>624-64-6</t>
  </si>
  <si>
    <t>Carbonic acid dimethyl ester</t>
  </si>
  <si>
    <t>C3H6O3</t>
  </si>
  <si>
    <t>616-38-6</t>
  </si>
  <si>
    <t>5-Nonanone</t>
  </si>
  <si>
    <t>C9H18O</t>
  </si>
  <si>
    <t>502-56-7</t>
  </si>
  <si>
    <t>Diethylene glycol ethyl ether</t>
  </si>
  <si>
    <t>C6H14O3</t>
  </si>
  <si>
    <t>111-90-0</t>
  </si>
  <si>
    <t>Isobutylene</t>
  </si>
  <si>
    <t>115-11-7</t>
  </si>
  <si>
    <t>2-Methylpropanal</t>
  </si>
  <si>
    <t>78-84-2</t>
  </si>
  <si>
    <t>cis-2-Butene</t>
  </si>
  <si>
    <t>590-18-1</t>
  </si>
  <si>
    <t>tert-Butylamine</t>
  </si>
  <si>
    <t>75-64-9</t>
  </si>
  <si>
    <t>Diethylene glycol</t>
  </si>
  <si>
    <t>C4H10O3</t>
  </si>
  <si>
    <t>111-46-6</t>
  </si>
  <si>
    <t>3-Methylhexane</t>
  </si>
  <si>
    <t>589-34-4</t>
  </si>
  <si>
    <t>2-Propenoic acid methyl ester</t>
  </si>
  <si>
    <t>96-33-3</t>
  </si>
  <si>
    <t>Perfluorohexane</t>
  </si>
  <si>
    <t>C6F14</t>
  </si>
  <si>
    <t>355-42-0</t>
  </si>
  <si>
    <t>2,2-Dimethylpropane</t>
  </si>
  <si>
    <t>463-82-1</t>
  </si>
  <si>
    <t>Tetramethylsilane</t>
  </si>
  <si>
    <t>C4H12Si</t>
  </si>
  <si>
    <t>75-76-3</t>
  </si>
  <si>
    <t>4-Methyl-2-pentanol</t>
  </si>
  <si>
    <t>108-11-2</t>
  </si>
  <si>
    <t>Biphenyl</t>
  </si>
  <si>
    <t>C12H10</t>
  </si>
  <si>
    <t>92-52-4</t>
  </si>
  <si>
    <t>Diphenylmethane</t>
  </si>
  <si>
    <t>C13H12</t>
  </si>
  <si>
    <t>101-81-5</t>
  </si>
  <si>
    <t>sec-Butylbenzene</t>
  </si>
  <si>
    <t>135-98-8</t>
  </si>
  <si>
    <t>2-Methyl-1-pentene</t>
  </si>
  <si>
    <t>763-29-1</t>
  </si>
  <si>
    <t>4-Methyl-1-pentene</t>
  </si>
  <si>
    <t>691-37-2</t>
  </si>
  <si>
    <t>5-Vinylbicyclo[2.2.1]hept-2-ene</t>
  </si>
  <si>
    <t>3048-64-4</t>
  </si>
  <si>
    <t>Dicyclopentadiene</t>
  </si>
  <si>
    <t>77-73-6</t>
  </si>
  <si>
    <t>Eicosane</t>
  </si>
  <si>
    <t>C20H42</t>
  </si>
  <si>
    <t>112-95-8</t>
  </si>
  <si>
    <t>1,3,5-Trimethylbenzene</t>
  </si>
  <si>
    <t>108-67-8</t>
  </si>
  <si>
    <t>o-Nitrotoluene</t>
  </si>
  <si>
    <t>C7H7NO2</t>
  </si>
  <si>
    <t>88-72-2</t>
  </si>
  <si>
    <t>m-Nitrotoluene</t>
  </si>
  <si>
    <t>99-08-1</t>
  </si>
  <si>
    <t>p-Nitrotoluene</t>
  </si>
  <si>
    <t>99-99-0</t>
  </si>
  <si>
    <t>5-Ethyl-2-methylpyridine</t>
  </si>
  <si>
    <t>104-90-5</t>
  </si>
  <si>
    <t>Decanoic acid</t>
  </si>
  <si>
    <t>C10H20O2</t>
  </si>
  <si>
    <t>334-48-5</t>
  </si>
  <si>
    <t>Octamethyltrisiloxan</t>
  </si>
  <si>
    <t>C8H24O2Si3</t>
  </si>
  <si>
    <t>107-51-7</t>
  </si>
  <si>
    <t>Octamethylcyclotetrasiloxane</t>
  </si>
  <si>
    <t>C8H24O4Si4</t>
  </si>
  <si>
    <t>556-67-2</t>
  </si>
  <si>
    <t>Isoquinoline</t>
  </si>
  <si>
    <t>119-65-3</t>
  </si>
  <si>
    <t>Quinaldine</t>
  </si>
  <si>
    <t>C10H9N</t>
  </si>
  <si>
    <t>91-63-4</t>
  </si>
  <si>
    <t>Diphenyl ether</t>
  </si>
  <si>
    <t>C12H10O</t>
  </si>
  <si>
    <t>101-84-8</t>
  </si>
  <si>
    <t>4-Methylquinoline</t>
  </si>
  <si>
    <t>491-35-0</t>
  </si>
  <si>
    <t>7-Methylquinoline</t>
  </si>
  <si>
    <t>612-60-2</t>
  </si>
  <si>
    <t>1-Undecanol</t>
  </si>
  <si>
    <t>C11H24O</t>
  </si>
  <si>
    <t>112-42-5</t>
  </si>
  <si>
    <t>Hexadecane</t>
  </si>
  <si>
    <t>C16H34</t>
  </si>
  <si>
    <t>544-76-3</t>
  </si>
  <si>
    <t>m-Terphenyl</t>
  </si>
  <si>
    <t>C18H14</t>
  </si>
  <si>
    <t>92-06-8</t>
  </si>
  <si>
    <t>1,2,4-Trimethylbenzene</t>
  </si>
  <si>
    <t>95-63-6</t>
  </si>
  <si>
    <t>1,2,3-Trimethylbenzene</t>
  </si>
  <si>
    <t>526-73-8</t>
  </si>
  <si>
    <t>Diethylene glycol monopropyl ether</t>
  </si>
  <si>
    <t>C7H16O3</t>
  </si>
  <si>
    <t>6881-94-3</t>
  </si>
  <si>
    <t>Trimethylamine</t>
  </si>
  <si>
    <t>75-50-3</t>
  </si>
  <si>
    <t>1-Dodecanol</t>
  </si>
  <si>
    <t>C12H26O</t>
  </si>
  <si>
    <t>112-53-8</t>
  </si>
  <si>
    <t>Sulfolane</t>
  </si>
  <si>
    <t>C4H8O2S</t>
  </si>
  <si>
    <t>126-33-0</t>
  </si>
  <si>
    <t>Monoethanolamine</t>
  </si>
  <si>
    <t>C2H7NO</t>
  </si>
  <si>
    <t>141-43-5</t>
  </si>
  <si>
    <t>Nonylbenzene</t>
  </si>
  <si>
    <t>C15H24</t>
  </si>
  <si>
    <t>1081-77-2</t>
  </si>
  <si>
    <t>Chloroperfluoroethane [R115]</t>
  </si>
  <si>
    <t>C2ClF5</t>
  </si>
  <si>
    <t>76-15-3</t>
  </si>
  <si>
    <t>1,2-Dichlorotetrafluoroethane [R114]</t>
  </si>
  <si>
    <t>C2Cl2F4</t>
  </si>
  <si>
    <t>76-14-2</t>
  </si>
  <si>
    <t>Dichlorofluoromethane [R21]</t>
  </si>
  <si>
    <t>CHCl2F</t>
  </si>
  <si>
    <t>75-43-4</t>
  </si>
  <si>
    <t>Heptadecane</t>
  </si>
  <si>
    <t>C17H36</t>
  </si>
  <si>
    <t>629-78-7</t>
  </si>
  <si>
    <t>4-Methyl-3-penten-2-one</t>
  </si>
  <si>
    <t>141-79-7</t>
  </si>
  <si>
    <t>2-Butyne-1,4-diol</t>
  </si>
  <si>
    <t>110-65-6</t>
  </si>
  <si>
    <t>Diisobutyl ether</t>
  </si>
  <si>
    <t>628-55-7</t>
  </si>
  <si>
    <t>2,2,3,3-Tetrafluoro-1-propanol</t>
  </si>
  <si>
    <t>C3H4F4O</t>
  </si>
  <si>
    <t>76-37-9</t>
  </si>
  <si>
    <t>3,4-Dimethylpyridine</t>
  </si>
  <si>
    <t>583-58-4</t>
  </si>
  <si>
    <t>2,4,6-Trimethylpyridine</t>
  </si>
  <si>
    <t>108-75-8</t>
  </si>
  <si>
    <t>Methanethiol</t>
  </si>
  <si>
    <t>CH4S</t>
  </si>
  <si>
    <t>74-93-1</t>
  </si>
  <si>
    <t>Dimethyl ether</t>
  </si>
  <si>
    <t>115-10-6</t>
  </si>
  <si>
    <t>Methyl chloride</t>
  </si>
  <si>
    <t>CH3Cl</t>
  </si>
  <si>
    <t>74-87-3</t>
  </si>
  <si>
    <t>1-Undecene</t>
  </si>
  <si>
    <t>C11H22</t>
  </si>
  <si>
    <t>821-95-4</t>
  </si>
  <si>
    <t>Phthalic acid diethyl ester</t>
  </si>
  <si>
    <t>C12H14O4</t>
  </si>
  <si>
    <t>84-66-2</t>
  </si>
  <si>
    <t>1-Hexyne</t>
  </si>
  <si>
    <t>693-02-7</t>
  </si>
  <si>
    <t>2,2-Dimethylpropionaldehyde</t>
  </si>
  <si>
    <t>630-19-3</t>
  </si>
  <si>
    <t>2-Methyl-2,3-epoxybutane</t>
  </si>
  <si>
    <t>5076-19-7</t>
  </si>
  <si>
    <t>Pyrrolidine</t>
  </si>
  <si>
    <t>C4H9N</t>
  </si>
  <si>
    <t>123-75-1</t>
  </si>
  <si>
    <t>2,3-Dimethyl-2-butene</t>
  </si>
  <si>
    <t>563-79-1</t>
  </si>
  <si>
    <t>Isopropylcyclohexane</t>
  </si>
  <si>
    <t>696-29-7</t>
  </si>
  <si>
    <t>Trifluoroacetic acid</t>
  </si>
  <si>
    <t>C2HF3O2</t>
  </si>
  <si>
    <t>76-05-1</t>
  </si>
  <si>
    <t>1-Heptene</t>
  </si>
  <si>
    <t>592-76-7</t>
  </si>
  <si>
    <t>1,5-Hexadiene</t>
  </si>
  <si>
    <t>592-42-7</t>
  </si>
  <si>
    <t>Butanoic acid propyl ester</t>
  </si>
  <si>
    <t>105-66-8</t>
  </si>
  <si>
    <t>1-Pentyne</t>
  </si>
  <si>
    <t>627-19-0</t>
  </si>
  <si>
    <t>Docosane</t>
  </si>
  <si>
    <t>C22H46</t>
  </si>
  <si>
    <t>629-97-0</t>
  </si>
  <si>
    <t>Ethoxybenzene</t>
  </si>
  <si>
    <t>103-73-1</t>
  </si>
  <si>
    <t>Octyl acetate</t>
  </si>
  <si>
    <t>112-14-1</t>
  </si>
  <si>
    <t>1,4-Butanediol</t>
  </si>
  <si>
    <t>110-63-4</t>
  </si>
  <si>
    <t>2-Hexanone</t>
  </si>
  <si>
    <t>591-78-6</t>
  </si>
  <si>
    <t>1,1,1,2-Tetrachloroethane [R130a]</t>
  </si>
  <si>
    <t>630-20-6</t>
  </si>
  <si>
    <t>Pentachloroethane</t>
  </si>
  <si>
    <t>C2HCl5</t>
  </si>
  <si>
    <t>76-01-7</t>
  </si>
  <si>
    <t>gamma-Butyrolactone</t>
  </si>
  <si>
    <t>96-48-0</t>
  </si>
  <si>
    <t>3-Methylheptane</t>
  </si>
  <si>
    <t>589-81-1</t>
  </si>
  <si>
    <t>o-Methylaniline</t>
  </si>
  <si>
    <t>95-53-4</t>
  </si>
  <si>
    <t>1,1,2,2-Tetrabromoethane</t>
  </si>
  <si>
    <t>C2H2Br4</t>
  </si>
  <si>
    <t>79-27-6</t>
  </si>
  <si>
    <t>Methyl oleate</t>
  </si>
  <si>
    <t>C19H36O2</t>
  </si>
  <si>
    <t>112-62-9</t>
  </si>
  <si>
    <t>2,4,6-Trimethyl-1,3,5-trioxane</t>
  </si>
  <si>
    <t>C6H12O3</t>
  </si>
  <si>
    <t>123-63-7</t>
  </si>
  <si>
    <t>Nonadecane</t>
  </si>
  <si>
    <t>C19H40</t>
  </si>
  <si>
    <t>629-92-5</t>
  </si>
  <si>
    <t>Dimethyl oxalate</t>
  </si>
  <si>
    <t>C4H6O4</t>
  </si>
  <si>
    <t>553-90-2</t>
  </si>
  <si>
    <t>Perfluoromethylcyclohexane</t>
  </si>
  <si>
    <t>C7F14</t>
  </si>
  <si>
    <t>355-02-2</t>
  </si>
  <si>
    <t>3-Methyl-2-pentanone</t>
  </si>
  <si>
    <t>565-61-7</t>
  </si>
  <si>
    <t>3,3-Dimethyl-2-butanone</t>
  </si>
  <si>
    <t>75-97-8</t>
  </si>
  <si>
    <t>2,4-Dimethyl-3-pentanone</t>
  </si>
  <si>
    <t>565-80-0</t>
  </si>
  <si>
    <t>2-Methyl-1-butanol</t>
  </si>
  <si>
    <t>137-32-6</t>
  </si>
  <si>
    <t>2,2-Dimethyl-1-propanol</t>
  </si>
  <si>
    <t>75-84-3</t>
  </si>
  <si>
    <t>2-Pentanol</t>
  </si>
  <si>
    <t>6032-29-7</t>
  </si>
  <si>
    <t>3-Methyl-2-butanol</t>
  </si>
  <si>
    <t>598-75-4</t>
  </si>
  <si>
    <t>tert-Pentanol</t>
  </si>
  <si>
    <t>75-85-4</t>
  </si>
  <si>
    <t>3-Methyl-3-pentanol</t>
  </si>
  <si>
    <t>77-74-7</t>
  </si>
  <si>
    <t>3-Hexanol</t>
  </si>
  <si>
    <t>623-37-0</t>
  </si>
  <si>
    <t>(+-)-2-Hexanol</t>
  </si>
  <si>
    <t>626-93-7</t>
  </si>
  <si>
    <t>1-Bromo-2-chloro ethane</t>
  </si>
  <si>
    <t>C2H4BrCl</t>
  </si>
  <si>
    <t>107-04-0</t>
  </si>
  <si>
    <t>1,3-Dichloropropane</t>
  </si>
  <si>
    <t>142-28-9</t>
  </si>
  <si>
    <t>Dibromomethane [R30B2]</t>
  </si>
  <si>
    <t>CH2Br2</t>
  </si>
  <si>
    <t>74-95-3</t>
  </si>
  <si>
    <t>Formamide</t>
  </si>
  <si>
    <t>CH3NO</t>
  </si>
  <si>
    <t>75-12-7</t>
  </si>
  <si>
    <t>Diphenylamine</t>
  </si>
  <si>
    <t>C12H11N</t>
  </si>
  <si>
    <t>122-39-4</t>
  </si>
  <si>
    <t>o-Chlorotoluene</t>
  </si>
  <si>
    <t>C7H7Cl</t>
  </si>
  <si>
    <t>95-49-8</t>
  </si>
  <si>
    <t>Ethyl benzoate</t>
  </si>
  <si>
    <t>C9H10O2</t>
  </si>
  <si>
    <t>93-89-0</t>
  </si>
  <si>
    <t>Propyl bromide</t>
  </si>
  <si>
    <t>C3H7Br</t>
  </si>
  <si>
    <t>106-94-5</t>
  </si>
  <si>
    <t>1-Propoxy-2-propanol</t>
  </si>
  <si>
    <t>1569-01-3</t>
  </si>
  <si>
    <t>Perfluorocyclohexane</t>
  </si>
  <si>
    <t>C6F12</t>
  </si>
  <si>
    <t>355-68-0</t>
  </si>
  <si>
    <t>3-Methyl butyric acid</t>
  </si>
  <si>
    <t>503-74-2</t>
  </si>
  <si>
    <t>Methyl butanoate</t>
  </si>
  <si>
    <t>623-42-7</t>
  </si>
  <si>
    <t>1-Hexadecanol</t>
  </si>
  <si>
    <t>C16H34O</t>
  </si>
  <si>
    <t>36653-82-4</t>
  </si>
  <si>
    <t>1-Octadecanol</t>
  </si>
  <si>
    <t>C18H38O</t>
  </si>
  <si>
    <t>112-92-5</t>
  </si>
  <si>
    <t>n-Undecane</t>
  </si>
  <si>
    <t>C11H24</t>
  </si>
  <si>
    <t>1120-21-4</t>
  </si>
  <si>
    <t>2-Methyloctane</t>
  </si>
  <si>
    <t>3221-61-2</t>
  </si>
  <si>
    <t>2,3,4-Trimethyl pentane</t>
  </si>
  <si>
    <t>565-75-3</t>
  </si>
  <si>
    <t>Pentadecane</t>
  </si>
  <si>
    <t>C15H32</t>
  </si>
  <si>
    <t>629-62-9</t>
  </si>
  <si>
    <t>Propylene carbonate</t>
  </si>
  <si>
    <t>108-32-7</t>
  </si>
  <si>
    <t>Octylbenzene</t>
  </si>
  <si>
    <t>C14H22</t>
  </si>
  <si>
    <t>2189-60-8</t>
  </si>
  <si>
    <t>1,3-Propanediol</t>
  </si>
  <si>
    <t>504-63-2</t>
  </si>
  <si>
    <t>1-Butylnaphthalene</t>
  </si>
  <si>
    <t>C14H16</t>
  </si>
  <si>
    <t>1634-09-9</t>
  </si>
  <si>
    <t>1-Ethylnaphthalene</t>
  </si>
  <si>
    <t>C12H12</t>
  </si>
  <si>
    <t>1127-76-0</t>
  </si>
  <si>
    <t>1,6-Hexanediol</t>
  </si>
  <si>
    <t>629-11-8</t>
  </si>
  <si>
    <t>1-Octyne</t>
  </si>
  <si>
    <t>C8H14</t>
  </si>
  <si>
    <t>629-05-0</t>
  </si>
  <si>
    <t>2-Ethyl hexanoic acid</t>
  </si>
  <si>
    <t>149-57-5</t>
  </si>
  <si>
    <t>Heptanoic acid</t>
  </si>
  <si>
    <t>111-14-8</t>
  </si>
  <si>
    <t>Isopropyl bromide</t>
  </si>
  <si>
    <t>75-26-3</t>
  </si>
  <si>
    <t>p-Chlorotoluene</t>
  </si>
  <si>
    <t>106-43-4</t>
  </si>
  <si>
    <t>1-Dodecene</t>
  </si>
  <si>
    <t>C12H24</t>
  </si>
  <si>
    <t>112-41-4</t>
  </si>
  <si>
    <t>Valeraldehyde</t>
  </si>
  <si>
    <t>110-62-3</t>
  </si>
  <si>
    <t>Hexanal</t>
  </si>
  <si>
    <t>66-25-1</t>
  </si>
  <si>
    <t>Heptanal</t>
  </si>
  <si>
    <t>111-71-7</t>
  </si>
  <si>
    <t>Octanal</t>
  </si>
  <si>
    <t>C8H16O</t>
  </si>
  <si>
    <t>124-13-0</t>
  </si>
  <si>
    <t>Nonanal</t>
  </si>
  <si>
    <t>124-19-6</t>
  </si>
  <si>
    <t>Indene</t>
  </si>
  <si>
    <t>C9H8</t>
  </si>
  <si>
    <t>95-13-6</t>
  </si>
  <si>
    <t>2-Methylhexane</t>
  </si>
  <si>
    <t>591-76-4</t>
  </si>
  <si>
    <t>2,4-Dimethylhexane</t>
  </si>
  <si>
    <t>589-43-5</t>
  </si>
  <si>
    <t>tert-Butylbenzene</t>
  </si>
  <si>
    <t>98-06-6</t>
  </si>
  <si>
    <t>1,2-Dihydroxybenzene</t>
  </si>
  <si>
    <t>C6H6O2</t>
  </si>
  <si>
    <t>120-80-9</t>
  </si>
  <si>
    <t>m-Phenylenediamine</t>
  </si>
  <si>
    <t>108-45-2</t>
  </si>
  <si>
    <t>Tetrahydropyran</t>
  </si>
  <si>
    <t>142-68-7</t>
  </si>
  <si>
    <t>Trichloroacetic acid</t>
  </si>
  <si>
    <t>C2HCl3O2</t>
  </si>
  <si>
    <t>76-03-9</t>
  </si>
  <si>
    <t>1,2-Dicyanoethane</t>
  </si>
  <si>
    <t>C4H4N2</t>
  </si>
  <si>
    <t>110-61-2</t>
  </si>
  <si>
    <t>2,7-Dimethyloctane</t>
  </si>
  <si>
    <t>1072-16-8</t>
  </si>
  <si>
    <t>Ethylcyclopentane</t>
  </si>
  <si>
    <t>1640-89-7</t>
  </si>
  <si>
    <t>Isopropylcyclopentane</t>
  </si>
  <si>
    <t>3875-51-2</t>
  </si>
  <si>
    <t>Decalin &lt;Isomer not specified&gt;</t>
  </si>
  <si>
    <t>91-17-8</t>
  </si>
  <si>
    <t>2,3-Dimethyl-1-butene</t>
  </si>
  <si>
    <t>563-78-0</t>
  </si>
  <si>
    <t>Nonanoic acid</t>
  </si>
  <si>
    <t>112-05-0</t>
  </si>
  <si>
    <t>o-Dichlorobenzene</t>
  </si>
  <si>
    <t>95-50-1</t>
  </si>
  <si>
    <t>m-Methylaniline</t>
  </si>
  <si>
    <t>108-44-1</t>
  </si>
  <si>
    <t>1,3-Dihydroxybenzene</t>
  </si>
  <si>
    <t>108-46-3</t>
  </si>
  <si>
    <t>Methyl tert-butyl ether</t>
  </si>
  <si>
    <t>1634-04-4</t>
  </si>
  <si>
    <t>1,4-Pentadiene</t>
  </si>
  <si>
    <t>591-93-5</t>
  </si>
  <si>
    <t>Methyl propyl ether</t>
  </si>
  <si>
    <t>557-17-5</t>
  </si>
  <si>
    <t>Methyl isopropyl ether</t>
  </si>
  <si>
    <t>598-53-8</t>
  </si>
  <si>
    <t>Acetanilide</t>
  </si>
  <si>
    <t>C8H9NO</t>
  </si>
  <si>
    <t>103-84-4</t>
  </si>
  <si>
    <t>1-Tetradecanol</t>
  </si>
  <si>
    <t>C14H30O</t>
  </si>
  <si>
    <t>112-72-1</t>
  </si>
  <si>
    <t>2-Methylpiperidine</t>
  </si>
  <si>
    <t>109-05-7</t>
  </si>
  <si>
    <t>Dipentyl ether</t>
  </si>
  <si>
    <t>693-65-2</t>
  </si>
  <si>
    <t>cis-1,2-Dimethylcyclohexane</t>
  </si>
  <si>
    <t>Cyclopentene</t>
  </si>
  <si>
    <t>142-29-0</t>
  </si>
  <si>
    <t>1-Methylcyclohexene</t>
  </si>
  <si>
    <t>C7H12</t>
  </si>
  <si>
    <t>591-49-1</t>
  </si>
  <si>
    <t>o-Chloroaniline</t>
  </si>
  <si>
    <t>C6H6ClN</t>
  </si>
  <si>
    <t>95-51-2</t>
  </si>
  <si>
    <t>m-Chloroaniline</t>
  </si>
  <si>
    <t>108-42-9</t>
  </si>
  <si>
    <t>p-Chloroaniline</t>
  </si>
  <si>
    <t>106-47-8</t>
  </si>
  <si>
    <t>2-Nitroaniline</t>
  </si>
  <si>
    <t>C6H6N2O2</t>
  </si>
  <si>
    <t>88-74-4</t>
  </si>
  <si>
    <t>3-Nitroaniline</t>
  </si>
  <si>
    <t>99-09-2</t>
  </si>
  <si>
    <t>4-Nitroaniline</t>
  </si>
  <si>
    <t>100-01-6</t>
  </si>
  <si>
    <t>Methyl tert-amyl ether</t>
  </si>
  <si>
    <t>994-05-8</t>
  </si>
  <si>
    <t>trans-2-Octene</t>
  </si>
  <si>
    <t>13389-42-9</t>
  </si>
  <si>
    <t>Deuterium oxide</t>
  </si>
  <si>
    <t>D2O</t>
  </si>
  <si>
    <t>7789-20-0</t>
  </si>
  <si>
    <t>Hexyl acetate</t>
  </si>
  <si>
    <t>142-92-7</t>
  </si>
  <si>
    <t>Indane</t>
  </si>
  <si>
    <t>496-11-7</t>
  </si>
  <si>
    <t>1,3-Dimethyl naphthalene</t>
  </si>
  <si>
    <t>575-41-7</t>
  </si>
  <si>
    <t>1,4-Dimethyl naphthalene</t>
  </si>
  <si>
    <t>571-58-4</t>
  </si>
  <si>
    <t>1-Pentadecanol</t>
  </si>
  <si>
    <t>C15H32O</t>
  </si>
  <si>
    <t>629-76-5</t>
  </si>
  <si>
    <t>2,2'-Diethanolamine</t>
  </si>
  <si>
    <t>C4H11NO2</t>
  </si>
  <si>
    <t>111-42-2</t>
  </si>
  <si>
    <t>Methyl pentanoate</t>
  </si>
  <si>
    <t>624-24-8</t>
  </si>
  <si>
    <t>Ethyl valerate</t>
  </si>
  <si>
    <t>539-82-2</t>
  </si>
  <si>
    <t>Butyl valerate</t>
  </si>
  <si>
    <t>591-68-4</t>
  </si>
  <si>
    <t>Isopropyl butyrate</t>
  </si>
  <si>
    <t>638-11-9</t>
  </si>
  <si>
    <t>Allylcyanide</t>
  </si>
  <si>
    <t>109-75-1</t>
  </si>
  <si>
    <t>Trifluorobromomethane [R13B1]</t>
  </si>
  <si>
    <t>CBrF3</t>
  </si>
  <si>
    <t>75-63-8</t>
  </si>
  <si>
    <t>1,1-Difluoroethane [R152a]</t>
  </si>
  <si>
    <t>C2H4F2</t>
  </si>
  <si>
    <t>75-37-6</t>
  </si>
  <si>
    <t>Ethanethiol</t>
  </si>
  <si>
    <t>C2H6S</t>
  </si>
  <si>
    <t>75-08-1</t>
  </si>
  <si>
    <t>sec-Butylamine</t>
  </si>
  <si>
    <t>13952-84-6</t>
  </si>
  <si>
    <t>sec-Butyl chloride</t>
  </si>
  <si>
    <t>78-86-4</t>
  </si>
  <si>
    <t>sec-Butylcyclohexane</t>
  </si>
  <si>
    <t>1,2-Heptenoxide</t>
  </si>
  <si>
    <t>5063-65-0</t>
  </si>
  <si>
    <t>1,3-Dimethyl-1,1,3,3-tetraphenyldisiloxane</t>
  </si>
  <si>
    <t>C26H26OSi2</t>
  </si>
  <si>
    <t>807-28-3</t>
  </si>
  <si>
    <t>Anthracene</t>
  </si>
  <si>
    <t>C14H10</t>
  </si>
  <si>
    <t>120-12-7</t>
  </si>
  <si>
    <t>Phenanthrene</t>
  </si>
  <si>
    <t>85-01-8</t>
  </si>
  <si>
    <t>2-Octanol</t>
  </si>
  <si>
    <t>123-96-6</t>
  </si>
  <si>
    <t>cis-2-Pentene</t>
  </si>
  <si>
    <t>627-20-3</t>
  </si>
  <si>
    <t>2,4-Dimethylaniline</t>
  </si>
  <si>
    <t>95-68-1</t>
  </si>
  <si>
    <t>Tributylamine</t>
  </si>
  <si>
    <t>C12H27N</t>
  </si>
  <si>
    <t>102-82-9</t>
  </si>
  <si>
    <t>1-Propyl naphthalene</t>
  </si>
  <si>
    <t>C13H14</t>
  </si>
  <si>
    <t>2765-18-6</t>
  </si>
  <si>
    <t>Hexylbenzene</t>
  </si>
  <si>
    <t>1077-16-3</t>
  </si>
  <si>
    <t>Butanenitrile</t>
  </si>
  <si>
    <t>C4H7N</t>
  </si>
  <si>
    <t>109-74-0</t>
  </si>
  <si>
    <t>1-Chloro-1,2,2,2-tetrafluoroethane [R124]</t>
  </si>
  <si>
    <t>C2HClF4</t>
  </si>
  <si>
    <t>2837-89-0</t>
  </si>
  <si>
    <t>Ethylenimine</t>
  </si>
  <si>
    <t>C2H5N</t>
  </si>
  <si>
    <t>151-56-4</t>
  </si>
  <si>
    <t>cis-1,3-Pentadiene</t>
  </si>
  <si>
    <t>1574-41-0</t>
  </si>
  <si>
    <t>Isobutyl formate</t>
  </si>
  <si>
    <t>542-55-2</t>
  </si>
  <si>
    <t>2-Octanone</t>
  </si>
  <si>
    <t>111-13-7</t>
  </si>
  <si>
    <t>2-Methyl-1-pentanol</t>
  </si>
  <si>
    <t>105-30-6</t>
  </si>
  <si>
    <t>Tripropylamine</t>
  </si>
  <si>
    <t>C9H21N</t>
  </si>
  <si>
    <t>102-69-2</t>
  </si>
  <si>
    <t>Pentylbenzene</t>
  </si>
  <si>
    <t>C11H16</t>
  </si>
  <si>
    <t>538-68-1</t>
  </si>
  <si>
    <t>Vinyl propionate</t>
  </si>
  <si>
    <t>105-38-4</t>
  </si>
  <si>
    <t>Tetrahydrothiophene</t>
  </si>
  <si>
    <t>C4H8S</t>
  </si>
  <si>
    <t>110-01-0</t>
  </si>
  <si>
    <t>Triethanolamine</t>
  </si>
  <si>
    <t>C6H15NO3</t>
  </si>
  <si>
    <t>102-71-6</t>
  </si>
  <si>
    <t>Benzo(b)thiophene</t>
  </si>
  <si>
    <t>C8H6S</t>
  </si>
  <si>
    <t>95-15-8</t>
  </si>
  <si>
    <t>o-Anisidine</t>
  </si>
  <si>
    <t>C7H9NO</t>
  </si>
  <si>
    <t>90-04-0</t>
  </si>
  <si>
    <t>tert-Butyl bromide</t>
  </si>
  <si>
    <t>507-19-7</t>
  </si>
  <si>
    <t>4-Allyl-2-methoxyphenol</t>
  </si>
  <si>
    <t>C10H12O2</t>
  </si>
  <si>
    <t>97-53-0</t>
  </si>
  <si>
    <t>2-Ethylpyridine</t>
  </si>
  <si>
    <t>100-71-0</t>
  </si>
  <si>
    <t>Tetrafluoromethane [R14]</t>
  </si>
  <si>
    <t>CF4</t>
  </si>
  <si>
    <t>75-73-0</t>
  </si>
  <si>
    <t>cis-2-Hexene</t>
  </si>
  <si>
    <t>7688-21-3</t>
  </si>
  <si>
    <t>1,1,1,3,5,5,5-Heptamethyltrisiloxane</t>
  </si>
  <si>
    <t>C7H22O2Si3</t>
  </si>
  <si>
    <t>1873-88-7</t>
  </si>
  <si>
    <t>Squalane</t>
  </si>
  <si>
    <t>C30H62</t>
  </si>
  <si>
    <t>111-01-3</t>
  </si>
  <si>
    <t>Benzylcyanide</t>
  </si>
  <si>
    <t>C8H7N</t>
  </si>
  <si>
    <t>140-29-4</t>
  </si>
  <si>
    <t>trans-2-Hexene</t>
  </si>
  <si>
    <t>4050-45-7</t>
  </si>
  <si>
    <t>trans-3-Hexene</t>
  </si>
  <si>
    <t>13269-52-8</t>
  </si>
  <si>
    <t>1-Nitrobutane</t>
  </si>
  <si>
    <t>C4H9NO2</t>
  </si>
  <si>
    <t>627-05-4</t>
  </si>
  <si>
    <t>Carbon dioxide</t>
  </si>
  <si>
    <t>CO2</t>
  </si>
  <si>
    <t>124-38-9</t>
  </si>
  <si>
    <t>Methane</t>
  </si>
  <si>
    <t>CH4</t>
  </si>
  <si>
    <t>74-82-8</t>
  </si>
  <si>
    <t>Oxygen</t>
  </si>
  <si>
    <t>O2</t>
  </si>
  <si>
    <t>7782-44-7</t>
  </si>
  <si>
    <t>Ethylene</t>
  </si>
  <si>
    <t>C2H4</t>
  </si>
  <si>
    <t>74-85-1</t>
  </si>
  <si>
    <t>Ethane</t>
  </si>
  <si>
    <t>C2H6</t>
  </si>
  <si>
    <t>74-84-0</t>
  </si>
  <si>
    <t>Propylene</t>
  </si>
  <si>
    <t>C3H6</t>
  </si>
  <si>
    <t>115-07-1</t>
  </si>
  <si>
    <t>Nitrogen</t>
  </si>
  <si>
    <t>N2</t>
  </si>
  <si>
    <t>7727-37-9</t>
  </si>
  <si>
    <t>Carbon monoxide</t>
  </si>
  <si>
    <t>630-08-0</t>
  </si>
  <si>
    <t>Argon</t>
  </si>
  <si>
    <t>7440-37-1</t>
  </si>
  <si>
    <t>Chlorine</t>
  </si>
  <si>
    <t>Cl2</t>
  </si>
  <si>
    <t>7782-50-5</t>
  </si>
  <si>
    <t>Krypton</t>
  </si>
  <si>
    <t>7439-90-9</t>
  </si>
  <si>
    <t>Dinitrogen monoxide</t>
  </si>
  <si>
    <t>N2O</t>
  </si>
  <si>
    <t>10024-97-2</t>
  </si>
  <si>
    <t>Xenon</t>
  </si>
  <si>
    <t>7440-63-3</t>
  </si>
  <si>
    <t>Hydrogen</t>
  </si>
  <si>
    <t>H2</t>
  </si>
  <si>
    <t>1333-74-0</t>
  </si>
  <si>
    <t>Ethyne</t>
  </si>
  <si>
    <t>C2H2</t>
  </si>
  <si>
    <t>74-86-2</t>
  </si>
  <si>
    <t>Hydrogen sulfide</t>
  </si>
  <si>
    <t>H2S</t>
  </si>
  <si>
    <t>1,1,1-Trifluoroethane [R143a]</t>
  </si>
  <si>
    <t>C2H3F3</t>
  </si>
  <si>
    <t>420-46-2</t>
  </si>
  <si>
    <t>Fluoroform [R23]</t>
  </si>
  <si>
    <t>CHF3</t>
  </si>
  <si>
    <t>75-46-7</t>
  </si>
  <si>
    <t>Benzyl benzoate</t>
  </si>
  <si>
    <t>C14H12O2</t>
  </si>
  <si>
    <t>120-51-4</t>
  </si>
  <si>
    <t>2,2,2-Trifluoroethanol</t>
  </si>
  <si>
    <t>C2H3F3O</t>
  </si>
  <si>
    <t>75-89-8</t>
  </si>
  <si>
    <t>3-Heptanone</t>
  </si>
  <si>
    <t>106-35-4</t>
  </si>
  <si>
    <t>cis-3-Hexene</t>
  </si>
  <si>
    <t>2,2-Dimethylpentane</t>
  </si>
  <si>
    <t>590-35-2</t>
  </si>
  <si>
    <t>1,1-Dichloroethylene</t>
  </si>
  <si>
    <t>75-35-4</t>
  </si>
  <si>
    <t>4-Methyl-heptane</t>
  </si>
  <si>
    <t>589-53-7</t>
  </si>
  <si>
    <t>1-Chlorododecane</t>
  </si>
  <si>
    <t>C12H25Cl</t>
  </si>
  <si>
    <t>112-52-7</t>
  </si>
  <si>
    <t>3,5-Dimethylpyridine</t>
  </si>
  <si>
    <t>591-22-0</t>
  </si>
  <si>
    <t>trans-1,4-Dimethylcyclohexane</t>
  </si>
  <si>
    <t>Di-tert-butyl ether</t>
  </si>
  <si>
    <t>6163-66-2</t>
  </si>
  <si>
    <t>Diisopentyl ether</t>
  </si>
  <si>
    <t>544-01-4</t>
  </si>
  <si>
    <t>4-Dimethylaminotoluene</t>
  </si>
  <si>
    <t>C9H13N</t>
  </si>
  <si>
    <t>99-97-8</t>
  </si>
  <si>
    <t>2-Dimethylaminotoluene</t>
  </si>
  <si>
    <t>609-72-3</t>
  </si>
  <si>
    <t>Bicyclohexyl</t>
  </si>
  <si>
    <t>C12H22</t>
  </si>
  <si>
    <t>92-51-3</t>
  </si>
  <si>
    <t>2,2,4,4,6,8,8-Heptamethylnonane</t>
  </si>
  <si>
    <t>1,3,5-Trifluorobenzene</t>
  </si>
  <si>
    <t>C6H3F3</t>
  </si>
  <si>
    <t>372-38-3</t>
  </si>
  <si>
    <t>1,2-Difluorobenzene</t>
  </si>
  <si>
    <t>C6H4F2</t>
  </si>
  <si>
    <t>367-11-3</t>
  </si>
  <si>
    <t>1,3-Difluorobenzene</t>
  </si>
  <si>
    <t>372-18-9</t>
  </si>
  <si>
    <t>1,4-Difluorobenzene</t>
  </si>
  <si>
    <t>540-36-3</t>
  </si>
  <si>
    <t>1,2,3,4-Tetrafluorobenzene</t>
  </si>
  <si>
    <t>C6H2F4</t>
  </si>
  <si>
    <t>551-62-2</t>
  </si>
  <si>
    <t>1,2,3,5-Tetrafluorobenzene</t>
  </si>
  <si>
    <t>2367-82-0</t>
  </si>
  <si>
    <t>1,2,4,5-Tetrafluorobenzene</t>
  </si>
  <si>
    <t>327-54-8</t>
  </si>
  <si>
    <t>Pentafluorobenzene</t>
  </si>
  <si>
    <t>C6HF5</t>
  </si>
  <si>
    <t>363-72-4</t>
  </si>
  <si>
    <t>1,3-Cyclohexadiene</t>
  </si>
  <si>
    <t>C6H8</t>
  </si>
  <si>
    <t>592-57-4</t>
  </si>
  <si>
    <t>Bromopentafluorobenzene</t>
  </si>
  <si>
    <t>C6BrF5</t>
  </si>
  <si>
    <t>344-04-7</t>
  </si>
  <si>
    <t>Octadecane</t>
  </si>
  <si>
    <t>C18H38</t>
  </si>
  <si>
    <t>593-45-3</t>
  </si>
  <si>
    <t>Chloropentafluorobenzene</t>
  </si>
  <si>
    <t>C6ClF5</t>
  </si>
  <si>
    <t>344-07-0</t>
  </si>
  <si>
    <t>1,4-Dichlorobutane</t>
  </si>
  <si>
    <t>C4H8Cl2</t>
  </si>
  <si>
    <t>110-56-5</t>
  </si>
  <si>
    <t>1,5-Dichloropentane</t>
  </si>
  <si>
    <t>C5H10Cl2</t>
  </si>
  <si>
    <t>628-76-2</t>
  </si>
  <si>
    <t>1,6-Dichlorohexane</t>
  </si>
  <si>
    <t>C6H12Cl2</t>
  </si>
  <si>
    <t>2163-00-0</t>
  </si>
  <si>
    <t>2-Methoxy toluene</t>
  </si>
  <si>
    <t>578-58-5</t>
  </si>
  <si>
    <t>1,3-Butanediol</t>
  </si>
  <si>
    <t>107-88-0</t>
  </si>
  <si>
    <t>Valeronitrile</t>
  </si>
  <si>
    <t>C5H9N</t>
  </si>
  <si>
    <t>110-59-8</t>
  </si>
  <si>
    <t>1-Octanamine</t>
  </si>
  <si>
    <t>111-86-4</t>
  </si>
  <si>
    <t>Dimethyl sulfide</t>
  </si>
  <si>
    <t>75-18-3</t>
  </si>
  <si>
    <t>n-Tridecanol</t>
  </si>
  <si>
    <t>C13H28O</t>
  </si>
  <si>
    <t>112-70-9</t>
  </si>
  <si>
    <t>2,6-Dimethyloctane</t>
  </si>
  <si>
    <t>2051-30-1</t>
  </si>
  <si>
    <t>Difluoromethane [R32]</t>
  </si>
  <si>
    <t>CH2F2</t>
  </si>
  <si>
    <t>75-10-5</t>
  </si>
  <si>
    <t>Bromochloromethane [R30B1]</t>
  </si>
  <si>
    <t>CH2BrCl</t>
  </si>
  <si>
    <t>74-97-5</t>
  </si>
  <si>
    <t>2-Pyrrolidone</t>
  </si>
  <si>
    <t>C4H7NO</t>
  </si>
  <si>
    <t>616-45-5</t>
  </si>
  <si>
    <t>2,4-Toluene diisocyanate</t>
  </si>
  <si>
    <t>C9H6N2O2</t>
  </si>
  <si>
    <t>584-84-9</t>
  </si>
  <si>
    <t>p-Methylaniline</t>
  </si>
  <si>
    <t>106-49-0</t>
  </si>
  <si>
    <t>4-tert-Butylphenol</t>
  </si>
  <si>
    <t>C10H14O</t>
  </si>
  <si>
    <t>98-54-4</t>
  </si>
  <si>
    <t>9H-Fluorene</t>
  </si>
  <si>
    <t>C13H10</t>
  </si>
  <si>
    <t>86-73-7</t>
  </si>
  <si>
    <t>Diphenylenimine</t>
  </si>
  <si>
    <t>C12H9N</t>
  </si>
  <si>
    <t>86-74-8</t>
  </si>
  <si>
    <t>Fluoranthene</t>
  </si>
  <si>
    <t>C16H10</t>
  </si>
  <si>
    <t>206-44-0</t>
  </si>
  <si>
    <t>Trichlorofluoromethane [R11]</t>
  </si>
  <si>
    <t>CCl3F</t>
  </si>
  <si>
    <t>75-69-4</t>
  </si>
  <si>
    <t>3,4-Dimethylhexane</t>
  </si>
  <si>
    <t>583-48-2</t>
  </si>
  <si>
    <t>2,5-Dimethylphenol</t>
  </si>
  <si>
    <t>95-87-4</t>
  </si>
  <si>
    <t>3,4-Dimethylphenol</t>
  </si>
  <si>
    <t>95-65-8</t>
  </si>
  <si>
    <t>m-Dichlorobenzene</t>
  </si>
  <si>
    <t>541-73-1</t>
  </si>
  <si>
    <t>Tetraethoxysilane</t>
  </si>
  <si>
    <t>C8H20O4Si</t>
  </si>
  <si>
    <t>78-10-4</t>
  </si>
  <si>
    <t>p-Terphenyl</t>
  </si>
  <si>
    <t>92-94-4</t>
  </si>
  <si>
    <t>Isobutylbenzene</t>
  </si>
  <si>
    <t>538-93-2</t>
  </si>
  <si>
    <t>2-Butyne</t>
  </si>
  <si>
    <t>503-17-3</t>
  </si>
  <si>
    <t>Hexafluoroethane [R116]</t>
  </si>
  <si>
    <t>C2F6</t>
  </si>
  <si>
    <t>76-16-4</t>
  </si>
  <si>
    <t>Pentafluoroethane [R125]</t>
  </si>
  <si>
    <t>C2HF5</t>
  </si>
  <si>
    <t>354-33-6</t>
  </si>
  <si>
    <t>Benzoylchloride</t>
  </si>
  <si>
    <t>C7H5ClO</t>
  </si>
  <si>
    <t>98-88-4</t>
  </si>
  <si>
    <t>Bromodifluoromethane [R22B1]</t>
  </si>
  <si>
    <t>CHBrF2</t>
  </si>
  <si>
    <t>1511-62-2</t>
  </si>
  <si>
    <t>Bromochlorodifluoromethane [R12B1]</t>
  </si>
  <si>
    <t>CBrClF2</t>
  </si>
  <si>
    <t>353-59-3</t>
  </si>
  <si>
    <t>Triacontane</t>
  </si>
  <si>
    <t>638-68-6</t>
  </si>
  <si>
    <t>2-Methylheptane</t>
  </si>
  <si>
    <t>592-27-8</t>
  </si>
  <si>
    <t>3,3-Dimethylpentane</t>
  </si>
  <si>
    <t>562-49-2</t>
  </si>
  <si>
    <t>Octacosane</t>
  </si>
  <si>
    <t>C28H58</t>
  </si>
  <si>
    <t>630-02-4</t>
  </si>
  <si>
    <t>Isobutyronitrile</t>
  </si>
  <si>
    <t>78-82-0</t>
  </si>
  <si>
    <t>Octadecanoic acid ethyl ester</t>
  </si>
  <si>
    <t>C20H40O2</t>
  </si>
  <si>
    <t>111-61-5</t>
  </si>
  <si>
    <t>1-Aminopentane</t>
  </si>
  <si>
    <t>110-58-7</t>
  </si>
  <si>
    <t>Dibutylsulfide</t>
  </si>
  <si>
    <t>C8H18S</t>
  </si>
  <si>
    <t>544-40-1</t>
  </si>
  <si>
    <t>Dimethyl disulfide</t>
  </si>
  <si>
    <t>C2H6S2</t>
  </si>
  <si>
    <t>624-92-0</t>
  </si>
  <si>
    <t>Diethyl disulfide</t>
  </si>
  <si>
    <t>C4H10S2</t>
  </si>
  <si>
    <t>110-81-6</t>
  </si>
  <si>
    <t>N-Ethylaniline</t>
  </si>
  <si>
    <t>103-69-5</t>
  </si>
  <si>
    <t>alpha-Aminotoluene</t>
  </si>
  <si>
    <t>100-46-9</t>
  </si>
  <si>
    <t>1,2-Diethoxyethane</t>
  </si>
  <si>
    <t>629-14-1</t>
  </si>
  <si>
    <t>Tetracosane</t>
  </si>
  <si>
    <t>C24H50</t>
  </si>
  <si>
    <t>646-31-1</t>
  </si>
  <si>
    <t>Hexatriacontane</t>
  </si>
  <si>
    <t>C36H74</t>
  </si>
  <si>
    <t>630-06-8</t>
  </si>
  <si>
    <t>Dotriacontane</t>
  </si>
  <si>
    <t>C32H66</t>
  </si>
  <si>
    <t>544-85-4</t>
  </si>
  <si>
    <t>2,2-Dimethylhexane</t>
  </si>
  <si>
    <t>590-73-8</t>
  </si>
  <si>
    <t>2,2,4-Trimethylhexane</t>
  </si>
  <si>
    <t>16747-26-5</t>
  </si>
  <si>
    <t>2,5-Dimethylhexane</t>
  </si>
  <si>
    <t>592-13-2</t>
  </si>
  <si>
    <t>Tetraethylene glycol</t>
  </si>
  <si>
    <t>C8H18O5</t>
  </si>
  <si>
    <t>112-60-7</t>
  </si>
  <si>
    <t>2-Ethyl-2-hydroxymethyl-1,3-propanediol</t>
  </si>
  <si>
    <t>77-99-6</t>
  </si>
  <si>
    <t>Helium</t>
  </si>
  <si>
    <t>7440-59-7</t>
  </si>
  <si>
    <t>Neon</t>
  </si>
  <si>
    <t>Sulfur hexafluoride</t>
  </si>
  <si>
    <t>F6S</t>
  </si>
  <si>
    <t>2551-62-4</t>
  </si>
  <si>
    <t>Sulfur dioxide</t>
  </si>
  <si>
    <t>O2S</t>
  </si>
  <si>
    <t>Ethyl vinyl ether</t>
  </si>
  <si>
    <t>109-92-2</t>
  </si>
  <si>
    <t>2-Nonanone</t>
  </si>
  <si>
    <t>821-55-6</t>
  </si>
  <si>
    <t>Heneicosane</t>
  </si>
  <si>
    <t>C21H44</t>
  </si>
  <si>
    <t>629-94-7</t>
  </si>
  <si>
    <t>Pyrrole</t>
  </si>
  <si>
    <t>109-97-7</t>
  </si>
  <si>
    <t>1,1-Dimethylcyclopentane</t>
  </si>
  <si>
    <t>1638-26-2</t>
  </si>
  <si>
    <t>Caprylonitrile</t>
  </si>
  <si>
    <t>C8H15N</t>
  </si>
  <si>
    <t>124-12-9</t>
  </si>
  <si>
    <t>Butyl vinyl ether</t>
  </si>
  <si>
    <t>111-34-2</t>
  </si>
  <si>
    <t>Hydrogen iodide</t>
  </si>
  <si>
    <t>10034-85-2</t>
  </si>
  <si>
    <t>Iodobenzene</t>
  </si>
  <si>
    <t>C6H5I</t>
  </si>
  <si>
    <t>591-50-4</t>
  </si>
  <si>
    <t>2,3-Dimethylhexane</t>
  </si>
  <si>
    <t>584-94-1</t>
  </si>
  <si>
    <t>Perfluoropropane [R218]</t>
  </si>
  <si>
    <t>C3F8</t>
  </si>
  <si>
    <t>76-19-7</t>
  </si>
  <si>
    <t>Deuterium</t>
  </si>
  <si>
    <t>D2</t>
  </si>
  <si>
    <t>7782-39-0</t>
  </si>
  <si>
    <t>Tetrafluoroethylene</t>
  </si>
  <si>
    <t>C2F4</t>
  </si>
  <si>
    <t>116-14-3</t>
  </si>
  <si>
    <t>p-Methylpropylbenzene</t>
  </si>
  <si>
    <t>1074-55-1</t>
  </si>
  <si>
    <t>Nitrosylchloride</t>
  </si>
  <si>
    <t>2696-92-6</t>
  </si>
  <si>
    <t>Chlorotrifluoroethylene</t>
  </si>
  <si>
    <t>C2ClF3</t>
  </si>
  <si>
    <t>79-38-9</t>
  </si>
  <si>
    <t>Nitrogen oxide</t>
  </si>
  <si>
    <t>10102-43-9</t>
  </si>
  <si>
    <t>Perfluoro-2-propanone</t>
  </si>
  <si>
    <t>C3F6O</t>
  </si>
  <si>
    <t>684-16-2</t>
  </si>
  <si>
    <t>Carbonyl sulfide</t>
  </si>
  <si>
    <t>463-58-1</t>
  </si>
  <si>
    <t>sec-Butyl acetate</t>
  </si>
  <si>
    <t>105-46-4</t>
  </si>
  <si>
    <t>Acetic acid phenyl ester</t>
  </si>
  <si>
    <t>122-79-2</t>
  </si>
  <si>
    <t>Ethyl chloroacetate</t>
  </si>
  <si>
    <t>C4H7ClO2</t>
  </si>
  <si>
    <t>105-39-5</t>
  </si>
  <si>
    <t>4-Fluorotoluene</t>
  </si>
  <si>
    <t>C7H7F</t>
  </si>
  <si>
    <t>352-32-9</t>
  </si>
  <si>
    <t>1,2-Ethanediol-monoacetate-monoethyl ether</t>
  </si>
  <si>
    <t>111-15-9</t>
  </si>
  <si>
    <t>2-N-Monomethylaminoethanol</t>
  </si>
  <si>
    <t>C3H9NO</t>
  </si>
  <si>
    <t>109-83-1</t>
  </si>
  <si>
    <t>1-Tetradecene</t>
  </si>
  <si>
    <t>C14H28</t>
  </si>
  <si>
    <t>1120-36-1</t>
  </si>
  <si>
    <t>Ethyl tert-butyl ether</t>
  </si>
  <si>
    <t>637-92-3</t>
  </si>
  <si>
    <t>Fluoroethane [R161]</t>
  </si>
  <si>
    <t>C2H5F</t>
  </si>
  <si>
    <t>353-36-6</t>
  </si>
  <si>
    <t>1-Chloro-1,1-difluoroethane [R142b]</t>
  </si>
  <si>
    <t>C2H3ClF2</t>
  </si>
  <si>
    <t>75-68-3</t>
  </si>
  <si>
    <t>Methylhydrazine</t>
  </si>
  <si>
    <t>CH6N2</t>
  </si>
  <si>
    <t>60-34-4</t>
  </si>
  <si>
    <t>Dinitrogen tetroxide</t>
  </si>
  <si>
    <t>N2O4</t>
  </si>
  <si>
    <t>10544-72-6</t>
  </si>
  <si>
    <t>Nitrogen trifluoride</t>
  </si>
  <si>
    <t>F3N</t>
  </si>
  <si>
    <t>7783-54-2</t>
  </si>
  <si>
    <t>Propyl silicate</t>
  </si>
  <si>
    <t>C12H28O4Si</t>
  </si>
  <si>
    <t>682-01-9</t>
  </si>
  <si>
    <t>Methyl fluoride [R41]</t>
  </si>
  <si>
    <t>CH3F</t>
  </si>
  <si>
    <t>593-53-3</t>
  </si>
  <si>
    <t>Methyl bromide [R40B1]</t>
  </si>
  <si>
    <t>CH3Br</t>
  </si>
  <si>
    <t>74-83-9</t>
  </si>
  <si>
    <t>p-Methyl-styrene</t>
  </si>
  <si>
    <t>622-97-9</t>
  </si>
  <si>
    <t>1-Ethyl-2-methylbenzene</t>
  </si>
  <si>
    <t>611-14-3</t>
  </si>
  <si>
    <t>1-Ethyl-3-methylbenzene</t>
  </si>
  <si>
    <t>620-14-4</t>
  </si>
  <si>
    <t>1-Ethyl-4-methylbenzene</t>
  </si>
  <si>
    <t>622-96-8</t>
  </si>
  <si>
    <t>1,2,3,4-Tetramethylbenzene</t>
  </si>
  <si>
    <t>488-23-3</t>
  </si>
  <si>
    <t>1,2,3,5-Tetramethyl benzene</t>
  </si>
  <si>
    <t>527-53-7</t>
  </si>
  <si>
    <t>2-Ethyl m-xylene</t>
  </si>
  <si>
    <t>2-Ethyl p-xylene</t>
  </si>
  <si>
    <t>1758-88-9</t>
  </si>
  <si>
    <t>4-Ethyl o-xylene</t>
  </si>
  <si>
    <t>934-80-5</t>
  </si>
  <si>
    <t>4-Ethyl m-xylene</t>
  </si>
  <si>
    <t>874-41-9</t>
  </si>
  <si>
    <t>5-Ethyl m-xylene</t>
  </si>
  <si>
    <t>934-74-7</t>
  </si>
  <si>
    <t>1,3-Diethylbenzene</t>
  </si>
  <si>
    <t>141-93-5</t>
  </si>
  <si>
    <t>1,4-Diethylbenzene</t>
  </si>
  <si>
    <t>105-05-5</t>
  </si>
  <si>
    <t>o-Isopropyl-toluene</t>
  </si>
  <si>
    <t>527-84-4</t>
  </si>
  <si>
    <t>m-Isopropyl-toluene</t>
  </si>
  <si>
    <t>535-77-3</t>
  </si>
  <si>
    <t>o-Propyltoluene</t>
  </si>
  <si>
    <t>1074-17-5</t>
  </si>
  <si>
    <t>2-Propyl p-xylene</t>
  </si>
  <si>
    <t>3042-50-0</t>
  </si>
  <si>
    <t>2,5-Dimethyl cumene</t>
  </si>
  <si>
    <t>4132-72-3</t>
  </si>
  <si>
    <t>1,2-Dimethyl naphthalene</t>
  </si>
  <si>
    <t>573-98-8</t>
  </si>
  <si>
    <t>1,5-Dimethyl naphthalene</t>
  </si>
  <si>
    <t>571-61-9</t>
  </si>
  <si>
    <t>1,6-Dimethyl naphthalene</t>
  </si>
  <si>
    <t>575-43-9</t>
  </si>
  <si>
    <t>1,7-Dimethyl naphthalene</t>
  </si>
  <si>
    <t>575-37-1</t>
  </si>
  <si>
    <t>2,3-Dimethyl naphthalene</t>
  </si>
  <si>
    <t>581-40-8</t>
  </si>
  <si>
    <t>2,6-Dimethyl naphthalene</t>
  </si>
  <si>
    <t>581-42-0</t>
  </si>
  <si>
    <t>2,7-Dimethyl naphthalene</t>
  </si>
  <si>
    <t>582-16-1</t>
  </si>
  <si>
    <t>2-Ethyl naphthalene</t>
  </si>
  <si>
    <t>939-27-5</t>
  </si>
  <si>
    <t>3-Methyl cyclopentene</t>
  </si>
  <si>
    <t>1120-62-3</t>
  </si>
  <si>
    <t>trans-1,3-Dimethyl cyclohexane</t>
  </si>
  <si>
    <t>cis-1,3-Dimethyl cyclohexane</t>
  </si>
  <si>
    <t>638-04-0</t>
  </si>
  <si>
    <t>cis-1,4-Dimethyl cyclohexane</t>
  </si>
  <si>
    <t>624-29-3</t>
  </si>
  <si>
    <t>n-Propyl cyclohexane</t>
  </si>
  <si>
    <t>1678-92-8</t>
  </si>
  <si>
    <t>2-Methyl tetralin</t>
  </si>
  <si>
    <t>C11H14</t>
  </si>
  <si>
    <t>3877-19-8</t>
  </si>
  <si>
    <t>6-Methyl tetralin</t>
  </si>
  <si>
    <t>1680-51-9</t>
  </si>
  <si>
    <t>2,3-Dimethylpyridine</t>
  </si>
  <si>
    <t>583-61-9</t>
  </si>
  <si>
    <t>2,5-Dimethylpyridine</t>
  </si>
  <si>
    <t>589-93-5</t>
  </si>
  <si>
    <t>3-Ethylpyridine</t>
  </si>
  <si>
    <t>536-78-7</t>
  </si>
  <si>
    <t>4-Ethylpyridine</t>
  </si>
  <si>
    <t>536-75-4</t>
  </si>
  <si>
    <t>m-Toluonitrile</t>
  </si>
  <si>
    <t>620-22-4</t>
  </si>
  <si>
    <t>p-Toluonitrile</t>
  </si>
  <si>
    <t>104-85-8</t>
  </si>
  <si>
    <t>4-Ethyl aniline</t>
  </si>
  <si>
    <t>589-16-2</t>
  </si>
  <si>
    <t>9,10-Dihydrophenanthrene</t>
  </si>
  <si>
    <t>C14H12</t>
  </si>
  <si>
    <t>776-35-2</t>
  </si>
  <si>
    <t>3-Methyl-isoquinoline</t>
  </si>
  <si>
    <t>1125-80-0</t>
  </si>
  <si>
    <t>2,4-Dimethyl quinoline</t>
  </si>
  <si>
    <t>C11H11N</t>
  </si>
  <si>
    <t>1198-37-4</t>
  </si>
  <si>
    <t>2,3-Dihydro-4H-pyran</t>
  </si>
  <si>
    <t>110-87-2</t>
  </si>
  <si>
    <t>4-Ethylphenol</t>
  </si>
  <si>
    <t>123-07-9</t>
  </si>
  <si>
    <t>2-Ethylphenol</t>
  </si>
  <si>
    <t>90-00-6</t>
  </si>
  <si>
    <t>p-Phenylphenol</t>
  </si>
  <si>
    <t>92-69-3</t>
  </si>
  <si>
    <t>Thiacyclobutane</t>
  </si>
  <si>
    <t>C3H6S</t>
  </si>
  <si>
    <t>287-27-4</t>
  </si>
  <si>
    <t>2-Methyl thiophene</t>
  </si>
  <si>
    <t>C5H6S</t>
  </si>
  <si>
    <t>554-14-3</t>
  </si>
  <si>
    <t>3-Methyl thiophene</t>
  </si>
  <si>
    <t>616-44-4</t>
  </si>
  <si>
    <t>Tetrahydrothiopyran</t>
  </si>
  <si>
    <t>C5H10S</t>
  </si>
  <si>
    <t>1613-51-0</t>
  </si>
  <si>
    <t>2-Methyl-thiacyclopentane</t>
  </si>
  <si>
    <t>1795-09-1</t>
  </si>
  <si>
    <t>3-Methyl-thiacyclopentane</t>
  </si>
  <si>
    <t>4740-00-5</t>
  </si>
  <si>
    <t>Cyclopentane-thiol</t>
  </si>
  <si>
    <t>1679-07-8</t>
  </si>
  <si>
    <t>Benzenethiol</t>
  </si>
  <si>
    <t>C6H6S</t>
  </si>
  <si>
    <t>108-98-5</t>
  </si>
  <si>
    <t>2,3-Dimethyl thiophene</t>
  </si>
  <si>
    <t>C6H8S</t>
  </si>
  <si>
    <t>632-16-6</t>
  </si>
  <si>
    <t>2,4-Dimethyl thiophene</t>
  </si>
  <si>
    <t>638-00-6</t>
  </si>
  <si>
    <t>2,5-Dimethyl thiophene</t>
  </si>
  <si>
    <t>638-02-8</t>
  </si>
  <si>
    <t>3,4-Dimethyl thiophene</t>
  </si>
  <si>
    <t>632-15-5</t>
  </si>
  <si>
    <t>3-Methyl-thiacyclohexane</t>
  </si>
  <si>
    <t>C6H12S</t>
  </si>
  <si>
    <t>5258-50-4</t>
  </si>
  <si>
    <t>2-Methyl-thiacyclohexane</t>
  </si>
  <si>
    <t>5161-16-0</t>
  </si>
  <si>
    <t>4-Methyl thiacyclohexane</t>
  </si>
  <si>
    <t>5161-17-1</t>
  </si>
  <si>
    <t>Cyclohexanethiol</t>
  </si>
  <si>
    <t>1569-69-3</t>
  </si>
  <si>
    <t>1,2-Diisopropylbenzene</t>
  </si>
  <si>
    <t>577-55-9</t>
  </si>
  <si>
    <t>1,3-Diisopropylbenzene</t>
  </si>
  <si>
    <t>99-62-7</t>
  </si>
  <si>
    <t>2-n-Propylnaphthalene</t>
  </si>
  <si>
    <t>2027-19-2</t>
  </si>
  <si>
    <t>2-n-Butylnaphthalene</t>
  </si>
  <si>
    <t>1134-62-9</t>
  </si>
  <si>
    <t>Pyrene</t>
  </si>
  <si>
    <t>129-00-0</t>
  </si>
  <si>
    <t>o-Terphenyl</t>
  </si>
  <si>
    <t>84-15-1</t>
  </si>
  <si>
    <t>1,1-Dimethylcyclohexane</t>
  </si>
  <si>
    <t>590-66-9</t>
  </si>
  <si>
    <t>trans-1,2-Dimethylcyclohexane</t>
  </si>
  <si>
    <t>6876-23-9</t>
  </si>
  <si>
    <t>Thianthrene</t>
  </si>
  <si>
    <t>C12H8S2</t>
  </si>
  <si>
    <t>92-85-3</t>
  </si>
  <si>
    <t>4,7-Dimethyl indan</t>
  </si>
  <si>
    <t>6682-71-9</t>
  </si>
  <si>
    <t>Pyrazine</t>
  </si>
  <si>
    <t>290-37-9</t>
  </si>
  <si>
    <t>N-Methyl pyrrole</t>
  </si>
  <si>
    <t>C5H7N</t>
  </si>
  <si>
    <t>96-54-8</t>
  </si>
  <si>
    <t>2-Methyl pyrazine</t>
  </si>
  <si>
    <t>C5H6N2</t>
  </si>
  <si>
    <t>109-08-0</t>
  </si>
  <si>
    <t>2,5-Dimethyl pyrrole</t>
  </si>
  <si>
    <t>C6H9N</t>
  </si>
  <si>
    <t>625-84-3</t>
  </si>
  <si>
    <t>o-Tolunitrile</t>
  </si>
  <si>
    <t>529-19-1</t>
  </si>
  <si>
    <t>Indole</t>
  </si>
  <si>
    <t>120-72-9</t>
  </si>
  <si>
    <t>2,6-Dimethylaniline</t>
  </si>
  <si>
    <t>87-62-7</t>
  </si>
  <si>
    <t>8-Methylquinoline</t>
  </si>
  <si>
    <t>611-32-5</t>
  </si>
  <si>
    <t>Acridine</t>
  </si>
  <si>
    <t>C13H9N</t>
  </si>
  <si>
    <t>260-94-6</t>
  </si>
  <si>
    <t>1,4-Dihydroxybenzene</t>
  </si>
  <si>
    <t>123-31-9</t>
  </si>
  <si>
    <t>3-Ethylphenol</t>
  </si>
  <si>
    <t>620-17-7</t>
  </si>
  <si>
    <t>1,2,3-Trihydroxybenzene</t>
  </si>
  <si>
    <t>C6H6O3</t>
  </si>
  <si>
    <t>87-66-1</t>
  </si>
  <si>
    <t>2-Propylphenol</t>
  </si>
  <si>
    <t>644-35-9</t>
  </si>
  <si>
    <t>Dibenzofuran</t>
  </si>
  <si>
    <t>C12H8O</t>
  </si>
  <si>
    <t>132-64-9</t>
  </si>
  <si>
    <t>3-Ethylthiophene</t>
  </si>
  <si>
    <t>1795-01-3</t>
  </si>
  <si>
    <t>1-Cyclopentyl-1-thiaethane</t>
  </si>
  <si>
    <t>7133-36-0</t>
  </si>
  <si>
    <t>1-Phenyl-1-thiaethane</t>
  </si>
  <si>
    <t>C7H8S</t>
  </si>
  <si>
    <t>100-68-5</t>
  </si>
  <si>
    <t>3-Methyl-5-ethyl-phenol</t>
  </si>
  <si>
    <t>698-71-5</t>
  </si>
  <si>
    <t>2,3,5-Trimethylphenol</t>
  </si>
  <si>
    <t>697-82-5</t>
  </si>
  <si>
    <t>1,2-Dihydroxynaphthalene</t>
  </si>
  <si>
    <t>C10H8O2</t>
  </si>
  <si>
    <t>574-00-5</t>
  </si>
  <si>
    <t>1,3,5-Triethylbenzene</t>
  </si>
  <si>
    <t>102-25-0</t>
  </si>
  <si>
    <t>Dibenzothiophene</t>
  </si>
  <si>
    <t>C12H8S</t>
  </si>
  <si>
    <t>132-65-0</t>
  </si>
  <si>
    <t>Acenaphthylene</t>
  </si>
  <si>
    <t>C12H8</t>
  </si>
  <si>
    <t>208-96-8</t>
  </si>
  <si>
    <t>2,3,3-Trimethyl-1-butene</t>
  </si>
  <si>
    <t>594-56-9</t>
  </si>
  <si>
    <t>1,1,1,2,2-Pentafluoropropane</t>
  </si>
  <si>
    <t>C3H3F5</t>
  </si>
  <si>
    <t>1814-88-6</t>
  </si>
  <si>
    <t>Cyclopropane</t>
  </si>
  <si>
    <t>75-19-4</t>
  </si>
  <si>
    <t>N-Hexanoic acid nitrile</t>
  </si>
  <si>
    <t>C6H11N</t>
  </si>
  <si>
    <t>628-73-9</t>
  </si>
  <si>
    <t>Carbonic acid diethyl ester</t>
  </si>
  <si>
    <t>C5H10O3</t>
  </si>
  <si>
    <t>105-58-8</t>
  </si>
  <si>
    <t>Ethylene carbonate</t>
  </si>
  <si>
    <t>C3H4O3</t>
  </si>
  <si>
    <t>96-49-1</t>
  </si>
  <si>
    <t>Dimethylsuccinate</t>
  </si>
  <si>
    <t>C6H10O4</t>
  </si>
  <si>
    <t>106-65-0</t>
  </si>
  <si>
    <t>Di-n-octyl thioether</t>
  </si>
  <si>
    <t>C16H34S</t>
  </si>
  <si>
    <t>Cyclobutane</t>
  </si>
  <si>
    <t>287-23-0</t>
  </si>
  <si>
    <t>Diglycolamine</t>
  </si>
  <si>
    <t>929-06-6</t>
  </si>
  <si>
    <t>1-Phenyldecane</t>
  </si>
  <si>
    <t>C16H26</t>
  </si>
  <si>
    <t>104-72-3</t>
  </si>
  <si>
    <t>1-Phenyldodecane</t>
  </si>
  <si>
    <t>C18H30</t>
  </si>
  <si>
    <t>123-01-3</t>
  </si>
  <si>
    <t>1-Phenyltetradecane</t>
  </si>
  <si>
    <t>C20H34</t>
  </si>
  <si>
    <t>1459-10-5</t>
  </si>
  <si>
    <t>1-Phenylpentadecane</t>
  </si>
  <si>
    <t>C21H36</t>
  </si>
  <si>
    <t>2131-18-2</t>
  </si>
  <si>
    <t>Dibenzylamine</t>
  </si>
  <si>
    <t>C14H15N</t>
  </si>
  <si>
    <t>103-49-1</t>
  </si>
  <si>
    <t>2-Heptanol</t>
  </si>
  <si>
    <t>543-49-7</t>
  </si>
  <si>
    <t>2,2,3,3-Tetramethylbutane</t>
  </si>
  <si>
    <t>594-82-1</t>
  </si>
  <si>
    <t>1-Chlorohexane</t>
  </si>
  <si>
    <t>C6H13Cl</t>
  </si>
  <si>
    <t>544-10-5</t>
  </si>
  <si>
    <t>Perfluorononane</t>
  </si>
  <si>
    <t>C9F20</t>
  </si>
  <si>
    <t>375-96-2</t>
  </si>
  <si>
    <t>3-Ethylpentane</t>
  </si>
  <si>
    <t>617-78-7</t>
  </si>
  <si>
    <t>n-Butylcyclohexane</t>
  </si>
  <si>
    <t>1678-93-9</t>
  </si>
  <si>
    <t>2-Ethylthiophene</t>
  </si>
  <si>
    <t>872-55-9</t>
  </si>
  <si>
    <t>n-Butylmercaptan</t>
  </si>
  <si>
    <t>109-79-5</t>
  </si>
  <si>
    <t>iso-Butylmercaptan</t>
  </si>
  <si>
    <t>513-44-0</t>
  </si>
  <si>
    <t>sec-Butylmercaptan</t>
  </si>
  <si>
    <t>513-53-1</t>
  </si>
  <si>
    <t>1-Butyne</t>
  </si>
  <si>
    <t>107-00-6</t>
  </si>
  <si>
    <t>1,2-Butadiene</t>
  </si>
  <si>
    <t>590-19-2</t>
  </si>
  <si>
    <t>Propyne</t>
  </si>
  <si>
    <t>C3H4</t>
  </si>
  <si>
    <t>74-99-7</t>
  </si>
  <si>
    <t>1,1,2,2-Tetrachloro-1,2-difluoroethane [R112]</t>
  </si>
  <si>
    <t>C2Cl4F2</t>
  </si>
  <si>
    <t>76-12-0</t>
  </si>
  <si>
    <t>trans-2-Pentene</t>
  </si>
  <si>
    <t>646-04-8</t>
  </si>
  <si>
    <t>2,2,3,3,3-Pentafluoropropanol</t>
  </si>
  <si>
    <t>C3H3F5O</t>
  </si>
  <si>
    <t>422-05-9</t>
  </si>
  <si>
    <t>Hexylmercaptan</t>
  </si>
  <si>
    <t>C6H14S</t>
  </si>
  <si>
    <t>111-31-9</t>
  </si>
  <si>
    <t>Octylmercaptan</t>
  </si>
  <si>
    <t>111-88-6</t>
  </si>
  <si>
    <t>Sulfur trioxide</t>
  </si>
  <si>
    <t>O3S</t>
  </si>
  <si>
    <t>Methyl ethyl ether</t>
  </si>
  <si>
    <t>540-67-0</t>
  </si>
  <si>
    <t>2,2,3-Trimethylpentane</t>
  </si>
  <si>
    <t>564-02-3</t>
  </si>
  <si>
    <t>Fluorine</t>
  </si>
  <si>
    <t>F2</t>
  </si>
  <si>
    <t>7782-41-4</t>
  </si>
  <si>
    <t>Propadiene</t>
  </si>
  <si>
    <t>463-49-0</t>
  </si>
  <si>
    <t>1,2-Epoxybutane</t>
  </si>
  <si>
    <t>106-88-7</t>
  </si>
  <si>
    <t>Chlorine dioxide</t>
  </si>
  <si>
    <t>ClO2</t>
  </si>
  <si>
    <t>10049-04-4</t>
  </si>
  <si>
    <t>2,2,3,3,4,4,5,5,5-Nonafluoro-1-pentanol</t>
  </si>
  <si>
    <t>C5H3F9O</t>
  </si>
  <si>
    <t>355-28-2</t>
  </si>
  <si>
    <t>Ozone</t>
  </si>
  <si>
    <t>O3</t>
  </si>
  <si>
    <t>10028-15-6</t>
  </si>
  <si>
    <t>1,2-Epoxyhexane</t>
  </si>
  <si>
    <t>1436-34-6</t>
  </si>
  <si>
    <t>Silane</t>
  </si>
  <si>
    <t>H4Si</t>
  </si>
  <si>
    <t>7803-62-5</t>
  </si>
  <si>
    <t>Capraldehyde</t>
  </si>
  <si>
    <t>C10H20O</t>
  </si>
  <si>
    <t>112-31-2</t>
  </si>
  <si>
    <t>1,1-Dichloro tetrafluoro ethane [R114a]</t>
  </si>
  <si>
    <t>374-07-2</t>
  </si>
  <si>
    <t>1-Nonylchloride</t>
  </si>
  <si>
    <t>C9H19Cl</t>
  </si>
  <si>
    <t>2473-01-0</t>
  </si>
  <si>
    <t>2-Methylpropanoic acid methyl ester</t>
  </si>
  <si>
    <t>547-63-7</t>
  </si>
  <si>
    <t>Tetramethoxysilane</t>
  </si>
  <si>
    <t>C4H12O4Si</t>
  </si>
  <si>
    <t>681-84-5</t>
  </si>
  <si>
    <t>Butyric anhydride</t>
  </si>
  <si>
    <t>C8H14O3</t>
  </si>
  <si>
    <t>106-31-0</t>
  </si>
  <si>
    <t>1,1-Dihydroperfluoroheptanol</t>
  </si>
  <si>
    <t>C7H3F13O</t>
  </si>
  <si>
    <t>375-82-6</t>
  </si>
  <si>
    <t>1,1-Difluoroethene</t>
  </si>
  <si>
    <t>C2H2F2</t>
  </si>
  <si>
    <t>75-38-7</t>
  </si>
  <si>
    <t>1-Tridecene</t>
  </si>
  <si>
    <t>C13H26</t>
  </si>
  <si>
    <t>2437-56-1</t>
  </si>
  <si>
    <t>1-Pentadecene</t>
  </si>
  <si>
    <t>C15H30</t>
  </si>
  <si>
    <t>13360-61-7</t>
  </si>
  <si>
    <t>Hexadecylbenzene</t>
  </si>
  <si>
    <t>C22H38</t>
  </si>
  <si>
    <t>1459-09-2</t>
  </si>
  <si>
    <t>1-Phenylundecane</t>
  </si>
  <si>
    <t>C17H28</t>
  </si>
  <si>
    <t>6742-54-7</t>
  </si>
  <si>
    <t>1-Phenyltridecane</t>
  </si>
  <si>
    <t>C19H32</t>
  </si>
  <si>
    <t>123-02-4</t>
  </si>
  <si>
    <t>3,3-Diethylpentane</t>
  </si>
  <si>
    <t>1067-20-5</t>
  </si>
  <si>
    <t>1-Methoxy-2-propanol</t>
  </si>
  <si>
    <t>107-98-2</t>
  </si>
  <si>
    <t>Propionic acid,beta ethoxy,ethyl ester</t>
  </si>
  <si>
    <t>C7H14O3</t>
  </si>
  <si>
    <t>763-69-9</t>
  </si>
  <si>
    <t>1,2-Epoxy-7-octene</t>
  </si>
  <si>
    <t>C8H14O</t>
  </si>
  <si>
    <t>19600-63-6</t>
  </si>
  <si>
    <t>trans-1,3-Dimethylcyclopentane</t>
  </si>
  <si>
    <t>1759-58-6</t>
  </si>
  <si>
    <t>2,2-Dichloropropane</t>
  </si>
  <si>
    <t>594-20-7</t>
  </si>
  <si>
    <t>Ethyl isobutyrate</t>
  </si>
  <si>
    <t>97-62-1</t>
  </si>
  <si>
    <t>Ethylene glycol monopropyl ether</t>
  </si>
  <si>
    <t>C5H12O2</t>
  </si>
  <si>
    <t>2807-30-9</t>
  </si>
  <si>
    <t>Silicon tetrafluoride</t>
  </si>
  <si>
    <t>F4Si</t>
  </si>
  <si>
    <t>7783-61-1</t>
  </si>
  <si>
    <t>1,1,1,2-Tetrafluoroethane [R134a]</t>
  </si>
  <si>
    <t>C2H2F4</t>
  </si>
  <si>
    <t>811-97-2</t>
  </si>
  <si>
    <t>1,1-Dichloro-1-fluoroethane [R141b]</t>
  </si>
  <si>
    <t>C2H3Cl2F</t>
  </si>
  <si>
    <t>1717-00-6</t>
  </si>
  <si>
    <t>2,3,4,5,6-Pentafluorophenol</t>
  </si>
  <si>
    <t>C6HF5O</t>
  </si>
  <si>
    <t>771-61-9</t>
  </si>
  <si>
    <t>2-Cyclohexen-1-one</t>
  </si>
  <si>
    <t>C6H8O</t>
  </si>
  <si>
    <t>930-68-7</t>
  </si>
  <si>
    <t>2-Aminobiphenyl</t>
  </si>
  <si>
    <t>90-41-5</t>
  </si>
  <si>
    <t>Perfluoro-2-methylpentane</t>
  </si>
  <si>
    <t>355-04-4</t>
  </si>
  <si>
    <t>Diethylene glycol monoethyl ether acetate</t>
  </si>
  <si>
    <t>C8H16O4</t>
  </si>
  <si>
    <t>112-15-2</t>
  </si>
  <si>
    <t>Diethylene glycol monobutyl ether acetate</t>
  </si>
  <si>
    <t>C10H20O4</t>
  </si>
  <si>
    <t>124-17-4</t>
  </si>
  <si>
    <t>Tetracontane</t>
  </si>
  <si>
    <t>C40H82</t>
  </si>
  <si>
    <t>4181-95-7</t>
  </si>
  <si>
    <t>Tetratetracontane</t>
  </si>
  <si>
    <t>C44H90</t>
  </si>
  <si>
    <t>7098-22-8</t>
  </si>
  <si>
    <t>Diethylenetriamine</t>
  </si>
  <si>
    <t>C4H13N3</t>
  </si>
  <si>
    <t>111-40-0</t>
  </si>
  <si>
    <t>Hexacosane</t>
  </si>
  <si>
    <t>C26H54</t>
  </si>
  <si>
    <t>630-01-3</t>
  </si>
  <si>
    <t>Iodotrifluoromethane</t>
  </si>
  <si>
    <t>CF3I</t>
  </si>
  <si>
    <t>2314-97-8</t>
  </si>
  <si>
    <t>3,3-Dimethylhexane</t>
  </si>
  <si>
    <t>563-16-6</t>
  </si>
  <si>
    <t>2-Methyl-2-propanethiol</t>
  </si>
  <si>
    <t>75-66-1</t>
  </si>
  <si>
    <t>2,2-Dimethyloxirane</t>
  </si>
  <si>
    <t>558-30-5</t>
  </si>
  <si>
    <t>Trifluoroacetonitrile</t>
  </si>
  <si>
    <t>C2F3N</t>
  </si>
  <si>
    <t>353-85-5</t>
  </si>
  <si>
    <t>Perfluorobutane</t>
  </si>
  <si>
    <t>C4F10</t>
  </si>
  <si>
    <t>355-25-9</t>
  </si>
  <si>
    <t>1,10-Dichlorodecane</t>
  </si>
  <si>
    <t>C10H20Cl2</t>
  </si>
  <si>
    <t>2162-98-3</t>
  </si>
  <si>
    <t>Phenyl isocyanate</t>
  </si>
  <si>
    <t>C7H5NO</t>
  </si>
  <si>
    <t>103-71-9</t>
  </si>
  <si>
    <t>1,1-Dichloro-2,2,2-trifluoroethane [R123]</t>
  </si>
  <si>
    <t>C2HCl2F3</t>
  </si>
  <si>
    <t>306-83-2</t>
  </si>
  <si>
    <t>5,6-Epoxy-cis-cyclooctene</t>
  </si>
  <si>
    <t>C8H12O</t>
  </si>
  <si>
    <t>19740-90-0</t>
  </si>
  <si>
    <t>Hexamethylene diisocyanate</t>
  </si>
  <si>
    <t>C8H12N2O2</t>
  </si>
  <si>
    <t>822-06-0</t>
  </si>
  <si>
    <t>Tricosane</t>
  </si>
  <si>
    <t>C23H48</t>
  </si>
  <si>
    <t>638-67-5</t>
  </si>
  <si>
    <t>3,7-Dihydro-1,3,7-trimethyl-1H-purine-2,6-dione (Cafeine)</t>
  </si>
  <si>
    <t>C8H10N4O2</t>
  </si>
  <si>
    <t>58-08-2</t>
  </si>
  <si>
    <t>1,2-Dibromotetrafluoroethane</t>
  </si>
  <si>
    <t>C2Br2F4</t>
  </si>
  <si>
    <t>124-73-2</t>
  </si>
  <si>
    <t>1-Eicosanol</t>
  </si>
  <si>
    <t>C20H42O</t>
  </si>
  <si>
    <t>629-96-9</t>
  </si>
  <si>
    <t>3,3,3-Trifluoropropylene</t>
  </si>
  <si>
    <t>C3H3F3</t>
  </si>
  <si>
    <t>677-21-4</t>
  </si>
  <si>
    <t>2-Methyl-3-ethyl-pentane</t>
  </si>
  <si>
    <t>609-26-7</t>
  </si>
  <si>
    <t>Perfluorotetrahydrofuran</t>
  </si>
  <si>
    <t>C4F8O</t>
  </si>
  <si>
    <t>773-14-8</t>
  </si>
  <si>
    <t>4,6-Dimethylindan</t>
  </si>
  <si>
    <t>1685-82-1</t>
  </si>
  <si>
    <t>9-Methylcarbazole</t>
  </si>
  <si>
    <t>C13H11N</t>
  </si>
  <si>
    <t>1484-12-4</t>
  </si>
  <si>
    <t>p-Chlorophenylisocyanate</t>
  </si>
  <si>
    <t>C7H4ClNO</t>
  </si>
  <si>
    <t>104-12-1</t>
  </si>
  <si>
    <t>3,4-Dichlorophenylisocyanate</t>
  </si>
  <si>
    <t>C7H3Cl2NO</t>
  </si>
  <si>
    <t>102-36-3</t>
  </si>
  <si>
    <t>Hexamethylcyclotrisiloxane</t>
  </si>
  <si>
    <t>C6H18O3Si3</t>
  </si>
  <si>
    <t>541-05-9</t>
  </si>
  <si>
    <t>Decamethylcyclopentasiloxane</t>
  </si>
  <si>
    <t>C10H30O5Si5</t>
  </si>
  <si>
    <t>541-02-6</t>
  </si>
  <si>
    <t>Tetradecanoic acid ethyl ester</t>
  </si>
  <si>
    <t>124-06-1</t>
  </si>
  <si>
    <t>Hexadecanoic acid ethyl ester</t>
  </si>
  <si>
    <t>628-97-7</t>
  </si>
  <si>
    <t>3-Methyl-3-ethylpentane</t>
  </si>
  <si>
    <t>1067-08-9</t>
  </si>
  <si>
    <t>Hexachloropropene</t>
  </si>
  <si>
    <t>C3Cl6</t>
  </si>
  <si>
    <t>1888-71-7</t>
  </si>
  <si>
    <t>1,1-Dimethylindane</t>
  </si>
  <si>
    <t>4912-92-9</t>
  </si>
  <si>
    <t>2,3,3-Trimethylpentane</t>
  </si>
  <si>
    <t>560-21-4</t>
  </si>
  <si>
    <t>Decyl methyl ether</t>
  </si>
  <si>
    <t>7289-52-3</t>
  </si>
  <si>
    <t>Enflurane</t>
  </si>
  <si>
    <t>C3H2ClF5O</t>
  </si>
  <si>
    <t>13838-16-9</t>
  </si>
  <si>
    <t>Isoflurane</t>
  </si>
  <si>
    <t>26675-46-7</t>
  </si>
  <si>
    <t>2,2,3-Trimethylhexane</t>
  </si>
  <si>
    <t>16747-25-4</t>
  </si>
  <si>
    <t>1,1-Dichloro-2,2,3,3,3-pentafluoropropane R225ca</t>
  </si>
  <si>
    <t>C3HCl2F5</t>
  </si>
  <si>
    <t>422-56-0</t>
  </si>
  <si>
    <t>Decamethyltetrasiloxane</t>
  </si>
  <si>
    <t>C10H30O3Si4</t>
  </si>
  <si>
    <t>141-62-8</t>
  </si>
  <si>
    <t>Dodecamethylpentasiloxane</t>
  </si>
  <si>
    <t>C12H36O4Si5</t>
  </si>
  <si>
    <t>141-63-9</t>
  </si>
  <si>
    <t>Tetradecamethylhexasiloxane</t>
  </si>
  <si>
    <t>C14H42O5Si6</t>
  </si>
  <si>
    <t>107-52-8</t>
  </si>
  <si>
    <t>1,2-Dichloro-1,2,2-trifluoroethane [R123a]</t>
  </si>
  <si>
    <t>354-23-4</t>
  </si>
  <si>
    <t>Propionic acid, anhydride</t>
  </si>
  <si>
    <t>C6H10O3</t>
  </si>
  <si>
    <t>123-62-6</t>
  </si>
  <si>
    <t>Propylene glycol monomethyl ether acetate</t>
  </si>
  <si>
    <t>108-65-6</t>
  </si>
  <si>
    <t>1,1,4,6-Tetramethylindan</t>
  </si>
  <si>
    <t>C13H18</t>
  </si>
  <si>
    <t>941-60-6</t>
  </si>
  <si>
    <t>1,1,4,7-Tetramethylindan</t>
  </si>
  <si>
    <t>1078-04-2</t>
  </si>
  <si>
    <t>Benzoxazole</t>
  </si>
  <si>
    <t>273-53-0</t>
  </si>
  <si>
    <t>Dioctylamine</t>
  </si>
  <si>
    <t>C16H35N</t>
  </si>
  <si>
    <t>1120-48-5</t>
  </si>
  <si>
    <t>Hexadecamethylheptasiloxane</t>
  </si>
  <si>
    <t>C16H48O6Si7</t>
  </si>
  <si>
    <t>541-01-5</t>
  </si>
  <si>
    <t>Octadecamethyloctasiloxane</t>
  </si>
  <si>
    <t>C18H54O7Si8</t>
  </si>
  <si>
    <t>556-69-4</t>
  </si>
  <si>
    <t>Methyltris(trimethylsiloxy)silane</t>
  </si>
  <si>
    <t>17928-28-8</t>
  </si>
  <si>
    <t>Tetrakis(trimethylsiloxy)silane</t>
  </si>
  <si>
    <t>3555-47-3</t>
  </si>
  <si>
    <t>Octadecamethylcyclononasiloxane</t>
  </si>
  <si>
    <t>C18H54O9Si9</t>
  </si>
  <si>
    <t>556-71-8</t>
  </si>
  <si>
    <t>3-Ethylhexane</t>
  </si>
  <si>
    <t>619-99-8</t>
  </si>
  <si>
    <t>Methyl butyl sulfide</t>
  </si>
  <si>
    <t>C5H12S</t>
  </si>
  <si>
    <t>628-29-5</t>
  </si>
  <si>
    <t>2-Ethylhexanaldehyde</t>
  </si>
  <si>
    <t>123-05-7</t>
  </si>
  <si>
    <t>N-Octyl-2-pyrrolidone</t>
  </si>
  <si>
    <t>C12H23NO</t>
  </si>
  <si>
    <t>2687-94-7</t>
  </si>
  <si>
    <t>Piperazine</t>
  </si>
  <si>
    <t>C4H10N2</t>
  </si>
  <si>
    <t>110-85-0</t>
  </si>
  <si>
    <t>Perfluorooctane</t>
  </si>
  <si>
    <t>C8F18</t>
  </si>
  <si>
    <t>307-34-6</t>
  </si>
  <si>
    <t>Methylenebis[trimethylsilane]</t>
  </si>
  <si>
    <t>C7H20Si2</t>
  </si>
  <si>
    <t>2117-28-4</t>
  </si>
  <si>
    <t>Difluorobis(trifluoromethoxy)methane</t>
  </si>
  <si>
    <t>C3F8O2</t>
  </si>
  <si>
    <t>53772-78-4</t>
  </si>
  <si>
    <t>1,1,2,2-Tetrafluoroethyl-trifluoromethylether</t>
  </si>
  <si>
    <t>C3HF7O</t>
  </si>
  <si>
    <t>2356-61-8</t>
  </si>
  <si>
    <t>Difluoromethoxytrifluoromethane</t>
  </si>
  <si>
    <t>C2HF5O</t>
  </si>
  <si>
    <t>3822-68-2</t>
  </si>
  <si>
    <t>Trifluoromethoxymethane</t>
  </si>
  <si>
    <t>421-14-7</t>
  </si>
  <si>
    <t>2-Nonanol</t>
  </si>
  <si>
    <t>628-99-9</t>
  </si>
  <si>
    <t>1,1,1,5,5,5-Hexafluoro-2,4-pentanedione</t>
  </si>
  <si>
    <t>C5H2F6O2</t>
  </si>
  <si>
    <t>1522-22-1</t>
  </si>
  <si>
    <t>1,1,1,2,3,3,3-Heptafluoropropane [R227ea]</t>
  </si>
  <si>
    <t>C3HF7</t>
  </si>
  <si>
    <t>431-89-0</t>
  </si>
  <si>
    <t>4-tert-Butylcatechol</t>
  </si>
  <si>
    <t>C10H14O2</t>
  </si>
  <si>
    <t>98-29-3</t>
  </si>
  <si>
    <t>2,2,4,4,5,5-Hexafluoro-1,3-dioxolane</t>
  </si>
  <si>
    <t>C3F6O2</t>
  </si>
  <si>
    <t>21297-65-4</t>
  </si>
  <si>
    <t>Hexafluorooxetane</t>
  </si>
  <si>
    <t>425-82-1</t>
  </si>
  <si>
    <t>Nitrogen dioxide</t>
  </si>
  <si>
    <t>NO2</t>
  </si>
  <si>
    <t>10102-44-0</t>
  </si>
  <si>
    <t>2,3,4,5,6-Pentafluorotoluene</t>
  </si>
  <si>
    <t>C7H3F5</t>
  </si>
  <si>
    <t>771-56-2</t>
  </si>
  <si>
    <t>3,6-Dimethyl-1,4-dioxane-2,5-dione</t>
  </si>
  <si>
    <t>C6H8O4</t>
  </si>
  <si>
    <t>95-96-5</t>
  </si>
  <si>
    <t>N-(2-Aminoethyl)ethanolamine</t>
  </si>
  <si>
    <t>C4H12N2O</t>
  </si>
  <si>
    <t>111-41-1</t>
  </si>
  <si>
    <t>1,3-Dichloro-1,1,2,2,3-pentafluoropropane R225cb</t>
  </si>
  <si>
    <t>507-55-1</t>
  </si>
  <si>
    <t>2-Norbornene</t>
  </si>
  <si>
    <t>C7H10</t>
  </si>
  <si>
    <t>498-66-8</t>
  </si>
  <si>
    <t>Perfluorodecane</t>
  </si>
  <si>
    <t>C10F22</t>
  </si>
  <si>
    <t>307-45-9</t>
  </si>
  <si>
    <t>Perfluoromethylpropylether</t>
  </si>
  <si>
    <t>C4F10O</t>
  </si>
  <si>
    <t>59426-77-6</t>
  </si>
  <si>
    <t>Perfluoro-3-methylpentane</t>
  </si>
  <si>
    <t>865-71-4</t>
  </si>
  <si>
    <t>Perfluorotoluene</t>
  </si>
  <si>
    <t>C7F8</t>
  </si>
  <si>
    <t>434-64-0</t>
  </si>
  <si>
    <t>Dimethyl terephthalate</t>
  </si>
  <si>
    <t>120-61-6</t>
  </si>
  <si>
    <t>Cyanogen</t>
  </si>
  <si>
    <t>C2N2</t>
  </si>
  <si>
    <t>460-19-5</t>
  </si>
  <si>
    <t>3-Chlorophenylisocyanate</t>
  </si>
  <si>
    <t>2909-38-8</t>
  </si>
  <si>
    <t>Tetrafluorohydrazine</t>
  </si>
  <si>
    <t>F4N2</t>
  </si>
  <si>
    <t>10036-47-2</t>
  </si>
  <si>
    <t>6-Chlorohexyl isocyanate</t>
  </si>
  <si>
    <t>C7H12ClNO</t>
  </si>
  <si>
    <t>13654-91-6</t>
  </si>
  <si>
    <t>2,2,3,4-Tetramethylpentane</t>
  </si>
  <si>
    <t>1186-53-4</t>
  </si>
  <si>
    <t>2,3,3,4-Tetramethylpentane</t>
  </si>
  <si>
    <t>16747-38-9</t>
  </si>
  <si>
    <t>2,2,3,3-Tetramethylpentane</t>
  </si>
  <si>
    <t>7154-79-2</t>
  </si>
  <si>
    <t>2,2,4,4-Tetramethylpentane</t>
  </si>
  <si>
    <t>1070-87-7</t>
  </si>
  <si>
    <t>4,5,9,10-Tetrahydropyrene</t>
  </si>
  <si>
    <t>C16H14</t>
  </si>
  <si>
    <t>781-17-9</t>
  </si>
  <si>
    <t>1,2,3,6,7,8-Hexahydropyrene</t>
  </si>
  <si>
    <t>C16H16</t>
  </si>
  <si>
    <t>1732-13-4</t>
  </si>
  <si>
    <t>1,2-Epoxycyclooctane</t>
  </si>
  <si>
    <t>286-62-4</t>
  </si>
  <si>
    <t>1-Chloro-2,2-difluoroethylene</t>
  </si>
  <si>
    <t>C2HClF2</t>
  </si>
  <si>
    <t>359-10-4</t>
  </si>
  <si>
    <t>cis-1,2-Epoxycyclopentane</t>
  </si>
  <si>
    <t>285-67-6</t>
  </si>
  <si>
    <t>1,3,5-Trichloro-2,4,6-trifluorobenzene</t>
  </si>
  <si>
    <t>C6Cl3F3</t>
  </si>
  <si>
    <t>319-88-0</t>
  </si>
  <si>
    <t>Chlorotrifluorosilane</t>
  </si>
  <si>
    <t>ClF3Si</t>
  </si>
  <si>
    <t>14049-36-6</t>
  </si>
  <si>
    <t>Dichlorodifluorosilane</t>
  </si>
  <si>
    <t>Cl2F2Si</t>
  </si>
  <si>
    <t>18356-71-3</t>
  </si>
  <si>
    <t>Fluorotrichlorosilane</t>
  </si>
  <si>
    <t>Cl3FSi</t>
  </si>
  <si>
    <t>14965-52-7</t>
  </si>
  <si>
    <t>Dichlorodiethylsilane</t>
  </si>
  <si>
    <t>C4H10Cl2Si</t>
  </si>
  <si>
    <t>1719-53-5</t>
  </si>
  <si>
    <t>2,3,4,9-Tetrahydro-9-methyl-1H-carbazole</t>
  </si>
  <si>
    <t>C13H15N</t>
  </si>
  <si>
    <t>6303-88-4</t>
  </si>
  <si>
    <t>2-Chlorophenylisocyanate</t>
  </si>
  <si>
    <t>3320-83-0</t>
  </si>
  <si>
    <t>trans-Perfluorobicyclo[4.3.0]nonane</t>
  </si>
  <si>
    <t>C9F16</t>
  </si>
  <si>
    <t>75240-06-1</t>
  </si>
  <si>
    <t>cis-Perfluorobicyclo[4.3.0]nonane</t>
  </si>
  <si>
    <t>75262-87-2</t>
  </si>
  <si>
    <t>cis-1,3,5-Trimethyl-1,3,5-triphenylcyclotrisiloxane</t>
  </si>
  <si>
    <t>C21H24O3Si3</t>
  </si>
  <si>
    <t>3424-57-5</t>
  </si>
  <si>
    <t>Phenoxathiin</t>
  </si>
  <si>
    <t>C12H8OS</t>
  </si>
  <si>
    <t>262-20-4</t>
  </si>
  <si>
    <t>1,4-Bis(1,1-dimethylethyl)benzene</t>
  </si>
  <si>
    <t>1012-72-2</t>
  </si>
  <si>
    <t>1,4-Butanediisocyanate</t>
  </si>
  <si>
    <t>C6H8N2O2</t>
  </si>
  <si>
    <t>4538-37-8</t>
  </si>
  <si>
    <t>1,8-Octanediisocyanate</t>
  </si>
  <si>
    <t>C10H16N2O2</t>
  </si>
  <si>
    <t>10124-86-4</t>
  </si>
  <si>
    <t>1,1,1,3,3-Pentafluoro-3-chloroacetone</t>
  </si>
  <si>
    <t>C3ClF5O</t>
  </si>
  <si>
    <t>79-53-8</t>
  </si>
  <si>
    <t>1,3-Dimethyl adamantane</t>
  </si>
  <si>
    <t>C12H20</t>
  </si>
  <si>
    <t>702-79-4</t>
  </si>
  <si>
    <t>1,1,3,3-Tetramethyl-1,3-diphenyldisiloxane</t>
  </si>
  <si>
    <t>C16H22OSi2</t>
  </si>
  <si>
    <t>56-33-7</t>
  </si>
  <si>
    <t>Ethyl octyl sulfide</t>
  </si>
  <si>
    <t>C10H22S</t>
  </si>
  <si>
    <t>3698-94-0</t>
  </si>
  <si>
    <t>cis-5-Ethylidene-2-norbornene</t>
  </si>
  <si>
    <t>28304-66-7</t>
  </si>
  <si>
    <t>Methyl-5-formyl valerate</t>
  </si>
  <si>
    <t>C7H12O3</t>
  </si>
  <si>
    <t>6654-36-0</t>
  </si>
  <si>
    <t>2,5-Dihydrobenzo-3,4-furan</t>
  </si>
  <si>
    <t>496-14-0</t>
  </si>
  <si>
    <t>1,1,1,2,2,3,3-Heptafluoro-3-methoxypropane</t>
  </si>
  <si>
    <t>C4H3F7O</t>
  </si>
  <si>
    <t>375-03-1</t>
  </si>
  <si>
    <t>1,1,2,2,3-Pentafluoropropane [R245ca]</t>
  </si>
  <si>
    <t>679-86-7</t>
  </si>
  <si>
    <t>1,1,1,2,2,3,3,4-Octafluorobutane</t>
  </si>
  <si>
    <t>C4H2F8</t>
  </si>
  <si>
    <t>662-35-1</t>
  </si>
  <si>
    <t>Perfluoromethylcyclopentane</t>
  </si>
  <si>
    <t>1805-22-7</t>
  </si>
  <si>
    <t>Dicyclohexyl sulfide</t>
  </si>
  <si>
    <t>C12H22S</t>
  </si>
  <si>
    <t>7133-46-2</t>
  </si>
  <si>
    <t>2-Phenoxymethyloxirane</t>
  </si>
  <si>
    <t>122-60-1</t>
  </si>
  <si>
    <t>Tetrakis(dimethylamino)ethylene</t>
  </si>
  <si>
    <t>C10H24N4</t>
  </si>
  <si>
    <t>996-70-3</t>
  </si>
  <si>
    <t>Perfluoroethylmethylether</t>
  </si>
  <si>
    <t>C3F8O</t>
  </si>
  <si>
    <t>665-16-7</t>
  </si>
  <si>
    <t>2-Methyl-1,3-propanediol</t>
  </si>
  <si>
    <t>2163-42-0</t>
  </si>
  <si>
    <t>Perfluoroheptyl acrylate</t>
  </si>
  <si>
    <t>C10H3F15O2</t>
  </si>
  <si>
    <t>48076-62-6</t>
  </si>
  <si>
    <t>1,1-Dihydroperfluoroamyl acrylate</t>
  </si>
  <si>
    <t>C8H5F9O2</t>
  </si>
  <si>
    <t>308-26-9</t>
  </si>
  <si>
    <t>1,1,5-Trihydroperfluoroamyl acrylate</t>
  </si>
  <si>
    <t>C8H6F8O2</t>
  </si>
  <si>
    <t>376-84-1</t>
  </si>
  <si>
    <t>1,1,3-Trihydroperfluoropropyl acrylate</t>
  </si>
  <si>
    <t>C6H6F4O2</t>
  </si>
  <si>
    <t>7383-71-3</t>
  </si>
  <si>
    <t>1,1,5-Trihydroperfluoroamyl methacrylate</t>
  </si>
  <si>
    <t>C9H8F8O2</t>
  </si>
  <si>
    <t>355-93-1</t>
  </si>
  <si>
    <t>exo-Tetrahydrodicyclopentadiene</t>
  </si>
  <si>
    <t>2825-83-4</t>
  </si>
  <si>
    <t>2,2,3,3-Tetrafluoropropyl-1,1,1,2,3,3-hexafluoropropylether</t>
  </si>
  <si>
    <t>C6H4F10O</t>
  </si>
  <si>
    <t>529484-85-3</t>
  </si>
  <si>
    <t>Perfluoro-tert.-butylmethylether</t>
  </si>
  <si>
    <t>66670-22-2</t>
  </si>
  <si>
    <t>2,2,3,3,5,5,6-Heptafluoro-1,4-dioxane</t>
  </si>
  <si>
    <t>C4HF7O2</t>
  </si>
  <si>
    <t>34118-18-8</t>
  </si>
  <si>
    <t>4,4,5,5-Tetrafluoro-2-trifluoromethyl-1,3-dioxolane</t>
  </si>
  <si>
    <t>269716-57-6</t>
  </si>
  <si>
    <t>3,3,4,4,4-Pentafluoro-2-butanone</t>
  </si>
  <si>
    <t>C4H3F5O</t>
  </si>
  <si>
    <t>374-41-4</t>
  </si>
  <si>
    <t>3,4,4,4-Tetrafluoro-3-trifluoromethyl-2-butanone</t>
  </si>
  <si>
    <t>C5H3F7O</t>
  </si>
  <si>
    <t>80553-01-1</t>
  </si>
  <si>
    <t>increments [counter * sub group number]</t>
  </si>
  <si>
    <t>main group index</t>
  </si>
  <si>
    <t>main group name</t>
  </si>
  <si>
    <t>sub group index</t>
  </si>
  <si>
    <t>sub group name</t>
  </si>
  <si>
    <t>Tc,i / K</t>
  </si>
  <si>
    <t>Pc,i / kPa</t>
  </si>
  <si>
    <t>vc,i / cm3 mol-1</t>
  </si>
  <si>
    <t>c1,i</t>
  </si>
  <si>
    <t>c2,i</t>
  </si>
  <si>
    <t>c3,i</t>
  </si>
  <si>
    <t>Tmin / K</t>
  </si>
  <si>
    <t>Tmax / K</t>
  </si>
  <si>
    <t>5572.875*</t>
  </si>
  <si>
    <t>761.00*</t>
  </si>
  <si>
    <t>6600.310*</t>
  </si>
  <si>
    <t>593.00*</t>
  </si>
  <si>
    <t>6282.150*</t>
  </si>
  <si>
    <t>646.00*</t>
  </si>
  <si>
    <t>5335.774*</t>
  </si>
  <si>
    <t>565.00*</t>
  </si>
  <si>
    <t>5542.478*</t>
  </si>
  <si>
    <t>7194.075*</t>
  </si>
  <si>
    <t>5714.730*</t>
  </si>
  <si>
    <t>630.00*</t>
  </si>
  <si>
    <t>2887.763*</t>
  </si>
  <si>
    <t>685.00*</t>
  </si>
  <si>
    <t>3951.675*</t>
  </si>
  <si>
    <t>699.40*</t>
  </si>
  <si>
    <t>4215.120*</t>
  </si>
  <si>
    <t>712.00*</t>
  </si>
  <si>
    <t>3495.713*</t>
  </si>
  <si>
    <t>571.10*</t>
  </si>
  <si>
    <t>4629.539*</t>
  </si>
  <si>
    <t>10335.150*</t>
  </si>
  <si>
    <t>537.00*</t>
  </si>
  <si>
    <t>5603.272*</t>
  </si>
  <si>
    <t>582.00*</t>
  </si>
  <si>
    <t>5799.843*</t>
  </si>
  <si>
    <t>542.00*</t>
  </si>
  <si>
    <t>3688.230*</t>
  </si>
  <si>
    <t>2533.125*</t>
  </si>
  <si>
    <t>3130.942*</t>
  </si>
  <si>
    <t>517.00*</t>
  </si>
  <si>
    <t>5520.000*</t>
  </si>
  <si>
    <t>4458.300*</t>
  </si>
  <si>
    <t>5499.921*</t>
  </si>
  <si>
    <t>3901.013*</t>
  </si>
  <si>
    <t>3141.075*</t>
  </si>
  <si>
    <t>657.00*</t>
  </si>
  <si>
    <t>5512.080*</t>
  </si>
  <si>
    <t>717.00*</t>
  </si>
  <si>
    <t>1337.490*</t>
  </si>
  <si>
    <t>653.00*</t>
  </si>
  <si>
    <t>14692.130*</t>
  </si>
  <si>
    <t>483.30*</t>
  </si>
  <si>
    <t>3739.997*</t>
  </si>
  <si>
    <t>6586.125*</t>
  </si>
  <si>
    <t>618.00*</t>
  </si>
  <si>
    <t>5471.550*</t>
  </si>
  <si>
    <t>606.00*</t>
  </si>
  <si>
    <t>3600.077*</t>
  </si>
  <si>
    <t>4650.818*</t>
  </si>
  <si>
    <t>3999.997*</t>
  </si>
  <si>
    <t>739.00*</t>
  </si>
  <si>
    <t>1134.840*</t>
  </si>
  <si>
    <t>4529.228*</t>
  </si>
  <si>
    <t>520.00*</t>
  </si>
  <si>
    <t>6890.100*</t>
  </si>
  <si>
    <t>709.00*</t>
  </si>
  <si>
    <t>4090.000*</t>
  </si>
  <si>
    <t>720.00*</t>
  </si>
  <si>
    <t>5704.597*</t>
  </si>
  <si>
    <t>3515.978*</t>
  </si>
  <si>
    <t>602.00*</t>
  </si>
  <si>
    <t>4154.325*</t>
  </si>
  <si>
    <t>620.00*</t>
  </si>
  <si>
    <t>571.00*</t>
  </si>
  <si>
    <t>4914.263*</t>
  </si>
  <si>
    <t>3390.334*</t>
  </si>
  <si>
    <t>595.00*</t>
  </si>
  <si>
    <t>4850.002*</t>
  </si>
  <si>
    <t>512.00*</t>
  </si>
  <si>
    <t>4346.843*</t>
  </si>
  <si>
    <t>650.00*</t>
  </si>
  <si>
    <t>5127.045*</t>
  </si>
  <si>
    <t>640.00*</t>
  </si>
  <si>
    <t>3349.805*</t>
  </si>
  <si>
    <t>2614.185*</t>
  </si>
  <si>
    <t>420.59*</t>
  </si>
  <si>
    <t>2045.000*</t>
  </si>
  <si>
    <t>624.00*</t>
  </si>
  <si>
    <t>4269.835*</t>
  </si>
  <si>
    <t>408.00*</t>
  </si>
  <si>
    <t>725.00*</t>
  </si>
  <si>
    <t>7500.076*</t>
  </si>
  <si>
    <t>643.00*</t>
  </si>
  <si>
    <t>4499.843*</t>
  </si>
  <si>
    <t>506.00*</t>
  </si>
  <si>
    <t>5167.575*</t>
  </si>
  <si>
    <t>4700.467*</t>
  </si>
  <si>
    <t>804.00*</t>
  </si>
  <si>
    <t>1641.465*</t>
  </si>
  <si>
    <t>4762.275*</t>
  </si>
  <si>
    <t>740.00*</t>
  </si>
  <si>
    <t>1428.683*</t>
  </si>
  <si>
    <t>750.00*</t>
  </si>
  <si>
    <t>5197.972*</t>
  </si>
  <si>
    <t>765.00*</t>
  </si>
  <si>
    <t>1276.695*</t>
  </si>
  <si>
    <t>5643.803*</t>
  </si>
  <si>
    <t>536.00*</t>
  </si>
  <si>
    <t>4255.650*</t>
  </si>
  <si>
    <t>465.00*</t>
  </si>
  <si>
    <t>3445.050*</t>
  </si>
  <si>
    <t>822.00*</t>
  </si>
  <si>
    <t>1429.696*</t>
  </si>
  <si>
    <t>474.00*</t>
  </si>
  <si>
    <t>4600.155*</t>
  </si>
  <si>
    <t>581.00*</t>
  </si>
  <si>
    <t>5109.820*</t>
  </si>
  <si>
    <t>569.65*</t>
  </si>
  <si>
    <t>4199.921*</t>
  </si>
  <si>
    <t>2521.979*</t>
  </si>
  <si>
    <t>4863.600*</t>
  </si>
  <si>
    <t>4356.975*</t>
  </si>
  <si>
    <t>3647.700*</t>
  </si>
  <si>
    <t>554.00*</t>
  </si>
  <si>
    <t>3880.747*</t>
  </si>
  <si>
    <t>3019.485*</t>
  </si>
  <si>
    <t>563.00*</t>
  </si>
  <si>
    <t>3556.507*</t>
  </si>
  <si>
    <t>718.00*</t>
  </si>
  <si>
    <t>4979.921*</t>
  </si>
  <si>
    <t>680.00*</t>
  </si>
  <si>
    <t>5649.882*</t>
  </si>
  <si>
    <t>615.00*</t>
  </si>
  <si>
    <t>5674.200*</t>
  </si>
  <si>
    <t>875.00*</t>
  </si>
  <si>
    <t>4002.338*</t>
  </si>
  <si>
    <t>621.00*</t>
  </si>
  <si>
    <t>4009.430*</t>
  </si>
  <si>
    <t>692.00*</t>
  </si>
  <si>
    <t>500.00*</t>
  </si>
  <si>
    <t>4699.960*</t>
  </si>
  <si>
    <t>552.00*</t>
  </si>
  <si>
    <t>3749.025*</t>
  </si>
  <si>
    <t>495.00*</t>
  </si>
  <si>
    <t>5623.538*</t>
  </si>
  <si>
    <t>460.40*</t>
  </si>
  <si>
    <t>5268.900*</t>
  </si>
  <si>
    <t>4802.805*</t>
  </si>
  <si>
    <t>4184.722*</t>
  </si>
  <si>
    <t>525.00*</t>
  </si>
  <si>
    <t>4259.703*</t>
  </si>
  <si>
    <t>2340.608*</t>
  </si>
  <si>
    <t>4721.745*</t>
  </si>
  <si>
    <t>4762.265*</t>
  </si>
  <si>
    <t>487.03*</t>
  </si>
  <si>
    <t>5323.000*</t>
  </si>
  <si>
    <t>503.10*</t>
  </si>
  <si>
    <t>4579.890*</t>
  </si>
  <si>
    <t>531.00*</t>
  </si>
  <si>
    <t>3039.750*</t>
  </si>
  <si>
    <t>2239.283*</t>
  </si>
  <si>
    <t>784.00*</t>
  </si>
  <si>
    <t>1915.042*</t>
  </si>
  <si>
    <t>1631.333*</t>
  </si>
  <si>
    <t>788.00*</t>
  </si>
  <si>
    <t>1165.238*</t>
  </si>
  <si>
    <t>660.24*</t>
  </si>
  <si>
    <t>5978.550*</t>
  </si>
  <si>
    <t>825.00*</t>
  </si>
  <si>
    <t>4498.830*</t>
  </si>
  <si>
    <t>496.00*</t>
  </si>
  <si>
    <t>3992.205*</t>
  </si>
  <si>
    <t>518.00*</t>
  </si>
  <si>
    <t>3282.930*</t>
  </si>
  <si>
    <t>580.00*</t>
  </si>
  <si>
    <t>3242.400*</t>
  </si>
  <si>
    <t>577.00*</t>
  </si>
  <si>
    <t>3199.843*</t>
  </si>
  <si>
    <t>455.00*</t>
  </si>
  <si>
    <t>4964.925*</t>
  </si>
  <si>
    <t>726.00*</t>
  </si>
  <si>
    <t>6484.800*</t>
  </si>
  <si>
    <t>491.00*</t>
  </si>
  <si>
    <t>3374.122*</t>
  </si>
  <si>
    <t>648.15*</t>
  </si>
  <si>
    <t>3951.665*</t>
  </si>
  <si>
    <t>710.00*</t>
  </si>
  <si>
    <t>3597.038*</t>
  </si>
  <si>
    <t>609.00*</t>
  </si>
  <si>
    <t>3029.617*</t>
  </si>
  <si>
    <t>644.00*</t>
  </si>
  <si>
    <t>2249.415*</t>
  </si>
  <si>
    <t>681.00*</t>
  </si>
  <si>
    <t>1889.711*</t>
  </si>
  <si>
    <t>4853.468*</t>
  </si>
  <si>
    <t>539.00*</t>
  </si>
  <si>
    <t>3323.460*</t>
  </si>
  <si>
    <t>2826.967*</t>
  </si>
  <si>
    <t>2310.210*</t>
  </si>
  <si>
    <t>781.00*</t>
  </si>
  <si>
    <t>2830.007*</t>
  </si>
  <si>
    <t>752.00*</t>
  </si>
  <si>
    <t>4559.625*</t>
  </si>
  <si>
    <t>3799.688*</t>
  </si>
  <si>
    <t>610.00*</t>
  </si>
  <si>
    <t>4900.077*</t>
  </si>
  <si>
    <t>797.00*</t>
  </si>
  <si>
    <t>3300.155*</t>
  </si>
  <si>
    <t>543.00*</t>
  </si>
  <si>
    <t>2897.895*</t>
  </si>
  <si>
    <t>513.00*</t>
  </si>
  <si>
    <t>753.00*</t>
  </si>
  <si>
    <t>4770.381*</t>
  </si>
  <si>
    <t>4249.570*</t>
  </si>
  <si>
    <t>3649.727*</t>
  </si>
  <si>
    <t>664.00*</t>
  </si>
  <si>
    <t>505.00*</t>
  </si>
  <si>
    <t>3293.063*</t>
  </si>
  <si>
    <t>3100.545*</t>
  </si>
  <si>
    <t>665.00*</t>
  </si>
  <si>
    <t>3755.105*</t>
  </si>
  <si>
    <t>3404.520*</t>
  </si>
  <si>
    <t>3049.883*</t>
  </si>
  <si>
    <t>735.00*</t>
  </si>
  <si>
    <t>2999.220*</t>
  </si>
  <si>
    <t>662.00*</t>
  </si>
  <si>
    <t>3343.725*</t>
  </si>
  <si>
    <t>787.00*</t>
  </si>
  <si>
    <t>4904.130*</t>
  </si>
  <si>
    <t>2198.753*</t>
  </si>
  <si>
    <t>5029.773*</t>
  </si>
  <si>
    <t>667.12*</t>
  </si>
  <si>
    <t>7573.030*</t>
  </si>
  <si>
    <t>597.00*</t>
  </si>
  <si>
    <t>691.67*</t>
  </si>
  <si>
    <t>5860.638*</t>
  </si>
  <si>
    <t>562.00*</t>
  </si>
  <si>
    <t>2549.996*</t>
  </si>
  <si>
    <t>4123.928*</t>
  </si>
  <si>
    <t>645.00*</t>
  </si>
  <si>
    <t>3201.870*</t>
  </si>
  <si>
    <t>637.00*</t>
  </si>
  <si>
    <t>1996.103*</t>
  </si>
  <si>
    <t>762.15*</t>
  </si>
  <si>
    <t>2330.000*</t>
  </si>
  <si>
    <t>539.29*</t>
  </si>
  <si>
    <t>3762.197*</t>
  </si>
  <si>
    <t>523.00*</t>
  </si>
  <si>
    <t>534.80*</t>
  </si>
  <si>
    <t>3399.454*</t>
  </si>
  <si>
    <t>5613.405*</t>
  </si>
  <si>
    <t>524.00*</t>
  </si>
  <si>
    <t>3363.990*</t>
  </si>
  <si>
    <t>2837.100*</t>
  </si>
  <si>
    <t>2799.610*</t>
  </si>
  <si>
    <t>493.40*</t>
  </si>
  <si>
    <t>4053.000*</t>
  </si>
  <si>
    <t>661.00*</t>
  </si>
  <si>
    <t>1985.970*</t>
  </si>
  <si>
    <t>626.00*</t>
  </si>
  <si>
    <t>4468.432*</t>
  </si>
  <si>
    <t>3536.243*</t>
  </si>
  <si>
    <t>806.00*</t>
  </si>
  <si>
    <t>6258.845*</t>
  </si>
  <si>
    <t>774.09*</t>
  </si>
  <si>
    <t>1278.300*</t>
  </si>
  <si>
    <t>579.00*</t>
  </si>
  <si>
    <t>3499.766*</t>
  </si>
  <si>
    <t>3310.288*</t>
  </si>
  <si>
    <t>571.50*</t>
  </si>
  <si>
    <t>3384.255*</t>
  </si>
  <si>
    <t>3850.350*</t>
  </si>
  <si>
    <t>549.00*</t>
  </si>
  <si>
    <t>3870.605*</t>
  </si>
  <si>
    <t>605.00*</t>
  </si>
  <si>
    <t>5491.815*</t>
  </si>
  <si>
    <t>4247.544*</t>
  </si>
  <si>
    <t>583.00*</t>
  </si>
  <si>
    <t>6499.999*</t>
  </si>
  <si>
    <t>771.00*</t>
  </si>
  <si>
    <t>7799.999*</t>
  </si>
  <si>
    <t>635.00*</t>
  </si>
  <si>
    <t>4014.496*</t>
  </si>
  <si>
    <t>457.20*</t>
  </si>
  <si>
    <t>2431.800*</t>
  </si>
  <si>
    <t>791.75*</t>
  </si>
  <si>
    <t>2591.893*</t>
  </si>
  <si>
    <t>775.60*</t>
  </si>
  <si>
    <t>598.46*</t>
  </si>
  <si>
    <t>525.60*</t>
  </si>
  <si>
    <t>5530.319*</t>
  </si>
  <si>
    <t>4004.364*</t>
  </si>
  <si>
    <t>1854.247*</t>
  </si>
  <si>
    <t>3971.940*</t>
  </si>
  <si>
    <t>3232.267*</t>
  </si>
  <si>
    <t>2690.179*</t>
  </si>
  <si>
    <t>695.15*</t>
  </si>
  <si>
    <t>660.00*</t>
  </si>
  <si>
    <t>770.00*</t>
  </si>
  <si>
    <t>6494.932*</t>
  </si>
  <si>
    <t>815.00*</t>
  </si>
  <si>
    <t>4799.765*</t>
  </si>
  <si>
    <t>5099.687*</t>
  </si>
  <si>
    <t>3540.295*</t>
  </si>
  <si>
    <t>602.90*</t>
  </si>
  <si>
    <t>2097.428*</t>
  </si>
  <si>
    <t>601.00*</t>
  </si>
  <si>
    <t>501.00*</t>
  </si>
  <si>
    <t>697.30*</t>
  </si>
  <si>
    <t>4103.663*</t>
  </si>
  <si>
    <t>810.00*</t>
  </si>
  <si>
    <t>6750.272*</t>
  </si>
  <si>
    <t>3789.555*</t>
  </si>
  <si>
    <t>4701.480*</t>
  </si>
  <si>
    <t>598.00*</t>
  </si>
  <si>
    <t>627.00*</t>
  </si>
  <si>
    <t>2938.425*</t>
  </si>
  <si>
    <t>584.20*</t>
  </si>
  <si>
    <t>3566.640*</t>
  </si>
  <si>
    <t>730.00*</t>
  </si>
  <si>
    <t>5005.455*</t>
  </si>
  <si>
    <t>756.00*</t>
  </si>
  <si>
    <t>4448.168*</t>
  </si>
  <si>
    <t>800.00*</t>
  </si>
  <si>
    <t>5501.947*</t>
  </si>
  <si>
    <t>840.00*</t>
  </si>
  <si>
    <t>870.00*</t>
  </si>
  <si>
    <t>2766.172*</t>
  </si>
  <si>
    <t>2381.138*</t>
  </si>
  <si>
    <t>781.20*</t>
  </si>
  <si>
    <t>3313.328*</t>
  </si>
  <si>
    <t>790.20*</t>
  </si>
  <si>
    <t>715.00*</t>
  </si>
  <si>
    <t>3269.758*</t>
  </si>
  <si>
    <t>3090.413*</t>
  </si>
  <si>
    <t>2654.715*</t>
  </si>
  <si>
    <t>636.00*</t>
  </si>
  <si>
    <t>2087.295*</t>
  </si>
  <si>
    <t>585.00*</t>
  </si>
  <si>
    <t>511.00*</t>
  </si>
  <si>
    <t>3969.995*</t>
  </si>
  <si>
    <t>669.00*</t>
  </si>
  <si>
    <t>2674.980*</t>
  </si>
  <si>
    <t>873.10*</t>
  </si>
  <si>
    <t>3171.472*</t>
  </si>
  <si>
    <t>714.00*</t>
  </si>
  <si>
    <t>1823.850*</t>
  </si>
  <si>
    <t>781.15*</t>
  </si>
  <si>
    <t>2923.226*</t>
  </si>
  <si>
    <t>2554.403*</t>
  </si>
  <si>
    <t>3718.628*</t>
  </si>
  <si>
    <t>528.00*</t>
  </si>
  <si>
    <t>7700.700*</t>
  </si>
  <si>
    <t>488.00*</t>
  </si>
  <si>
    <t>3989.996*</t>
  </si>
  <si>
    <t>2624.318*</t>
  </si>
  <si>
    <t>3400.467*</t>
  </si>
  <si>
    <t>600.00*</t>
  </si>
  <si>
    <t>2229.150*</t>
  </si>
  <si>
    <t>679.90*</t>
  </si>
  <si>
    <t>2604.053*</t>
  </si>
  <si>
    <t>546.00*</t>
  </si>
  <si>
    <t>3680.124*</t>
  </si>
  <si>
    <t>2450.039*</t>
  </si>
  <si>
    <t>728.00*</t>
  </si>
  <si>
    <t>5846.453*</t>
  </si>
  <si>
    <t>540.50*</t>
  </si>
  <si>
    <t>4793.686*</t>
  </si>
  <si>
    <t>778.70*</t>
  </si>
  <si>
    <t>4105.000*</t>
  </si>
  <si>
    <t>634.00*</t>
  </si>
  <si>
    <t>508.00*</t>
  </si>
  <si>
    <t>3120.810*</t>
  </si>
  <si>
    <t>510.00*</t>
  </si>
  <si>
    <t>625.00*</t>
  </si>
  <si>
    <t>3800.002*</t>
  </si>
  <si>
    <t>4752.143*</t>
  </si>
  <si>
    <t>2920.186*</t>
  </si>
  <si>
    <t>489.00*</t>
  </si>
  <si>
    <t>4679.999*</t>
  </si>
  <si>
    <t>714.90*</t>
  </si>
  <si>
    <t>1852.221*</t>
  </si>
  <si>
    <t>2459.999*</t>
  </si>
  <si>
    <t>614.00*</t>
  </si>
  <si>
    <t>2148.090*</t>
  </si>
  <si>
    <t>695.00*</t>
  </si>
  <si>
    <t>1469.213*</t>
  </si>
  <si>
    <t>3953.702*</t>
  </si>
  <si>
    <t>4580.903*</t>
  </si>
  <si>
    <t>4308.339*</t>
  </si>
  <si>
    <t>559.00*</t>
  </si>
  <si>
    <t>4450.194*</t>
  </si>
  <si>
    <t>646.70*</t>
  </si>
  <si>
    <t>3694.309*</t>
  </si>
  <si>
    <t>673.60*</t>
  </si>
  <si>
    <t>3267.731*</t>
  </si>
  <si>
    <t>692.50*</t>
  </si>
  <si>
    <t>2930.319*</t>
  </si>
  <si>
    <t>1291.894*</t>
  </si>
  <si>
    <t>603.00*</t>
  </si>
  <si>
    <t>3259.625*</t>
  </si>
  <si>
    <t>603.10*</t>
  </si>
  <si>
    <t>2149.995*</t>
  </si>
  <si>
    <t>558.00*</t>
  </si>
  <si>
    <t>6180.825*</t>
  </si>
  <si>
    <t>799.00*</t>
  </si>
  <si>
    <t>6342.935*</t>
  </si>
  <si>
    <t>3538.830*</t>
  </si>
  <si>
    <t>822.32*</t>
  </si>
  <si>
    <t>2989.088*</t>
  </si>
  <si>
    <t>900.05*</t>
  </si>
  <si>
    <t>3240.373*</t>
  </si>
  <si>
    <t>916.11*</t>
  </si>
  <si>
    <t>2573.655*</t>
  </si>
  <si>
    <t>2044.700*</t>
  </si>
  <si>
    <t>697.00*</t>
  </si>
  <si>
    <t>4060.093*</t>
  </si>
  <si>
    <t>857.00*</t>
  </si>
  <si>
    <t>727.513*</t>
  </si>
  <si>
    <t>3760.171*</t>
  </si>
  <si>
    <t>781.54*</t>
  </si>
  <si>
    <t>1198.100*</t>
  </si>
  <si>
    <t>555.00*</t>
  </si>
  <si>
    <t>3576.772*</t>
  </si>
  <si>
    <t>2499.688*</t>
  </si>
  <si>
    <t>4799.998*</t>
  </si>
  <si>
    <t>642.00*</t>
  </si>
  <si>
    <t>3499.999*</t>
  </si>
  <si>
    <t>698.30*</t>
  </si>
  <si>
    <t>686.00*</t>
  </si>
  <si>
    <t>802.62*</t>
  </si>
  <si>
    <t>896.726*</t>
  </si>
  <si>
    <t>851.44*</t>
  </si>
  <si>
    <t>597.818*</t>
  </si>
  <si>
    <t>573.70*</t>
  </si>
  <si>
    <t>2371.005*</t>
  </si>
  <si>
    <t>3909.929*</t>
  </si>
  <si>
    <t>5.30*</t>
  </si>
  <si>
    <t>232.034*</t>
  </si>
  <si>
    <t>2756.040*</t>
  </si>
  <si>
    <t>547.00*</t>
  </si>
  <si>
    <t>8298.518*</t>
  </si>
  <si>
    <t>660.70*</t>
  </si>
  <si>
    <t>2845.206*</t>
  </si>
  <si>
    <t>440.00*</t>
  </si>
  <si>
    <t>9119.250*</t>
  </si>
  <si>
    <t>6479.997*</t>
  </si>
  <si>
    <t>6302.415*</t>
  </si>
  <si>
    <t>560.00*</t>
  </si>
  <si>
    <t>3124.863*</t>
  </si>
  <si>
    <t>3899.999*</t>
  </si>
  <si>
    <t>589.90*</t>
  </si>
  <si>
    <t>3949.649*</t>
  </si>
  <si>
    <t>607.30*</t>
  </si>
  <si>
    <t>3161.340*</t>
  </si>
  <si>
    <t>689.00*</t>
  </si>
  <si>
    <t>1560.405*</t>
  </si>
  <si>
    <t>8039.997*</t>
  </si>
  <si>
    <t>467.00*</t>
  </si>
  <si>
    <t>8265.790*</t>
  </si>
  <si>
    <t>3303.195*</t>
  </si>
  <si>
    <t>651.50*</t>
  </si>
  <si>
    <t>645.10*</t>
  </si>
  <si>
    <t>3248.480*</t>
  </si>
  <si>
    <t>700.50*</t>
  </si>
  <si>
    <t>3273.811*</t>
  </si>
  <si>
    <t>679.00*</t>
  </si>
  <si>
    <t>2841.153*</t>
  </si>
  <si>
    <t>665.10*</t>
  </si>
  <si>
    <t>2929.306*</t>
  </si>
  <si>
    <t>662.60*</t>
  </si>
  <si>
    <t>2899.922*</t>
  </si>
  <si>
    <t>649.10*</t>
  </si>
  <si>
    <t>2800.623*</t>
  </si>
  <si>
    <t>657.10*</t>
  </si>
  <si>
    <t>2919.173*</t>
  </si>
  <si>
    <t>657.30*</t>
  </si>
  <si>
    <t>2904.988*</t>
  </si>
  <si>
    <t>651.40*</t>
  </si>
  <si>
    <t>2846.219*</t>
  </si>
  <si>
    <t>662.10*</t>
  </si>
  <si>
    <t>679.70*</t>
  </si>
  <si>
    <t>668.80*</t>
  </si>
  <si>
    <t>2629.384*</t>
  </si>
  <si>
    <t>790.24*</t>
  </si>
  <si>
    <t>3361.964*</t>
  </si>
  <si>
    <t>781.30*</t>
  </si>
  <si>
    <t>3219.095*</t>
  </si>
  <si>
    <t>778.20*</t>
  </si>
  <si>
    <t>3222.135*</t>
  </si>
  <si>
    <t>785.20*</t>
  </si>
  <si>
    <t>3217.069*</t>
  </si>
  <si>
    <t>777.20*</t>
  </si>
  <si>
    <t>771.80*</t>
  </si>
  <si>
    <t>523.20*</t>
  </si>
  <si>
    <t>3828.058*</t>
  </si>
  <si>
    <t>591.00*</t>
  </si>
  <si>
    <t>639.00*</t>
  </si>
  <si>
    <t>2546.297*</t>
  </si>
  <si>
    <t>715.20*</t>
  </si>
  <si>
    <t>2968.822*</t>
  </si>
  <si>
    <t>733.20*</t>
  </si>
  <si>
    <t>3116.757*</t>
  </si>
  <si>
    <t>4109.742*</t>
  </si>
  <si>
    <t>3874.668*</t>
  </si>
  <si>
    <t>4000.108*</t>
  </si>
  <si>
    <t>663.00*</t>
  </si>
  <si>
    <t>4099.609*</t>
  </si>
  <si>
    <t>723.00*</t>
  </si>
  <si>
    <t>3546.375*</t>
  </si>
  <si>
    <t>808.00*</t>
  </si>
  <si>
    <t>807.00*</t>
  </si>
  <si>
    <t>4296.180*</t>
  </si>
  <si>
    <t>603.15*</t>
  </si>
  <si>
    <t>6099.765*</t>
  </si>
  <si>
    <t>606.20*</t>
  </si>
  <si>
    <t>4673.109*</t>
  </si>
  <si>
    <t>610.80*</t>
  </si>
  <si>
    <t>4787.606*</t>
  </si>
  <si>
    <t>654.00*</t>
  </si>
  <si>
    <t>4549.493*</t>
  </si>
  <si>
    <t>631.20*</t>
  </si>
  <si>
    <t>4300.233*</t>
  </si>
  <si>
    <t>641.20*</t>
  </si>
  <si>
    <t>4375.214*</t>
  </si>
  <si>
    <t>629.00*</t>
  </si>
  <si>
    <t>4274.902*</t>
  </si>
  <si>
    <t>635.20*</t>
  </si>
  <si>
    <t>3879.734*</t>
  </si>
  <si>
    <t>625.20*</t>
  </si>
  <si>
    <t>3890.373*</t>
  </si>
  <si>
    <t>640.20*</t>
  </si>
  <si>
    <t>3907.700*</t>
  </si>
  <si>
    <t>656.00*</t>
  </si>
  <si>
    <t>3825.019*</t>
  </si>
  <si>
    <t>3849.944*</t>
  </si>
  <si>
    <t>664.20*</t>
  </si>
  <si>
    <t>3849.337*</t>
  </si>
  <si>
    <t>668.95*</t>
  </si>
  <si>
    <t>2445.985*</t>
  </si>
  <si>
    <t>664.35*</t>
  </si>
  <si>
    <t>2348.714*</t>
  </si>
  <si>
    <t>780.05*</t>
  </si>
  <si>
    <t>2849.259*</t>
  </si>
  <si>
    <t>793.35*</t>
  </si>
  <si>
    <t>2541.231*</t>
  </si>
  <si>
    <t>938.20*</t>
  </si>
  <si>
    <t>596.00*</t>
  </si>
  <si>
    <t>622.00*</t>
  </si>
  <si>
    <t>4850.428*</t>
  </si>
  <si>
    <t>790.70*</t>
  </si>
  <si>
    <t>4275.915*</t>
  </si>
  <si>
    <t>722.00*</t>
  </si>
  <si>
    <t>791.00*</t>
  </si>
  <si>
    <t>5000.389*</t>
  </si>
  <si>
    <t>905.15*</t>
  </si>
  <si>
    <t>820.00*</t>
  </si>
  <si>
    <t>6749.967*</t>
  </si>
  <si>
    <t>718.80*</t>
  </si>
  <si>
    <t>6251.753*</t>
  </si>
  <si>
    <t>705.00*</t>
  </si>
  <si>
    <t>809.59*</t>
  </si>
  <si>
    <t>652.00*</t>
  </si>
  <si>
    <t>706.00*</t>
  </si>
  <si>
    <t>4070.225*</t>
  </si>
  <si>
    <t>718.59*</t>
  </si>
  <si>
    <t>3505.845*</t>
  </si>
  <si>
    <t>796.87*</t>
  </si>
  <si>
    <t>3221.922*</t>
  </si>
  <si>
    <t>533.00*</t>
  </si>
  <si>
    <t>5540.451*</t>
  </si>
  <si>
    <t>576.33*</t>
  </si>
  <si>
    <t>3367.400*</t>
  </si>
  <si>
    <t>794.82*</t>
  </si>
  <si>
    <t>6141.840*</t>
  </si>
  <si>
    <t>665.73*</t>
  </si>
  <si>
    <t>3092.783*</t>
  </si>
  <si>
    <t>1779.997*</t>
  </si>
  <si>
    <t>792.00*</t>
  </si>
  <si>
    <t>1419.999*</t>
  </si>
  <si>
    <t>1350.004*</t>
  </si>
  <si>
    <t>835.00*</t>
  </si>
  <si>
    <t>594.40*</t>
  </si>
  <si>
    <t>3052.922*</t>
  </si>
  <si>
    <t>667.00*</t>
  </si>
  <si>
    <t>3151.208*</t>
  </si>
  <si>
    <t>557.00*</t>
  </si>
  <si>
    <t>551.00*</t>
  </si>
  <si>
    <t>3849.995*</t>
  </si>
  <si>
    <t>443.70*</t>
  </si>
  <si>
    <t>475.00*</t>
  </si>
  <si>
    <t>3657.832*</t>
  </si>
  <si>
    <t>3020.002*</t>
  </si>
  <si>
    <t>2500.002*</t>
  </si>
  <si>
    <t>4660.950*</t>
  </si>
  <si>
    <t>8611.612*</t>
  </si>
  <si>
    <t>269.00*</t>
  </si>
  <si>
    <t>4855.494*</t>
  </si>
  <si>
    <t>2307.170*</t>
  </si>
  <si>
    <t>2689.976*</t>
  </si>
  <si>
    <t>674.00*</t>
  </si>
  <si>
    <t>1700.000*</t>
  </si>
  <si>
    <t>704.00*</t>
  </si>
  <si>
    <t>1450.001*</t>
  </si>
  <si>
    <t>1289.999*</t>
  </si>
  <si>
    <t>1669.998*</t>
  </si>
  <si>
    <t>1499.995*</t>
  </si>
  <si>
    <t>2669.995*</t>
  </si>
  <si>
    <t>644.68*</t>
  </si>
  <si>
    <t>2732.630*</t>
  </si>
  <si>
    <t>536.80*</t>
  </si>
  <si>
    <t>4277.942*</t>
  </si>
  <si>
    <t>4339.750*</t>
  </si>
  <si>
    <t>882.83*</t>
  </si>
  <si>
    <t>414.419*</t>
  </si>
  <si>
    <t>894.37*</t>
  </si>
  <si>
    <t>347.545*</t>
  </si>
  <si>
    <t>806.547*</t>
  </si>
  <si>
    <t>515.00*</t>
  </si>
  <si>
    <t>4691.347*</t>
  </si>
  <si>
    <t>752.50*</t>
  </si>
  <si>
    <t>2072.096*</t>
  </si>
  <si>
    <t>700.86*</t>
  </si>
  <si>
    <t>3396.920*</t>
  </si>
  <si>
    <t>2860.210*</t>
  </si>
  <si>
    <t>947.389*</t>
  </si>
  <si>
    <t>850.00*</t>
  </si>
  <si>
    <t>4160.405*</t>
  </si>
  <si>
    <t>890.00*</t>
  </si>
  <si>
    <t>3376.000*</t>
  </si>
  <si>
    <t>676.90*</t>
  </si>
  <si>
    <t>4064.290*</t>
  </si>
  <si>
    <t>3680.300*</t>
  </si>
  <si>
    <t>554.20*</t>
  </si>
  <si>
    <t>743.41*</t>
  </si>
  <si>
    <t>1454.800*</t>
  </si>
  <si>
    <t>765.18*</t>
  </si>
  <si>
    <t>1315.200*</t>
  </si>
  <si>
    <t>657.97*</t>
  </si>
  <si>
    <t>1934.294*</t>
  </si>
  <si>
    <t>625.54*</t>
  </si>
  <si>
    <t>2833.860*</t>
  </si>
  <si>
    <t>671.80*</t>
  </si>
  <si>
    <t>676.851*</t>
  </si>
  <si>
    <t>688.90*</t>
  </si>
  <si>
    <t>624.162*</t>
  </si>
  <si>
    <t>705.80*</t>
  </si>
  <si>
    <t>650.507*</t>
  </si>
  <si>
    <t>607.00*</t>
  </si>
  <si>
    <t>2580.748*</t>
  </si>
  <si>
    <t>748.20*</t>
  </si>
  <si>
    <t>10132.500*</t>
  </si>
  <si>
    <t>763.15*</t>
  </si>
  <si>
    <t>2749.960*</t>
  </si>
  <si>
    <t>5978.175*</t>
  </si>
  <si>
    <t>712.22*</t>
  </si>
  <si>
    <t>3708.000*</t>
  </si>
  <si>
    <t>693.32*</t>
  </si>
  <si>
    <t>3452.060*</t>
  </si>
  <si>
    <t>582.16*</t>
  </si>
  <si>
    <t>4508.030*</t>
  </si>
  <si>
    <t>854.00*</t>
  </si>
  <si>
    <t>2709.000*</t>
  </si>
  <si>
    <t>3600.160*</t>
  </si>
  <si>
    <t>2371.020*</t>
  </si>
  <si>
    <t>670.00*</t>
  </si>
  <si>
    <t>3100.000*</t>
  </si>
  <si>
    <t>3925.026*</t>
  </si>
  <si>
    <t>?i</t>
  </si>
  <si>
    <t>1*1; 1*20</t>
  </si>
  <si>
    <t>1*1; 1*94</t>
  </si>
  <si>
    <t>1*40</t>
  </si>
  <si>
    <t>1*1; 1*18</t>
  </si>
  <si>
    <t>2*29</t>
  </si>
  <si>
    <t>2*2; 2*64</t>
  </si>
  <si>
    <t>1*1; 1*2; 1*64</t>
  </si>
  <si>
    <t>1*62</t>
  </si>
  <si>
    <t>1*1; 1*2; 1*63</t>
  </si>
  <si>
    <t>1*1; 1*2; 1*14</t>
  </si>
  <si>
    <t>2*1; 1*2; 1*25</t>
  </si>
  <si>
    <t>1*139</t>
  </si>
  <si>
    <t>1*2; 1*5; 1*14</t>
  </si>
  <si>
    <t>1*43</t>
  </si>
  <si>
    <t>1*1; 1*2; 1*23</t>
  </si>
  <si>
    <t>5*9; 1*36</t>
  </si>
  <si>
    <t>5*9; 1*10; 1*24</t>
  </si>
  <si>
    <t>1*1; 1*38</t>
  </si>
  <si>
    <t>3*1; 2*2; 2*3; 1*4; 1*8</t>
  </si>
  <si>
    <t>1*1; 1*2; 1*21</t>
  </si>
  <si>
    <t>2*1; 1*2; 1*3; 1*14</t>
  </si>
  <si>
    <t>5*9; 1*12; 1*14</t>
  </si>
  <si>
    <t>1*1; 5*9; 1*12</t>
  </si>
  <si>
    <t>5*9; 1*10; 1*64</t>
  </si>
  <si>
    <t>5*9; 1*53</t>
  </si>
  <si>
    <t>4*9; 2*53</t>
  </si>
  <si>
    <t>5*9; 1*57</t>
  </si>
  <si>
    <t>6*9</t>
  </si>
  <si>
    <t>1*145</t>
  </si>
  <si>
    <t>1*1; 3*2; 1*64</t>
  </si>
  <si>
    <t>1*144</t>
  </si>
  <si>
    <t>1*1; 3*2; 1*100</t>
  </si>
  <si>
    <t>1*1; 3*2; 1*14</t>
  </si>
  <si>
    <t>1*1; 1*2; 1*18</t>
  </si>
  <si>
    <t>2*1; 2*2</t>
  </si>
  <si>
    <t>1*6; 2*69</t>
  </si>
  <si>
    <t>1*2; 1*14; 1*44</t>
  </si>
  <si>
    <t>1*1; 2*2; 1*44</t>
  </si>
  <si>
    <t>1*50</t>
  </si>
  <si>
    <t>4*9; 1*11; 1*17</t>
  </si>
  <si>
    <t>6*2</t>
  </si>
  <si>
    <t>5*2</t>
  </si>
  <si>
    <t>4*2; 1*6</t>
  </si>
  <si>
    <t>1*1; 5*2; 1*3</t>
  </si>
  <si>
    <t>1*1; 4*2; 1*3</t>
  </si>
  <si>
    <t>2*1; 5*2; 1*25</t>
  </si>
  <si>
    <t>2*1; 2*2; 1*3; 1*23</t>
  </si>
  <si>
    <t>2*1; 8*2</t>
  </si>
  <si>
    <t>2*1; 1*2; 1*32</t>
  </si>
  <si>
    <t>1*1; 5*9; 1*10; 1*34</t>
  </si>
  <si>
    <t>1*1; 1*2; 1*3; 2*64</t>
  </si>
  <si>
    <t>1*1; 1*48</t>
  </si>
  <si>
    <t>2*44</t>
  </si>
  <si>
    <t>1*47</t>
  </si>
  <si>
    <t>1*1; 1*44; 1*45</t>
  </si>
  <si>
    <t>1*72</t>
  </si>
  <si>
    <t>1*2; 2*24</t>
  </si>
  <si>
    <t>4*1; 1*2; 2*3</t>
  </si>
  <si>
    <t>2*2; 2*27</t>
  </si>
  <si>
    <t>2*1; 1*39</t>
  </si>
  <si>
    <t>2*1; 10*2</t>
  </si>
  <si>
    <t>5*9; 1*10; 1*20</t>
  </si>
  <si>
    <t>1*1; 3*2; 1*21</t>
  </si>
  <si>
    <t>1*1; 1*21</t>
  </si>
  <si>
    <t>1*1; 1*42</t>
  </si>
  <si>
    <t>1*61</t>
  </si>
  <si>
    <t>2*1; 3*2; 1*32</t>
  </si>
  <si>
    <t>1*131</t>
  </si>
  <si>
    <t>1*1; 13*2;1*5</t>
  </si>
  <si>
    <t>2*1; 4*2</t>
  </si>
  <si>
    <t>1*129</t>
  </si>
  <si>
    <t>2*1; 5*2</t>
  </si>
  <si>
    <t>1*1; 4*2; 1*18</t>
  </si>
  <si>
    <t>3*1; 1*2; 1*3</t>
  </si>
  <si>
    <t>2*1; 1*3; 1*14</t>
  </si>
  <si>
    <t>4*1; 1*3; 1*26</t>
  </si>
  <si>
    <t>5*1; 1*2; 1*3; 1*4</t>
  </si>
  <si>
    <t>1*1; 1*5; 1*7</t>
  </si>
  <si>
    <t>1*1; 1*63</t>
  </si>
  <si>
    <t>1*1; 3*2; 1*5</t>
  </si>
  <si>
    <t>4*1; 1*3; 1*33</t>
  </si>
  <si>
    <t>7*9; 2*10; 1*11</t>
  </si>
  <si>
    <t>1*15</t>
  </si>
  <si>
    <t>3*1; 2*2; 1*3</t>
  </si>
  <si>
    <t>1*1; 1*100</t>
  </si>
  <si>
    <t>1*105</t>
  </si>
  <si>
    <t>2*1; 1*2; 1*4; 1*14; 1*18</t>
  </si>
  <si>
    <t>1*1; 2*2; 5*9; 1*12</t>
  </si>
  <si>
    <t>2*1; 1*2; 1*3; 1*18</t>
  </si>
  <si>
    <t>1*1; 1*7; 5*9; 1*10</t>
  </si>
  <si>
    <t>8*9; 2*10</t>
  </si>
  <si>
    <t>1*54</t>
  </si>
  <si>
    <t>1*1; 1*2; 1*55</t>
  </si>
  <si>
    <t>1*1; 8*2; 1*14</t>
  </si>
  <si>
    <t>2*1; 6*2</t>
  </si>
  <si>
    <t>1*1; 5*2; 1*5</t>
  </si>
  <si>
    <t>1*1; 15*2;1*5</t>
  </si>
  <si>
    <t>2*1; 3*2</t>
  </si>
  <si>
    <t>1*1; 4*2; 1*14</t>
  </si>
  <si>
    <t>1*1; 2*2; 1*18</t>
  </si>
  <si>
    <t>5*9; 1*17</t>
  </si>
  <si>
    <t>1*1; 2*2; 1*14</t>
  </si>
  <si>
    <t>1*1; 1*2; 1*42</t>
  </si>
  <si>
    <t>1*1; 1*2; 1*60</t>
  </si>
  <si>
    <t>1*1; 1*136</t>
  </si>
  <si>
    <t>1*37</t>
  </si>
  <si>
    <t>1*130</t>
  </si>
  <si>
    <t>1*1; 4*9; 1*10; 1*17; 1*77</t>
  </si>
  <si>
    <t>1*58</t>
  </si>
  <si>
    <t>1*5; 5*9; 1*10</t>
  </si>
  <si>
    <t>1*67</t>
  </si>
  <si>
    <t>4*1; 4*2; 1*81</t>
  </si>
  <si>
    <t>3*1; 1*4; 1*14</t>
  </si>
  <si>
    <t>2*1; 12*2</t>
  </si>
  <si>
    <t>8*2; 2*3</t>
  </si>
  <si>
    <t>2*2; 4*9; 2*12</t>
  </si>
  <si>
    <t>1*52</t>
  </si>
  <si>
    <t>3*2; 1*27</t>
  </si>
  <si>
    <t>5*9; 1*11</t>
  </si>
  <si>
    <t>3*1; 2*2; 1*35</t>
  </si>
  <si>
    <t>1*44; 1*48</t>
  </si>
  <si>
    <t>4*69; 1*70</t>
  </si>
  <si>
    <t>1*1; 1*51</t>
  </si>
  <si>
    <t>1*8; 3*69</t>
  </si>
  <si>
    <t>5*9; 1*10; 1*74</t>
  </si>
  <si>
    <t>5*1; 2*2; 1*3; 1*4</t>
  </si>
  <si>
    <t>5*1; 1*3; 1*4</t>
  </si>
  <si>
    <t>1*5; 1*21</t>
  </si>
  <si>
    <t>1*16</t>
  </si>
  <si>
    <t>4*9; 2*11</t>
  </si>
  <si>
    <t>1*1; 1*55</t>
  </si>
  <si>
    <t>1*28</t>
  </si>
  <si>
    <t>1*1; 1*31</t>
  </si>
  <si>
    <t>2*1; 1*134</t>
  </si>
  <si>
    <t>4*2; 1*3; 1*14</t>
  </si>
  <si>
    <t>5*9; 1*71</t>
  </si>
  <si>
    <t>1*1; 3*2; 1*24</t>
  </si>
  <si>
    <t>2*48</t>
  </si>
  <si>
    <t>1*1; 1*2; 1*51; 1*77</t>
  </si>
  <si>
    <t>2*1; 1*2; 1*22</t>
  </si>
  <si>
    <t>2*1; 2*2; 1*3; 1*21</t>
  </si>
  <si>
    <t>2*1; 3*2; 1*22</t>
  </si>
  <si>
    <t>1*111</t>
  </si>
  <si>
    <t>1*5; 1*69</t>
  </si>
  <si>
    <t>2*2; 2*24</t>
  </si>
  <si>
    <t>5*75</t>
  </si>
  <si>
    <t>2*74; 3*75</t>
  </si>
  <si>
    <t>3*1; 1*46</t>
  </si>
  <si>
    <t>1*87; 1*90</t>
  </si>
  <si>
    <t>5*2; 1*32</t>
  </si>
  <si>
    <t>1*1; 1*97</t>
  </si>
  <si>
    <t>1*68</t>
  </si>
  <si>
    <t>1*5; 1*20</t>
  </si>
  <si>
    <t>2*2; 1*3; 3*14</t>
  </si>
  <si>
    <t>1*1; 1*7; 1*42</t>
  </si>
  <si>
    <t>1*1; 2*2; 1*42</t>
  </si>
  <si>
    <t>2*1; 1*2</t>
  </si>
  <si>
    <t>1*1; 2*2; 1*21</t>
  </si>
  <si>
    <t>1*1; 14*2;1*42</t>
  </si>
  <si>
    <t>1*1; 2*2; 1*29</t>
  </si>
  <si>
    <t>3*2; 1*19</t>
  </si>
  <si>
    <t>4*2; 1*32</t>
  </si>
  <si>
    <t>1*91</t>
  </si>
  <si>
    <t>1*93</t>
  </si>
  <si>
    <t>4*75</t>
  </si>
  <si>
    <t>2*1; 11*2;1*22</t>
  </si>
  <si>
    <t>4*2; 1*19</t>
  </si>
  <si>
    <t>5*2; 1*3; 1*14</t>
  </si>
  <si>
    <t>2*1; 13*2;1*22</t>
  </si>
  <si>
    <t>1*1; 2*2; 1*5</t>
  </si>
  <si>
    <t>1*3; 3*64</t>
  </si>
  <si>
    <t>2*1; 1*7; 1*77</t>
  </si>
  <si>
    <t>3*1; 1*8</t>
  </si>
  <si>
    <t>2*1; 1*2; 1*7</t>
  </si>
  <si>
    <t>1*1; 16*2;1*42</t>
  </si>
  <si>
    <t>2*1; 2*2; 1*3; 1*14</t>
  </si>
  <si>
    <t>1*5; 1*64</t>
  </si>
  <si>
    <t>1*1; 4*2; 1*42</t>
  </si>
  <si>
    <t>1*1; 6*2; 1*42</t>
  </si>
  <si>
    <t>1*1; 1*2; 1*100</t>
  </si>
  <si>
    <t>2*1; 1*3; 1*29</t>
  </si>
  <si>
    <t>1*1; 6*2; 1*44</t>
  </si>
  <si>
    <t>3*9; 2*11; 1*17</t>
  </si>
  <si>
    <t>1*1; 1*2; 1*3; 2*14</t>
  </si>
  <si>
    <t>1*106</t>
  </si>
  <si>
    <t>1*85</t>
  </si>
  <si>
    <t>2*1; 1*2; 1*19</t>
  </si>
  <si>
    <t>2*1; 2*2; 1*19</t>
  </si>
  <si>
    <t>2*1; 3*2; 1*19</t>
  </si>
  <si>
    <t>1*1; 3*2; 1*23</t>
  </si>
  <si>
    <t>1*1; 1*23</t>
  </si>
  <si>
    <t>1*1; 1*95</t>
  </si>
  <si>
    <t>1*1; 2*2; 1*3; 1*27</t>
  </si>
  <si>
    <t>1*42; 1*44</t>
  </si>
  <si>
    <t>1*1; 5*2; 1*14</t>
  </si>
  <si>
    <t>6*71</t>
  </si>
  <si>
    <t>1*5; 1*42</t>
  </si>
  <si>
    <t>2*74; 5*75</t>
  </si>
  <si>
    <t>2*1; 1*3; 1*42</t>
  </si>
  <si>
    <t>3*1; 1*2; 1*3; 1*4; 2*14</t>
  </si>
  <si>
    <t>1*1; 5*9; 1*10; 1*77</t>
  </si>
  <si>
    <t>2*1; 4*9; 2*10; 2*77</t>
  </si>
  <si>
    <t>1*1; 2*2; 1*20</t>
  </si>
  <si>
    <t>1*2; 2*6</t>
  </si>
  <si>
    <t>3*1; 1*3</t>
  </si>
  <si>
    <t>1*1; 3*2; 1*5; 1*77</t>
  </si>
  <si>
    <t>1*1; 1*2; 1*5; 1*77</t>
  </si>
  <si>
    <t>1*45; 1*64; 1*74</t>
  </si>
  <si>
    <t>1*1; 1*29</t>
  </si>
  <si>
    <t>1*1; 1*44</t>
  </si>
  <si>
    <t>1*1; 4*2; 1*21; 1*25</t>
  </si>
  <si>
    <t>1*1; 3*2; 1*42</t>
  </si>
  <si>
    <t>5*9; 1*10; 1*31</t>
  </si>
  <si>
    <t>1*1; 1*41</t>
  </si>
  <si>
    <t>1*5; 1*7; 1*69</t>
  </si>
  <si>
    <t>1*1; 6*2; 1*5</t>
  </si>
  <si>
    <t>2*1; 1*45</t>
  </si>
  <si>
    <t>1*5; 1*44</t>
  </si>
  <si>
    <t>1*1; 1*2; 1*44</t>
  </si>
  <si>
    <t>1*1; 5*9; 1*13; 1*14</t>
  </si>
  <si>
    <t>2*1; 5*2; 1*32</t>
  </si>
  <si>
    <t>2*1; 2*2; 1*25</t>
  </si>
  <si>
    <t>2*1; 3*2; 1*25</t>
  </si>
  <si>
    <t>1*1; 6*2; 1*14</t>
  </si>
  <si>
    <t>1*1; 7*2; 1*14</t>
  </si>
  <si>
    <t>1*1; 9*2; 1*14</t>
  </si>
  <si>
    <t>1*1; 10*2;1*42</t>
  </si>
  <si>
    <t>1*1; 12*2;1*42</t>
  </si>
  <si>
    <t>2*1; 9*2; 1*22</t>
  </si>
  <si>
    <t>2*1; 15*2;1*22</t>
  </si>
  <si>
    <t>1*2; 1*14; 1*136</t>
  </si>
  <si>
    <t>2*1; 5*9; 1*13</t>
  </si>
  <si>
    <t>7*9; 2*10; 1*17</t>
  </si>
  <si>
    <t>1*1; 7*2; 1*5</t>
  </si>
  <si>
    <t>2*1; 1*3; 1*5</t>
  </si>
  <si>
    <t>1*1; 1*5; 1*6</t>
  </si>
  <si>
    <t>3*1; 1*2; 1*8</t>
  </si>
  <si>
    <t>3*1; 1*2; 1*138</t>
  </si>
  <si>
    <t>3*1; 1*3; 1*19</t>
  </si>
  <si>
    <t>3*1; 1*2; 2*3; 1*14</t>
  </si>
  <si>
    <t>2*5</t>
  </si>
  <si>
    <t>1*5; 1*65</t>
  </si>
  <si>
    <t>4*1; 2*3</t>
  </si>
  <si>
    <t>1*1; 1*2; 1*5</t>
  </si>
  <si>
    <t>1*1; 1*2; 5*9; 1*12</t>
  </si>
  <si>
    <t>4*1; 1*2; 1*4</t>
  </si>
  <si>
    <t>2*1; 2*2; 1*22</t>
  </si>
  <si>
    <t>5*9; 1*10; 1*18</t>
  </si>
  <si>
    <t>2*1; 1*2; 1*3; 1*21</t>
  </si>
  <si>
    <t>2*1; 1*30</t>
  </si>
  <si>
    <t>1*1; 1*2; 1*29</t>
  </si>
  <si>
    <t>2*1; 5*2; 1*3; 1*14</t>
  </si>
  <si>
    <t>2*1; 1*3; 1*21</t>
  </si>
  <si>
    <t>7*2</t>
  </si>
  <si>
    <t>8*2</t>
  </si>
  <si>
    <t>2*9; 4*11</t>
  </si>
  <si>
    <t>2*1; 11*2</t>
  </si>
  <si>
    <t>2*1; 4*9; 1*11; 1*13</t>
  </si>
  <si>
    <t>2*44; 1*45</t>
  </si>
  <si>
    <t>4*1; 4*9; 2*13</t>
  </si>
  <si>
    <t>2*1; 4*9; 1*13; 1*17</t>
  </si>
  <si>
    <t>2*1; 7*2</t>
  </si>
  <si>
    <t>1*1; 1*2; 1*20</t>
  </si>
  <si>
    <t>2*1; 1*22</t>
  </si>
  <si>
    <t>1*1; 6*2; 1*3</t>
  </si>
  <si>
    <t>1*1; 4*2; 1*25; 1*100</t>
  </si>
  <si>
    <t>2*1; 5*2; 1*22</t>
  </si>
  <si>
    <t>2*1; 7*2; 1*22</t>
  </si>
  <si>
    <t>1*1; 3*2; 1*31</t>
  </si>
  <si>
    <t>1*1; 4*2; 1*21</t>
  </si>
  <si>
    <t>1*1; 2*2; 1*23</t>
  </si>
  <si>
    <t>1*1; 1*2; 11*2</t>
  </si>
  <si>
    <t>2*1; 1*2; 11*3</t>
  </si>
  <si>
    <t>2*1; 4*2; 1*22</t>
  </si>
  <si>
    <t>2*2; 2*41</t>
  </si>
  <si>
    <t>5*9; 1*10; 1*42</t>
  </si>
  <si>
    <t>6*1; 1*81; 1*84</t>
  </si>
  <si>
    <t>2*1; 1*3; 1*18</t>
  </si>
  <si>
    <t>4*9; 1*39</t>
  </si>
  <si>
    <t>1*44; 1*136</t>
  </si>
  <si>
    <t>2*2; 2*100</t>
  </si>
  <si>
    <t>1*92</t>
  </si>
  <si>
    <t>2*2; 1*24; 1*100</t>
  </si>
  <si>
    <t>3*1; 1*2; 1*3; 1*32</t>
  </si>
  <si>
    <t>2*1; 1*6</t>
  </si>
  <si>
    <t>2*1; 5*2; 1*19</t>
  </si>
  <si>
    <t>1*1; 2*2; 1*25; 1*100</t>
  </si>
  <si>
    <t>2*1; 1*7</t>
  </si>
  <si>
    <t>2*1; 1*3; 1*20</t>
  </si>
  <si>
    <t>3*1; 1*30</t>
  </si>
  <si>
    <t>2*2; 1*14; 1*100</t>
  </si>
  <si>
    <t>3*1; 3*2; 1*3</t>
  </si>
  <si>
    <t>1*1; 1*5; 1*77</t>
  </si>
  <si>
    <t>2*74; 4*75</t>
  </si>
  <si>
    <t>4*1; 1*4</t>
  </si>
  <si>
    <t>4*1; 1*81</t>
  </si>
  <si>
    <t>10*9;2*10</t>
  </si>
  <si>
    <t>10*9;1*10; 1*12</t>
  </si>
  <si>
    <t>2*1; 1*2; 5*9; 1*13</t>
  </si>
  <si>
    <t>2*1; 2*2; 1*7</t>
  </si>
  <si>
    <t>2*1; 1*2; 1*3; 1*5</t>
  </si>
  <si>
    <t>2*2; 3*3; 1*5; 1*6</t>
  </si>
  <si>
    <t>2*2; 4*3; 2*6</t>
  </si>
  <si>
    <t>2*1; 18*2</t>
  </si>
  <si>
    <t>3*9; 3*11</t>
  </si>
  <si>
    <t>4*9; 1*11; 1*57</t>
  </si>
  <si>
    <t>2*1; 1*2; 1*39</t>
  </si>
  <si>
    <t>1*1; 8*2; 1*42</t>
  </si>
  <si>
    <t>8*1; 1*81; 2*84</t>
  </si>
  <si>
    <t>8*1; 4*84</t>
  </si>
  <si>
    <t>3*9; 1*11; 1*39</t>
  </si>
  <si>
    <t>1*1; 10*2;1*14</t>
  </si>
  <si>
    <t>2*1; 14*2</t>
  </si>
  <si>
    <t>14*9;4*10</t>
  </si>
  <si>
    <t>1*1; 3*2; 1*25; 1*100</t>
  </si>
  <si>
    <t>2*1; 1*34</t>
  </si>
  <si>
    <t>1*1; 11*2;1*14</t>
  </si>
  <si>
    <t>1*2; 1*14; 1*29</t>
  </si>
  <si>
    <t>1*1; 7*2; 5*9; 1*12</t>
  </si>
  <si>
    <t>1*74; 1*90</t>
  </si>
  <si>
    <t>2*90</t>
  </si>
  <si>
    <t>1*88</t>
  </si>
  <si>
    <t>2*1; 15*2</t>
  </si>
  <si>
    <t>2*1; 1*8; 1*18</t>
  </si>
  <si>
    <t>2*2; 2*14; 1*66</t>
  </si>
  <si>
    <t>4*1; 1*2; 2*3; 1*25</t>
  </si>
  <si>
    <t>1*59</t>
  </si>
  <si>
    <t>1*1; 1*24</t>
  </si>
  <si>
    <t>1*1; 8*2; 1*5</t>
  </si>
  <si>
    <t>2*1; 2*2; 4*9; 2*10; 2*77</t>
  </si>
  <si>
    <t>1*1; 3*2; 1*65</t>
  </si>
  <si>
    <t>3*1; 1*4; 1*20</t>
  </si>
  <si>
    <t>3*1; 1*138</t>
  </si>
  <si>
    <t>3*2; 1*32</t>
  </si>
  <si>
    <t>4*1; 1*70</t>
  </si>
  <si>
    <t>2*1; 5*2; 2*3</t>
  </si>
  <si>
    <t>1*42; 1*74</t>
  </si>
  <si>
    <t>1*1; 4*2; 1*5</t>
  </si>
  <si>
    <t>2*2; 2*5</t>
  </si>
  <si>
    <t>1*1; 2*2; 1*65</t>
  </si>
  <si>
    <t>2*1; 20*2</t>
  </si>
  <si>
    <t>1*1; 5*9; 1*10; 1*25</t>
  </si>
  <si>
    <t>1*1; 7*2; 1*21</t>
  </si>
  <si>
    <t>4*2; 2*14</t>
  </si>
  <si>
    <t>1*1; 3*2; 1*18</t>
  </si>
  <si>
    <t>1*44; 1*51</t>
  </si>
  <si>
    <t>1*48; 1*51</t>
  </si>
  <si>
    <t>2*2; 1*22</t>
  </si>
  <si>
    <t>3*1; 4*2; 1*3</t>
  </si>
  <si>
    <t>4*9; 1*11; 1*36</t>
  </si>
  <si>
    <t>2*3; 4*64</t>
  </si>
  <si>
    <t>2*1; 13*2;1*6; 1*22</t>
  </si>
  <si>
    <t>2*1; 17*2</t>
  </si>
  <si>
    <t>2*1; 2*77</t>
  </si>
  <si>
    <t>1*74; 5*75; 1*76</t>
  </si>
  <si>
    <t>3*1; 1*4; 1*18</t>
  </si>
  <si>
    <t>3*1; 1*2; 1*4; 1*14</t>
  </si>
  <si>
    <t>3*1; 2*3; 1*14</t>
  </si>
  <si>
    <t>3*1; 2*2; 1*4; 1*14</t>
  </si>
  <si>
    <t>2*1; 3*2; 1*3; 1*14</t>
  </si>
  <si>
    <t>1*2; 1*44; 1*64</t>
  </si>
  <si>
    <t>1*2; 2*44</t>
  </si>
  <si>
    <t>1*2; 2*64</t>
  </si>
  <si>
    <t>4*9; 1*11; 1*53</t>
  </si>
  <si>
    <t>1*1; 1*2; 5*9; 1*10; 1*77</t>
  </si>
  <si>
    <t>1*1; 2*2; 1*64</t>
  </si>
  <si>
    <t>2*1; 2*2; 1*101</t>
  </si>
  <si>
    <t>6*75</t>
  </si>
  <si>
    <t>2*1; 1*2; 1*3; 1*42</t>
  </si>
  <si>
    <t>1*1; 15*2;1*14</t>
  </si>
  <si>
    <t>1*1; 17*2;1*14</t>
  </si>
  <si>
    <t>2*1; 9*2</t>
  </si>
  <si>
    <t>3*1; 5*2; 1*3</t>
  </si>
  <si>
    <t>5*1; 3*3</t>
  </si>
  <si>
    <t>2*1; 13*2</t>
  </si>
  <si>
    <t>1*1; 6*2; 5*9; 1*12</t>
  </si>
  <si>
    <t>3*2; 2*14</t>
  </si>
  <si>
    <t>1*1; 2*2; 7*9; 2*10; 1*12</t>
  </si>
  <si>
    <t>1*1; 7*9; 2*10; 1*12</t>
  </si>
  <si>
    <t>6*2; 2*14</t>
  </si>
  <si>
    <t>1*1; 5*2; 1*65</t>
  </si>
  <si>
    <t>2*1; 4*2; 1*3; 1*42</t>
  </si>
  <si>
    <t>1*1; 5*2; 1*42</t>
  </si>
  <si>
    <t>2*1; 1*3; 1*64</t>
  </si>
  <si>
    <t>1*1; 9*2; 1*5</t>
  </si>
  <si>
    <t>1*1; 3*2; 1*20</t>
  </si>
  <si>
    <t>1*1; 4*2; 1*20</t>
  </si>
  <si>
    <t>1*1; 5*2; 1*20</t>
  </si>
  <si>
    <t>1*1; 6*2; 1*20</t>
  </si>
  <si>
    <t>1*1; 7*2; 1*20</t>
  </si>
  <si>
    <t>1*6; 4*9; 1*10; 1*12</t>
  </si>
  <si>
    <t>4*1; 2*2; 2*3</t>
  </si>
  <si>
    <t>3*1; 1*4; 5*9; 1*10</t>
  </si>
  <si>
    <t>4*9; 2*17</t>
  </si>
  <si>
    <t>4*9; 2*36</t>
  </si>
  <si>
    <t>4*2; 1*27</t>
  </si>
  <si>
    <t>1*42; 1*51</t>
  </si>
  <si>
    <t>2*41</t>
  </si>
  <si>
    <t>4*1; 4*2; 2*3</t>
  </si>
  <si>
    <t>2*1; 4*2; 2*3</t>
  </si>
  <si>
    <t>3*1; 1*3; 1*7</t>
  </si>
  <si>
    <t>1*1; 7*2; 1*42</t>
  </si>
  <si>
    <t>3*1; 1*4; 1*24</t>
  </si>
  <si>
    <t>1*2; 2*5</t>
  </si>
  <si>
    <t>1*1; 2*2; 1*24</t>
  </si>
  <si>
    <t>2*1; 1*3; 1*24</t>
  </si>
  <si>
    <t>1*1; 13*2;1*14</t>
  </si>
  <si>
    <t>1*1; 3*2; 1*3; 1*32</t>
  </si>
  <si>
    <t>2*1; 7*2; 1*25</t>
  </si>
  <si>
    <t>2207-01-4</t>
  </si>
  <si>
    <t>3*2; 1*6</t>
  </si>
  <si>
    <t>1*1; 4*2; 1*8</t>
  </si>
  <si>
    <t>4*9; 1*36; 1*53</t>
  </si>
  <si>
    <t>4*9; 1*36; 1*57</t>
  </si>
  <si>
    <t>3*1; 1*2; 1*4; 1*24</t>
  </si>
  <si>
    <t>2*1; 4*2; 1*6</t>
  </si>
  <si>
    <t>1*1; 5*2; 1*21</t>
  </si>
  <si>
    <t>1*2; 4*9; 2*12</t>
  </si>
  <si>
    <t>6*9; 2*10; 2*11</t>
  </si>
  <si>
    <t>1*1; 14*2;1*14</t>
  </si>
  <si>
    <t>3*2; 2*14; 1*32</t>
  </si>
  <si>
    <t>3*1; 1*2; 1*3; 1*22</t>
  </si>
  <si>
    <t>1*5; 1*41</t>
  </si>
  <si>
    <t>1*64; 1*74</t>
  </si>
  <si>
    <t>1*1; 1*60</t>
  </si>
  <si>
    <t>2*1; 1*2; 1*30</t>
  </si>
  <si>
    <t>2*1; 1*2; 1*45</t>
  </si>
  <si>
    <t>7058-01-7</t>
  </si>
  <si>
    <t>2*1; 6*2; 2*3</t>
  </si>
  <si>
    <t>1*1; 4*2; 1*136</t>
  </si>
  <si>
    <t>2*1; 20*9;4*10; 1*81; 1*84</t>
  </si>
  <si>
    <t>10*9; 4*10</t>
  </si>
  <si>
    <t>2*1; 1*2; 1*6</t>
  </si>
  <si>
    <t>3*9; 2*11; 1*36</t>
  </si>
  <si>
    <t>3*1; 8*2; 1*35</t>
  </si>
  <si>
    <t>1*1; 1*2; 7*9; 2*10; 1*12</t>
  </si>
  <si>
    <t>1*1; 4*2; 5*9; 1*12</t>
  </si>
  <si>
    <t>1*1; 1*2; 1*41</t>
  </si>
  <si>
    <t>1*74; 1*89</t>
  </si>
  <si>
    <t>1*2; 1*32</t>
  </si>
  <si>
    <t>2*1; 1*2; 1*3; 1*23</t>
  </si>
  <si>
    <t>1*1; 5*2; 1*18</t>
  </si>
  <si>
    <t>3*1; 5*2; 1*35</t>
  </si>
  <si>
    <t>1*1; 3*2; 5*9; 1*12</t>
  </si>
  <si>
    <t>1*1; 1*5; 1*22</t>
  </si>
  <si>
    <t>3*2; 1*103</t>
  </si>
  <si>
    <t>5*2; 3*14; 1*35</t>
  </si>
  <si>
    <t>4*9; 1*108</t>
  </si>
  <si>
    <t>4*9; 1*10; 1*24; 1*36</t>
  </si>
  <si>
    <t>3*1; 1*4; 1*64</t>
  </si>
  <si>
    <t>1*5; 3*9; 1*10; 1*12; 1*17; 1*24</t>
  </si>
  <si>
    <t>1*1; 1*2; 1*38</t>
  </si>
  <si>
    <t>1*147</t>
  </si>
  <si>
    <t>2*1; 2*2; 1*6</t>
  </si>
  <si>
    <t>7*1; 1*81; 1*83; 1*84</t>
  </si>
  <si>
    <t>8*1; 16*2;6*3</t>
  </si>
  <si>
    <t>5*9; 1*10; 1*41</t>
  </si>
  <si>
    <t>1*1; 2*2; 1*55</t>
  </si>
  <si>
    <t>1*117</t>
  </si>
  <si>
    <t>1*118</t>
  </si>
  <si>
    <t>1*119</t>
  </si>
  <si>
    <t>1*109</t>
  </si>
  <si>
    <t>2*1</t>
  </si>
  <si>
    <t>1*1; 1*5</t>
  </si>
  <si>
    <t>1*115</t>
  </si>
  <si>
    <t>1*112</t>
  </si>
  <si>
    <t>1*116</t>
  </si>
  <si>
    <t>1*143</t>
  </si>
  <si>
    <t>1*127</t>
  </si>
  <si>
    <t>1*123</t>
  </si>
  <si>
    <t>1*128</t>
  </si>
  <si>
    <t>1*113</t>
  </si>
  <si>
    <t>1*110</t>
  </si>
  <si>
    <t>7783-06-4</t>
  </si>
  <si>
    <t>1*114</t>
  </si>
  <si>
    <t>1*1; 1*74</t>
  </si>
  <si>
    <t>10*9;1*10; 1*12; 1*77</t>
  </si>
  <si>
    <t>1*2; 1*14; 1*74</t>
  </si>
  <si>
    <t>7642-09-3</t>
  </si>
  <si>
    <t>4*1; 2*2; 1*4</t>
  </si>
  <si>
    <t>1*7; 2*69</t>
  </si>
  <si>
    <t>1*1; 10*2;1*44</t>
  </si>
  <si>
    <t>2207-04-7</t>
  </si>
  <si>
    <t>4*1; 3*2; 2*3; 1*25</t>
  </si>
  <si>
    <t>1*1; 4*9; 1*10; 1*11; 1*34</t>
  </si>
  <si>
    <t>10*2;2*3</t>
  </si>
  <si>
    <t>4390-04-9</t>
  </si>
  <si>
    <t>9*1; 3*2; 1*3; 3*4</t>
  </si>
  <si>
    <t>3*9; 3*71</t>
  </si>
  <si>
    <t>4*9; 2*71</t>
  </si>
  <si>
    <t>2*9; 4*71</t>
  </si>
  <si>
    <t>1*9; 5*71</t>
  </si>
  <si>
    <t>2*2; 2*6</t>
  </si>
  <si>
    <t>1*10; 1*64; 5*71</t>
  </si>
  <si>
    <t>2*1; 16*2</t>
  </si>
  <si>
    <t>1*53; 5*71</t>
  </si>
  <si>
    <t>2*2; 2*44</t>
  </si>
  <si>
    <t>3*2; 2*44</t>
  </si>
  <si>
    <t>4*2; 2*44</t>
  </si>
  <si>
    <t>4*9; 1*10; 1*11; 1*24</t>
  </si>
  <si>
    <t>1*1; 2*2; 1*3; 2*14</t>
  </si>
  <si>
    <t>1*1; 2*2; 1*41</t>
  </si>
  <si>
    <t>1*1; 6*2; 1*29</t>
  </si>
  <si>
    <t>1*1; 1*102</t>
  </si>
  <si>
    <t>1*1; 12*2;1*14</t>
  </si>
  <si>
    <t>1*44; 1*64</t>
  </si>
  <si>
    <t>2*2; 1*96</t>
  </si>
  <si>
    <t>3*1; 1*4; 4*9; 1*10; 1*17</t>
  </si>
  <si>
    <t>8*9; 3*10; 1*12</t>
  </si>
  <si>
    <t>10*9;6*10</t>
  </si>
  <si>
    <t>1*86</t>
  </si>
  <si>
    <t>2*1; 1*3; 5*9; 1*12</t>
  </si>
  <si>
    <t>2*1; 1*66</t>
  </si>
  <si>
    <t>2*74</t>
  </si>
  <si>
    <t>1*64; 1*90</t>
  </si>
  <si>
    <t>2*1; 28*2</t>
  </si>
  <si>
    <t>2*1; 26*2</t>
  </si>
  <si>
    <t>2*1; 16*2;1*22</t>
  </si>
  <si>
    <t>1*1; 3*2; 1*29</t>
  </si>
  <si>
    <t>2*1; 5*2; 1*103</t>
  </si>
  <si>
    <t>2*102</t>
  </si>
  <si>
    <t>2*1; 2*103</t>
  </si>
  <si>
    <t>1*1; 5*9; 1*10; 1*32</t>
  </si>
  <si>
    <t>5*9; 1*10; 1*29</t>
  </si>
  <si>
    <t>2*1; 2*2; 2*25</t>
  </si>
  <si>
    <t>2*1; 22*2</t>
  </si>
  <si>
    <t>2*1; 34*2</t>
  </si>
  <si>
    <t>2*1; 30*2</t>
  </si>
  <si>
    <t>4*1; 3*2; 1*4</t>
  </si>
  <si>
    <t>3*2; 1*25; 2*100</t>
  </si>
  <si>
    <t>1*1; 4*2; 1*4; 3*14</t>
  </si>
  <si>
    <t>1*125</t>
  </si>
  <si>
    <t>7440-01-9</t>
  </si>
  <si>
    <t>1*26</t>
  </si>
  <si>
    <t>1*124</t>
  </si>
  <si>
    <t>7446-09-5</t>
  </si>
  <si>
    <t>1*121</t>
  </si>
  <si>
    <t>1*1; 1*5; 1*25</t>
  </si>
  <si>
    <t>1*1; 6*2; 1*18</t>
  </si>
  <si>
    <t>2*1; 19*2</t>
  </si>
  <si>
    <t>2*1; 4*2; 1*4</t>
  </si>
  <si>
    <t>1*1; 5*2; 1*41</t>
  </si>
  <si>
    <t>1*1; 2*2; 1*5; 1*25</t>
  </si>
  <si>
    <t>1*132</t>
  </si>
  <si>
    <t>5*9; 1*10; 1*63</t>
  </si>
  <si>
    <t>2*74; 1*75</t>
  </si>
  <si>
    <t>1*120</t>
  </si>
  <si>
    <t>1*1; 1*2; 4*9; 1*11; 1*12</t>
  </si>
  <si>
    <t>1*149</t>
  </si>
  <si>
    <t>1*122</t>
  </si>
  <si>
    <t>1*133</t>
  </si>
  <si>
    <t>5*9; 1*10; 1*21</t>
  </si>
  <si>
    <t>1*1; 1*2; 1*44; 1*77</t>
  </si>
  <si>
    <t>4*9; 1*11; 1*71</t>
  </si>
  <si>
    <t>1*1; 2*2; 1*21; 1*25</t>
  </si>
  <si>
    <t>2*2; 1*14; 1*31</t>
  </si>
  <si>
    <t>1*1; 11*2;1*5</t>
  </si>
  <si>
    <t>4*1; 1*4; 1*25</t>
  </si>
  <si>
    <t>1*; 1*90</t>
  </si>
  <si>
    <t>1*1; 1*64</t>
  </si>
  <si>
    <t>1*5; 4*9; 1*10; 1*11</t>
  </si>
  <si>
    <t>1*1; 4*9; 1*11; 1*12</t>
  </si>
  <si>
    <t>2870-04-4</t>
  </si>
  <si>
    <t>1*1; 3*9; 2*11; 1*12</t>
  </si>
  <si>
    <t>2*1; 4*9; 2*12</t>
  </si>
  <si>
    <t>1*1; 1*2; 3*9; 2*11; 1*12</t>
  </si>
  <si>
    <t>2*1; 3*9; 2*11; 1*13</t>
  </si>
  <si>
    <t>1*1; 2*2; 1*3; 1*6</t>
  </si>
  <si>
    <t>2207-03-6</t>
  </si>
  <si>
    <t>1*1; 7*2; 1*3</t>
  </si>
  <si>
    <t>1*1; 1*2; 1*3; 4*9; 2*12</t>
  </si>
  <si>
    <t>2*2; 3*9; 1*11; 2*12</t>
  </si>
  <si>
    <t>1*1; 4*9; 1*12; 1*36</t>
  </si>
  <si>
    <t>8*9; 2*10; 2*12</t>
  </si>
  <si>
    <t>1*1; 4*9; 1*12; 1*17</t>
  </si>
  <si>
    <t>9*9; 2*10; 1*17</t>
  </si>
  <si>
    <t>2*2; 11*3</t>
  </si>
  <si>
    <t>4*2; 11*3</t>
  </si>
  <si>
    <t>1*1; 2*2; 1*3; 11*3</t>
  </si>
  <si>
    <t>4*2; 1*134</t>
  </si>
  <si>
    <t>1*1; 3*2; 1*3; 11*3</t>
  </si>
  <si>
    <t>5*2; 1*134</t>
  </si>
  <si>
    <t>10*9; 6*10</t>
  </si>
  <si>
    <t>14*9; 4*10</t>
  </si>
  <si>
    <t>2*1; 5*2; 1*4</t>
  </si>
  <si>
    <t>1*2; 2*9; 2*11; 2*12</t>
  </si>
  <si>
    <t>3*9; 3*17</t>
  </si>
  <si>
    <t>1*1; 1*2; 4*9; 1*12; 1*17</t>
  </si>
  <si>
    <t>1*1; 1*2; 11*7</t>
  </si>
  <si>
    <t>4*2; 1*3; 11*2</t>
  </si>
  <si>
    <t>5*9; 1*10; 11*2</t>
  </si>
  <si>
    <t>1*1; 3*9; 1*11; 1*12; 1*17</t>
  </si>
  <si>
    <t>2*9; 3*11; 1*17</t>
  </si>
  <si>
    <t>6*9; 2*10; 2*17</t>
  </si>
  <si>
    <t>3*1; 3*9; 3*12</t>
  </si>
  <si>
    <t>1*6; 6*9; 4*10</t>
  </si>
  <si>
    <t>4*1; 1*4; 1*7</t>
  </si>
  <si>
    <t>1*1; 1*74; 1*75</t>
  </si>
  <si>
    <t>3*2</t>
  </si>
  <si>
    <t>1*1; 3*2; 1*41</t>
  </si>
  <si>
    <t>2*1; 2*22</t>
  </si>
  <si>
    <t>2690-08-6</t>
  </si>
  <si>
    <t>2*1; 13*2;11*3</t>
  </si>
  <si>
    <t>4*2</t>
  </si>
  <si>
    <t>1*2; 1*29; 1*100</t>
  </si>
  <si>
    <t>1*1; 8*2; 5*9; 1*12</t>
  </si>
  <si>
    <t>1*1; 10*2;5*9; 1*12</t>
  </si>
  <si>
    <t>1*1; 12*2;5*9; 1*12</t>
  </si>
  <si>
    <t>1*1; 13*2;5*9; 1*12</t>
  </si>
  <si>
    <t>10*9;1*10; 1*12; 1*32</t>
  </si>
  <si>
    <t>2*1; 4*2; 1*3; 1*14</t>
  </si>
  <si>
    <t>6*1; 2*4</t>
  </si>
  <si>
    <t>1*1; 4*2; 1*44</t>
  </si>
  <si>
    <t>2*74; 7*75</t>
  </si>
  <si>
    <t>1*1; 8*2; 1*3</t>
  </si>
  <si>
    <t>1*1; 2*2; 1*60</t>
  </si>
  <si>
    <t>2*1; 1*3; 1*60</t>
  </si>
  <si>
    <t>2*1; 1*2; 1*134</t>
  </si>
  <si>
    <t>1*1; 1*2; 1*65</t>
  </si>
  <si>
    <t>1*1; 1*65</t>
  </si>
  <si>
    <t>2*87</t>
  </si>
  <si>
    <t>1*2; 1*14; 1*74; 1*75</t>
  </si>
  <si>
    <t>1*1; 4*2; 1*60</t>
  </si>
  <si>
    <t>1*1; 6*2; 1*60</t>
  </si>
  <si>
    <t>7446-11-9</t>
  </si>
  <si>
    <t>1*1; 1*2; 1*24</t>
  </si>
  <si>
    <t>1*142</t>
  </si>
  <si>
    <t>1*1; 1*2; 1*136</t>
  </si>
  <si>
    <t>1*2; 1*14; 1*74; 3*75</t>
  </si>
  <si>
    <t>1*148</t>
  </si>
  <si>
    <t>1*1; 3*2; 1*136</t>
  </si>
  <si>
    <t>1*1; 8*2; 1*20</t>
  </si>
  <si>
    <t>1*74; 1*87</t>
  </si>
  <si>
    <t>1*1; 7*2; 1*44</t>
  </si>
  <si>
    <t>3*1; 1*3; 1*77</t>
  </si>
  <si>
    <t>1*2; 1*14; 1*74; 5*75</t>
  </si>
  <si>
    <t>1*1; 10*2;1*5</t>
  </si>
  <si>
    <t>1*1; 12*2;1*5</t>
  </si>
  <si>
    <t>1*1; 14*2;5*9; 1*12</t>
  </si>
  <si>
    <t>1*1; 9*2; 5*9; 1*12</t>
  </si>
  <si>
    <t>1*1; 11*2;5*9; 1*12</t>
  </si>
  <si>
    <t>4*1; 4*2; 1*4</t>
  </si>
  <si>
    <t>2*1; 11*1</t>
  </si>
  <si>
    <t>2*1; 2*2; 1*22; 1*25</t>
  </si>
  <si>
    <t>4*2; 1*5; 1*136</t>
  </si>
  <si>
    <t>2*1; 3*2; 2*3</t>
  </si>
  <si>
    <t>2*1; 1*49</t>
  </si>
  <si>
    <t>3*1; 1*2; 1*3; 1*77</t>
  </si>
  <si>
    <t>1*1; 2*2; 1*100</t>
  </si>
  <si>
    <t>1*1; 1*87</t>
  </si>
  <si>
    <t>1*17; 5*71</t>
  </si>
  <si>
    <t>2*2; 1*6; 1*19</t>
  </si>
  <si>
    <t>9*9; 2*10; 1*36</t>
  </si>
  <si>
    <t>3*74; 2*75; 1*76</t>
  </si>
  <si>
    <t>1*1; 3*2; 1*21; 2*25</t>
  </si>
  <si>
    <t>1*1; 5*2; 1*21; 2*25</t>
  </si>
  <si>
    <t>2*1; 38*2</t>
  </si>
  <si>
    <t>2*1; 42*2</t>
  </si>
  <si>
    <t>1*2; 2*29; 1*32</t>
  </si>
  <si>
    <t>2*1; 24*2</t>
  </si>
  <si>
    <t>1*63; 1*74</t>
  </si>
  <si>
    <t>3*1; 1*135</t>
  </si>
  <si>
    <t>2*1; 1*140</t>
  </si>
  <si>
    <t>2*74; 2*75</t>
  </si>
  <si>
    <t>8*2; 2*44</t>
  </si>
  <si>
    <t>1*48; 1*74</t>
  </si>
  <si>
    <t>4*2; 1*6; 1*137</t>
  </si>
  <si>
    <t>2*1; 21*2</t>
  </si>
  <si>
    <t>2*64; 2*75</t>
  </si>
  <si>
    <t>1*1; 19*2;1*14</t>
  </si>
  <si>
    <t>1*5; 1*74</t>
  </si>
  <si>
    <t>6*1; 3*84</t>
  </si>
  <si>
    <t>10*1;5*84</t>
  </si>
  <si>
    <t>2*1; 12*2;1*22</t>
  </si>
  <si>
    <t>2*1; 14*2;1*22</t>
  </si>
  <si>
    <t>1*51; 3*69; 1*70</t>
  </si>
  <si>
    <t>2*1; 1*2; 1*4; 4*9; 1*10; 1*12</t>
  </si>
  <si>
    <t>1*1; 9*2; 1*24</t>
  </si>
  <si>
    <t>1*48; 1*74; 1*75</t>
  </si>
  <si>
    <t>10*1;1*81; 3*84</t>
  </si>
  <si>
    <t>12*1;1*81; 4*84</t>
  </si>
  <si>
    <t>14*1;1*81; 5*84</t>
  </si>
  <si>
    <t>1*89; 1*90</t>
  </si>
  <si>
    <t>1*1; 1*2; 1*3; 1*21; 1*24</t>
  </si>
  <si>
    <t>2*1; 1*2; 1*4; 2*9; 1*10; 2*11; 1*12</t>
  </si>
  <si>
    <t>2*1; 13*2;1*32</t>
  </si>
  <si>
    <t>16*1;1*81; 6*84</t>
  </si>
  <si>
    <t>18*1;1*81; 7*84</t>
  </si>
  <si>
    <t>18*1;9*84</t>
  </si>
  <si>
    <t>1*1; 3*2; 11*2</t>
  </si>
  <si>
    <t>2*1; 4*2; 1*3; 1*20</t>
  </si>
  <si>
    <t>1*1; 8*2; 1*99</t>
  </si>
  <si>
    <t>2*2; 2*32</t>
  </si>
  <si>
    <t>2*74; 6*75</t>
  </si>
  <si>
    <t>6*1; 1*2; 2*81</t>
  </si>
  <si>
    <t>1*24; 1*74</t>
  </si>
  <si>
    <t>2*1; 6*2; 1*3; 1*14</t>
  </si>
  <si>
    <t>3*1; 1*4; 3*9; 1*10; 2*17</t>
  </si>
  <si>
    <t>1*146</t>
  </si>
  <si>
    <t>1*11; 5*71</t>
  </si>
  <si>
    <t>2*1; 2*3; 2*77</t>
  </si>
  <si>
    <t>2*2; 1*14; 1*29; 1*32</t>
  </si>
  <si>
    <t>1*75; 1*89; 1*90</t>
  </si>
  <si>
    <t>3*2; 2*3; 1*6</t>
  </si>
  <si>
    <t>2*74; 8*75</t>
  </si>
  <si>
    <t>1*10; 5*71; 1*74</t>
  </si>
  <si>
    <t>6*1; 2*3; 1*4</t>
  </si>
  <si>
    <t>6*1; 1*2; 2*4</t>
  </si>
  <si>
    <t>6*9; 2*10; 4*12</t>
  </si>
  <si>
    <t>3*2; 1*6; 1*8; 2*9; 1*10; 2*12; 1*13</t>
  </si>
  <si>
    <t>6*2; 1*137</t>
  </si>
  <si>
    <t>3*2; 1*137</t>
  </si>
  <si>
    <t>3*53; 3*71</t>
  </si>
  <si>
    <t>7*75; 2*76</t>
  </si>
  <si>
    <t>3*1; 15*9;3*10; 3*84</t>
  </si>
  <si>
    <t>6*1; 2*4; 4*9; 2*10</t>
  </si>
  <si>
    <t>2*1; 6*2; 2*3; 2*4</t>
  </si>
  <si>
    <t>4*1; 10*9;2*10; 1*81; 1*84</t>
  </si>
  <si>
    <t>2*1; 7*2; 1*103</t>
  </si>
  <si>
    <t>1*1; 2*2; 2*3; 1*6; 1*8</t>
  </si>
  <si>
    <t>1*1; 3*2; 1*20; 1*22</t>
  </si>
  <si>
    <t>1*74; 4*75; 1*76</t>
  </si>
  <si>
    <t>10*2; 1*3; 1*104</t>
  </si>
  <si>
    <t>5*9; 1*10; 1*25; 1*136</t>
  </si>
  <si>
    <t>4*1; 4*34; 1*70</t>
  </si>
  <si>
    <t>1*5; 1*74; 6*75; 1*77</t>
  </si>
  <si>
    <t>1*5; 1*74; 3*75; 1*77</t>
  </si>
  <si>
    <t>6*2; 4*3</t>
  </si>
  <si>
    <t>1*4; 1*24; 3*74</t>
  </si>
  <si>
    <t>1*18; 1*74; 1*75</t>
  </si>
  <si>
    <t>1*18; 2*74; 1*76</t>
  </si>
  <si>
    <t>CH2</t>
  </si>
  <si>
    <t>CH3</t>
  </si>
  <si>
    <t>Allene</t>
  </si>
  <si>
    <t>CHCH</t>
  </si>
  <si>
    <t>CCH</t>
  </si>
  <si>
    <t>CH3OH</t>
  </si>
  <si>
    <t>CH2CO</t>
  </si>
  <si>
    <t>CH3CO</t>
  </si>
  <si>
    <t>CH3COO</t>
  </si>
  <si>
    <t>CH2COO</t>
  </si>
  <si>
    <t>CHCOO</t>
  </si>
  <si>
    <t>OCH3</t>
  </si>
  <si>
    <t>OCH2</t>
  </si>
  <si>
    <t>OCH</t>
  </si>
  <si>
    <t>CH2CN</t>
  </si>
  <si>
    <t>CH3CN</t>
  </si>
  <si>
    <t>CH2Cl</t>
  </si>
  <si>
    <t>cy-CH2</t>
  </si>
  <si>
    <t>cy-CH</t>
  </si>
  <si>
    <t>cy-C</t>
  </si>
  <si>
    <t>NH3</t>
  </si>
  <si>
    <t>SO2</t>
  </si>
  <si>
    <t>CH2=CH</t>
  </si>
  <si>
    <t>CH2=C</t>
  </si>
  <si>
    <t>H2C=CH2</t>
  </si>
  <si>
    <t>OH (primary)</t>
  </si>
  <si>
    <t>OH (secondary)</t>
  </si>
  <si>
    <t>OH (tertiary)</t>
  </si>
  <si>
    <t>Rk</t>
  </si>
  <si>
    <t>1*306</t>
  </si>
  <si>
    <t>Schmid, I&amp;ECR, 2012</t>
  </si>
  <si>
    <t>Reference</t>
  </si>
  <si>
    <t>Schmid, I&amp;ECR, 2014</t>
  </si>
  <si>
    <t>=CHCH=</t>
  </si>
  <si>
    <t>=CCH=</t>
  </si>
  <si>
    <t>ACCH2</t>
  </si>
  <si>
    <t>ACCH3</t>
  </si>
  <si>
    <t>ACCH</t>
  </si>
  <si>
    <t>CHO</t>
  </si>
  <si>
    <t>HCOO</t>
  </si>
  <si>
    <t>CH2NH2</t>
  </si>
  <si>
    <t>CH3NH2</t>
  </si>
  <si>
    <t>CHNH2</t>
  </si>
  <si>
    <t>CNH2</t>
  </si>
  <si>
    <t>CH2NH</t>
  </si>
  <si>
    <t>CH3NH</t>
  </si>
  <si>
    <t>CHNH</t>
  </si>
  <si>
    <t>(C)3N</t>
  </si>
  <si>
    <t>CH3N</t>
  </si>
  <si>
    <t>CH2N</t>
  </si>
  <si>
    <t>ACNH2</t>
  </si>
  <si>
    <t>CCl2</t>
  </si>
  <si>
    <t>CHCl2</t>
  </si>
  <si>
    <t>CCl3</t>
  </si>
  <si>
    <t>DOH</t>
  </si>
  <si>
    <t>I</t>
  </si>
  <si>
    <t>Br</t>
  </si>
  <si>
    <t>DMF</t>
  </si>
  <si>
    <t>HCON(..</t>
  </si>
  <si>
    <t>cy-CH2O</t>
  </si>
  <si>
    <t>THF</t>
  </si>
  <si>
    <t>Trioxane</t>
  </si>
  <si>
    <t>cy-CON-C</t>
  </si>
  <si>
    <t>NMP</t>
  </si>
  <si>
    <t>NEP</t>
  </si>
  <si>
    <t>NIPP</t>
  </si>
  <si>
    <t>NTBP</t>
  </si>
  <si>
    <t>Epoxy</t>
  </si>
  <si>
    <t>H2COCH</t>
  </si>
  <si>
    <t>COCH</t>
  </si>
  <si>
    <t>HCOCH</t>
  </si>
  <si>
    <t>H2COH2</t>
  </si>
  <si>
    <t>H2COC</t>
  </si>
  <si>
    <t>AC-CHO</t>
  </si>
  <si>
    <t>CF2H</t>
  </si>
  <si>
    <t>CF2H2</t>
  </si>
  <si>
    <t>CF2Cl2</t>
  </si>
  <si>
    <t>CF2Cl</t>
  </si>
  <si>
    <t>CF3Br</t>
  </si>
  <si>
    <t>Hg</t>
  </si>
  <si>
    <t>main group index (Schmid, I&amp;ECR, 2012)</t>
  </si>
  <si>
    <t>main group name (Schmid, I&amp;ECR, 2012)</t>
  </si>
  <si>
    <t>sub group index (Schmid, I&amp;ECR, 2012)</t>
  </si>
  <si>
    <t>sub group name (Schmid, I&amp;ECR, 2012)</t>
  </si>
  <si>
    <t>Rk (Schmid, I&amp;ECR, 2012)</t>
  </si>
  <si>
    <r>
      <t>Q</t>
    </r>
    <r>
      <rPr>
        <sz val="10"/>
        <color theme="1"/>
        <rFont val="Times New Roman"/>
        <family val="1"/>
      </rPr>
      <t>k (Schmid, I&amp;ECR, 2012)</t>
    </r>
  </si>
  <si>
    <t>DELTAQk</t>
  </si>
  <si>
    <t>DELTASGI</t>
  </si>
  <si>
    <t>DELTAMGI</t>
  </si>
  <si>
    <t>1*300</t>
  </si>
  <si>
    <t>1*307</t>
  </si>
  <si>
    <t>Neopentane</t>
  </si>
  <si>
    <t>1*304</t>
  </si>
  <si>
    <t>SulfurDioxide</t>
  </si>
  <si>
    <t>1*310</t>
  </si>
  <si>
    <t>increments [count * sub group number]</t>
  </si>
  <si>
    <t>NitrousOxide</t>
  </si>
  <si>
    <t>1*308</t>
  </si>
  <si>
    <t>1*305</t>
  </si>
  <si>
    <t>1*302</t>
  </si>
  <si>
    <t>1*315</t>
  </si>
  <si>
    <t>1*312</t>
  </si>
  <si>
    <t>HydrogenChloride</t>
  </si>
  <si>
    <t>HydrogenSulfide</t>
  </si>
  <si>
    <t>1*319</t>
  </si>
  <si>
    <t>1*303</t>
  </si>
  <si>
    <t>n-Dodecane</t>
  </si>
  <si>
    <t>n-Decane</t>
  </si>
  <si>
    <t>n-Hexane</t>
  </si>
  <si>
    <t>n-Pentane</t>
  </si>
  <si>
    <t>CarbonMonoxide</t>
  </si>
  <si>
    <t>Diethanolamine</t>
  </si>
  <si>
    <t>CarbonDioxide</t>
  </si>
  <si>
    <t>Groups</t>
  </si>
  <si>
    <t>Data from the supplemental info from Guennec et al., Fluid Phase Equilib., 2016, http://dx.doi.org/10.1016/j.fluid.2016.09.003</t>
  </si>
  <si>
    <t>L</t>
  </si>
  <si>
    <t>M</t>
  </si>
  <si>
    <t>N</t>
  </si>
  <si>
    <t>T_crit (K)</t>
  </si>
  <si>
    <t>acentric</t>
  </si>
  <si>
    <t>c</t>
  </si>
  <si>
    <t>name</t>
  </si>
  <si>
    <t>p_crit (Pa)</t>
  </si>
  <si>
    <t>[3-(2,3-EPOXYPROXY)PROPYL]TRIMETHOXYSILANE</t>
  </si>
  <si>
    <t>1,1,1,2,2-PENTAFLUOROPROPANE</t>
  </si>
  <si>
    <t>1,1,1,2,3,3,3-HEPTAFLUOROPROPANE</t>
  </si>
  <si>
    <t>1,1,1,2,3,3-HEXAFLUOROPROPANE</t>
  </si>
  <si>
    <t>1,1,1,2-TETRACHLORODIFLUOROETHANE</t>
  </si>
  <si>
    <t>1,1,1,2-TETRACHLOROETHANE</t>
  </si>
  <si>
    <t>1,1,1,2-TETRAFLUOROETHANE</t>
  </si>
  <si>
    <t>1,1,1,3,3,3-HEXAFLUOROPROPANE</t>
  </si>
  <si>
    <t>1,1,1,3,3-PENTAFLUOROBUTANE</t>
  </si>
  <si>
    <t>1,1,1,3,3-PENTAFLUOROPROPANE</t>
  </si>
  <si>
    <t>1,1,1-TRICHLOROETHANE</t>
  </si>
  <si>
    <t>1,1,1-TRICHLOROTRIFLUOROETHANE</t>
  </si>
  <si>
    <t>1,1,1-TRIFLUOROETHANE</t>
  </si>
  <si>
    <t>1,1,2,2,3-PENTAFLUOROPROPANE</t>
  </si>
  <si>
    <t>1,1,2,2-TETRACHLOROETHANE</t>
  </si>
  <si>
    <t>1,1,2,2-TETRAFLUOROETHANE</t>
  </si>
  <si>
    <t>1,1,2-TRICHLOROETHANE</t>
  </si>
  <si>
    <t>1,1,2-TRICHLOROTRIFLUOROETHANE</t>
  </si>
  <si>
    <t>1,1,2-TRIFLUOROETHANE</t>
  </si>
  <si>
    <t>1,1,2-TRIMETHYLCYCLOPENTANE</t>
  </si>
  <si>
    <t>1,1,3-TRIMETHYLCYCLOHEXANE</t>
  </si>
  <si>
    <t>1,1,3-TRIMETHYLCYCLOPENTANE</t>
  </si>
  <si>
    <t>1,1-DIBROMOETHANE</t>
  </si>
  <si>
    <t>1,1-DICHLORO-1-FLUOROETHANE</t>
  </si>
  <si>
    <t>1,1-DICHLOROETHANE</t>
  </si>
  <si>
    <t>1,1-DICHLOROETHYLENE</t>
  </si>
  <si>
    <t>1,1-DICHLOROPROPANE</t>
  </si>
  <si>
    <t>1,1-DICHLOROTETRAFLUOROETHANE</t>
  </si>
  <si>
    <t>1,1-DIETHYLCYCLOHEXANE</t>
  </si>
  <si>
    <t>1,1-DIFLUOROETHANE</t>
  </si>
  <si>
    <t>1,1-DIFLUOROETHYLENE</t>
  </si>
  <si>
    <t>1,1-DIMETHOXYETHANE</t>
  </si>
  <si>
    <t>1,1-DIMETHYLCYCLOHEXANE</t>
  </si>
  <si>
    <t>1,1-DIMETHYLCYCLOPENTANE</t>
  </si>
  <si>
    <t>1,1-DIPHENYLETHANE</t>
  </si>
  <si>
    <t>1,2,3,4-TETRAHYDRONAPHTHALENE</t>
  </si>
  <si>
    <t>1,2,3,4-TETRAMETHYLBENZENE</t>
  </si>
  <si>
    <t>1,2,3,4-TETRAMETHYLCYCLOHEXANE</t>
  </si>
  <si>
    <t>1,2,3,5-TETRAETHYLBENZENE</t>
  </si>
  <si>
    <t>1,2,3,5-TETRAMETHYLBENZENE</t>
  </si>
  <si>
    <t>1,2,3,6-TETRAHYDROBENZALDEHYDE</t>
  </si>
  <si>
    <t>1,2,3-TRICHLOROBENZENE</t>
  </si>
  <si>
    <t>1,2,3-TRICHLOROPROPANE</t>
  </si>
  <si>
    <t>1,2,3-TRIMETHYL-4-ETHYLBENZENE</t>
  </si>
  <si>
    <t>1,2,3-TRIMETHYLBENZENE</t>
  </si>
  <si>
    <t>1,2,4,5-TETRAMETHYLBENZENE</t>
  </si>
  <si>
    <t>1,2,4-TRIETHYLBENZENE</t>
  </si>
  <si>
    <t>1,2,4-TRIMETHYL-3-ETHYLBENZENE</t>
  </si>
  <si>
    <t>1,2,4-TRIMETHYL-5-ETHYLBENZENE</t>
  </si>
  <si>
    <t>1,2,4-TRIMETHYLBENZENE</t>
  </si>
  <si>
    <t>1,2-BUTADIENE</t>
  </si>
  <si>
    <t>1,2-DIBROMOETHANE</t>
  </si>
  <si>
    <t>1,2-DIBROMOTETRAFLUOROETHANE</t>
  </si>
  <si>
    <t>1,2-DICHLORO-1,1,2-TRIFLUOROETHANE</t>
  </si>
  <si>
    <t>1,2-DICHLOROBUTANE</t>
  </si>
  <si>
    <t>1,2-DICHLOROETHANE</t>
  </si>
  <si>
    <t>1,2-DICHLOROPROPANE</t>
  </si>
  <si>
    <t>1,2-DICHLOROTETRAFLUOROETHANE</t>
  </si>
  <si>
    <t>1,2-DIETHOXYETHANE</t>
  </si>
  <si>
    <t>1,2-DIMETHOXYETHANE</t>
  </si>
  <si>
    <t>1,2-DIPHENYLETHANE</t>
  </si>
  <si>
    <t>1,2-EPOXY-3-PHENOXYPROPANE</t>
  </si>
  <si>
    <t>1,2-EPOXYBUTANE</t>
  </si>
  <si>
    <t>1,2-PENTADIENE</t>
  </si>
  <si>
    <t>1,2-PROPANEDIAMINE</t>
  </si>
  <si>
    <t>1,2-PROPYLENE OXIDE</t>
  </si>
  <si>
    <t>1,3,5-TRICHLOROBENZENE</t>
  </si>
  <si>
    <t>1,3,5-TRIETHYLBENZENE</t>
  </si>
  <si>
    <t>1,3-BENZENEDIOL</t>
  </si>
  <si>
    <t>1,3-BUTADIENE</t>
  </si>
  <si>
    <t>1,3-BUTANEDIOL</t>
  </si>
  <si>
    <t>1,3-CYCLOHEXADIENE</t>
  </si>
  <si>
    <t>1,3-DICHLORO-2-PROPANOL</t>
  </si>
  <si>
    <t>1,3-DICHLOROPROPANE</t>
  </si>
  <si>
    <t>1,3-DIMETHYLADAMANTANE</t>
  </si>
  <si>
    <t>1,3-DIOXANE</t>
  </si>
  <si>
    <t>1,3-PROPYLENE GLYCOL</t>
  </si>
  <si>
    <t>1,3-PROPYLENE OXIDE</t>
  </si>
  <si>
    <t>1,4-BUTANEDIISOCYANATE</t>
  </si>
  <si>
    <t>1,4-CYCLOHEXADIENE</t>
  </si>
  <si>
    <t>1,4-DIBROMOBENZENE</t>
  </si>
  <si>
    <t>1,4-DICHLOROBUTANE</t>
  </si>
  <si>
    <t>1,4-DIOXANE</t>
  </si>
  <si>
    <t>1,4-DI-tert-BUTYLBENZENE</t>
  </si>
  <si>
    <t>1,4-HEXADIENE</t>
  </si>
  <si>
    <t>1,4-PENTADIENE</t>
  </si>
  <si>
    <t>1,5-CYCLOOCTADIENE</t>
  </si>
  <si>
    <t>1,5-DICHLOROPENTANE</t>
  </si>
  <si>
    <t>1,5-HEXADIENE</t>
  </si>
  <si>
    <t>1,5-PENTANEDIAMINE</t>
  </si>
  <si>
    <t>1,5-PENTANEDIOL</t>
  </si>
  <si>
    <t>1-AMINO-2-PROPANOL</t>
  </si>
  <si>
    <t>1-BROMOBUTANE</t>
  </si>
  <si>
    <t>1-BROMOHEPTANE</t>
  </si>
  <si>
    <t>1-BROMONAPHTHALENE</t>
  </si>
  <si>
    <t>1-BROMOPROPANE</t>
  </si>
  <si>
    <t>1-BUTANOL</t>
  </si>
  <si>
    <t>1-BUTENE</t>
  </si>
  <si>
    <t>1-CHLORO-1,1-DIFLUOROETHANE</t>
  </si>
  <si>
    <t>1-CHLORONAPHTHALENE</t>
  </si>
  <si>
    <t>1-CHLOROPENTANE</t>
  </si>
  <si>
    <t>1-cis-2-trans-4-TRIMETHYLCYCLOPENTANE</t>
  </si>
  <si>
    <t>1-DECANOL</t>
  </si>
  <si>
    <t>1-DECENE</t>
  </si>
  <si>
    <t>1-DECYNE</t>
  </si>
  <si>
    <t>1-DODECANOL</t>
  </si>
  <si>
    <t>1-DODECENE</t>
  </si>
  <si>
    <t>1-EICOSENE</t>
  </si>
  <si>
    <t>1-ETHYL-2-ISOPROPYLBENZENE</t>
  </si>
  <si>
    <t>1-ETHYLCYCLOHEXENE</t>
  </si>
  <si>
    <t>1-ETHYLNAPHTHALENE</t>
  </si>
  <si>
    <t>1-HEPTADECENE</t>
  </si>
  <si>
    <t>1-HEPTANOL</t>
  </si>
  <si>
    <t>1-HEPTENE</t>
  </si>
  <si>
    <t>1-HEPTYNE</t>
  </si>
  <si>
    <t>1-HEXADECANOL</t>
  </si>
  <si>
    <t>1-HEXADECENE</t>
  </si>
  <si>
    <t>1-HEXANOL</t>
  </si>
  <si>
    <t>1-HEXENE</t>
  </si>
  <si>
    <t>1-HEXYNE</t>
  </si>
  <si>
    <t>1-ISOPROPOXY-2-PROPANOL</t>
  </si>
  <si>
    <t>1-METHYL-1-ETHYLCYCLOPENTANE</t>
  </si>
  <si>
    <t>1-METHYL-2-n-PROPYLBENZENE</t>
  </si>
  <si>
    <t>1-METHYL-3-n-PROPYLBENZENE</t>
  </si>
  <si>
    <t>1-METHYL-4-n-PROPYLBENZENE</t>
  </si>
  <si>
    <t>1-METHYL-4-VINYLCYCLOHEXENE</t>
  </si>
  <si>
    <t>1-METHYLCYCLOPENTENE</t>
  </si>
  <si>
    <t>1-METHYLINDENE</t>
  </si>
  <si>
    <t>1-METHYLNAPHTHALENE</t>
  </si>
  <si>
    <t>1-METHYLVINYL ACETATE</t>
  </si>
  <si>
    <t>1-NITROPROPANE</t>
  </si>
  <si>
    <t>1-NONADECENE</t>
  </si>
  <si>
    <t>1-NONANOL</t>
  </si>
  <si>
    <t>1-NONENE</t>
  </si>
  <si>
    <t>1-NONYNE</t>
  </si>
  <si>
    <t>1-OCTADECANOL</t>
  </si>
  <si>
    <t>1-OCTADECENE</t>
  </si>
  <si>
    <t>1-OCTANOL</t>
  </si>
  <si>
    <t>1-OCTENE</t>
  </si>
  <si>
    <t>1-OCTYNE</t>
  </si>
  <si>
    <t>1-PENTADECENE</t>
  </si>
  <si>
    <t>1-PENTANOL</t>
  </si>
  <si>
    <t>1-PENTENE</t>
  </si>
  <si>
    <t>1-PENTYNE</t>
  </si>
  <si>
    <t>1-PHENYLNAPHTHALENE</t>
  </si>
  <si>
    <t>1-PROPANOL</t>
  </si>
  <si>
    <t>1-TETRADECANOL</t>
  </si>
  <si>
    <t>1-TETRADECENE</t>
  </si>
  <si>
    <t>1-trans-3,5-TRIMETHYLCYCLOHEXANE</t>
  </si>
  <si>
    <t>1-TRIDECANOL</t>
  </si>
  <si>
    <t>1-TRIDECENE</t>
  </si>
  <si>
    <t>1-UNDECANOL</t>
  </si>
  <si>
    <t>1-UNDECENE</t>
  </si>
  <si>
    <t>2-(2-HEXOXYETHOXY)ETHANOL</t>
  </si>
  <si>
    <t>2-(DIFLUOROMETHOXY)-1,1,1-TRIFLUOROETHANE</t>
  </si>
  <si>
    <t>2,2,3,3-TETRAMETHYLBUTANE</t>
  </si>
  <si>
    <t>2,2,3,3-TETRAMETHYLHEXANE</t>
  </si>
  <si>
    <t>2,2,3,3-TETRAMETHYLPENTANE</t>
  </si>
  <si>
    <t>2,2,3,4-TETRAMETHYLPENTANE</t>
  </si>
  <si>
    <t>2,2,3-TRIMETHYLBUTANE</t>
  </si>
  <si>
    <t>2,2,3-TRIMETHYLPENTANE</t>
  </si>
  <si>
    <t>2,2,4,4,6,8,8-HEPTAMETHYLNONANE</t>
  </si>
  <si>
    <t>2,2,4,4-TETRAMETHYLPENTANE</t>
  </si>
  <si>
    <t>2,2,4-TRIMETHYL-1,3-PENTANEDIOL</t>
  </si>
  <si>
    <t>2,2,4-TRIMETHYLPENTANE</t>
  </si>
  <si>
    <t>2,2,5,5-TETRAMETHYLHEXANE</t>
  </si>
  <si>
    <t>2,2,5-TRIMETHYLHEXANE</t>
  </si>
  <si>
    <t>2,2-DICHLORO-1,1,1-TRIFLUOROETHANE</t>
  </si>
  <si>
    <t>2,2-DIMETHYL-3-ETHYLPENTANE</t>
  </si>
  <si>
    <t>2,2-DIMETHYLBUTANE</t>
  </si>
  <si>
    <t>2,2-DIMETHYLHEPTANE</t>
  </si>
  <si>
    <t>2,2-DIMETHYLHEXANE</t>
  </si>
  <si>
    <t>2,2-DIMETHYLOCTANE</t>
  </si>
  <si>
    <t>2,2-DIMETHYLPENTANE</t>
  </si>
  <si>
    <t>2,3,3,3-TETRAFLUOROPROPENE</t>
  </si>
  <si>
    <t>2,3,3,4-TETRAMETHYLPENTANE</t>
  </si>
  <si>
    <t>2,3,3-TRIMETHYL-1-BUTENE</t>
  </si>
  <si>
    <t>2,3,3-TRIMETHYLPENTANE</t>
  </si>
  <si>
    <t>2,3,4-TRIMETHYLPENTANE</t>
  </si>
  <si>
    <t>2,3-DICHLORO-1-PROPANOL</t>
  </si>
  <si>
    <t>2,3-DICHLOROPROPENE</t>
  </si>
  <si>
    <t>2,3-DIHYDROFURAN</t>
  </si>
  <si>
    <t>2,3-DIMETHYL-1,3-BUTADIENE</t>
  </si>
  <si>
    <t>2,3-DIMETHYL-1-BUTENE</t>
  </si>
  <si>
    <t>2,3-DIMETHYL-1-HEXENE</t>
  </si>
  <si>
    <t>2,3-DIMETHYL-2-BUTENE</t>
  </si>
  <si>
    <t>2,3-DIMETHYLBUTANE</t>
  </si>
  <si>
    <t>2,3-DIMETHYLHEPTANE</t>
  </si>
  <si>
    <t>2,3-DIMETHYLHEXANE</t>
  </si>
  <si>
    <t>2,3-DIMETHYLOCTANE</t>
  </si>
  <si>
    <t>2,3-DIMETHYLPENTANE</t>
  </si>
  <si>
    <t>2,3-PENTADIENE</t>
  </si>
  <si>
    <t>2,3-XYLENOL</t>
  </si>
  <si>
    <t>2,4,4-TRIMETHYL-1-PENTENE</t>
  </si>
  <si>
    <t>2,4,4-TRIMETHYL-2-PENTENE</t>
  </si>
  <si>
    <t>2,4,4-TRIMETHYLHEXANE</t>
  </si>
  <si>
    <t>2,4,6-TRIMETHYLPYRIDINE</t>
  </si>
  <si>
    <t>2,4-DIAMINOTOLUENE</t>
  </si>
  <si>
    <t>2,4-DICHLOROTOLUENE</t>
  </si>
  <si>
    <t>2,4-DIMETHYL-3-ETHYLPENTANE</t>
  </si>
  <si>
    <t>2,4-DIMETHYLHEXANE</t>
  </si>
  <si>
    <t>2,4-DIMETHYLOCTANE</t>
  </si>
  <si>
    <t>2,4-DIMETHYLPENTANE</t>
  </si>
  <si>
    <t>2,4-TOLUENE DIISOCYANATE</t>
  </si>
  <si>
    <t>2,4-XYLENOL</t>
  </si>
  <si>
    <t>2,5-DIHYDROFURAN</t>
  </si>
  <si>
    <t>2,5-DIMETHYL-2,4-HEXADIENE</t>
  </si>
  <si>
    <t>2,5-DIMETHYLHEXANE</t>
  </si>
  <si>
    <t>2,5-DIMETHYLOCTANE</t>
  </si>
  <si>
    <t>2,5-XYLENOL</t>
  </si>
  <si>
    <t>2,6-DIMETHYL-4-HEPTANOL</t>
  </si>
  <si>
    <t>2,6-DIMETHYLHEPTANE</t>
  </si>
  <si>
    <t>2,6-DIMETHYLOCTANE</t>
  </si>
  <si>
    <t>2,6-DIMETHYLPYRIDINE</t>
  </si>
  <si>
    <t>2,6-TOLUENE DIISOCYANATE</t>
  </si>
  <si>
    <t>2,6-XYLENOL</t>
  </si>
  <si>
    <t>2,7-DIMETHYLOCTANE</t>
  </si>
  <si>
    <t>2-AMINOETHOXYETHANOL</t>
  </si>
  <si>
    <t>2-BROMOBUTANE</t>
  </si>
  <si>
    <t>2-BROMOPROPANE</t>
  </si>
  <si>
    <t>2-BUTANOL</t>
  </si>
  <si>
    <t>2-BUTOXYETHANOL</t>
  </si>
  <si>
    <t>2-CHLORO-1,1,1,2-TETRAFLUOROETHANE</t>
  </si>
  <si>
    <t>2-CHLORO-1,1-DIFLUOROETHYLENE</t>
  </si>
  <si>
    <t>2-CHLOROETHANOL</t>
  </si>
  <si>
    <t>2-CHLOROPROPENE</t>
  </si>
  <si>
    <t>2-ETHOXYETHANOL</t>
  </si>
  <si>
    <t>2-ETHOXYETHYL ACETATE</t>
  </si>
  <si>
    <t>2-ETHYL BUTYRIC ACID</t>
  </si>
  <si>
    <t>2-ETHYL-1-BUTENE</t>
  </si>
  <si>
    <t>2-ETHYL-1-HEXANOL</t>
  </si>
  <si>
    <t>2-ETHYL-1-HEXENE</t>
  </si>
  <si>
    <t>2-ETHYL-1-PENTENE</t>
  </si>
  <si>
    <t>2-ETHYL-2-HEXENAL</t>
  </si>
  <si>
    <t>2-ETHYLHEXYL ACETATE</t>
  </si>
  <si>
    <t>2-ETHYL-m-XYLENE</t>
  </si>
  <si>
    <t>2-ETHYL-p-XYLENE</t>
  </si>
  <si>
    <t>2-ETHYL-TETRAHYDROTHIOPHENE</t>
  </si>
  <si>
    <t>2-HEPTANONE</t>
  </si>
  <si>
    <t>2-HEXANOL</t>
  </si>
  <si>
    <t>2-HEXANONE</t>
  </si>
  <si>
    <t>2-HEXOXYETHANOL</t>
  </si>
  <si>
    <t>2-HEXYNE</t>
  </si>
  <si>
    <t>2-METHYL-1-BUTANOL</t>
  </si>
  <si>
    <t>2-METHYL-1-BUTENE</t>
  </si>
  <si>
    <t>2-METHYL-1-HEPTENE</t>
  </si>
  <si>
    <t>2-METHYL-1-HEXANOL</t>
  </si>
  <si>
    <t>2-METHYL-1-HEXENE</t>
  </si>
  <si>
    <t>2-METHYL-1-NONENE</t>
  </si>
  <si>
    <t>2-METHYL-1-OCTENE</t>
  </si>
  <si>
    <t>2-METHYL-1-PENTANOL</t>
  </si>
  <si>
    <t>2-METHYL-1-PENTENE</t>
  </si>
  <si>
    <t>2-METHYL-1-PROPANOL</t>
  </si>
  <si>
    <t>2-METHYL-2-AMINOBUTANE</t>
  </si>
  <si>
    <t>2-METHYL-2-BUTANOL</t>
  </si>
  <si>
    <t>2-METHYL-2-BUTENE</t>
  </si>
  <si>
    <t>2-METHYL-2-PENTENAL</t>
  </si>
  <si>
    <t>2-METHYL-2-PENTENE</t>
  </si>
  <si>
    <t>2-METHYL-2-PROPANOL</t>
  </si>
  <si>
    <t>2-METHYL-3-ETHYLPENTANE</t>
  </si>
  <si>
    <t>2-METHYLBUTYRALDEHYDE</t>
  </si>
  <si>
    <t>2-METHYLHEPTANE</t>
  </si>
  <si>
    <t>2-METHYLHEXANE</t>
  </si>
  <si>
    <t>2-METHYLNAPHTHALENE</t>
  </si>
  <si>
    <t>2-METHYLNONANE</t>
  </si>
  <si>
    <t>2-METHYLOCTANE</t>
  </si>
  <si>
    <t>2-METHYLPENTANE</t>
  </si>
  <si>
    <t>2-METHYLPROPANAL</t>
  </si>
  <si>
    <t>2-METHYLPYRIDINE</t>
  </si>
  <si>
    <t>2-METHYLTETRAHYDROFURAN</t>
  </si>
  <si>
    <t>2-METHYLTHIOPHENE</t>
  </si>
  <si>
    <t>2-NITROPROPANE</t>
  </si>
  <si>
    <t>2-NONANOL</t>
  </si>
  <si>
    <t>2-NONANONE</t>
  </si>
  <si>
    <t>2-OCTANONE</t>
  </si>
  <si>
    <t>2-PENTANONE</t>
  </si>
  <si>
    <t>2-PENTOXYETHANOL</t>
  </si>
  <si>
    <t>2-PENTYNE</t>
  </si>
  <si>
    <t>2-PHENYL-1-PROPANOL</t>
  </si>
  <si>
    <t>3-(METHYLMERCAPTO)PROPANAL</t>
  </si>
  <si>
    <t>3,3,5-TRIMETHYLHEPTANE</t>
  </si>
  <si>
    <t>3,3-DIETHYLPENTANE</t>
  </si>
  <si>
    <t>3,3-DIMETHYL-1-BUTENE</t>
  </si>
  <si>
    <t>3,3-DIMETHYL-2-BUTANONE</t>
  </si>
  <si>
    <t>3,3-DIMETHYLHEXANE</t>
  </si>
  <si>
    <t>3,3-DIMETHYLPENTANE</t>
  </si>
  <si>
    <t>3,4-DICHLOROANILINE</t>
  </si>
  <si>
    <t>3,4-DIMETHYLHEXANE</t>
  </si>
  <si>
    <t>3,4-XYLENOL</t>
  </si>
  <si>
    <t>3,5-XYLENOL</t>
  </si>
  <si>
    <t>3-CHLOROPROPENE</t>
  </si>
  <si>
    <t>3-CHLOROPROPYLTRIMETHOXYSILANE</t>
  </si>
  <si>
    <t>3-ETHYL-1-PENTENE</t>
  </si>
  <si>
    <t>3-ETHYLHEPTANE</t>
  </si>
  <si>
    <t>3-ETHYLHEXANE</t>
  </si>
  <si>
    <t>3-ETHYL-o-XYLENE</t>
  </si>
  <si>
    <t>3-ETHYLPENTANE</t>
  </si>
  <si>
    <t>3-HEPTANOL</t>
  </si>
  <si>
    <t>3-HEXANONE</t>
  </si>
  <si>
    <t>3-HEXYNE</t>
  </si>
  <si>
    <t>3-METHOXYPROPIONITRILE</t>
  </si>
  <si>
    <t>3-METHYL-1,2-BUTADIENE</t>
  </si>
  <si>
    <t>3-METHYL-1,4-PENTADIENE</t>
  </si>
  <si>
    <t>3-METHYL-1-BUTENE</t>
  </si>
  <si>
    <t>3-METHYL-1-BUTYNE</t>
  </si>
  <si>
    <t>3-METHYL-1-HEXENE</t>
  </si>
  <si>
    <t>3-METHYL-1-PENTANOL</t>
  </si>
  <si>
    <t>3-METHYL-1-PENTENE</t>
  </si>
  <si>
    <t>3-METHYL-2-PENTANONE</t>
  </si>
  <si>
    <t>3-METHYL-3-ETHYLPENTANE</t>
  </si>
  <si>
    <t>3-METHYL-cis-2-PENTENE</t>
  </si>
  <si>
    <t>3-METHYLCYCLOPENTENE</t>
  </si>
  <si>
    <t>3-METHYLHEPTANE</t>
  </si>
  <si>
    <t>3-METHYLHEXANAL</t>
  </si>
  <si>
    <t>3-METHYLHEXANE</t>
  </si>
  <si>
    <t>3-METHYLNONANE</t>
  </si>
  <si>
    <t>3-METHYLOCTANE</t>
  </si>
  <si>
    <t>3-METHYLPENTANE</t>
  </si>
  <si>
    <t>3-METHYLPYRIDINE</t>
  </si>
  <si>
    <t>3-METHYLTHIOPHENE</t>
  </si>
  <si>
    <t>3-METHYL-trans-2-PENTENE</t>
  </si>
  <si>
    <t>3-NITROBENZOTRIFLUORIDE</t>
  </si>
  <si>
    <t>3-PENTANOL</t>
  </si>
  <si>
    <t>3-PENTANONE</t>
  </si>
  <si>
    <t>3-PHENYL-1-PROPANOL</t>
  </si>
  <si>
    <t>4-ETHYL-m-XYLENE</t>
  </si>
  <si>
    <t>4-ETHYL-o-XYLENE</t>
  </si>
  <si>
    <t>4-METHYL-1-HEXENE</t>
  </si>
  <si>
    <t>4-METHYL-1-PENTENE</t>
  </si>
  <si>
    <t>4-METHYL-2-PENTANOL</t>
  </si>
  <si>
    <t>4-METHYL-cis-2-PENTENE</t>
  </si>
  <si>
    <t>4-METHYLCYCLOPENTENE</t>
  </si>
  <si>
    <t>4-METHYLHEPTANE</t>
  </si>
  <si>
    <t>4-METHYLNONANE</t>
  </si>
  <si>
    <t>4-METHYLOCTANE</t>
  </si>
  <si>
    <t>4-METHYLPYRIDINE</t>
  </si>
  <si>
    <t>4-METHYL-trans-2-PENTENE</t>
  </si>
  <si>
    <t>5-ETHYLIDENE-2-NORBORNENE</t>
  </si>
  <si>
    <t>5-ETHYL-m-XYLENE</t>
  </si>
  <si>
    <t>5-METHYL-1-HEXENE</t>
  </si>
  <si>
    <t>5-METHYL-2-HEXANONE</t>
  </si>
  <si>
    <t>5-METHYLNONANE</t>
  </si>
  <si>
    <t>5-NONANONE</t>
  </si>
  <si>
    <t>6-AMINOHEXANAMIDE</t>
  </si>
  <si>
    <t>6-METHYL-1-HEPTENE</t>
  </si>
  <si>
    <t>8-HYDROXYQUINOLINE</t>
  </si>
  <si>
    <t>8-METHYLQUINOLINE</t>
  </si>
  <si>
    <t>ACENAPHTHENE</t>
  </si>
  <si>
    <t>ACETAL</t>
  </si>
  <si>
    <t>ACETALDOXIME</t>
  </si>
  <si>
    <t>ACETIC ACID</t>
  </si>
  <si>
    <t>ACETIC ANHYDRIDE</t>
  </si>
  <si>
    <t>ACETONE</t>
  </si>
  <si>
    <t>ACETONITRILE</t>
  </si>
  <si>
    <t>ACETOPHENONE</t>
  </si>
  <si>
    <t>ACETYL CHLORIDE</t>
  </si>
  <si>
    <t>ACETYLENE</t>
  </si>
  <si>
    <t>ACRIDINE</t>
  </si>
  <si>
    <t>ACROLEIN</t>
  </si>
  <si>
    <t>ACRYLIC ACID</t>
  </si>
  <si>
    <t>AIR</t>
  </si>
  <si>
    <t>ALLYL ACETATE</t>
  </si>
  <si>
    <t>ALLYL ALCOHOL</t>
  </si>
  <si>
    <t>ALLYLAMINE</t>
  </si>
  <si>
    <t>alpha-METHYLSTYRENE</t>
  </si>
  <si>
    <t>alpha-PINENE</t>
  </si>
  <si>
    <t>AMMONIA</t>
  </si>
  <si>
    <t>ANETHOLE</t>
  </si>
  <si>
    <t>ANILINE</t>
  </si>
  <si>
    <t>ANISOLE</t>
  </si>
  <si>
    <t>ANTHRACENE</t>
  </si>
  <si>
    <t>ANTHRAQUINONE</t>
  </si>
  <si>
    <t>ANTIMONY TRICHLORIDE</t>
  </si>
  <si>
    <t>ARGON</t>
  </si>
  <si>
    <t>ARSINE</t>
  </si>
  <si>
    <t>BENZALDEHYDE</t>
  </si>
  <si>
    <t>BENZENE</t>
  </si>
  <si>
    <t>BENZOIC ACID</t>
  </si>
  <si>
    <t>BENZOPHENONE</t>
  </si>
  <si>
    <t>BENZOTHIOPHENE</t>
  </si>
  <si>
    <t>BENZOTRICHLORIDE</t>
  </si>
  <si>
    <t>BENZOTRIFLUORIDE</t>
  </si>
  <si>
    <t>BENZOYL CHLORIDE</t>
  </si>
  <si>
    <t>BENZYL ALCOHOL</t>
  </si>
  <si>
    <t>BENZYL CHLORIDE</t>
  </si>
  <si>
    <t>BENZYL DICHLORIDE</t>
  </si>
  <si>
    <t>BENZYL ETHYL ETHER</t>
  </si>
  <si>
    <t>BENZYL MERCAPTAN</t>
  </si>
  <si>
    <t>BENZYLAMINE</t>
  </si>
  <si>
    <t>beta-PHELLANDRENE</t>
  </si>
  <si>
    <t>beta-PINENE</t>
  </si>
  <si>
    <t>BICYCLO[2.2.2]OCTANE</t>
  </si>
  <si>
    <t>BICYCLOHEXYL</t>
  </si>
  <si>
    <t>BIPHENYL</t>
  </si>
  <si>
    <t>BIS(CHLOROMETHYL)ETHER</t>
  </si>
  <si>
    <t>BORON TRICHLORIDE</t>
  </si>
  <si>
    <t>BORON TRIFLUORIDE</t>
  </si>
  <si>
    <t>BROMINE</t>
  </si>
  <si>
    <t>BROMOBENZENE</t>
  </si>
  <si>
    <t>BROMOCHLORODIFLUOROMETHANE</t>
  </si>
  <si>
    <t>BROMOCHLOROMETHANE</t>
  </si>
  <si>
    <t>BROMODIFLUOROMETHANE</t>
  </si>
  <si>
    <t>BROMOETHANE</t>
  </si>
  <si>
    <t>BROMOMETHANE</t>
  </si>
  <si>
    <t>BROMOTRIFLUOROMETHANE</t>
  </si>
  <si>
    <t>BUTANAL</t>
  </si>
  <si>
    <t>BUTYL VINYL ETHER</t>
  </si>
  <si>
    <t>BUTYRONITRILE</t>
  </si>
  <si>
    <t>CAMPHOR</t>
  </si>
  <si>
    <t>CARBON DIOXIDE</t>
  </si>
  <si>
    <t>CARBON DISULFIDE</t>
  </si>
  <si>
    <t>CARBON MONOXIDE</t>
  </si>
  <si>
    <t>CARBON TETRACHLORIDE</t>
  </si>
  <si>
    <t>CARBON TETRAFLUORIDE</t>
  </si>
  <si>
    <t>CARBONYL SULFIDE</t>
  </si>
  <si>
    <t>CHLORINE</t>
  </si>
  <si>
    <t>CHLORINE TRIFLUORIDE</t>
  </si>
  <si>
    <t>CHLOROACETIC ACID</t>
  </si>
  <si>
    <t>CHLOROACETYL CHLORIDE</t>
  </si>
  <si>
    <t>CHLORODIFLUOROMETHANE</t>
  </si>
  <si>
    <t>CHLOROFLUOROMETHANE</t>
  </si>
  <si>
    <t>CHLOROFORM</t>
  </si>
  <si>
    <t>CHLOROPENTAFLUOROETHANE</t>
  </si>
  <si>
    <t>CHLOROPRENE</t>
  </si>
  <si>
    <t>CHLOROTRIFLUOROETHYLENE</t>
  </si>
  <si>
    <t>CHLOROTRIFLUOROMETHANE</t>
  </si>
  <si>
    <t>cis-1,2-DICHLOROETHYLENE</t>
  </si>
  <si>
    <t>cis-1,2-DIMETHYLCYCLOHEXANE</t>
  </si>
  <si>
    <t>cis-1,2-DIMETHYLCYCLOPENTANE</t>
  </si>
  <si>
    <t>cis-1,3-DIMETHYLCYCLOHEXANE</t>
  </si>
  <si>
    <t>cis-1,3-DIMETHYLCYCLOPENTANE</t>
  </si>
  <si>
    <t>cis-1,3-PENTADIENE</t>
  </si>
  <si>
    <t>cis-1,4-DIMETHYLCYCLOHEXANE</t>
  </si>
  <si>
    <t>cis-1-PROPENYLBENZENE</t>
  </si>
  <si>
    <t>cis-2-BUTENE</t>
  </si>
  <si>
    <t>cis-2-DECENE</t>
  </si>
  <si>
    <t>cis-2-HEPTENE</t>
  </si>
  <si>
    <t>cis-2-HEXENE</t>
  </si>
  <si>
    <t>cis-2-METHYLCYCLOHEXANOL</t>
  </si>
  <si>
    <t>cis-2-OCTENE</t>
  </si>
  <si>
    <t>cis-2-PENTENE</t>
  </si>
  <si>
    <t>cis-3-HEPTENE</t>
  </si>
  <si>
    <t>cis-3-HEXENE</t>
  </si>
  <si>
    <t>cis-3-OCTENE</t>
  </si>
  <si>
    <t>cis-4-OCTENE</t>
  </si>
  <si>
    <t>cis-CROTONITRILE</t>
  </si>
  <si>
    <t>cis-DECAHYDRONAPHTHALENE</t>
  </si>
  <si>
    <t>CUMENE</t>
  </si>
  <si>
    <t>CYANOGEN</t>
  </si>
  <si>
    <t>CYANOGEN CHLORIDE</t>
  </si>
  <si>
    <t>CYCLOBUTANE</t>
  </si>
  <si>
    <t>CYCLOHEPTANE</t>
  </si>
  <si>
    <t>CYCLOHEPTENE</t>
  </si>
  <si>
    <t>CYCLOHEXANE</t>
  </si>
  <si>
    <t>CYCLOHEXANOL</t>
  </si>
  <si>
    <t>CYCLOHEXANONE</t>
  </si>
  <si>
    <t>CYCLOHEXENE</t>
  </si>
  <si>
    <t>CYCLOHEXYL MERCAPTAN</t>
  </si>
  <si>
    <t>CYCLOHEXYLAMINE</t>
  </si>
  <si>
    <t>CYCLOHEXYLBENZENE</t>
  </si>
  <si>
    <t>CYCLOOCTANE</t>
  </si>
  <si>
    <t>CYCLOPENTADIENE</t>
  </si>
  <si>
    <t>CYCLOPENTANE</t>
  </si>
  <si>
    <t>CYCLOPENTANONE</t>
  </si>
  <si>
    <t>CYCLOPENTENE</t>
  </si>
  <si>
    <t>CYCLOPENTYLAMINE</t>
  </si>
  <si>
    <t>CYCLOPROPANE</t>
  </si>
  <si>
    <t>DECAFLUOROBUTANE</t>
  </si>
  <si>
    <t>DECAMETHYLCYCLOPENTASILOXANE</t>
  </si>
  <si>
    <t>DECANAL</t>
  </si>
  <si>
    <t>DEUTERIUM</t>
  </si>
  <si>
    <t>DI(2-CHLOROETHYL)ETHER</t>
  </si>
  <si>
    <t>DI(2-ETHYLHEXYL)ADIPATE</t>
  </si>
  <si>
    <t>DIBENZOFURAN</t>
  </si>
  <si>
    <t>DIBORANE</t>
  </si>
  <si>
    <t>DIBROMOMETHANE</t>
  </si>
  <si>
    <t>DIBUTYL SEBACATE</t>
  </si>
  <si>
    <t>DICHLOROACETYL CHLORIDE</t>
  </si>
  <si>
    <t>DICHLORODIFLUOROMETHANE</t>
  </si>
  <si>
    <t>DICHLOROFLUOROMETHANE</t>
  </si>
  <si>
    <t>DICHLOROMETHANE</t>
  </si>
  <si>
    <t>DICHLOROSILANE</t>
  </si>
  <si>
    <t>DICYCLOPENTADIENE</t>
  </si>
  <si>
    <t>DIETHANOLAMINE</t>
  </si>
  <si>
    <t>DIETHYL DISULFIDE</t>
  </si>
  <si>
    <t>DIETHYL ETHER</t>
  </si>
  <si>
    <t>DIETHYL MALEATE</t>
  </si>
  <si>
    <t>DIETHYL PHTHALATE</t>
  </si>
  <si>
    <t>DIETHYL SULFIDE</t>
  </si>
  <si>
    <t>DIETHYLAMINE</t>
  </si>
  <si>
    <t>DIETHYLENE GLYCOL DIETHYL ETHER</t>
  </si>
  <si>
    <t>DIETHYLENE GLYCOL MONOPROPYL ETHER</t>
  </si>
  <si>
    <t>DIETHYLSULFITE</t>
  </si>
  <si>
    <t>DIFLUOROMETHANE</t>
  </si>
  <si>
    <t>DIFLUOROMETHYL TRIFLUOROMETHYL ETHER</t>
  </si>
  <si>
    <t>DIHEXYL ADIPATE</t>
  </si>
  <si>
    <t>DIIODOMETHANE</t>
  </si>
  <si>
    <t>DIISOBUTYL KETONE</t>
  </si>
  <si>
    <t>DIISOBUTYLAMINE</t>
  </si>
  <si>
    <t>DIISOPENTYLSULFIDE</t>
  </si>
  <si>
    <t>DIISOPROPYL ETHER</t>
  </si>
  <si>
    <t>DIMETHYL CARBONATE</t>
  </si>
  <si>
    <t>DIMETHYL DISULFIDE</t>
  </si>
  <si>
    <t>DIMETHYL ETHER</t>
  </si>
  <si>
    <t>DIMETHYL SUCCINATE</t>
  </si>
  <si>
    <t>DIMETHYL SULFIDE</t>
  </si>
  <si>
    <t>DIMETHYL SULFOXIDE</t>
  </si>
  <si>
    <t>DIMETHYL TEREPHTHALATE</t>
  </si>
  <si>
    <t>DIMETHYLACETYLENE</t>
  </si>
  <si>
    <t>DIMETHYLAMINE</t>
  </si>
  <si>
    <t>DIMETHYLCHLOROSILANE</t>
  </si>
  <si>
    <t>DIMETHYLDICHLOROSILANE</t>
  </si>
  <si>
    <t>DIMETHYLDIMETHOXYSILANE</t>
  </si>
  <si>
    <t>DI-n-BUTYL ETHER</t>
  </si>
  <si>
    <t>DI-n-BUTYL PHTHALATE</t>
  </si>
  <si>
    <t>DI-n-BUTYL SULFONE</t>
  </si>
  <si>
    <t>DI-n-BUTYLAMINE</t>
  </si>
  <si>
    <t>DI-n-HEXYL ETHER</t>
  </si>
  <si>
    <t>DI-n-OCTYL ETHER</t>
  </si>
  <si>
    <t>DI-n-OCTYLAMINE</t>
  </si>
  <si>
    <t>DI-n-PENTYL ETHER</t>
  </si>
  <si>
    <t>DI-n-PROPYL DISULFIDE</t>
  </si>
  <si>
    <t>DI-n-PROPYL ETHER</t>
  </si>
  <si>
    <t>DI-n-PROPYL SULFIDE</t>
  </si>
  <si>
    <t>DI-n-PROPYL SULFONE</t>
  </si>
  <si>
    <t>DIOCTYL ADIPATE</t>
  </si>
  <si>
    <t>DIPHENYL ETHER</t>
  </si>
  <si>
    <t>DIPHENYLAMINE</t>
  </si>
  <si>
    <t>DIPHENYLDICHLOROSILANE</t>
  </si>
  <si>
    <t>DIPHENYLMETHANE</t>
  </si>
  <si>
    <t>DIPROPYLENE GLYCOL MONOETHYL ETHER</t>
  </si>
  <si>
    <t>DI-tert-BUTYL ETHER</t>
  </si>
  <si>
    <t>ETHANE</t>
  </si>
  <si>
    <t>ETHANOL</t>
  </si>
  <si>
    <t>ETHYL ACETATE</t>
  </si>
  <si>
    <t>ETHYL ACRYLATE</t>
  </si>
  <si>
    <t>ETHYL ALUMINUM DICHLORIDE</t>
  </si>
  <si>
    <t>ETHYL BENZOATE</t>
  </si>
  <si>
    <t>ETHYL CHLORIDE</t>
  </si>
  <si>
    <t>ETHYL CHLOROFORMATE</t>
  </si>
  <si>
    <t>ETHYL FLUORIDE</t>
  </si>
  <si>
    <t>ETHYL FORMATE</t>
  </si>
  <si>
    <t>ETHYL IODIDE</t>
  </si>
  <si>
    <t>ETHYL ISOBUTYRATE</t>
  </si>
  <si>
    <t>ETHYL ISOVALERATE</t>
  </si>
  <si>
    <t>ETHYL MERCAPTAN</t>
  </si>
  <si>
    <t>ETHYL METHACRYLATE</t>
  </si>
  <si>
    <t>ETHYL n-BUTYRATE</t>
  </si>
  <si>
    <t>ETHYL PROPIONATE</t>
  </si>
  <si>
    <t>ETHYL t-BUTYL SULFIDE</t>
  </si>
  <si>
    <t>ETHYL tert-PENTYL ETHER</t>
  </si>
  <si>
    <t>ETHYL VINYL ETHER</t>
  </si>
  <si>
    <t>ETHYLACETYLENE</t>
  </si>
  <si>
    <t>ETHYLAL</t>
  </si>
  <si>
    <t>ETHYLAMINE</t>
  </si>
  <si>
    <t>ETHYLBENZENE</t>
  </si>
  <si>
    <t>ETHYLCHLOROACETATE</t>
  </si>
  <si>
    <t>ETHYLCYCLOHEXANE</t>
  </si>
  <si>
    <t>ETHYLCYCLOPENTANE</t>
  </si>
  <si>
    <t>ETHYLENE</t>
  </si>
  <si>
    <t>ETHYLENE GLYCOL</t>
  </si>
  <si>
    <t>ETHYLENE GLYCOL MONOBUTYL ETHER ACETATE</t>
  </si>
  <si>
    <t>ETHYLENE OXIDE</t>
  </si>
  <si>
    <t>ETHYLENEDIAMINE</t>
  </si>
  <si>
    <t>ETHYLENEIMINE</t>
  </si>
  <si>
    <t>ETHYLTRICHLOROSILANE</t>
  </si>
  <si>
    <t>ETHYNYLBENZENE</t>
  </si>
  <si>
    <t>FLUORINE</t>
  </si>
  <si>
    <t>FLUOROBENZENE</t>
  </si>
  <si>
    <t>FORMALDEHYDE</t>
  </si>
  <si>
    <t>FORMIC ACID</t>
  </si>
  <si>
    <t>FURAN</t>
  </si>
  <si>
    <t>FURFURAL</t>
  </si>
  <si>
    <t>FURFURYL ALCOHOL</t>
  </si>
  <si>
    <t>gamma-VALEROLACTONE</t>
  </si>
  <si>
    <t>GLUTARIC ACID</t>
  </si>
  <si>
    <t>GLUTARIC ANHYDRIDE</t>
  </si>
  <si>
    <t>GLYCERYL TRIACETATE</t>
  </si>
  <si>
    <t>HALOTHANE</t>
  </si>
  <si>
    <t>HELIUM-4</t>
  </si>
  <si>
    <t>HEPTANAL</t>
  </si>
  <si>
    <t>HEXAETHYLBENZENE</t>
  </si>
  <si>
    <t>HEXAFLUORO-1,3-BUTADIENE</t>
  </si>
  <si>
    <t>HEXAFLUOROACETONE</t>
  </si>
  <si>
    <t>HEXAFLUOROBENZENE</t>
  </si>
  <si>
    <t>HEXAFLUOROETHANE</t>
  </si>
  <si>
    <t>HEXAMETHYLBENZENE</t>
  </si>
  <si>
    <t>HEXAMETHYLCYCLOTRISILOXANE</t>
  </si>
  <si>
    <t>HEXAMETHYLDISILAZANE</t>
  </si>
  <si>
    <t>HEXAMETHYLDISILOXANE</t>
  </si>
  <si>
    <t>HEXANAL</t>
  </si>
  <si>
    <t>HEXANENITRILE</t>
  </si>
  <si>
    <t>HYDRAZINE</t>
  </si>
  <si>
    <t>HYDROGEN</t>
  </si>
  <si>
    <t>HYDROGEN BROMIDE</t>
  </si>
  <si>
    <t>HYDROGEN CHLORIDE</t>
  </si>
  <si>
    <t>HYDROGEN CYANIDE</t>
  </si>
  <si>
    <t>HYDROGEN IODIDE</t>
  </si>
  <si>
    <t>HYDROGEN PEROXIDE</t>
  </si>
  <si>
    <t>HYDROGEN SELENIDE</t>
  </si>
  <si>
    <t>HYDROGEN SULFIDE</t>
  </si>
  <si>
    <t>INDANE</t>
  </si>
  <si>
    <t>INDENE</t>
  </si>
  <si>
    <t>INDOLE</t>
  </si>
  <si>
    <t>IODINE</t>
  </si>
  <si>
    <t>IODOBENZENE</t>
  </si>
  <si>
    <t>IRON PENTACARBONYL</t>
  </si>
  <si>
    <t>ISOBUTANE</t>
  </si>
  <si>
    <t>ISOBUTENE</t>
  </si>
  <si>
    <t>ISOBUTYL ACETATE</t>
  </si>
  <si>
    <t>ISOBUTYL CHLORIDE</t>
  </si>
  <si>
    <t>ISOBUTYL FORMATE</t>
  </si>
  <si>
    <t>ISOBUTYL ISOBUTYRATE</t>
  </si>
  <si>
    <t>ISOBUTYL MERCAPTAN</t>
  </si>
  <si>
    <t>ISOBUTYLAMINE</t>
  </si>
  <si>
    <t>ISOBUTYLBENZENE</t>
  </si>
  <si>
    <t>iso-BUTYLCYCLOHEXANE</t>
  </si>
  <si>
    <t>ISOBUTYRIC ACID</t>
  </si>
  <si>
    <t>ISOBUTYRIC ANHYDRIDE</t>
  </si>
  <si>
    <t>ISOBUTYRONITRILE</t>
  </si>
  <si>
    <t>ISOPENTANE</t>
  </si>
  <si>
    <t>ISOPENTYL ISOVALERATE</t>
  </si>
  <si>
    <t>ISOPHTHALOYL CHLORIDE</t>
  </si>
  <si>
    <t>ISOPRENE</t>
  </si>
  <si>
    <t>ISOPROPANOL</t>
  </si>
  <si>
    <t>ISOPROPYL ACETATE</t>
  </si>
  <si>
    <t>ISOPROPYL BUTYL ETHER</t>
  </si>
  <si>
    <t>ISOPROPYL CHLORIDE</t>
  </si>
  <si>
    <t>ISOPROPYL IODIDE</t>
  </si>
  <si>
    <t>ISOPROPYL MERCAPTAN</t>
  </si>
  <si>
    <t>ISOPROPYL MYRISTATE</t>
  </si>
  <si>
    <t>ISOPROPYLAMINE</t>
  </si>
  <si>
    <t>ISOPROPYLCYCLOHEXANE</t>
  </si>
  <si>
    <t>ISOPROPYLCYCLOPENTANE</t>
  </si>
  <si>
    <t>ISOQUINOLINE</t>
  </si>
  <si>
    <t>ISOVALERIC ACID</t>
  </si>
  <si>
    <t>ISOXAZOLE</t>
  </si>
  <si>
    <t>KETENE</t>
  </si>
  <si>
    <t>KRYPTON</t>
  </si>
  <si>
    <t>LITHIUM</t>
  </si>
  <si>
    <t>L-MENTHOL</t>
  </si>
  <si>
    <t>m-CHLOROANILINE</t>
  </si>
  <si>
    <t>m-CHLORONITROBENZENE</t>
  </si>
  <si>
    <t>m-CHLOROPHENOL</t>
  </si>
  <si>
    <t>m-CRESOL</t>
  </si>
  <si>
    <t>m-CYMENE</t>
  </si>
  <si>
    <t>m-DICHLOROBENZENE</t>
  </si>
  <si>
    <t>m-DIETHYLBENZENE</t>
  </si>
  <si>
    <t>m-DIISOPROPYLBENZENE</t>
  </si>
  <si>
    <t>m-DIVINYLBENZENE</t>
  </si>
  <si>
    <t>MERCURY</t>
  </si>
  <si>
    <t>MESITYL OXIDE</t>
  </si>
  <si>
    <t>MESITYLENE</t>
  </si>
  <si>
    <t>METHACROLEIN</t>
  </si>
  <si>
    <t>METHACRYLONITRILE</t>
  </si>
  <si>
    <t>METHANE</t>
  </si>
  <si>
    <t>METHANOL</t>
  </si>
  <si>
    <t>METHYL ACETATE</t>
  </si>
  <si>
    <t>METHYL ACRYLATE</t>
  </si>
  <si>
    <t>METHYL BENZOATE</t>
  </si>
  <si>
    <t>METHYL CHLORIDE</t>
  </si>
  <si>
    <t>METHYL CHLOROACETATE</t>
  </si>
  <si>
    <t>METHYL CHLOROFORMATE</t>
  </si>
  <si>
    <t>METHYL DICHLOROSILANE</t>
  </si>
  <si>
    <t>METHYL DIETHANOLAMINE</t>
  </si>
  <si>
    <t>METHYL DODECANOATE</t>
  </si>
  <si>
    <t>METHYL ETHYL ETHER</t>
  </si>
  <si>
    <t>METHYL ETHYL KETONE</t>
  </si>
  <si>
    <t>METHYL ETHYL SULFIDE</t>
  </si>
  <si>
    <t>METHYL FLUORIDE</t>
  </si>
  <si>
    <t>METHYL FORMATE</t>
  </si>
  <si>
    <t>METHYL IODIDE</t>
  </si>
  <si>
    <t>METHYL ISOBUTYL ETHER</t>
  </si>
  <si>
    <t>METHYL ISOBUTYRATE</t>
  </si>
  <si>
    <t>METHYL ISOPROPENYL KETONE</t>
  </si>
  <si>
    <t>METHYL ISOPROPYL ETHER</t>
  </si>
  <si>
    <t>METHYL ISOPROPYL KETONE</t>
  </si>
  <si>
    <t>METHYL ISOPROPYL SULFIDE</t>
  </si>
  <si>
    <t>METHYL MERCAPTAN</t>
  </si>
  <si>
    <t>METHYL METHACRYLATE</t>
  </si>
  <si>
    <t>METHYL n-BUTYL ETHER</t>
  </si>
  <si>
    <t>METHYL n-BUTYL SULFIDE</t>
  </si>
  <si>
    <t>METHYL n-BUTYRATE</t>
  </si>
  <si>
    <t>METHYL n-PENTYL ETHER</t>
  </si>
  <si>
    <t>METHYL n-PROPYL ETHER</t>
  </si>
  <si>
    <t>METHYL n-PROPYL SULFIDE</t>
  </si>
  <si>
    <t>METHYL PROPIONATE</t>
  </si>
  <si>
    <t>METHYL sec-BUTYL ETHER</t>
  </si>
  <si>
    <t>METHYL SILICATE</t>
  </si>
  <si>
    <t>METHYL STEARATE</t>
  </si>
  <si>
    <t>METHYL t-BUTYL SULFIDE</t>
  </si>
  <si>
    <t>METHYL tert-PENTYL ETHER</t>
  </si>
  <si>
    <t>METHYL TRICHLOROSILANE</t>
  </si>
  <si>
    <t>METHYL VINYL DICHLOROSILANE</t>
  </si>
  <si>
    <t>METHYL VINYL ETHER</t>
  </si>
  <si>
    <t>METHYLACETYLENE</t>
  </si>
  <si>
    <t>METHYLAL</t>
  </si>
  <si>
    <t>METHYLAMINE</t>
  </si>
  <si>
    <t>METHYLCYCLOHEXANE</t>
  </si>
  <si>
    <t>METHYLCYCLOPENTANE</t>
  </si>
  <si>
    <t>m-ETHYLTOLUENE</t>
  </si>
  <si>
    <t>m-METHYLSTYRENE</t>
  </si>
  <si>
    <t>MONOCHLOROBENZENE</t>
  </si>
  <si>
    <t>MORPHOLINE</t>
  </si>
  <si>
    <t>m-PHENYLENEDIAMINE</t>
  </si>
  <si>
    <t>m-TOLUALCOHOL</t>
  </si>
  <si>
    <t>m-TOLUIDINE</t>
  </si>
  <si>
    <t>m-XYLENE</t>
  </si>
  <si>
    <t>N,N-DIETHYLANILINE</t>
  </si>
  <si>
    <t>N,N-DIETHYLHYDROXYLAMINE</t>
  </si>
  <si>
    <t>N,N-DIMETHYLACETAMIDE</t>
  </si>
  <si>
    <t>N,N-DIMETHYLANILINE</t>
  </si>
  <si>
    <t>N,N-DIMETHYLFORMAMIDE</t>
  </si>
  <si>
    <t>NAPHTHALENE</t>
  </si>
  <si>
    <t>n-BUTANE</t>
  </si>
  <si>
    <t>n-BUTYL ACETATE</t>
  </si>
  <si>
    <t>n-BUTYL ACRYLATE</t>
  </si>
  <si>
    <t>n-BUTYL CHLORIDE</t>
  </si>
  <si>
    <t>n-BUTYL FORMATE</t>
  </si>
  <si>
    <t>n-BUTYL MERCAPTAN</t>
  </si>
  <si>
    <t>n-BUTYL n-BUTYRATE</t>
  </si>
  <si>
    <t>n-BUTYL PROPIONATE</t>
  </si>
  <si>
    <t>n-BUTYL VALERATE</t>
  </si>
  <si>
    <t>n-BUTYLAMINE</t>
  </si>
  <si>
    <t>n-BUTYLBENZENE</t>
  </si>
  <si>
    <t>n-BUTYLCYCLOHEXANE</t>
  </si>
  <si>
    <t>n-BUTYLCYCLOPENTANE</t>
  </si>
  <si>
    <t>n-BUTYRIC ACID</t>
  </si>
  <si>
    <t>n-DECANE</t>
  </si>
  <si>
    <t>n-DECYL MERCAPTAN</t>
  </si>
  <si>
    <t>n-DECYLAMINE</t>
  </si>
  <si>
    <t>n-DECYLBENZENE</t>
  </si>
  <si>
    <t>n-DECYLCYCLOHEXANE</t>
  </si>
  <si>
    <t>n-DOCOSANE</t>
  </si>
  <si>
    <t>n-DODECANE</t>
  </si>
  <si>
    <t>n-DODECANOIC ACID</t>
  </si>
  <si>
    <t>n-DOTRIACONTANE</t>
  </si>
  <si>
    <t>n-EICOSANE</t>
  </si>
  <si>
    <t>NEON</t>
  </si>
  <si>
    <t>NEOPENTANE</t>
  </si>
  <si>
    <t>n-HENEICOSANE</t>
  </si>
  <si>
    <t>n-HEPTADECANE</t>
  </si>
  <si>
    <t>n-HEPTANE</t>
  </si>
  <si>
    <t>n-HEPTANOIC ACID</t>
  </si>
  <si>
    <t>n-HEPTYL ACETATE</t>
  </si>
  <si>
    <t>n-HEPTYL FORMATE</t>
  </si>
  <si>
    <t>n-HEPTYL MERCAPTAN</t>
  </si>
  <si>
    <t>n-HEPTYLAMINE</t>
  </si>
  <si>
    <t>n-HEPTYLBENZENE</t>
  </si>
  <si>
    <t>n-HEXACOSANE</t>
  </si>
  <si>
    <t>n-HEXADECANE</t>
  </si>
  <si>
    <t>n-HEXANE</t>
  </si>
  <si>
    <t>n-HEXATRIACONTANE</t>
  </si>
  <si>
    <t>n-HEXYL ACETATE</t>
  </si>
  <si>
    <t>n-HEXYL FORMATE</t>
  </si>
  <si>
    <t>n-HEXYL MERCAPTAN</t>
  </si>
  <si>
    <t>n-HEXYLAMINE</t>
  </si>
  <si>
    <t>n-HEXYLBENZENE</t>
  </si>
  <si>
    <t>NITRIC OXIDE</t>
  </si>
  <si>
    <t>NITROGEN</t>
  </si>
  <si>
    <t>NITROGEN TRIFLUORIDE</t>
  </si>
  <si>
    <t>NITROMETHANE</t>
  </si>
  <si>
    <t>NITROUS OXIDE</t>
  </si>
  <si>
    <t>N-METHYL-2-PYRROLIDONE</t>
  </si>
  <si>
    <t>N-METHYLANILINE</t>
  </si>
  <si>
    <t>N-METHYLFORMAMIDE</t>
  </si>
  <si>
    <t>n-NONADECANE</t>
  </si>
  <si>
    <t>n-NONANE</t>
  </si>
  <si>
    <t>n-NONYL MERCAPTAN</t>
  </si>
  <si>
    <t>n-NONYLAMINE</t>
  </si>
  <si>
    <t>n-OCTACOSANE</t>
  </si>
  <si>
    <t>n-OCTADECANE</t>
  </si>
  <si>
    <t>n-OCTANE</t>
  </si>
  <si>
    <t>n-OCTANOIC ACID</t>
  </si>
  <si>
    <t>n-OCTYL FORMATE</t>
  </si>
  <si>
    <t>n-OCTYL MERCAPTAN</t>
  </si>
  <si>
    <t>n-OCTYLAMINE</t>
  </si>
  <si>
    <t>n-OCTYLBENZENE</t>
  </si>
  <si>
    <t>NONANAL</t>
  </si>
  <si>
    <t>n-PENTACOSANE</t>
  </si>
  <si>
    <t>n-PENTADECANE</t>
  </si>
  <si>
    <t>n-PENTANE</t>
  </si>
  <si>
    <t>n-PENTANOIC ACID</t>
  </si>
  <si>
    <t>n-PENTYL ACETATE</t>
  </si>
  <si>
    <t>n-PENTYL MERCAPTAN</t>
  </si>
  <si>
    <t>n-PENTYLAMINE</t>
  </si>
  <si>
    <t>n-PENTYLBENZENE</t>
  </si>
  <si>
    <t>n-PROPYL ACETATE</t>
  </si>
  <si>
    <t>n-PROPYL ACRYLATE</t>
  </si>
  <si>
    <t>n-PROPYL BENZOATE</t>
  </si>
  <si>
    <t>n-PROPYL FORMATE</t>
  </si>
  <si>
    <t>n-PROPYL IODIDE</t>
  </si>
  <si>
    <t>n-PROPYL ISOBUTYRATE</t>
  </si>
  <si>
    <t>n-PROPYL MERCAPTAN</t>
  </si>
  <si>
    <t>n-PROPYL METHACRYLATE</t>
  </si>
  <si>
    <t>n-PROPYL n-BUTYRATE</t>
  </si>
  <si>
    <t>n-PROPYL PROPIONATE</t>
  </si>
  <si>
    <t>n-PROPYLAMINE</t>
  </si>
  <si>
    <t>n-PROPYLBENZENE</t>
  </si>
  <si>
    <t>n-PROPYLCYCLOHEXANE</t>
  </si>
  <si>
    <t>n-PROPYLCYCLOPENTANE</t>
  </si>
  <si>
    <t>n-TETRACOSANE</t>
  </si>
  <si>
    <t>n-TETRADECANE</t>
  </si>
  <si>
    <t>n-TRICOSANE</t>
  </si>
  <si>
    <t>n-TRIDECANE</t>
  </si>
  <si>
    <t>n-TRIDECANOIC ACID</t>
  </si>
  <si>
    <t>n-TRIDECYLBENZENE</t>
  </si>
  <si>
    <t>n-UNDECANE</t>
  </si>
  <si>
    <t>n-UNDECYLBENZENE</t>
  </si>
  <si>
    <t>o-CHLOROANILINE</t>
  </si>
  <si>
    <t>o-CHLOROTOLUENE</t>
  </si>
  <si>
    <t>o-CRESOL</t>
  </si>
  <si>
    <t>OCTAFLUORO-2-BUTENE</t>
  </si>
  <si>
    <t>OCTAFLUOROCYCLOBUTANE</t>
  </si>
  <si>
    <t>OCTAFLUOROPROPANE</t>
  </si>
  <si>
    <t>OCTAMETHYLCYCLOTETRASILOXANE</t>
  </si>
  <si>
    <t>OCTANAL</t>
  </si>
  <si>
    <t>o-CYMENE</t>
  </si>
  <si>
    <t>o-DICHLOROBENZENE</t>
  </si>
  <si>
    <t>o-DIETHYLBENZENE</t>
  </si>
  <si>
    <t>o-ETHYLPHENOL</t>
  </si>
  <si>
    <t>o-ETHYLTOLUENE</t>
  </si>
  <si>
    <t>o-METHYLSTYRENE</t>
  </si>
  <si>
    <t>o-NITROTOLUENE</t>
  </si>
  <si>
    <t>o-PHENYLENEDIAMINE</t>
  </si>
  <si>
    <t>o-TERPHENYL</t>
  </si>
  <si>
    <t>o-TOLUALCOHOL</t>
  </si>
  <si>
    <t>o-TOLUIC ACID</t>
  </si>
  <si>
    <t>o-TOLUIDINE</t>
  </si>
  <si>
    <t>OXYGEN</t>
  </si>
  <si>
    <t>o-XYLENE</t>
  </si>
  <si>
    <t>OZONE</t>
  </si>
  <si>
    <t>PARALDEHYDE</t>
  </si>
  <si>
    <t>p-BROMOTOLUENE</t>
  </si>
  <si>
    <t>p-CHLOROBENZOTRIFLUORIDE</t>
  </si>
  <si>
    <t>p-CHLORONITROBENZENE</t>
  </si>
  <si>
    <t>p-CHLOROPHENOL</t>
  </si>
  <si>
    <t>p-CHLOROTOLUENE</t>
  </si>
  <si>
    <t>p-CRESOL</t>
  </si>
  <si>
    <t>p-CUMYLPHENOL</t>
  </si>
  <si>
    <t>p-CYMENE</t>
  </si>
  <si>
    <t>p-DICHLOROBENZENE</t>
  </si>
  <si>
    <t>p-DIETHYLBENZENE</t>
  </si>
  <si>
    <t>p-DIISOPROPYLBENZENE</t>
  </si>
  <si>
    <t>PENTACHLOROETHANE</t>
  </si>
  <si>
    <t>PENTAETHYLBENZENE</t>
  </si>
  <si>
    <t>PENTAFLUOROETHANE</t>
  </si>
  <si>
    <t>PENTAFLUOROPHENOL</t>
  </si>
  <si>
    <t>PENTAMETHYLBENZENE</t>
  </si>
  <si>
    <t>PENTANAL</t>
  </si>
  <si>
    <t>PENTYLCYCLOHEXANE</t>
  </si>
  <si>
    <t>PERCHLORYL FLUORIDE</t>
  </si>
  <si>
    <t>PERFLUOROBUTANOIC ACID</t>
  </si>
  <si>
    <t>PERFLUOROMETHYLCYCLOPENTANE</t>
  </si>
  <si>
    <t>PERFLUORO-n-HEPTANE</t>
  </si>
  <si>
    <t>PERFLUORO-n-HEXANE</t>
  </si>
  <si>
    <t>PERFLUORO-n-OCTANE</t>
  </si>
  <si>
    <t>PERFLUORO-n-PENTANE</t>
  </si>
  <si>
    <t>p-ETHYLTOLUENE</t>
  </si>
  <si>
    <t>PHENANTHRENE</t>
  </si>
  <si>
    <t>PHENETOLE</t>
  </si>
  <si>
    <t>PHENOL</t>
  </si>
  <si>
    <t>PHENYL ISOCYANATE</t>
  </si>
  <si>
    <t>PHENYL MERCAPTAN</t>
  </si>
  <si>
    <t>PHENYLACETONITRILE</t>
  </si>
  <si>
    <t>PHENYLMETHYLDICHLOROSILANE</t>
  </si>
  <si>
    <t>PHENYLTRICHLOROSILANE</t>
  </si>
  <si>
    <t>PHOSGENE</t>
  </si>
  <si>
    <t>PHOSPHINE</t>
  </si>
  <si>
    <t>PHOSPHORUS OXYCHLORIDE</t>
  </si>
  <si>
    <t>PHOSPHORUS TRICHLORIDE</t>
  </si>
  <si>
    <t>PHTHALAN</t>
  </si>
  <si>
    <t>p-HYDROXYBENZALDEHYDE</t>
  </si>
  <si>
    <t>PIPERIDINE</t>
  </si>
  <si>
    <t>p-METHYLSTYRENE</t>
  </si>
  <si>
    <t>p-NITROTOLUENE</t>
  </si>
  <si>
    <t>POTASSIUM</t>
  </si>
  <si>
    <t>p-PHENYLENEDIAMINE</t>
  </si>
  <si>
    <t>PROPADIENE</t>
  </si>
  <si>
    <t>PROPANAL</t>
  </si>
  <si>
    <t>PROPANE</t>
  </si>
  <si>
    <t>PROPARGYL ALCOHOL</t>
  </si>
  <si>
    <t>PROPENYL CYCLOHEXENE</t>
  </si>
  <si>
    <t>PROPIONIC ACID</t>
  </si>
  <si>
    <t>PROPIONIC ANHYDRIDE</t>
  </si>
  <si>
    <t>PROPIONITRILE</t>
  </si>
  <si>
    <t>PROPYL CHLORIDE</t>
  </si>
  <si>
    <t>PROPYLENE</t>
  </si>
  <si>
    <t>PROPYLENE GLYCOL 1-tert-BUTYL ETHER</t>
  </si>
  <si>
    <t>PROPYLENE GLYCOL ETHYL ETHER ACETATE</t>
  </si>
  <si>
    <t>PROPYLENE GLYCOL MONOMETHYL ETHER ACETATE</t>
  </si>
  <si>
    <t>PROPYLENE GLYCOL n-PROPYL ETHER</t>
  </si>
  <si>
    <t>p-TERPHENYL</t>
  </si>
  <si>
    <t>p-tert-BUTYLPHENOL</t>
  </si>
  <si>
    <t>p-TOLUALDEHYDE</t>
  </si>
  <si>
    <t>p-TOLUIDINE</t>
  </si>
  <si>
    <t>p-XYLENE</t>
  </si>
  <si>
    <t>PYRAZINE</t>
  </si>
  <si>
    <t>PYRAZOLE</t>
  </si>
  <si>
    <t>PYRIDINE</t>
  </si>
  <si>
    <t>PYRROLE</t>
  </si>
  <si>
    <t>PYRROLIDINE</t>
  </si>
  <si>
    <t>QUINALDINE</t>
  </si>
  <si>
    <t>QUINOLINE</t>
  </si>
  <si>
    <t>QUINONE</t>
  </si>
  <si>
    <t>RADON</t>
  </si>
  <si>
    <t>sec-BUTYL ACETATE</t>
  </si>
  <si>
    <t>sec-BUTYL CHLORIDE</t>
  </si>
  <si>
    <t>sec-BUTYL FORMATE</t>
  </si>
  <si>
    <t>sec-BUTYL MERCAPTAN</t>
  </si>
  <si>
    <t>sec-BUTYLAMINE</t>
  </si>
  <si>
    <t>sec-BUTYLBENZENE</t>
  </si>
  <si>
    <t>sec-BUTYL-tert-BUTYL ETHER</t>
  </si>
  <si>
    <t>SILANE</t>
  </si>
  <si>
    <t>STYRENE</t>
  </si>
  <si>
    <t>SULFUR DICHLORIDE</t>
  </si>
  <si>
    <t>SULFUR DIOXIDE</t>
  </si>
  <si>
    <t>SULFUR HEXAFLUORIDE</t>
  </si>
  <si>
    <t>SULFURYL CHLORIDE</t>
  </si>
  <si>
    <t>tert-BUTYL ACETATE</t>
  </si>
  <si>
    <t>tert-BUTYL CHLORIDE</t>
  </si>
  <si>
    <t>tert-BUTYL ETHYL ETHER</t>
  </si>
  <si>
    <t>tert-BUTYL MERCAPTAN</t>
  </si>
  <si>
    <t>tert-BUTYL METHACRYLATE</t>
  </si>
  <si>
    <t>tert-BUTYLAMINE</t>
  </si>
  <si>
    <t>tert-BUTYLBENZENE</t>
  </si>
  <si>
    <t>tert-NONYL MERCAPTAN</t>
  </si>
  <si>
    <t>tert-OCTYL MERCAPTAN</t>
  </si>
  <si>
    <t>TETRACHLOROETHYLENE</t>
  </si>
  <si>
    <t>TETRACHLOROSILANE</t>
  </si>
  <si>
    <t>TETRAETHOXYSILANE</t>
  </si>
  <si>
    <t>TETRAETHYL LEAD</t>
  </si>
  <si>
    <t>TETRAETHYL SILANE</t>
  </si>
  <si>
    <t>TETRAETHYLENEPENTAMINE</t>
  </si>
  <si>
    <t>TETRAFLUOROETHYLENE</t>
  </si>
  <si>
    <t>TETRAHYDROFURAN</t>
  </si>
  <si>
    <t>TETRAHYDROPYRAN</t>
  </si>
  <si>
    <t>TETRAHYDROTHIOPHENE</t>
  </si>
  <si>
    <t>TETRAMETHYLSILANE</t>
  </si>
  <si>
    <t>THIACYCLOPROPANE</t>
  </si>
  <si>
    <t>THIONYL CHLORIDE</t>
  </si>
  <si>
    <t>THIOPHENE</t>
  </si>
  <si>
    <t>THYMOL</t>
  </si>
  <si>
    <t>TIN(IV) CHLORIDE</t>
  </si>
  <si>
    <t>TOLUENE</t>
  </si>
  <si>
    <t>trans,trans-2,4-HEXADIENE</t>
  </si>
  <si>
    <t>trans-1,2-DICHLOROETHYLENE</t>
  </si>
  <si>
    <t>trans-1,2-DIMETHYLCYCLOHEXANE</t>
  </si>
  <si>
    <t>trans-1,2-DIMETHYLCYCLOPENTANE</t>
  </si>
  <si>
    <t>trans-1,3,3,3-TETRAFLUOROPROPENE</t>
  </si>
  <si>
    <t>trans-1,3-DIMETHYLCYCLOHEXANE</t>
  </si>
  <si>
    <t>trans-1,3-DIMETHYLCYCLOPENTANE</t>
  </si>
  <si>
    <t>trans-1,3-PENTADIENE</t>
  </si>
  <si>
    <t>trans-1,4-DIMETHYLCYCLOHEXANE</t>
  </si>
  <si>
    <t>trans-2-BUTENE</t>
  </si>
  <si>
    <t>trans-2-HEPTENE</t>
  </si>
  <si>
    <t>trans-2-HEXENE</t>
  </si>
  <si>
    <t>trans-2-OCTENE</t>
  </si>
  <si>
    <t>trans-2-PENTENE</t>
  </si>
  <si>
    <t>trans-3-HEPTENE</t>
  </si>
  <si>
    <t>trans-3-HEXENE</t>
  </si>
  <si>
    <t>trans-3-OCTENE</t>
  </si>
  <si>
    <t>trans-4-OCTENE</t>
  </si>
  <si>
    <t>trans-CROTONITRILE</t>
  </si>
  <si>
    <t>trans-DECAHYDRONAPHTHALENE</t>
  </si>
  <si>
    <t>TRIBROMOMETHANE</t>
  </si>
  <si>
    <t>TRICHLOROACETIC ACID</t>
  </si>
  <si>
    <t>TRICHLOROACETYL CHLORIDE</t>
  </si>
  <si>
    <t>TRICHLOROETHYLENE</t>
  </si>
  <si>
    <t>TRICHLOROFLUOROMETHANE</t>
  </si>
  <si>
    <t>TRICHLOROSILANE</t>
  </si>
  <si>
    <t>TRIDECAFLUOROHEPTANOIC ACID</t>
  </si>
  <si>
    <t>TRIDECANAL</t>
  </si>
  <si>
    <t>TRIETHYLAMINE</t>
  </si>
  <si>
    <t>TRIFLUOROMETHANE</t>
  </si>
  <si>
    <t>TRIMETHYLAMINE</t>
  </si>
  <si>
    <t>TRIMETHYLCHLOROSILANE</t>
  </si>
  <si>
    <t>TRIMETHYLENE SULFIDE</t>
  </si>
  <si>
    <t>TRI-n-BUTYLAMINE</t>
  </si>
  <si>
    <t>TRIPHENYLMETHANE</t>
  </si>
  <si>
    <t>TRIPROPYLENE GLYCOL MONOETHYL ETHER</t>
  </si>
  <si>
    <t>UNDECANAL</t>
  </si>
  <si>
    <t>UNDECYL MERCAPTAN</t>
  </si>
  <si>
    <t>VALERONITRILE</t>
  </si>
  <si>
    <t>VINYL CHLORIDE</t>
  </si>
  <si>
    <t>VINYL FLUORIDE</t>
  </si>
  <si>
    <t>VINYL FORMATE</t>
  </si>
  <si>
    <t>VINYL PROPIONATE</t>
  </si>
  <si>
    <t>VINYLACETONITRILE</t>
  </si>
  <si>
    <t>VINYLACETYLENE</t>
  </si>
  <si>
    <t>VINYLETHYLENE CARBONATE</t>
  </si>
  <si>
    <t>VINYLTRICHLOROSILANE</t>
  </si>
  <si>
    <t>VINYLTRIMETHOXYSILANE</t>
  </si>
  <si>
    <t>WATER</t>
  </si>
  <si>
    <t>XENON</t>
  </si>
  <si>
    <t>Based on fitting "quasi-experimental" data coming from fits of DIPPR</t>
  </si>
  <si>
    <t>For the Peng-Robinson EOS</t>
  </si>
  <si>
    <t>alpha_type</t>
  </si>
  <si>
    <t>Guennec alias</t>
  </si>
  <si>
    <t>Carbon Dioxide</t>
  </si>
  <si>
    <t>Sulfur Dioxide</t>
  </si>
  <si>
    <t>Nitrous Oxide</t>
  </si>
  <si>
    <t>Hydrogen Chloride</t>
  </si>
  <si>
    <t>Hydrogen Sulfide</t>
  </si>
  <si>
    <t>carbon monoxide</t>
  </si>
  <si>
    <t>monoethanolamine</t>
  </si>
  <si>
    <t>Twu</t>
  </si>
  <si>
    <t>From Guennec, FPE,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</si>
</sst>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0" fillId="0" borderId="0" xfId="0" applyNumberFormat="1"/>
    <xf numFmtId="0" fontId="1" fillId="0" borderId="2" xfId="0" applyFont="1" applyFill="1" applyBorder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 applyFill="1" applyBorder="1" applyAlignment="1">
      <alignment vertical="center"/>
    </xf>
    <xf numFmtId="0" fontId="0" fillId="2" borderId="0" xfId="0" applyNumberFormat="1" applyFill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C15" sqref="C15"/>
    </sheetView>
  </sheetViews>
  <sheetFormatPr defaultRowHeight="15" x14ac:dyDescent="0.25"/>
  <cols>
    <col min="1" max="2" width="14.140625" bestFit="1" customWidth="1"/>
    <col min="3" max="3" width="13.42578125" bestFit="1" customWidth="1"/>
    <col min="4" max="4" width="14.7109375" bestFit="1" customWidth="1"/>
  </cols>
  <sheetData>
    <row r="1" spans="1:6" ht="15.75" thickBot="1" x14ac:dyDescent="0.3">
      <c r="A1" s="3" t="s">
        <v>2546</v>
      </c>
      <c r="B1" s="3" t="s">
        <v>2547</v>
      </c>
      <c r="C1" s="3" t="s">
        <v>2548</v>
      </c>
      <c r="D1" s="3" t="s">
        <v>2549</v>
      </c>
      <c r="E1" s="2" t="s">
        <v>0</v>
      </c>
      <c r="F1" t="s">
        <v>3977</v>
      </c>
    </row>
    <row r="2" spans="1:6" x14ac:dyDescent="0.25">
      <c r="A2">
        <v>1</v>
      </c>
      <c r="B2" t="s">
        <v>3949</v>
      </c>
      <c r="C2">
        <v>1</v>
      </c>
      <c r="D2" t="s">
        <v>3950</v>
      </c>
      <c r="E2">
        <v>1.2958000000000001</v>
      </c>
      <c r="F2">
        <v>0</v>
      </c>
    </row>
    <row r="3" spans="1:6" x14ac:dyDescent="0.25">
      <c r="A3">
        <v>1</v>
      </c>
      <c r="B3" t="s">
        <v>3949</v>
      </c>
      <c r="C3">
        <v>2</v>
      </c>
      <c r="D3" t="s">
        <v>3949</v>
      </c>
      <c r="E3">
        <v>0.94710000000000005</v>
      </c>
      <c r="F3">
        <v>0</v>
      </c>
    </row>
    <row r="4" spans="1:6" x14ac:dyDescent="0.25">
      <c r="A4">
        <v>1</v>
      </c>
      <c r="B4" t="s">
        <v>3949</v>
      </c>
      <c r="C4">
        <v>3</v>
      </c>
      <c r="D4" t="s">
        <v>1</v>
      </c>
      <c r="E4">
        <v>0.26290000000000002</v>
      </c>
      <c r="F4">
        <v>0</v>
      </c>
    </row>
    <row r="5" spans="1:6" x14ac:dyDescent="0.25">
      <c r="A5">
        <v>1</v>
      </c>
      <c r="B5" t="s">
        <v>3949</v>
      </c>
      <c r="C5">
        <v>4</v>
      </c>
      <c r="D5" t="s">
        <v>2</v>
      </c>
      <c r="E5">
        <v>0</v>
      </c>
      <c r="F5">
        <v>0</v>
      </c>
    </row>
    <row r="6" spans="1:6" x14ac:dyDescent="0.25">
      <c r="A6">
        <v>2</v>
      </c>
      <c r="B6" t="s">
        <v>3</v>
      </c>
      <c r="C6">
        <v>5</v>
      </c>
      <c r="D6" t="s">
        <v>3971</v>
      </c>
      <c r="E6">
        <v>1.1507000000000001</v>
      </c>
      <c r="F6">
        <v>0</v>
      </c>
    </row>
    <row r="7" spans="1:6" x14ac:dyDescent="0.25">
      <c r="A7">
        <v>2</v>
      </c>
      <c r="B7" t="s">
        <v>3</v>
      </c>
      <c r="C7">
        <v>6</v>
      </c>
      <c r="D7" t="s">
        <v>4</v>
      </c>
      <c r="E7">
        <v>1.3221000000000001</v>
      </c>
      <c r="F7">
        <v>0</v>
      </c>
    </row>
    <row r="8" spans="1:6" x14ac:dyDescent="0.25">
      <c r="A8">
        <v>2</v>
      </c>
      <c r="B8" t="s">
        <v>3</v>
      </c>
      <c r="C8">
        <v>7</v>
      </c>
      <c r="D8" t="s">
        <v>3972</v>
      </c>
      <c r="E8">
        <v>0.98799999999999999</v>
      </c>
      <c r="F8">
        <v>0</v>
      </c>
    </row>
    <row r="9" spans="1:6" x14ac:dyDescent="0.25">
      <c r="A9">
        <v>2</v>
      </c>
      <c r="B9" t="s">
        <v>3</v>
      </c>
      <c r="C9">
        <v>8</v>
      </c>
      <c r="D9" t="s">
        <v>5</v>
      </c>
      <c r="E9">
        <v>0.67600000000000005</v>
      </c>
      <c r="F9">
        <v>0</v>
      </c>
    </row>
    <row r="10" spans="1:6" x14ac:dyDescent="0.25">
      <c r="A10">
        <v>2</v>
      </c>
      <c r="B10" t="s">
        <v>3</v>
      </c>
      <c r="C10">
        <v>70</v>
      </c>
      <c r="D10" t="s">
        <v>3</v>
      </c>
      <c r="E10">
        <v>0.48499999999999999</v>
      </c>
      <c r="F10">
        <v>0</v>
      </c>
    </row>
    <row r="11" spans="1:6" x14ac:dyDescent="0.25">
      <c r="A11">
        <v>2</v>
      </c>
      <c r="B11" t="s">
        <v>3</v>
      </c>
      <c r="C11">
        <v>97</v>
      </c>
      <c r="D11" t="s">
        <v>3951</v>
      </c>
      <c r="E11">
        <v>1.1287</v>
      </c>
      <c r="F11">
        <v>0</v>
      </c>
    </row>
    <row r="12" spans="1:6" x14ac:dyDescent="0.25">
      <c r="A12">
        <v>2</v>
      </c>
      <c r="B12" t="s">
        <v>3</v>
      </c>
      <c r="C12">
        <v>98</v>
      </c>
      <c r="D12" t="s">
        <v>3982</v>
      </c>
      <c r="E12">
        <v>1.7344999999999999</v>
      </c>
      <c r="F12">
        <v>0</v>
      </c>
    </row>
    <row r="13" spans="1:6" x14ac:dyDescent="0.25">
      <c r="A13">
        <v>2</v>
      </c>
      <c r="B13" t="s">
        <v>3</v>
      </c>
      <c r="C13">
        <v>99</v>
      </c>
      <c r="D13" t="s">
        <v>3983</v>
      </c>
      <c r="E13">
        <v>3.5331000000000001</v>
      </c>
      <c r="F13">
        <v>0</v>
      </c>
    </row>
    <row r="14" spans="1:6" x14ac:dyDescent="0.25">
      <c r="A14">
        <v>2</v>
      </c>
      <c r="B14" t="s">
        <v>3</v>
      </c>
      <c r="C14">
        <v>250</v>
      </c>
      <c r="D14" t="s">
        <v>3973</v>
      </c>
      <c r="E14">
        <v>0.67579999999999996</v>
      </c>
      <c r="F14">
        <v>0</v>
      </c>
    </row>
    <row r="15" spans="1:6" x14ac:dyDescent="0.25">
      <c r="A15">
        <v>3</v>
      </c>
      <c r="B15" t="s">
        <v>6</v>
      </c>
      <c r="C15">
        <v>9</v>
      </c>
      <c r="D15" t="s">
        <v>6</v>
      </c>
      <c r="E15">
        <v>0.49719999999999998</v>
      </c>
      <c r="F15">
        <v>0</v>
      </c>
    </row>
    <row r="16" spans="1:6" x14ac:dyDescent="0.25">
      <c r="A16">
        <v>3</v>
      </c>
      <c r="B16" t="s">
        <v>6</v>
      </c>
      <c r="C16">
        <v>10</v>
      </c>
      <c r="D16" t="s">
        <v>7</v>
      </c>
      <c r="E16">
        <v>0.1885</v>
      </c>
      <c r="F16">
        <v>0</v>
      </c>
    </row>
    <row r="17" spans="1:6" x14ac:dyDescent="0.25">
      <c r="A17">
        <v>4</v>
      </c>
      <c r="B17" t="s">
        <v>3984</v>
      </c>
      <c r="C17">
        <v>11</v>
      </c>
      <c r="D17" t="s">
        <v>3985</v>
      </c>
      <c r="E17">
        <v>1.4843</v>
      </c>
      <c r="F17">
        <v>0</v>
      </c>
    </row>
    <row r="18" spans="1:6" x14ac:dyDescent="0.25">
      <c r="A18">
        <v>4</v>
      </c>
      <c r="B18" t="s">
        <v>3984</v>
      </c>
      <c r="C18">
        <v>12</v>
      </c>
      <c r="D18" t="s">
        <v>3984</v>
      </c>
      <c r="E18">
        <v>1.1355999999999999</v>
      </c>
      <c r="F18">
        <v>0</v>
      </c>
    </row>
    <row r="19" spans="1:6" x14ac:dyDescent="0.25">
      <c r="A19">
        <v>4</v>
      </c>
      <c r="B19" t="s">
        <v>3984</v>
      </c>
      <c r="C19">
        <v>13</v>
      </c>
      <c r="D19" t="s">
        <v>3986</v>
      </c>
      <c r="E19">
        <v>0.45140000000000002</v>
      </c>
      <c r="F19">
        <v>0</v>
      </c>
    </row>
    <row r="20" spans="1:6" x14ac:dyDescent="0.25">
      <c r="A20">
        <v>5</v>
      </c>
      <c r="B20" t="s">
        <v>8</v>
      </c>
      <c r="C20">
        <v>14</v>
      </c>
      <c r="D20" t="s">
        <v>3974</v>
      </c>
      <c r="E20">
        <v>1.0188999999999999</v>
      </c>
      <c r="F20">
        <v>0</v>
      </c>
    </row>
    <row r="21" spans="1:6" x14ac:dyDescent="0.25">
      <c r="A21">
        <v>5</v>
      </c>
      <c r="B21" t="s">
        <v>8</v>
      </c>
      <c r="C21">
        <v>81</v>
      </c>
      <c r="D21" t="s">
        <v>3975</v>
      </c>
      <c r="E21">
        <v>0.93259999999999998</v>
      </c>
      <c r="F21">
        <v>0</v>
      </c>
    </row>
    <row r="22" spans="1:6" x14ac:dyDescent="0.25">
      <c r="A22">
        <v>5</v>
      </c>
      <c r="B22" t="s">
        <v>8</v>
      </c>
      <c r="C22">
        <v>82</v>
      </c>
      <c r="D22" t="s">
        <v>3976</v>
      </c>
      <c r="E22">
        <v>0.87270000000000003</v>
      </c>
      <c r="F22">
        <v>0</v>
      </c>
    </row>
    <row r="23" spans="1:6" x14ac:dyDescent="0.25">
      <c r="A23">
        <v>6</v>
      </c>
      <c r="B23" t="s">
        <v>3954</v>
      </c>
      <c r="C23">
        <v>15</v>
      </c>
      <c r="D23" t="s">
        <v>3954</v>
      </c>
      <c r="E23">
        <v>0.87790000000000001</v>
      </c>
      <c r="F23">
        <v>0</v>
      </c>
    </row>
    <row r="24" spans="1:6" x14ac:dyDescent="0.25">
      <c r="A24">
        <v>7</v>
      </c>
      <c r="B24" t="s">
        <v>424</v>
      </c>
      <c r="C24">
        <v>16</v>
      </c>
      <c r="D24" t="s">
        <v>424</v>
      </c>
      <c r="E24">
        <v>1.5576000000000001</v>
      </c>
      <c r="F24">
        <v>0</v>
      </c>
    </row>
    <row r="25" spans="1:6" x14ac:dyDescent="0.25">
      <c r="A25">
        <v>8</v>
      </c>
      <c r="B25" t="s">
        <v>9</v>
      </c>
      <c r="C25">
        <v>17</v>
      </c>
      <c r="D25" t="s">
        <v>9</v>
      </c>
      <c r="E25">
        <v>0.90129999999999999</v>
      </c>
      <c r="F25">
        <v>0</v>
      </c>
    </row>
    <row r="26" spans="1:6" x14ac:dyDescent="0.25">
      <c r="A26">
        <v>9</v>
      </c>
      <c r="B26" t="s">
        <v>3955</v>
      </c>
      <c r="C26">
        <v>18</v>
      </c>
      <c r="D26" t="s">
        <v>3956</v>
      </c>
      <c r="E26">
        <v>1.448</v>
      </c>
      <c r="F26">
        <v>0</v>
      </c>
    </row>
    <row r="27" spans="1:6" x14ac:dyDescent="0.25">
      <c r="A27">
        <v>9</v>
      </c>
      <c r="B27" t="s">
        <v>3955</v>
      </c>
      <c r="C27">
        <v>19</v>
      </c>
      <c r="D27" t="s">
        <v>3955</v>
      </c>
      <c r="E27">
        <v>1.18</v>
      </c>
      <c r="F27">
        <v>0</v>
      </c>
    </row>
    <row r="28" spans="1:6" x14ac:dyDescent="0.25">
      <c r="A28">
        <v>10</v>
      </c>
      <c r="B28" t="s">
        <v>3987</v>
      </c>
      <c r="C28">
        <v>20</v>
      </c>
      <c r="D28" t="s">
        <v>3987</v>
      </c>
      <c r="E28">
        <v>0.94799999999999995</v>
      </c>
      <c r="F28">
        <v>0</v>
      </c>
    </row>
    <row r="29" spans="1:6" x14ac:dyDescent="0.25">
      <c r="A29">
        <v>11</v>
      </c>
      <c r="B29" t="s">
        <v>10</v>
      </c>
      <c r="C29">
        <v>21</v>
      </c>
      <c r="D29" t="s">
        <v>3957</v>
      </c>
      <c r="E29">
        <v>1.728</v>
      </c>
      <c r="F29">
        <v>0</v>
      </c>
    </row>
    <row r="30" spans="1:6" x14ac:dyDescent="0.25">
      <c r="A30">
        <v>11</v>
      </c>
      <c r="B30" t="s">
        <v>10</v>
      </c>
      <c r="C30">
        <v>22</v>
      </c>
      <c r="D30" t="s">
        <v>3958</v>
      </c>
      <c r="E30">
        <v>1.42</v>
      </c>
      <c r="F30">
        <v>0</v>
      </c>
    </row>
    <row r="31" spans="1:6" x14ac:dyDescent="0.25">
      <c r="A31">
        <v>11</v>
      </c>
      <c r="B31" t="s">
        <v>10</v>
      </c>
      <c r="C31">
        <v>129</v>
      </c>
      <c r="D31" t="s">
        <v>3959</v>
      </c>
      <c r="E31">
        <v>1.2210000000000001</v>
      </c>
      <c r="F31">
        <v>0</v>
      </c>
    </row>
    <row r="32" spans="1:6" x14ac:dyDescent="0.25">
      <c r="A32">
        <v>11</v>
      </c>
      <c r="B32" t="s">
        <v>10</v>
      </c>
      <c r="C32">
        <v>180</v>
      </c>
      <c r="D32" t="s">
        <v>10</v>
      </c>
      <c r="E32">
        <v>0.88</v>
      </c>
      <c r="F32">
        <v>0</v>
      </c>
    </row>
    <row r="33" spans="1:6" x14ac:dyDescent="0.25">
      <c r="A33">
        <v>12</v>
      </c>
      <c r="B33" t="s">
        <v>3988</v>
      </c>
      <c r="C33">
        <v>23</v>
      </c>
      <c r="D33" t="s">
        <v>3988</v>
      </c>
      <c r="E33">
        <v>1.1879999999999999</v>
      </c>
      <c r="F33">
        <v>0</v>
      </c>
    </row>
    <row r="34" spans="1:6" x14ac:dyDescent="0.25">
      <c r="A34">
        <v>13</v>
      </c>
      <c r="B34" t="s">
        <v>495</v>
      </c>
      <c r="C34">
        <v>24</v>
      </c>
      <c r="D34" t="s">
        <v>3960</v>
      </c>
      <c r="E34">
        <v>1.0880000000000001</v>
      </c>
      <c r="F34">
        <v>0</v>
      </c>
    </row>
    <row r="35" spans="1:6" x14ac:dyDescent="0.25">
      <c r="A35">
        <v>13</v>
      </c>
      <c r="B35" t="s">
        <v>495</v>
      </c>
      <c r="C35">
        <v>25</v>
      </c>
      <c r="D35" t="s">
        <v>3961</v>
      </c>
      <c r="E35">
        <v>0.78</v>
      </c>
      <c r="F35">
        <v>0</v>
      </c>
    </row>
    <row r="36" spans="1:6" x14ac:dyDescent="0.25">
      <c r="A36">
        <v>13</v>
      </c>
      <c r="B36" t="s">
        <v>495</v>
      </c>
      <c r="C36">
        <v>26</v>
      </c>
      <c r="D36" t="s">
        <v>3962</v>
      </c>
      <c r="E36">
        <v>0.46800000000000003</v>
      </c>
      <c r="F36">
        <v>0</v>
      </c>
    </row>
    <row r="37" spans="1:6" x14ac:dyDescent="0.25">
      <c r="A37">
        <v>14</v>
      </c>
      <c r="B37" t="s">
        <v>3989</v>
      </c>
      <c r="C37">
        <v>28</v>
      </c>
      <c r="D37" t="s">
        <v>3990</v>
      </c>
      <c r="E37">
        <v>1.226</v>
      </c>
      <c r="F37">
        <v>0</v>
      </c>
    </row>
    <row r="38" spans="1:6" x14ac:dyDescent="0.25">
      <c r="A38">
        <v>14</v>
      </c>
      <c r="B38" t="s">
        <v>3989</v>
      </c>
      <c r="C38">
        <v>29</v>
      </c>
      <c r="D38" t="s">
        <v>3989</v>
      </c>
      <c r="E38">
        <v>1.236</v>
      </c>
      <c r="F38">
        <v>0</v>
      </c>
    </row>
    <row r="39" spans="1:6" x14ac:dyDescent="0.25">
      <c r="A39">
        <v>14</v>
      </c>
      <c r="B39" t="s">
        <v>3989</v>
      </c>
      <c r="C39">
        <v>30</v>
      </c>
      <c r="D39" t="s">
        <v>3991</v>
      </c>
      <c r="E39">
        <v>1.1868000000000001</v>
      </c>
      <c r="F39">
        <v>0</v>
      </c>
    </row>
    <row r="40" spans="1:6" x14ac:dyDescent="0.25">
      <c r="A40">
        <v>14</v>
      </c>
      <c r="B40" t="s">
        <v>3989</v>
      </c>
      <c r="C40">
        <v>85</v>
      </c>
      <c r="D40" t="s">
        <v>3992</v>
      </c>
      <c r="E40">
        <v>1.1527000000000001</v>
      </c>
      <c r="F40">
        <v>0</v>
      </c>
    </row>
    <row r="41" spans="1:6" x14ac:dyDescent="0.25">
      <c r="A41">
        <v>15</v>
      </c>
      <c r="B41" t="s">
        <v>3993</v>
      </c>
      <c r="C41">
        <v>31</v>
      </c>
      <c r="D41" t="s">
        <v>3994</v>
      </c>
      <c r="E41">
        <v>1.244</v>
      </c>
      <c r="F41">
        <v>0</v>
      </c>
    </row>
    <row r="42" spans="1:6" x14ac:dyDescent="0.25">
      <c r="A42">
        <v>15</v>
      </c>
      <c r="B42" t="s">
        <v>3993</v>
      </c>
      <c r="C42">
        <v>32</v>
      </c>
      <c r="D42" t="s">
        <v>3993</v>
      </c>
      <c r="E42">
        <v>0.93600000000000005</v>
      </c>
      <c r="F42">
        <v>0</v>
      </c>
    </row>
    <row r="43" spans="1:6" x14ac:dyDescent="0.25">
      <c r="A43">
        <v>15</v>
      </c>
      <c r="B43" t="s">
        <v>3993</v>
      </c>
      <c r="C43">
        <v>33</v>
      </c>
      <c r="D43" t="s">
        <v>3995</v>
      </c>
      <c r="E43">
        <v>0.624</v>
      </c>
      <c r="F43">
        <v>0</v>
      </c>
    </row>
    <row r="44" spans="1:6" x14ac:dyDescent="0.25">
      <c r="A44">
        <v>16</v>
      </c>
      <c r="B44" t="s">
        <v>3996</v>
      </c>
      <c r="C44">
        <v>34</v>
      </c>
      <c r="D44" t="s">
        <v>3997</v>
      </c>
      <c r="E44">
        <v>0.94</v>
      </c>
      <c r="F44">
        <v>0</v>
      </c>
    </row>
    <row r="45" spans="1:6" x14ac:dyDescent="0.25">
      <c r="A45">
        <v>16</v>
      </c>
      <c r="B45" t="s">
        <v>3996</v>
      </c>
      <c r="C45">
        <v>35</v>
      </c>
      <c r="D45" t="s">
        <v>3998</v>
      </c>
      <c r="E45">
        <v>0.63200000000000001</v>
      </c>
      <c r="F45">
        <v>0</v>
      </c>
    </row>
    <row r="46" spans="1:6" x14ac:dyDescent="0.25">
      <c r="A46">
        <v>17</v>
      </c>
      <c r="B46" t="s">
        <v>3999</v>
      </c>
      <c r="C46">
        <v>36</v>
      </c>
      <c r="D46" t="s">
        <v>3999</v>
      </c>
      <c r="E46">
        <v>0.81599999999999995</v>
      </c>
      <c r="F46">
        <v>0</v>
      </c>
    </row>
    <row r="47" spans="1:6" x14ac:dyDescent="0.25">
      <c r="A47">
        <v>19</v>
      </c>
      <c r="B47" t="s">
        <v>3963</v>
      </c>
      <c r="C47">
        <v>40</v>
      </c>
      <c r="D47" t="s">
        <v>3964</v>
      </c>
      <c r="E47">
        <v>1.5302</v>
      </c>
      <c r="F47">
        <v>0</v>
      </c>
    </row>
    <row r="48" spans="1:6" x14ac:dyDescent="0.25">
      <c r="A48">
        <v>19</v>
      </c>
      <c r="B48" t="s">
        <v>3963</v>
      </c>
      <c r="C48">
        <v>41</v>
      </c>
      <c r="D48" t="s">
        <v>3963</v>
      </c>
      <c r="E48">
        <v>1.4492</v>
      </c>
      <c r="F48">
        <v>0</v>
      </c>
    </row>
    <row r="49" spans="1:6" x14ac:dyDescent="0.25">
      <c r="A49">
        <v>21</v>
      </c>
      <c r="B49" t="s">
        <v>12</v>
      </c>
      <c r="C49">
        <v>44</v>
      </c>
      <c r="D49" t="s">
        <v>3965</v>
      </c>
      <c r="E49">
        <v>1.264</v>
      </c>
      <c r="F49">
        <v>0</v>
      </c>
    </row>
    <row r="50" spans="1:6" x14ac:dyDescent="0.25">
      <c r="A50">
        <v>21</v>
      </c>
      <c r="B50" t="s">
        <v>12</v>
      </c>
      <c r="C50">
        <v>45</v>
      </c>
      <c r="D50" t="s">
        <v>13</v>
      </c>
      <c r="E50">
        <v>0.95199999999999996</v>
      </c>
      <c r="F50">
        <v>0</v>
      </c>
    </row>
    <row r="51" spans="1:6" x14ac:dyDescent="0.25">
      <c r="A51">
        <v>21</v>
      </c>
      <c r="B51" t="s">
        <v>12</v>
      </c>
      <c r="C51">
        <v>46</v>
      </c>
      <c r="D51" t="s">
        <v>12</v>
      </c>
      <c r="E51">
        <v>0.72399999999999998</v>
      </c>
      <c r="F51">
        <v>0</v>
      </c>
    </row>
    <row r="52" spans="1:6" x14ac:dyDescent="0.25">
      <c r="A52">
        <v>22</v>
      </c>
      <c r="B52" t="s">
        <v>4000</v>
      </c>
      <c r="C52">
        <v>47</v>
      </c>
      <c r="D52" t="s">
        <v>197</v>
      </c>
      <c r="E52">
        <v>1.988</v>
      </c>
      <c r="F52">
        <v>0</v>
      </c>
    </row>
    <row r="53" spans="1:6" x14ac:dyDescent="0.25">
      <c r="A53">
        <v>22</v>
      </c>
      <c r="B53" t="s">
        <v>4000</v>
      </c>
      <c r="C53">
        <v>48</v>
      </c>
      <c r="D53" t="s">
        <v>4001</v>
      </c>
      <c r="E53">
        <v>1.6839999999999999</v>
      </c>
      <c r="F53">
        <v>0</v>
      </c>
    </row>
    <row r="54" spans="1:6" x14ac:dyDescent="0.25">
      <c r="A54">
        <v>22</v>
      </c>
      <c r="B54" t="s">
        <v>4000</v>
      </c>
      <c r="C54">
        <v>49</v>
      </c>
      <c r="D54" t="s">
        <v>4000</v>
      </c>
      <c r="E54">
        <v>1.448</v>
      </c>
      <c r="F54">
        <v>0</v>
      </c>
    </row>
    <row r="55" spans="1:6" x14ac:dyDescent="0.25">
      <c r="A55">
        <v>23</v>
      </c>
      <c r="B55" t="s">
        <v>4002</v>
      </c>
      <c r="C55">
        <v>51</v>
      </c>
      <c r="D55" t="s">
        <v>4002</v>
      </c>
      <c r="E55">
        <v>2.1840000000000002</v>
      </c>
      <c r="F55">
        <v>0</v>
      </c>
    </row>
    <row r="56" spans="1:6" x14ac:dyDescent="0.25">
      <c r="A56">
        <v>24</v>
      </c>
      <c r="B56" t="s">
        <v>389</v>
      </c>
      <c r="C56">
        <v>52</v>
      </c>
      <c r="D56" t="s">
        <v>389</v>
      </c>
      <c r="E56">
        <v>3.1836000000000002</v>
      </c>
      <c r="F56">
        <v>0</v>
      </c>
    </row>
    <row r="57" spans="1:6" x14ac:dyDescent="0.25">
      <c r="A57">
        <v>28</v>
      </c>
      <c r="B57" t="s">
        <v>366</v>
      </c>
      <c r="C57">
        <v>58</v>
      </c>
      <c r="D57" t="s">
        <v>366</v>
      </c>
      <c r="E57">
        <v>1.65</v>
      </c>
      <c r="F57">
        <v>0</v>
      </c>
    </row>
    <row r="58" spans="1:6" x14ac:dyDescent="0.25">
      <c r="A58">
        <v>30</v>
      </c>
      <c r="B58" t="s">
        <v>14</v>
      </c>
      <c r="C58">
        <v>61</v>
      </c>
      <c r="D58" t="s">
        <v>14</v>
      </c>
      <c r="E58">
        <v>2.0363000000000002</v>
      </c>
      <c r="F58">
        <v>0</v>
      </c>
    </row>
    <row r="59" spans="1:6" x14ac:dyDescent="0.25">
      <c r="A59">
        <v>31</v>
      </c>
      <c r="B59" t="s">
        <v>4003</v>
      </c>
      <c r="C59">
        <v>62</v>
      </c>
      <c r="D59" t="s">
        <v>4003</v>
      </c>
      <c r="E59">
        <v>2.2480000000000002</v>
      </c>
      <c r="F59">
        <v>0</v>
      </c>
    </row>
    <row r="60" spans="1:6" x14ac:dyDescent="0.25">
      <c r="A60">
        <v>32</v>
      </c>
      <c r="B60" t="s">
        <v>4004</v>
      </c>
      <c r="C60">
        <v>63</v>
      </c>
      <c r="D60" t="s">
        <v>4004</v>
      </c>
      <c r="E60">
        <v>0.99199999999999999</v>
      </c>
      <c r="F60">
        <v>0</v>
      </c>
    </row>
    <row r="61" spans="1:6" x14ac:dyDescent="0.25">
      <c r="A61">
        <v>33</v>
      </c>
      <c r="B61" t="s">
        <v>4005</v>
      </c>
      <c r="C61">
        <v>64</v>
      </c>
      <c r="D61" t="s">
        <v>4005</v>
      </c>
      <c r="E61">
        <v>0.83199999999999996</v>
      </c>
      <c r="F61">
        <v>0</v>
      </c>
    </row>
    <row r="62" spans="1:6" x14ac:dyDescent="0.25">
      <c r="A62">
        <v>35</v>
      </c>
      <c r="B62" t="s">
        <v>15</v>
      </c>
      <c r="C62">
        <v>67</v>
      </c>
      <c r="D62" t="s">
        <v>15</v>
      </c>
      <c r="E62">
        <v>2.472</v>
      </c>
      <c r="F62">
        <v>0</v>
      </c>
    </row>
    <row r="63" spans="1:6" x14ac:dyDescent="0.25">
      <c r="A63">
        <v>39</v>
      </c>
      <c r="B63" t="s">
        <v>4006</v>
      </c>
      <c r="C63">
        <v>72</v>
      </c>
      <c r="D63" t="s">
        <v>4006</v>
      </c>
      <c r="E63">
        <v>2.7360000000000002</v>
      </c>
      <c r="F63">
        <v>0</v>
      </c>
    </row>
    <row r="64" spans="1:6" x14ac:dyDescent="0.25">
      <c r="A64">
        <v>39</v>
      </c>
      <c r="B64" t="s">
        <v>4006</v>
      </c>
      <c r="C64">
        <v>73</v>
      </c>
      <c r="D64" t="s">
        <v>4007</v>
      </c>
      <c r="E64">
        <v>2.12</v>
      </c>
      <c r="F64">
        <v>0</v>
      </c>
    </row>
    <row r="65" spans="1:6" x14ac:dyDescent="0.25">
      <c r="A65">
        <v>42</v>
      </c>
      <c r="B65" t="s">
        <v>3966</v>
      </c>
      <c r="C65">
        <v>78</v>
      </c>
      <c r="D65" t="s">
        <v>3966</v>
      </c>
      <c r="E65">
        <v>0.86350000000000005</v>
      </c>
      <c r="F65">
        <v>0</v>
      </c>
    </row>
    <row r="66" spans="1:6" x14ac:dyDescent="0.25">
      <c r="A66">
        <v>42</v>
      </c>
      <c r="B66" t="s">
        <v>3966</v>
      </c>
      <c r="C66">
        <v>79</v>
      </c>
      <c r="D66" t="s">
        <v>3967</v>
      </c>
      <c r="E66">
        <v>0.1071</v>
      </c>
      <c r="F66">
        <v>0</v>
      </c>
    </row>
    <row r="67" spans="1:6" x14ac:dyDescent="0.25">
      <c r="A67">
        <v>42</v>
      </c>
      <c r="B67" t="s">
        <v>3966</v>
      </c>
      <c r="C67">
        <v>80</v>
      </c>
      <c r="D67" t="s">
        <v>3968</v>
      </c>
      <c r="E67">
        <v>0</v>
      </c>
      <c r="F67">
        <v>0</v>
      </c>
    </row>
    <row r="68" spans="1:6" x14ac:dyDescent="0.25">
      <c r="A68">
        <v>43</v>
      </c>
      <c r="B68" t="s">
        <v>4008</v>
      </c>
      <c r="C68">
        <v>27</v>
      </c>
      <c r="D68" t="s">
        <v>4009</v>
      </c>
      <c r="E68">
        <v>2.3637000000000001</v>
      </c>
      <c r="F68">
        <v>0</v>
      </c>
    </row>
    <row r="69" spans="1:6" x14ac:dyDescent="0.25">
      <c r="A69">
        <v>43</v>
      </c>
      <c r="B69" t="s">
        <v>4008</v>
      </c>
      <c r="C69">
        <v>83</v>
      </c>
      <c r="D69" t="s">
        <v>4008</v>
      </c>
      <c r="E69">
        <v>1.4</v>
      </c>
      <c r="F69">
        <v>0</v>
      </c>
    </row>
    <row r="70" spans="1:6" x14ac:dyDescent="0.25">
      <c r="A70">
        <v>43</v>
      </c>
      <c r="B70" t="s">
        <v>4008</v>
      </c>
      <c r="C70">
        <v>84</v>
      </c>
      <c r="D70" t="s">
        <v>4010</v>
      </c>
      <c r="E70">
        <v>1.0116000000000001</v>
      </c>
      <c r="F70">
        <v>0</v>
      </c>
    </row>
    <row r="71" spans="1:6" x14ac:dyDescent="0.25">
      <c r="A71">
        <v>45</v>
      </c>
      <c r="B71" t="s">
        <v>153</v>
      </c>
      <c r="C71">
        <v>50</v>
      </c>
      <c r="D71" t="s">
        <v>153</v>
      </c>
      <c r="E71">
        <v>2.41</v>
      </c>
      <c r="F71">
        <v>0</v>
      </c>
    </row>
    <row r="72" spans="1:6" x14ac:dyDescent="0.25">
      <c r="A72">
        <v>46</v>
      </c>
      <c r="B72" t="s">
        <v>4011</v>
      </c>
      <c r="C72">
        <v>86</v>
      </c>
      <c r="D72" t="s">
        <v>4012</v>
      </c>
      <c r="E72">
        <v>3.2</v>
      </c>
      <c r="F72">
        <v>0</v>
      </c>
    </row>
    <row r="73" spans="1:6" x14ac:dyDescent="0.25">
      <c r="A73">
        <v>46</v>
      </c>
      <c r="B73" t="s">
        <v>4011</v>
      </c>
      <c r="C73">
        <v>87</v>
      </c>
      <c r="D73" t="s">
        <v>4013</v>
      </c>
      <c r="E73">
        <v>2.8919999999999999</v>
      </c>
      <c r="F73">
        <v>0</v>
      </c>
    </row>
    <row r="74" spans="1:6" x14ac:dyDescent="0.25">
      <c r="A74">
        <v>46</v>
      </c>
      <c r="B74" t="s">
        <v>4011</v>
      </c>
      <c r="C74">
        <v>88</v>
      </c>
      <c r="D74" t="s">
        <v>4014</v>
      </c>
      <c r="E74">
        <v>2.58</v>
      </c>
      <c r="F74">
        <v>0</v>
      </c>
    </row>
    <row r="75" spans="1:6" x14ac:dyDescent="0.25">
      <c r="A75">
        <v>46</v>
      </c>
      <c r="B75" t="s">
        <v>4011</v>
      </c>
      <c r="C75">
        <v>89</v>
      </c>
      <c r="D75" t="s">
        <v>4015</v>
      </c>
      <c r="E75">
        <v>2.3519999999999999</v>
      </c>
      <c r="F75">
        <v>0</v>
      </c>
    </row>
    <row r="76" spans="1:6" x14ac:dyDescent="0.25">
      <c r="A76">
        <v>53</v>
      </c>
      <c r="B76" t="s">
        <v>4016</v>
      </c>
      <c r="C76">
        <v>107</v>
      </c>
      <c r="D76" t="s">
        <v>4017</v>
      </c>
      <c r="E76">
        <v>1.8030999999999999</v>
      </c>
      <c r="F76">
        <v>0</v>
      </c>
    </row>
    <row r="77" spans="1:6" x14ac:dyDescent="0.25">
      <c r="A77">
        <v>53</v>
      </c>
      <c r="B77" t="s">
        <v>4016</v>
      </c>
      <c r="C77">
        <v>108</v>
      </c>
      <c r="D77" t="s">
        <v>4018</v>
      </c>
      <c r="E77">
        <v>0.34179999999999999</v>
      </c>
      <c r="F77">
        <v>0</v>
      </c>
    </row>
    <row r="78" spans="1:6" x14ac:dyDescent="0.25">
      <c r="A78">
        <v>53</v>
      </c>
      <c r="B78" t="s">
        <v>4016</v>
      </c>
      <c r="C78">
        <v>109</v>
      </c>
      <c r="D78" t="s">
        <v>4019</v>
      </c>
      <c r="E78">
        <v>0.65380000000000005</v>
      </c>
      <c r="F78">
        <v>0</v>
      </c>
    </row>
    <row r="79" spans="1:6" x14ac:dyDescent="0.25">
      <c r="A79">
        <v>53</v>
      </c>
      <c r="B79" t="s">
        <v>4016</v>
      </c>
      <c r="C79">
        <v>119</v>
      </c>
      <c r="D79" t="s">
        <v>4020</v>
      </c>
      <c r="E79">
        <v>1.123</v>
      </c>
      <c r="F79">
        <v>0</v>
      </c>
    </row>
    <row r="80" spans="1:6" x14ac:dyDescent="0.25">
      <c r="A80">
        <v>53</v>
      </c>
      <c r="B80" t="s">
        <v>4016</v>
      </c>
      <c r="C80">
        <v>153</v>
      </c>
      <c r="D80" t="s">
        <v>4021</v>
      </c>
      <c r="E80">
        <v>0.65380000000000005</v>
      </c>
      <c r="F80">
        <v>0</v>
      </c>
    </row>
    <row r="81" spans="1:6" x14ac:dyDescent="0.25">
      <c r="A81">
        <v>57</v>
      </c>
      <c r="B81" t="s">
        <v>4022</v>
      </c>
      <c r="C81">
        <v>116</v>
      </c>
      <c r="D81" t="s">
        <v>4022</v>
      </c>
      <c r="E81">
        <v>1</v>
      </c>
      <c r="F81">
        <v>0</v>
      </c>
    </row>
    <row r="82" spans="1:6" x14ac:dyDescent="0.25">
      <c r="A82">
        <v>68</v>
      </c>
      <c r="B82" t="s">
        <v>4023</v>
      </c>
      <c r="C82">
        <v>139</v>
      </c>
      <c r="D82" t="s">
        <v>4024</v>
      </c>
      <c r="E82">
        <v>1.6642999999999999</v>
      </c>
      <c r="F82">
        <v>0</v>
      </c>
    </row>
    <row r="83" spans="1:6" x14ac:dyDescent="0.25">
      <c r="A83">
        <v>68</v>
      </c>
      <c r="B83" t="s">
        <v>4023</v>
      </c>
      <c r="C83">
        <v>140</v>
      </c>
      <c r="D83" t="s">
        <v>4023</v>
      </c>
      <c r="E83">
        <v>1.3304</v>
      </c>
      <c r="F83">
        <v>0</v>
      </c>
    </row>
    <row r="84" spans="1:6" x14ac:dyDescent="0.25">
      <c r="A84">
        <v>70</v>
      </c>
      <c r="B84" t="s">
        <v>4025</v>
      </c>
      <c r="C84">
        <v>142</v>
      </c>
      <c r="D84" t="s">
        <v>4026</v>
      </c>
      <c r="E84">
        <v>1.8506</v>
      </c>
      <c r="F84">
        <v>0</v>
      </c>
    </row>
    <row r="85" spans="1:6" x14ac:dyDescent="0.25">
      <c r="A85">
        <v>70</v>
      </c>
      <c r="B85" t="s">
        <v>4025</v>
      </c>
      <c r="C85">
        <v>143</v>
      </c>
      <c r="D85" t="s">
        <v>4025</v>
      </c>
      <c r="E85">
        <v>2.5973999999999999</v>
      </c>
      <c r="F85">
        <v>0</v>
      </c>
    </row>
    <row r="86" spans="1:6" x14ac:dyDescent="0.25">
      <c r="A86">
        <v>70</v>
      </c>
      <c r="B86" t="s">
        <v>4025</v>
      </c>
      <c r="C86">
        <v>148</v>
      </c>
      <c r="D86" t="s">
        <v>4027</v>
      </c>
      <c r="E86">
        <v>2.5104000000000002</v>
      </c>
      <c r="F86">
        <v>0</v>
      </c>
    </row>
    <row r="87" spans="1:6" x14ac:dyDescent="0.25">
      <c r="A87">
        <v>73</v>
      </c>
      <c r="B87" t="s">
        <v>1410</v>
      </c>
      <c r="C87">
        <v>146</v>
      </c>
      <c r="D87" t="s">
        <v>1410</v>
      </c>
      <c r="E87">
        <v>1.84</v>
      </c>
      <c r="F87">
        <v>0</v>
      </c>
    </row>
    <row r="88" spans="1:6" x14ac:dyDescent="0.25">
      <c r="A88">
        <v>150</v>
      </c>
      <c r="B88" t="s">
        <v>3969</v>
      </c>
      <c r="C88">
        <v>300</v>
      </c>
      <c r="D88" t="s">
        <v>3969</v>
      </c>
      <c r="E88">
        <v>0.77800000000000002</v>
      </c>
      <c r="F88">
        <v>0</v>
      </c>
    </row>
    <row r="89" spans="1:6" x14ac:dyDescent="0.25">
      <c r="A89">
        <v>151</v>
      </c>
      <c r="B89" t="s">
        <v>1431</v>
      </c>
      <c r="C89">
        <v>306</v>
      </c>
      <c r="D89" t="s">
        <v>1431</v>
      </c>
      <c r="E89">
        <v>0.98199999999999998</v>
      </c>
      <c r="F89">
        <v>0</v>
      </c>
    </row>
    <row r="90" spans="1:6" x14ac:dyDescent="0.25">
      <c r="A90">
        <v>152</v>
      </c>
      <c r="B90" t="s">
        <v>1434</v>
      </c>
      <c r="C90">
        <v>307</v>
      </c>
      <c r="D90" t="s">
        <v>1434</v>
      </c>
      <c r="E90">
        <v>1.1240000000000001</v>
      </c>
      <c r="F90">
        <v>0</v>
      </c>
    </row>
    <row r="91" spans="1:6" x14ac:dyDescent="0.25">
      <c r="A91">
        <v>153</v>
      </c>
      <c r="B91" t="s">
        <v>1437</v>
      </c>
      <c r="C91">
        <v>308</v>
      </c>
      <c r="D91" t="s">
        <v>1437</v>
      </c>
      <c r="E91">
        <v>0.84899999999999998</v>
      </c>
      <c r="F91">
        <v>0</v>
      </c>
    </row>
    <row r="92" spans="1:6" x14ac:dyDescent="0.25">
      <c r="A92">
        <v>154</v>
      </c>
      <c r="B92" t="s">
        <v>16</v>
      </c>
      <c r="C92">
        <v>305</v>
      </c>
      <c r="D92" t="s">
        <v>16</v>
      </c>
      <c r="E92">
        <v>1.1160000000000001</v>
      </c>
      <c r="F92">
        <v>0</v>
      </c>
    </row>
    <row r="93" spans="1:6" x14ac:dyDescent="0.25">
      <c r="A93">
        <v>155</v>
      </c>
      <c r="B93" t="s">
        <v>1449</v>
      </c>
      <c r="C93">
        <v>304</v>
      </c>
      <c r="D93" t="s">
        <v>1449</v>
      </c>
      <c r="E93">
        <v>0.93</v>
      </c>
      <c r="F93">
        <v>0</v>
      </c>
    </row>
    <row r="94" spans="1:6" x14ac:dyDescent="0.25">
      <c r="A94">
        <v>156</v>
      </c>
      <c r="B94" t="s">
        <v>1472</v>
      </c>
      <c r="C94">
        <v>303</v>
      </c>
      <c r="D94" t="s">
        <v>1472</v>
      </c>
      <c r="E94">
        <v>1.202</v>
      </c>
      <c r="F94">
        <v>0</v>
      </c>
    </row>
    <row r="95" spans="1:6" x14ac:dyDescent="0.25">
      <c r="A95">
        <v>157</v>
      </c>
      <c r="B95" t="s">
        <v>1466</v>
      </c>
      <c r="C95">
        <v>302</v>
      </c>
      <c r="D95" t="s">
        <v>1466</v>
      </c>
      <c r="E95">
        <v>0.57099999999999995</v>
      </c>
      <c r="F95">
        <v>0</v>
      </c>
    </row>
    <row r="96" spans="1:6" x14ac:dyDescent="0.25">
      <c r="A96">
        <v>157</v>
      </c>
      <c r="B96" t="s">
        <v>1466</v>
      </c>
      <c r="C96">
        <v>309</v>
      </c>
      <c r="D96" t="s">
        <v>1717</v>
      </c>
      <c r="E96">
        <v>0.52700000000000002</v>
      </c>
      <c r="F96">
        <v>0</v>
      </c>
    </row>
    <row r="97" spans="1:6" x14ac:dyDescent="0.25">
      <c r="A97">
        <v>158</v>
      </c>
      <c r="B97" t="s">
        <v>17</v>
      </c>
      <c r="C97">
        <v>301</v>
      </c>
      <c r="D97" t="s">
        <v>17</v>
      </c>
      <c r="E97">
        <v>0.82799999999999996</v>
      </c>
      <c r="F97">
        <v>0</v>
      </c>
    </row>
    <row r="98" spans="1:6" x14ac:dyDescent="0.25">
      <c r="A98">
        <v>160</v>
      </c>
      <c r="B98" t="s">
        <v>3970</v>
      </c>
      <c r="C98">
        <v>310</v>
      </c>
      <c r="D98" t="s">
        <v>3970</v>
      </c>
      <c r="E98">
        <v>1.1639999999999999</v>
      </c>
      <c r="F98">
        <v>0</v>
      </c>
    </row>
    <row r="99" spans="1:6" x14ac:dyDescent="0.25">
      <c r="A99">
        <v>162</v>
      </c>
      <c r="B99" t="s">
        <v>1461</v>
      </c>
      <c r="C99">
        <v>312</v>
      </c>
      <c r="D99" t="s">
        <v>1461</v>
      </c>
      <c r="E99">
        <v>0.88800000000000001</v>
      </c>
      <c r="F99">
        <v>0</v>
      </c>
    </row>
    <row r="100" spans="1:6" x14ac:dyDescent="0.25">
      <c r="A100">
        <v>164</v>
      </c>
      <c r="B100" t="s">
        <v>19</v>
      </c>
      <c r="C100">
        <v>314</v>
      </c>
      <c r="D100" t="s">
        <v>19</v>
      </c>
      <c r="E100">
        <v>0.98499999999999999</v>
      </c>
      <c r="F100">
        <v>0</v>
      </c>
    </row>
    <row r="101" spans="1:6" x14ac:dyDescent="0.25">
      <c r="A101">
        <v>165</v>
      </c>
      <c r="B101" t="s">
        <v>20</v>
      </c>
      <c r="C101">
        <v>315</v>
      </c>
      <c r="D101" t="s">
        <v>20</v>
      </c>
      <c r="E101">
        <v>0.98599999999999999</v>
      </c>
      <c r="F101">
        <v>0</v>
      </c>
    </row>
    <row r="102" spans="1:6" x14ac:dyDescent="0.25">
      <c r="A102">
        <v>169</v>
      </c>
      <c r="B102" t="s">
        <v>24</v>
      </c>
      <c r="C102">
        <v>319</v>
      </c>
      <c r="D102" t="s">
        <v>24</v>
      </c>
      <c r="E102">
        <v>1.256</v>
      </c>
      <c r="F102">
        <v>0</v>
      </c>
    </row>
    <row r="103" spans="1:6" x14ac:dyDescent="0.25">
      <c r="A103">
        <v>185</v>
      </c>
      <c r="B103" t="s">
        <v>4028</v>
      </c>
      <c r="C103">
        <v>345</v>
      </c>
      <c r="D103" t="s">
        <v>4028</v>
      </c>
      <c r="E103">
        <v>7.9615999999999998</v>
      </c>
      <c r="F10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C1" workbookViewId="0">
      <selection activeCell="D37" sqref="D37"/>
    </sheetView>
  </sheetViews>
  <sheetFormatPr defaultRowHeight="15" x14ac:dyDescent="0.25"/>
  <cols>
    <col min="1" max="2" width="14.140625" bestFit="1" customWidth="1"/>
    <col min="3" max="3" width="13.42578125" bestFit="1" customWidth="1"/>
    <col min="4" max="4" width="14.7109375" bestFit="1" customWidth="1"/>
    <col min="7" max="7" width="9.140625" style="7"/>
    <col min="11" max="12" width="32.28515625" bestFit="1" customWidth="1"/>
    <col min="13" max="14" width="31.5703125" bestFit="1" customWidth="1"/>
    <col min="15" max="15" width="21.7109375" bestFit="1" customWidth="1"/>
    <col min="16" max="16" width="20.85546875" bestFit="1" customWidth="1"/>
  </cols>
  <sheetData>
    <row r="1" spans="1:16" ht="15.75" thickBot="1" x14ac:dyDescent="0.3">
      <c r="A1" s="3" t="s">
        <v>2546</v>
      </c>
      <c r="B1" s="3" t="s">
        <v>2547</v>
      </c>
      <c r="C1" s="3" t="s">
        <v>2548</v>
      </c>
      <c r="D1" s="3" t="s">
        <v>2549</v>
      </c>
      <c r="E1" s="2" t="s">
        <v>0</v>
      </c>
      <c r="F1" t="s">
        <v>3977</v>
      </c>
      <c r="G1" s="8" t="s">
        <v>4035</v>
      </c>
      <c r="H1" s="8" t="s">
        <v>4036</v>
      </c>
      <c r="I1" s="8" t="s">
        <v>4037</v>
      </c>
      <c r="K1" s="3" t="s">
        <v>4029</v>
      </c>
      <c r="L1" s="3" t="s">
        <v>4030</v>
      </c>
      <c r="M1" s="3" t="s">
        <v>4031</v>
      </c>
      <c r="N1" s="3" t="s">
        <v>4032</v>
      </c>
      <c r="O1" s="2" t="s">
        <v>4034</v>
      </c>
      <c r="P1" s="5" t="s">
        <v>4033</v>
      </c>
    </row>
    <row r="2" spans="1:16" x14ac:dyDescent="0.25">
      <c r="A2">
        <v>1</v>
      </c>
      <c r="B2" t="s">
        <v>3949</v>
      </c>
      <c r="C2">
        <v>1</v>
      </c>
      <c r="D2" t="s">
        <v>3950</v>
      </c>
      <c r="E2">
        <v>1.2958000000000001</v>
      </c>
      <c r="F2">
        <v>0</v>
      </c>
      <c r="G2" s="7">
        <f t="shared" ref="G2:G65" si="0">IF(O2,E2-O2,)</f>
        <v>0</v>
      </c>
      <c r="H2">
        <f t="shared" ref="H2:H65" si="1">IF(M2,M2-C2,)</f>
        <v>0</v>
      </c>
      <c r="I2">
        <f t="shared" ref="I2:I65" si="2">IF(K2,K2-A2,)</f>
        <v>0</v>
      </c>
      <c r="K2">
        <v>1</v>
      </c>
      <c r="L2" t="s">
        <v>3949</v>
      </c>
      <c r="M2">
        <v>1</v>
      </c>
      <c r="N2" t="s">
        <v>3950</v>
      </c>
      <c r="O2">
        <v>1.2958000000000001</v>
      </c>
      <c r="P2">
        <v>0</v>
      </c>
    </row>
    <row r="3" spans="1:16" x14ac:dyDescent="0.25">
      <c r="A3">
        <v>1</v>
      </c>
      <c r="B3" t="s">
        <v>3949</v>
      </c>
      <c r="C3">
        <v>2</v>
      </c>
      <c r="D3" t="s">
        <v>3949</v>
      </c>
      <c r="E3">
        <v>0.94710000000000005</v>
      </c>
      <c r="F3">
        <v>0</v>
      </c>
      <c r="G3" s="7">
        <f t="shared" si="0"/>
        <v>0</v>
      </c>
      <c r="H3">
        <f t="shared" si="1"/>
        <v>0</v>
      </c>
      <c r="I3">
        <f t="shared" si="2"/>
        <v>0</v>
      </c>
      <c r="K3">
        <v>1</v>
      </c>
      <c r="L3" t="s">
        <v>3949</v>
      </c>
      <c r="M3">
        <v>2</v>
      </c>
      <c r="N3" t="s">
        <v>3949</v>
      </c>
      <c r="O3">
        <v>0.94710000000000005</v>
      </c>
      <c r="P3">
        <v>0</v>
      </c>
    </row>
    <row r="4" spans="1:16" x14ac:dyDescent="0.25">
      <c r="A4">
        <v>1</v>
      </c>
      <c r="B4" t="s">
        <v>3949</v>
      </c>
      <c r="C4">
        <v>3</v>
      </c>
      <c r="D4" t="s">
        <v>1</v>
      </c>
      <c r="E4">
        <v>0.26290000000000002</v>
      </c>
      <c r="F4">
        <v>0</v>
      </c>
      <c r="G4" s="7">
        <f t="shared" si="0"/>
        <v>0</v>
      </c>
      <c r="H4">
        <f t="shared" si="1"/>
        <v>0</v>
      </c>
      <c r="I4">
        <f t="shared" si="2"/>
        <v>0</v>
      </c>
      <c r="K4">
        <v>1</v>
      </c>
      <c r="L4" t="s">
        <v>3949</v>
      </c>
      <c r="M4">
        <v>3</v>
      </c>
      <c r="N4" t="s">
        <v>1</v>
      </c>
      <c r="O4">
        <v>0.26290000000000002</v>
      </c>
      <c r="P4">
        <v>0</v>
      </c>
    </row>
    <row r="5" spans="1:16" x14ac:dyDescent="0.25">
      <c r="A5">
        <v>1</v>
      </c>
      <c r="B5" t="s">
        <v>3949</v>
      </c>
      <c r="C5">
        <v>4</v>
      </c>
      <c r="D5" t="s">
        <v>2</v>
      </c>
      <c r="E5">
        <v>0</v>
      </c>
      <c r="F5">
        <v>0</v>
      </c>
      <c r="G5" s="7">
        <f t="shared" si="0"/>
        <v>0</v>
      </c>
      <c r="H5">
        <f t="shared" si="1"/>
        <v>0</v>
      </c>
      <c r="I5">
        <f t="shared" si="2"/>
        <v>0</v>
      </c>
      <c r="K5">
        <v>1</v>
      </c>
      <c r="L5" t="s">
        <v>3949</v>
      </c>
      <c r="M5">
        <v>4</v>
      </c>
      <c r="N5" t="s">
        <v>2</v>
      </c>
      <c r="O5">
        <v>0</v>
      </c>
      <c r="P5">
        <v>0</v>
      </c>
    </row>
    <row r="6" spans="1:16" x14ac:dyDescent="0.25">
      <c r="A6">
        <v>2</v>
      </c>
      <c r="B6" t="s">
        <v>3</v>
      </c>
      <c r="C6">
        <v>5</v>
      </c>
      <c r="D6" t="s">
        <v>3971</v>
      </c>
      <c r="E6">
        <v>1.1507000000000001</v>
      </c>
      <c r="F6">
        <v>0</v>
      </c>
      <c r="G6" s="7">
        <f t="shared" si="0"/>
        <v>0</v>
      </c>
      <c r="H6">
        <f t="shared" si="1"/>
        <v>0</v>
      </c>
      <c r="I6">
        <f t="shared" si="2"/>
        <v>0</v>
      </c>
      <c r="K6">
        <v>2</v>
      </c>
      <c r="L6" t="s">
        <v>3</v>
      </c>
      <c r="M6">
        <v>5</v>
      </c>
      <c r="N6" t="s">
        <v>3971</v>
      </c>
      <c r="O6">
        <v>1.1507000000000001</v>
      </c>
      <c r="P6">
        <v>0</v>
      </c>
    </row>
    <row r="7" spans="1:16" x14ac:dyDescent="0.25">
      <c r="A7">
        <v>2</v>
      </c>
      <c r="B7" t="s">
        <v>3</v>
      </c>
      <c r="C7">
        <v>6</v>
      </c>
      <c r="D7" t="s">
        <v>4</v>
      </c>
      <c r="E7">
        <v>1.3221000000000001</v>
      </c>
      <c r="F7">
        <v>0</v>
      </c>
      <c r="G7" s="7">
        <f t="shared" si="0"/>
        <v>0</v>
      </c>
      <c r="H7">
        <f t="shared" si="1"/>
        <v>0</v>
      </c>
      <c r="I7">
        <f t="shared" si="2"/>
        <v>0</v>
      </c>
      <c r="K7">
        <v>2</v>
      </c>
      <c r="L7" t="s">
        <v>3</v>
      </c>
      <c r="M7">
        <v>6</v>
      </c>
      <c r="N7" t="s">
        <v>4</v>
      </c>
      <c r="O7">
        <v>1.3221000000000001</v>
      </c>
      <c r="P7">
        <v>0</v>
      </c>
    </row>
    <row r="8" spans="1:16" x14ac:dyDescent="0.25">
      <c r="A8">
        <v>2</v>
      </c>
      <c r="B8" t="s">
        <v>3</v>
      </c>
      <c r="C8">
        <v>7</v>
      </c>
      <c r="D8" t="s">
        <v>3972</v>
      </c>
      <c r="E8">
        <v>0.98799999999999999</v>
      </c>
      <c r="F8">
        <v>0</v>
      </c>
      <c r="G8" s="7">
        <f t="shared" si="0"/>
        <v>0</v>
      </c>
      <c r="H8">
        <f t="shared" si="1"/>
        <v>0</v>
      </c>
      <c r="I8">
        <f t="shared" si="2"/>
        <v>0</v>
      </c>
      <c r="K8">
        <v>2</v>
      </c>
      <c r="L8" t="s">
        <v>3</v>
      </c>
      <c r="M8">
        <v>7</v>
      </c>
      <c r="N8" t="s">
        <v>3972</v>
      </c>
      <c r="O8">
        <v>0.98799999999999999</v>
      </c>
      <c r="P8">
        <v>0</v>
      </c>
    </row>
    <row r="9" spans="1:16" x14ac:dyDescent="0.25">
      <c r="A9">
        <v>2</v>
      </c>
      <c r="B9" t="s">
        <v>3</v>
      </c>
      <c r="C9">
        <v>8</v>
      </c>
      <c r="D9" t="s">
        <v>5</v>
      </c>
      <c r="E9">
        <v>0.67600000000000005</v>
      </c>
      <c r="F9">
        <v>0</v>
      </c>
      <c r="G9" s="7">
        <f t="shared" si="0"/>
        <v>0</v>
      </c>
      <c r="H9">
        <f t="shared" si="1"/>
        <v>0</v>
      </c>
      <c r="I9">
        <f t="shared" si="2"/>
        <v>0</v>
      </c>
      <c r="K9">
        <v>2</v>
      </c>
      <c r="L9" t="s">
        <v>3</v>
      </c>
      <c r="M9">
        <v>8</v>
      </c>
      <c r="N9" t="s">
        <v>5</v>
      </c>
      <c r="O9">
        <v>0.67600000000000005</v>
      </c>
      <c r="P9">
        <v>0</v>
      </c>
    </row>
    <row r="10" spans="1:16" x14ac:dyDescent="0.25">
      <c r="A10">
        <v>2</v>
      </c>
      <c r="B10" t="s">
        <v>3</v>
      </c>
      <c r="C10">
        <v>70</v>
      </c>
      <c r="D10" t="s">
        <v>3</v>
      </c>
      <c r="E10">
        <v>0.48499999999999999</v>
      </c>
      <c r="F10">
        <v>0</v>
      </c>
      <c r="G10" s="7">
        <f t="shared" si="0"/>
        <v>0</v>
      </c>
      <c r="H10">
        <f t="shared" si="1"/>
        <v>0</v>
      </c>
      <c r="I10">
        <f t="shared" si="2"/>
        <v>0</v>
      </c>
      <c r="K10">
        <v>2</v>
      </c>
      <c r="L10" t="s">
        <v>3</v>
      </c>
      <c r="M10">
        <v>70</v>
      </c>
      <c r="N10" t="s">
        <v>3</v>
      </c>
      <c r="O10">
        <v>0.48499999999999999</v>
      </c>
      <c r="P10">
        <v>0</v>
      </c>
    </row>
    <row r="11" spans="1:16" x14ac:dyDescent="0.25">
      <c r="A11">
        <v>2</v>
      </c>
      <c r="B11" t="s">
        <v>3</v>
      </c>
      <c r="C11">
        <v>97</v>
      </c>
      <c r="D11" t="s">
        <v>3951</v>
      </c>
      <c r="E11">
        <v>1.1287</v>
      </c>
      <c r="F11">
        <v>0</v>
      </c>
      <c r="G11" s="7">
        <f t="shared" si="0"/>
        <v>0</v>
      </c>
      <c r="H11">
        <f t="shared" si="1"/>
        <v>0</v>
      </c>
      <c r="I11">
        <f t="shared" si="2"/>
        <v>0</v>
      </c>
      <c r="K11">
        <v>2</v>
      </c>
      <c r="L11" t="s">
        <v>3</v>
      </c>
      <c r="M11">
        <v>97</v>
      </c>
      <c r="N11" t="s">
        <v>3951</v>
      </c>
      <c r="O11">
        <v>1.1287</v>
      </c>
      <c r="P11">
        <v>0</v>
      </c>
    </row>
    <row r="12" spans="1:16" x14ac:dyDescent="0.25">
      <c r="A12">
        <v>2</v>
      </c>
      <c r="B12" t="s">
        <v>3</v>
      </c>
      <c r="C12">
        <v>98</v>
      </c>
      <c r="D12" t="s">
        <v>3982</v>
      </c>
      <c r="E12">
        <v>1.7344999999999999</v>
      </c>
      <c r="F12">
        <v>0</v>
      </c>
      <c r="G12" s="7">
        <f t="shared" si="0"/>
        <v>0</v>
      </c>
      <c r="H12">
        <f t="shared" si="1"/>
        <v>0</v>
      </c>
      <c r="I12">
        <f t="shared" si="2"/>
        <v>0</v>
      </c>
      <c r="K12">
        <v>2</v>
      </c>
      <c r="L12" t="s">
        <v>3</v>
      </c>
      <c r="M12">
        <v>98</v>
      </c>
      <c r="N12" t="s">
        <v>3952</v>
      </c>
      <c r="O12">
        <v>1.7344999999999999</v>
      </c>
      <c r="P12">
        <v>0</v>
      </c>
    </row>
    <row r="13" spans="1:16" x14ac:dyDescent="0.25">
      <c r="A13">
        <v>2</v>
      </c>
      <c r="B13" t="s">
        <v>3</v>
      </c>
      <c r="C13">
        <v>99</v>
      </c>
      <c r="D13" t="s">
        <v>3983</v>
      </c>
      <c r="E13">
        <v>3.5331000000000001</v>
      </c>
      <c r="F13">
        <v>0</v>
      </c>
      <c r="G13" s="7">
        <f t="shared" si="0"/>
        <v>0</v>
      </c>
      <c r="H13">
        <f t="shared" si="1"/>
        <v>0</v>
      </c>
      <c r="I13">
        <f t="shared" si="2"/>
        <v>0</v>
      </c>
      <c r="K13">
        <v>2</v>
      </c>
      <c r="L13" t="s">
        <v>3</v>
      </c>
      <c r="M13">
        <v>99</v>
      </c>
      <c r="N13" t="s">
        <v>3953</v>
      </c>
      <c r="O13">
        <v>3.5331000000000001</v>
      </c>
      <c r="P13">
        <v>0</v>
      </c>
    </row>
    <row r="14" spans="1:16" x14ac:dyDescent="0.25">
      <c r="A14">
        <v>2</v>
      </c>
      <c r="B14" t="s">
        <v>3</v>
      </c>
      <c r="C14">
        <v>250</v>
      </c>
      <c r="D14" t="s">
        <v>3973</v>
      </c>
      <c r="E14">
        <v>0.67579999999999996</v>
      </c>
      <c r="F14">
        <v>0</v>
      </c>
      <c r="G14" s="7">
        <f t="shared" si="0"/>
        <v>0</v>
      </c>
      <c r="H14">
        <f t="shared" si="1"/>
        <v>0</v>
      </c>
      <c r="I14">
        <f t="shared" si="2"/>
        <v>0</v>
      </c>
      <c r="K14">
        <v>2</v>
      </c>
      <c r="L14" t="s">
        <v>3</v>
      </c>
      <c r="M14">
        <v>250</v>
      </c>
      <c r="N14" t="s">
        <v>3973</v>
      </c>
      <c r="O14">
        <v>0.67579999999999996</v>
      </c>
      <c r="P14">
        <v>0</v>
      </c>
    </row>
    <row r="15" spans="1:16" x14ac:dyDescent="0.25">
      <c r="A15">
        <v>3</v>
      </c>
      <c r="B15" t="s">
        <v>6</v>
      </c>
      <c r="C15">
        <v>9</v>
      </c>
      <c r="D15" t="s">
        <v>6</v>
      </c>
      <c r="E15">
        <v>0.49719999999999998</v>
      </c>
      <c r="F15">
        <v>0</v>
      </c>
      <c r="G15" s="7">
        <f t="shared" si="0"/>
        <v>0</v>
      </c>
      <c r="H15">
        <f t="shared" si="1"/>
        <v>0</v>
      </c>
      <c r="I15">
        <f t="shared" si="2"/>
        <v>0</v>
      </c>
      <c r="K15">
        <v>3</v>
      </c>
      <c r="L15" t="s">
        <v>6</v>
      </c>
      <c r="M15">
        <v>9</v>
      </c>
      <c r="N15" t="s">
        <v>6</v>
      </c>
      <c r="O15">
        <v>0.49719999999999998</v>
      </c>
      <c r="P15">
        <v>0</v>
      </c>
    </row>
    <row r="16" spans="1:16" x14ac:dyDescent="0.25">
      <c r="A16">
        <v>3</v>
      </c>
      <c r="B16" t="s">
        <v>6</v>
      </c>
      <c r="C16">
        <v>10</v>
      </c>
      <c r="D16" t="s">
        <v>7</v>
      </c>
      <c r="E16">
        <v>0.1885</v>
      </c>
      <c r="F16">
        <v>0</v>
      </c>
      <c r="G16" s="7">
        <f t="shared" si="0"/>
        <v>0</v>
      </c>
      <c r="H16">
        <f t="shared" si="1"/>
        <v>0</v>
      </c>
      <c r="I16">
        <f t="shared" si="2"/>
        <v>0</v>
      </c>
      <c r="K16">
        <v>3</v>
      </c>
      <c r="L16" t="s">
        <v>6</v>
      </c>
      <c r="M16">
        <v>10</v>
      </c>
      <c r="N16" t="s">
        <v>7</v>
      </c>
      <c r="O16">
        <v>0.1885</v>
      </c>
      <c r="P16">
        <v>0</v>
      </c>
    </row>
    <row r="17" spans="1:16" x14ac:dyDescent="0.25">
      <c r="A17">
        <v>4</v>
      </c>
      <c r="B17" t="s">
        <v>3984</v>
      </c>
      <c r="C17">
        <v>11</v>
      </c>
      <c r="D17" t="s">
        <v>3985</v>
      </c>
      <c r="E17">
        <v>1.4843</v>
      </c>
      <c r="F17">
        <v>0</v>
      </c>
      <c r="G17" s="7">
        <f t="shared" si="0"/>
        <v>0</v>
      </c>
      <c r="H17">
        <f t="shared" si="1"/>
        <v>0</v>
      </c>
      <c r="I17">
        <f t="shared" si="2"/>
        <v>0</v>
      </c>
    </row>
    <row r="18" spans="1:16" x14ac:dyDescent="0.25">
      <c r="A18">
        <v>4</v>
      </c>
      <c r="B18" t="s">
        <v>3984</v>
      </c>
      <c r="C18">
        <v>12</v>
      </c>
      <c r="D18" t="s">
        <v>3984</v>
      </c>
      <c r="E18">
        <v>1.1355999999999999</v>
      </c>
      <c r="F18">
        <v>0</v>
      </c>
      <c r="G18" s="7">
        <f t="shared" si="0"/>
        <v>0</v>
      </c>
      <c r="H18">
        <f t="shared" si="1"/>
        <v>0</v>
      </c>
      <c r="I18">
        <f t="shared" si="2"/>
        <v>0</v>
      </c>
    </row>
    <row r="19" spans="1:16" x14ac:dyDescent="0.25">
      <c r="A19">
        <v>4</v>
      </c>
      <c r="B19" t="s">
        <v>3984</v>
      </c>
      <c r="C19">
        <v>13</v>
      </c>
      <c r="D19" t="s">
        <v>3986</v>
      </c>
      <c r="E19">
        <v>0.45140000000000002</v>
      </c>
      <c r="F19">
        <v>0</v>
      </c>
      <c r="G19" s="7">
        <f t="shared" si="0"/>
        <v>0</v>
      </c>
      <c r="H19">
        <f t="shared" si="1"/>
        <v>0</v>
      </c>
      <c r="I19">
        <f t="shared" si="2"/>
        <v>0</v>
      </c>
    </row>
    <row r="20" spans="1:16" x14ac:dyDescent="0.25">
      <c r="A20">
        <v>5</v>
      </c>
      <c r="B20" t="s">
        <v>8</v>
      </c>
      <c r="C20">
        <v>14</v>
      </c>
      <c r="D20" t="s">
        <v>3974</v>
      </c>
      <c r="E20">
        <v>1.0188999999999999</v>
      </c>
      <c r="F20">
        <v>0</v>
      </c>
      <c r="G20" s="7">
        <f t="shared" si="0"/>
        <v>0</v>
      </c>
      <c r="H20">
        <f t="shared" si="1"/>
        <v>0</v>
      </c>
      <c r="I20">
        <f t="shared" si="2"/>
        <v>0</v>
      </c>
      <c r="K20">
        <v>5</v>
      </c>
      <c r="L20" t="s">
        <v>8</v>
      </c>
      <c r="M20">
        <v>14</v>
      </c>
      <c r="N20" t="s">
        <v>3974</v>
      </c>
      <c r="O20">
        <v>1.0188999999999999</v>
      </c>
      <c r="P20">
        <v>0</v>
      </c>
    </row>
    <row r="21" spans="1:16" x14ac:dyDescent="0.25">
      <c r="A21">
        <v>5</v>
      </c>
      <c r="B21" t="s">
        <v>8</v>
      </c>
      <c r="C21">
        <v>81</v>
      </c>
      <c r="D21" t="s">
        <v>3975</v>
      </c>
      <c r="E21">
        <v>0.93259999999999998</v>
      </c>
      <c r="F21">
        <v>0</v>
      </c>
      <c r="G21" s="7">
        <f t="shared" si="0"/>
        <v>0</v>
      </c>
      <c r="H21">
        <f t="shared" si="1"/>
        <v>0</v>
      </c>
      <c r="I21">
        <f t="shared" si="2"/>
        <v>0</v>
      </c>
      <c r="K21">
        <v>5</v>
      </c>
      <c r="L21" t="s">
        <v>8</v>
      </c>
      <c r="M21">
        <v>81</v>
      </c>
      <c r="N21" t="s">
        <v>3975</v>
      </c>
      <c r="O21">
        <v>0.93259999999999998</v>
      </c>
      <c r="P21">
        <v>0</v>
      </c>
    </row>
    <row r="22" spans="1:16" x14ac:dyDescent="0.25">
      <c r="A22">
        <v>5</v>
      </c>
      <c r="B22" t="s">
        <v>8</v>
      </c>
      <c r="C22">
        <v>82</v>
      </c>
      <c r="D22" t="s">
        <v>3976</v>
      </c>
      <c r="E22">
        <v>0.87270000000000003</v>
      </c>
      <c r="F22">
        <v>0</v>
      </c>
      <c r="G22" s="7">
        <f t="shared" si="0"/>
        <v>0</v>
      </c>
      <c r="H22">
        <f t="shared" si="1"/>
        <v>0</v>
      </c>
      <c r="I22">
        <f t="shared" si="2"/>
        <v>0</v>
      </c>
      <c r="K22">
        <v>5</v>
      </c>
      <c r="L22" t="s">
        <v>8</v>
      </c>
      <c r="M22">
        <v>82</v>
      </c>
      <c r="N22" t="s">
        <v>3976</v>
      </c>
      <c r="O22">
        <v>0.87270000000000003</v>
      </c>
      <c r="P22">
        <v>0</v>
      </c>
    </row>
    <row r="23" spans="1:16" x14ac:dyDescent="0.25">
      <c r="A23">
        <v>6</v>
      </c>
      <c r="B23" t="s">
        <v>3954</v>
      </c>
      <c r="C23">
        <v>15</v>
      </c>
      <c r="D23" t="s">
        <v>3954</v>
      </c>
      <c r="E23">
        <v>0.87790000000000001</v>
      </c>
      <c r="F23">
        <v>0</v>
      </c>
      <c r="G23" s="7">
        <f t="shared" si="0"/>
        <v>0</v>
      </c>
      <c r="H23">
        <f t="shared" si="1"/>
        <v>0</v>
      </c>
      <c r="I23">
        <f t="shared" si="2"/>
        <v>0</v>
      </c>
      <c r="K23">
        <v>6</v>
      </c>
      <c r="L23" t="s">
        <v>3954</v>
      </c>
      <c r="M23">
        <v>15</v>
      </c>
      <c r="N23" t="s">
        <v>3954</v>
      </c>
      <c r="O23">
        <v>0.87790000000000001</v>
      </c>
      <c r="P23">
        <v>0</v>
      </c>
    </row>
    <row r="24" spans="1:16" x14ac:dyDescent="0.25">
      <c r="A24">
        <v>7</v>
      </c>
      <c r="B24" t="s">
        <v>424</v>
      </c>
      <c r="C24">
        <v>16</v>
      </c>
      <c r="D24" t="s">
        <v>424</v>
      </c>
      <c r="E24">
        <v>1.5576000000000001</v>
      </c>
      <c r="F24">
        <v>0</v>
      </c>
      <c r="G24" s="7">
        <f t="shared" si="0"/>
        <v>0</v>
      </c>
      <c r="H24">
        <f t="shared" si="1"/>
        <v>0</v>
      </c>
      <c r="I24">
        <f t="shared" si="2"/>
        <v>0</v>
      </c>
      <c r="K24">
        <v>7</v>
      </c>
      <c r="L24" t="s">
        <v>424</v>
      </c>
      <c r="M24">
        <v>16</v>
      </c>
      <c r="N24" t="s">
        <v>424</v>
      </c>
      <c r="O24">
        <v>1.5576000000000001</v>
      </c>
      <c r="P24">
        <v>0</v>
      </c>
    </row>
    <row r="25" spans="1:16" x14ac:dyDescent="0.25">
      <c r="A25">
        <v>8</v>
      </c>
      <c r="B25" t="s">
        <v>9</v>
      </c>
      <c r="C25">
        <v>17</v>
      </c>
      <c r="D25" t="s">
        <v>9</v>
      </c>
      <c r="E25">
        <v>0.90129999999999999</v>
      </c>
      <c r="F25">
        <v>0</v>
      </c>
      <c r="G25" s="9">
        <f t="shared" si="0"/>
        <v>0.22129999999999994</v>
      </c>
      <c r="H25">
        <f t="shared" si="1"/>
        <v>0</v>
      </c>
      <c r="I25">
        <f t="shared" si="2"/>
        <v>0</v>
      </c>
      <c r="K25">
        <v>8</v>
      </c>
      <c r="L25" t="s">
        <v>9</v>
      </c>
      <c r="M25">
        <v>17</v>
      </c>
      <c r="N25" t="s">
        <v>9</v>
      </c>
      <c r="O25">
        <v>0.68</v>
      </c>
      <c r="P25">
        <v>0</v>
      </c>
    </row>
    <row r="26" spans="1:16" x14ac:dyDescent="0.25">
      <c r="A26">
        <v>9</v>
      </c>
      <c r="B26" t="s">
        <v>3955</v>
      </c>
      <c r="C26">
        <v>18</v>
      </c>
      <c r="D26" t="s">
        <v>3956</v>
      </c>
      <c r="E26">
        <v>1.448</v>
      </c>
      <c r="F26">
        <v>0</v>
      </c>
      <c r="G26" s="7">
        <f t="shared" si="0"/>
        <v>0</v>
      </c>
      <c r="H26">
        <f t="shared" si="1"/>
        <v>0</v>
      </c>
      <c r="I26">
        <f t="shared" si="2"/>
        <v>0</v>
      </c>
      <c r="K26">
        <v>9</v>
      </c>
      <c r="L26" t="s">
        <v>3955</v>
      </c>
      <c r="M26">
        <v>18</v>
      </c>
      <c r="N26" t="s">
        <v>3956</v>
      </c>
      <c r="O26">
        <v>1.448</v>
      </c>
      <c r="P26">
        <v>0</v>
      </c>
    </row>
    <row r="27" spans="1:16" x14ac:dyDescent="0.25">
      <c r="A27">
        <v>9</v>
      </c>
      <c r="B27" t="s">
        <v>3955</v>
      </c>
      <c r="C27">
        <v>19</v>
      </c>
      <c r="D27" t="s">
        <v>3955</v>
      </c>
      <c r="E27">
        <v>1.18</v>
      </c>
      <c r="F27">
        <v>0</v>
      </c>
      <c r="G27" s="7">
        <f t="shared" si="0"/>
        <v>0</v>
      </c>
      <c r="H27">
        <f t="shared" si="1"/>
        <v>0</v>
      </c>
      <c r="I27">
        <f t="shared" si="2"/>
        <v>0</v>
      </c>
      <c r="K27">
        <v>9</v>
      </c>
      <c r="L27" t="s">
        <v>3955</v>
      </c>
      <c r="M27">
        <v>19</v>
      </c>
      <c r="N27" t="s">
        <v>3955</v>
      </c>
      <c r="O27">
        <v>1.18</v>
      </c>
      <c r="P27">
        <v>0</v>
      </c>
    </row>
    <row r="28" spans="1:16" x14ac:dyDescent="0.25">
      <c r="A28">
        <v>10</v>
      </c>
      <c r="B28" t="s">
        <v>3987</v>
      </c>
      <c r="C28">
        <v>20</v>
      </c>
      <c r="D28" t="s">
        <v>3987</v>
      </c>
      <c r="E28">
        <v>0.94799999999999995</v>
      </c>
      <c r="F28">
        <v>0</v>
      </c>
      <c r="G28" s="7">
        <f t="shared" si="0"/>
        <v>0</v>
      </c>
      <c r="H28">
        <f t="shared" si="1"/>
        <v>0</v>
      </c>
      <c r="I28">
        <f t="shared" si="2"/>
        <v>0</v>
      </c>
    </row>
    <row r="29" spans="1:16" x14ac:dyDescent="0.25">
      <c r="A29">
        <v>11</v>
      </c>
      <c r="B29" t="s">
        <v>10</v>
      </c>
      <c r="C29">
        <v>21</v>
      </c>
      <c r="D29" t="s">
        <v>3957</v>
      </c>
      <c r="E29">
        <v>1.728</v>
      </c>
      <c r="F29">
        <v>0</v>
      </c>
      <c r="G29" s="7">
        <f t="shared" si="0"/>
        <v>0</v>
      </c>
      <c r="H29">
        <f t="shared" si="1"/>
        <v>0</v>
      </c>
      <c r="I29">
        <f t="shared" si="2"/>
        <v>0</v>
      </c>
      <c r="K29">
        <v>11</v>
      </c>
      <c r="L29" t="s">
        <v>10</v>
      </c>
      <c r="M29">
        <v>21</v>
      </c>
      <c r="N29" t="s">
        <v>3957</v>
      </c>
      <c r="O29">
        <v>1.728</v>
      </c>
      <c r="P29">
        <v>0</v>
      </c>
    </row>
    <row r="30" spans="1:16" x14ac:dyDescent="0.25">
      <c r="A30">
        <v>11</v>
      </c>
      <c r="B30" t="s">
        <v>10</v>
      </c>
      <c r="C30">
        <v>22</v>
      </c>
      <c r="D30" t="s">
        <v>3958</v>
      </c>
      <c r="E30">
        <v>1.42</v>
      </c>
      <c r="F30">
        <v>0</v>
      </c>
      <c r="G30" s="7">
        <f t="shared" si="0"/>
        <v>0</v>
      </c>
      <c r="H30">
        <f t="shared" si="1"/>
        <v>0</v>
      </c>
      <c r="I30">
        <f t="shared" si="2"/>
        <v>0</v>
      </c>
      <c r="K30">
        <v>11</v>
      </c>
      <c r="L30" t="s">
        <v>10</v>
      </c>
      <c r="M30">
        <v>22</v>
      </c>
      <c r="N30" t="s">
        <v>3958</v>
      </c>
      <c r="O30">
        <v>1.42</v>
      </c>
      <c r="P30">
        <v>0</v>
      </c>
    </row>
    <row r="31" spans="1:16" x14ac:dyDescent="0.25">
      <c r="A31">
        <v>11</v>
      </c>
      <c r="B31" t="s">
        <v>10</v>
      </c>
      <c r="C31">
        <v>129</v>
      </c>
      <c r="D31" t="s">
        <v>3959</v>
      </c>
      <c r="E31">
        <v>1.2210000000000001</v>
      </c>
      <c r="F31">
        <v>0</v>
      </c>
      <c r="G31" s="7">
        <f t="shared" si="0"/>
        <v>0</v>
      </c>
      <c r="H31">
        <f t="shared" si="1"/>
        <v>0</v>
      </c>
      <c r="I31">
        <f t="shared" si="2"/>
        <v>0</v>
      </c>
      <c r="K31">
        <v>11</v>
      </c>
      <c r="L31" t="s">
        <v>10</v>
      </c>
      <c r="M31">
        <v>129</v>
      </c>
      <c r="N31" t="s">
        <v>3959</v>
      </c>
      <c r="O31">
        <v>1.2210000000000001</v>
      </c>
      <c r="P31">
        <v>0</v>
      </c>
    </row>
    <row r="32" spans="1:16" x14ac:dyDescent="0.25">
      <c r="A32">
        <v>11</v>
      </c>
      <c r="B32" t="s">
        <v>10</v>
      </c>
      <c r="C32">
        <v>180</v>
      </c>
      <c r="D32" t="s">
        <v>10</v>
      </c>
      <c r="E32">
        <v>0.88</v>
      </c>
      <c r="F32">
        <v>0</v>
      </c>
      <c r="G32" s="7">
        <f t="shared" si="0"/>
        <v>0</v>
      </c>
      <c r="H32">
        <f t="shared" si="1"/>
        <v>0</v>
      </c>
      <c r="I32">
        <f t="shared" si="2"/>
        <v>0</v>
      </c>
      <c r="K32">
        <v>11</v>
      </c>
      <c r="L32" t="s">
        <v>10</v>
      </c>
      <c r="M32">
        <v>180</v>
      </c>
      <c r="N32" t="s">
        <v>10</v>
      </c>
      <c r="O32">
        <v>0.88</v>
      </c>
      <c r="P32">
        <v>0</v>
      </c>
    </row>
    <row r="33" spans="1:16" x14ac:dyDescent="0.25">
      <c r="A33">
        <v>12</v>
      </c>
      <c r="B33" t="s">
        <v>3988</v>
      </c>
      <c r="C33">
        <v>23</v>
      </c>
      <c r="D33" t="s">
        <v>3988</v>
      </c>
      <c r="E33">
        <v>1.1879999999999999</v>
      </c>
      <c r="F33">
        <v>0</v>
      </c>
      <c r="G33" s="7">
        <f t="shared" si="0"/>
        <v>0</v>
      </c>
      <c r="H33">
        <f t="shared" si="1"/>
        <v>0</v>
      </c>
      <c r="I33">
        <f t="shared" si="2"/>
        <v>0</v>
      </c>
    </row>
    <row r="34" spans="1:16" x14ac:dyDescent="0.25">
      <c r="A34">
        <v>13</v>
      </c>
      <c r="B34" t="s">
        <v>495</v>
      </c>
      <c r="C34">
        <v>24</v>
      </c>
      <c r="D34" t="s">
        <v>3960</v>
      </c>
      <c r="E34">
        <v>1.0880000000000001</v>
      </c>
      <c r="F34">
        <v>0</v>
      </c>
      <c r="G34" s="7">
        <f t="shared" si="0"/>
        <v>0</v>
      </c>
      <c r="H34">
        <f t="shared" si="1"/>
        <v>0</v>
      </c>
      <c r="I34">
        <f t="shared" si="2"/>
        <v>0</v>
      </c>
      <c r="K34">
        <v>13</v>
      </c>
      <c r="L34" t="s">
        <v>495</v>
      </c>
      <c r="M34">
        <v>24</v>
      </c>
      <c r="N34" t="s">
        <v>3960</v>
      </c>
      <c r="O34">
        <v>1.0880000000000001</v>
      </c>
      <c r="P34">
        <v>0</v>
      </c>
    </row>
    <row r="35" spans="1:16" x14ac:dyDescent="0.25">
      <c r="A35">
        <v>13</v>
      </c>
      <c r="B35" t="s">
        <v>495</v>
      </c>
      <c r="C35">
        <v>25</v>
      </c>
      <c r="D35" t="s">
        <v>3961</v>
      </c>
      <c r="E35">
        <v>0.78</v>
      </c>
      <c r="F35">
        <v>0</v>
      </c>
      <c r="G35" s="7">
        <f t="shared" si="0"/>
        <v>0</v>
      </c>
      <c r="H35">
        <f t="shared" si="1"/>
        <v>0</v>
      </c>
      <c r="I35">
        <f t="shared" si="2"/>
        <v>0</v>
      </c>
      <c r="K35">
        <v>13</v>
      </c>
      <c r="L35" t="s">
        <v>495</v>
      </c>
      <c r="M35">
        <v>25</v>
      </c>
      <c r="N35" t="s">
        <v>3961</v>
      </c>
      <c r="O35">
        <v>0.78</v>
      </c>
      <c r="P35">
        <v>0</v>
      </c>
    </row>
    <row r="36" spans="1:16" x14ac:dyDescent="0.25">
      <c r="A36">
        <v>13</v>
      </c>
      <c r="B36" t="s">
        <v>495</v>
      </c>
      <c r="C36">
        <v>26</v>
      </c>
      <c r="D36" t="s">
        <v>3962</v>
      </c>
      <c r="E36">
        <v>0.46800000000000003</v>
      </c>
      <c r="F36">
        <v>0</v>
      </c>
      <c r="G36" s="7">
        <f t="shared" si="0"/>
        <v>0</v>
      </c>
      <c r="H36">
        <f t="shared" si="1"/>
        <v>0</v>
      </c>
      <c r="I36">
        <f t="shared" si="2"/>
        <v>0</v>
      </c>
      <c r="K36">
        <v>13</v>
      </c>
      <c r="L36" t="s">
        <v>495</v>
      </c>
      <c r="M36">
        <v>26</v>
      </c>
      <c r="N36" t="s">
        <v>3962</v>
      </c>
      <c r="O36">
        <v>0.46800000000000003</v>
      </c>
      <c r="P36">
        <v>0</v>
      </c>
    </row>
    <row r="37" spans="1:16" x14ac:dyDescent="0.25">
      <c r="A37">
        <v>14</v>
      </c>
      <c r="B37" t="s">
        <v>3989</v>
      </c>
      <c r="C37">
        <v>28</v>
      </c>
      <c r="D37" t="s">
        <v>3990</v>
      </c>
      <c r="E37">
        <v>1.226</v>
      </c>
      <c r="F37">
        <v>0</v>
      </c>
      <c r="G37" s="7">
        <f t="shared" si="0"/>
        <v>0</v>
      </c>
      <c r="H37">
        <f t="shared" si="1"/>
        <v>0</v>
      </c>
      <c r="I37">
        <f t="shared" si="2"/>
        <v>0</v>
      </c>
    </row>
    <row r="38" spans="1:16" x14ac:dyDescent="0.25">
      <c r="A38">
        <v>14</v>
      </c>
      <c r="B38" t="s">
        <v>3989</v>
      </c>
      <c r="C38">
        <v>29</v>
      </c>
      <c r="D38" t="s">
        <v>3989</v>
      </c>
      <c r="E38">
        <v>1.236</v>
      </c>
      <c r="F38">
        <v>0</v>
      </c>
      <c r="G38" s="7">
        <f t="shared" si="0"/>
        <v>0</v>
      </c>
      <c r="H38">
        <f t="shared" si="1"/>
        <v>0</v>
      </c>
      <c r="I38">
        <f t="shared" si="2"/>
        <v>0</v>
      </c>
    </row>
    <row r="39" spans="1:16" x14ac:dyDescent="0.25">
      <c r="A39">
        <v>14</v>
      </c>
      <c r="B39" t="s">
        <v>3989</v>
      </c>
      <c r="C39">
        <v>30</v>
      </c>
      <c r="D39" t="s">
        <v>3991</v>
      </c>
      <c r="E39">
        <v>1.1868000000000001</v>
      </c>
      <c r="F39">
        <v>0</v>
      </c>
      <c r="G39" s="7">
        <f t="shared" si="0"/>
        <v>0</v>
      </c>
      <c r="H39">
        <f t="shared" si="1"/>
        <v>0</v>
      </c>
      <c r="I39">
        <f t="shared" si="2"/>
        <v>0</v>
      </c>
    </row>
    <row r="40" spans="1:16" x14ac:dyDescent="0.25">
      <c r="A40">
        <v>14</v>
      </c>
      <c r="B40" t="s">
        <v>3989</v>
      </c>
      <c r="C40">
        <v>85</v>
      </c>
      <c r="D40" t="s">
        <v>3992</v>
      </c>
      <c r="E40">
        <v>1.1527000000000001</v>
      </c>
      <c r="F40">
        <v>0</v>
      </c>
      <c r="G40" s="7">
        <f t="shared" si="0"/>
        <v>0</v>
      </c>
      <c r="H40">
        <f t="shared" si="1"/>
        <v>0</v>
      </c>
      <c r="I40">
        <f t="shared" si="2"/>
        <v>0</v>
      </c>
    </row>
    <row r="41" spans="1:16" x14ac:dyDescent="0.25">
      <c r="A41">
        <v>15</v>
      </c>
      <c r="B41" t="s">
        <v>3993</v>
      </c>
      <c r="C41">
        <v>31</v>
      </c>
      <c r="D41" t="s">
        <v>3994</v>
      </c>
      <c r="E41">
        <v>1.244</v>
      </c>
      <c r="F41">
        <v>0</v>
      </c>
      <c r="G41" s="7">
        <f t="shared" si="0"/>
        <v>0</v>
      </c>
      <c r="H41">
        <f t="shared" si="1"/>
        <v>0</v>
      </c>
      <c r="I41">
        <f t="shared" si="2"/>
        <v>0</v>
      </c>
    </row>
    <row r="42" spans="1:16" x14ac:dyDescent="0.25">
      <c r="A42">
        <v>15</v>
      </c>
      <c r="B42" t="s">
        <v>3993</v>
      </c>
      <c r="C42">
        <v>32</v>
      </c>
      <c r="D42" t="s">
        <v>3993</v>
      </c>
      <c r="E42">
        <v>0.93600000000000005</v>
      </c>
      <c r="F42">
        <v>0</v>
      </c>
      <c r="G42" s="7">
        <f t="shared" si="0"/>
        <v>0</v>
      </c>
      <c r="H42">
        <f t="shared" si="1"/>
        <v>0</v>
      </c>
      <c r="I42">
        <f t="shared" si="2"/>
        <v>0</v>
      </c>
    </row>
    <row r="43" spans="1:16" x14ac:dyDescent="0.25">
      <c r="A43">
        <v>15</v>
      </c>
      <c r="B43" t="s">
        <v>3993</v>
      </c>
      <c r="C43">
        <v>33</v>
      </c>
      <c r="D43" t="s">
        <v>3995</v>
      </c>
      <c r="E43">
        <v>0.624</v>
      </c>
      <c r="F43">
        <v>0</v>
      </c>
      <c r="G43" s="7">
        <f t="shared" si="0"/>
        <v>0</v>
      </c>
      <c r="H43">
        <f t="shared" si="1"/>
        <v>0</v>
      </c>
      <c r="I43">
        <f t="shared" si="2"/>
        <v>0</v>
      </c>
    </row>
    <row r="44" spans="1:16" x14ac:dyDescent="0.25">
      <c r="A44">
        <v>16</v>
      </c>
      <c r="B44" t="s">
        <v>3996</v>
      </c>
      <c r="C44">
        <v>34</v>
      </c>
      <c r="D44" t="s">
        <v>3997</v>
      </c>
      <c r="E44">
        <v>0.94</v>
      </c>
      <c r="F44">
        <v>0</v>
      </c>
      <c r="G44" s="7">
        <f t="shared" si="0"/>
        <v>0</v>
      </c>
      <c r="H44">
        <f t="shared" si="1"/>
        <v>0</v>
      </c>
      <c r="I44">
        <f t="shared" si="2"/>
        <v>0</v>
      </c>
    </row>
    <row r="45" spans="1:16" x14ac:dyDescent="0.25">
      <c r="A45">
        <v>16</v>
      </c>
      <c r="B45" t="s">
        <v>3996</v>
      </c>
      <c r="C45">
        <v>35</v>
      </c>
      <c r="D45" t="s">
        <v>3998</v>
      </c>
      <c r="E45">
        <v>0.63200000000000001</v>
      </c>
      <c r="F45">
        <v>0</v>
      </c>
      <c r="G45" s="7">
        <f t="shared" si="0"/>
        <v>0</v>
      </c>
      <c r="H45">
        <f t="shared" si="1"/>
        <v>0</v>
      </c>
      <c r="I45">
        <f t="shared" si="2"/>
        <v>0</v>
      </c>
    </row>
    <row r="46" spans="1:16" x14ac:dyDescent="0.25">
      <c r="A46">
        <v>17</v>
      </c>
      <c r="B46" t="s">
        <v>3999</v>
      </c>
      <c r="C46">
        <v>36</v>
      </c>
      <c r="D46" t="s">
        <v>3999</v>
      </c>
      <c r="E46">
        <v>0.81599999999999995</v>
      </c>
      <c r="F46">
        <v>0</v>
      </c>
      <c r="G46" s="7">
        <f t="shared" si="0"/>
        <v>0</v>
      </c>
      <c r="H46">
        <f t="shared" si="1"/>
        <v>0</v>
      </c>
      <c r="I46">
        <f t="shared" si="2"/>
        <v>0</v>
      </c>
    </row>
    <row r="47" spans="1:16" x14ac:dyDescent="0.25">
      <c r="A47">
        <v>19</v>
      </c>
      <c r="B47" t="s">
        <v>3963</v>
      </c>
      <c r="C47">
        <v>40</v>
      </c>
      <c r="D47" t="s">
        <v>3964</v>
      </c>
      <c r="E47">
        <v>1.5302</v>
      </c>
      <c r="F47">
        <v>0</v>
      </c>
      <c r="G47" s="7">
        <f t="shared" si="0"/>
        <v>0</v>
      </c>
      <c r="H47">
        <f t="shared" si="1"/>
        <v>0</v>
      </c>
      <c r="I47">
        <f t="shared" si="2"/>
        <v>0</v>
      </c>
      <c r="K47">
        <v>19</v>
      </c>
      <c r="L47" t="s">
        <v>3963</v>
      </c>
      <c r="M47">
        <v>40</v>
      </c>
      <c r="N47" t="s">
        <v>3964</v>
      </c>
      <c r="O47">
        <v>1.5302</v>
      </c>
      <c r="P47">
        <v>0</v>
      </c>
    </row>
    <row r="48" spans="1:16" x14ac:dyDescent="0.25">
      <c r="A48">
        <v>19</v>
      </c>
      <c r="B48" t="s">
        <v>3963</v>
      </c>
      <c r="C48">
        <v>41</v>
      </c>
      <c r="D48" t="s">
        <v>3963</v>
      </c>
      <c r="E48">
        <v>1.4492</v>
      </c>
      <c r="F48">
        <v>0</v>
      </c>
      <c r="G48" s="7">
        <f t="shared" si="0"/>
        <v>0</v>
      </c>
      <c r="H48">
        <f t="shared" si="1"/>
        <v>0</v>
      </c>
      <c r="I48">
        <f t="shared" si="2"/>
        <v>0</v>
      </c>
      <c r="K48">
        <v>19</v>
      </c>
      <c r="L48" t="s">
        <v>3963</v>
      </c>
      <c r="M48">
        <v>41</v>
      </c>
      <c r="N48" t="s">
        <v>3963</v>
      </c>
      <c r="O48">
        <v>1.4492</v>
      </c>
      <c r="P48">
        <v>0</v>
      </c>
    </row>
    <row r="49" spans="1:16" x14ac:dyDescent="0.25">
      <c r="A49">
        <v>21</v>
      </c>
      <c r="B49" t="s">
        <v>12</v>
      </c>
      <c r="C49">
        <v>44</v>
      </c>
      <c r="D49" t="s">
        <v>3965</v>
      </c>
      <c r="E49">
        <v>1.264</v>
      </c>
      <c r="F49">
        <v>0</v>
      </c>
      <c r="G49" s="7">
        <f t="shared" si="0"/>
        <v>0</v>
      </c>
      <c r="H49">
        <f t="shared" si="1"/>
        <v>0</v>
      </c>
      <c r="I49">
        <f t="shared" si="2"/>
        <v>0</v>
      </c>
      <c r="K49">
        <v>21</v>
      </c>
      <c r="L49" t="s">
        <v>12</v>
      </c>
      <c r="M49">
        <v>44</v>
      </c>
      <c r="N49" t="s">
        <v>3965</v>
      </c>
      <c r="O49">
        <v>1.264</v>
      </c>
      <c r="P49">
        <v>0</v>
      </c>
    </row>
    <row r="50" spans="1:16" x14ac:dyDescent="0.25">
      <c r="A50">
        <v>21</v>
      </c>
      <c r="B50" t="s">
        <v>12</v>
      </c>
      <c r="C50">
        <v>45</v>
      </c>
      <c r="D50" t="s">
        <v>13</v>
      </c>
      <c r="E50">
        <v>0.95199999999999996</v>
      </c>
      <c r="F50">
        <v>0</v>
      </c>
      <c r="G50" s="7">
        <f t="shared" si="0"/>
        <v>0</v>
      </c>
      <c r="H50">
        <f t="shared" si="1"/>
        <v>0</v>
      </c>
      <c r="I50">
        <f t="shared" si="2"/>
        <v>0</v>
      </c>
      <c r="K50">
        <v>21</v>
      </c>
      <c r="L50" t="s">
        <v>12</v>
      </c>
      <c r="M50">
        <v>45</v>
      </c>
      <c r="N50" t="s">
        <v>13</v>
      </c>
      <c r="O50">
        <v>0.95199999999999996</v>
      </c>
      <c r="P50">
        <v>0</v>
      </c>
    </row>
    <row r="51" spans="1:16" x14ac:dyDescent="0.25">
      <c r="A51">
        <v>21</v>
      </c>
      <c r="B51" t="s">
        <v>12</v>
      </c>
      <c r="C51">
        <v>46</v>
      </c>
      <c r="D51" t="s">
        <v>12</v>
      </c>
      <c r="E51">
        <v>0.72399999999999998</v>
      </c>
      <c r="F51">
        <v>0</v>
      </c>
      <c r="G51" s="7">
        <f t="shared" si="0"/>
        <v>0</v>
      </c>
      <c r="H51">
        <f t="shared" si="1"/>
        <v>0</v>
      </c>
      <c r="I51">
        <f t="shared" si="2"/>
        <v>0</v>
      </c>
      <c r="K51">
        <v>21</v>
      </c>
      <c r="L51" t="s">
        <v>12</v>
      </c>
      <c r="M51">
        <v>46</v>
      </c>
      <c r="N51" t="s">
        <v>12</v>
      </c>
      <c r="O51">
        <v>0.72399999999999998</v>
      </c>
      <c r="P51">
        <v>0</v>
      </c>
    </row>
    <row r="52" spans="1:16" x14ac:dyDescent="0.25">
      <c r="A52">
        <v>22</v>
      </c>
      <c r="B52" t="s">
        <v>4000</v>
      </c>
      <c r="C52">
        <v>47</v>
      </c>
      <c r="D52" t="s">
        <v>197</v>
      </c>
      <c r="E52">
        <v>1.988</v>
      </c>
      <c r="F52">
        <v>0</v>
      </c>
      <c r="G52" s="7">
        <f t="shared" si="0"/>
        <v>0</v>
      </c>
      <c r="H52">
        <f t="shared" si="1"/>
        <v>0</v>
      </c>
      <c r="I52">
        <f t="shared" si="2"/>
        <v>0</v>
      </c>
    </row>
    <row r="53" spans="1:16" x14ac:dyDescent="0.25">
      <c r="A53">
        <v>22</v>
      </c>
      <c r="B53" t="s">
        <v>4000</v>
      </c>
      <c r="C53">
        <v>48</v>
      </c>
      <c r="D53" t="s">
        <v>4001</v>
      </c>
      <c r="E53">
        <v>1.6839999999999999</v>
      </c>
      <c r="F53">
        <v>0</v>
      </c>
      <c r="G53" s="7">
        <f t="shared" si="0"/>
        <v>0</v>
      </c>
      <c r="H53">
        <f t="shared" si="1"/>
        <v>0</v>
      </c>
      <c r="I53">
        <f t="shared" si="2"/>
        <v>0</v>
      </c>
    </row>
    <row r="54" spans="1:16" x14ac:dyDescent="0.25">
      <c r="A54">
        <v>22</v>
      </c>
      <c r="B54" t="s">
        <v>4000</v>
      </c>
      <c r="C54">
        <v>49</v>
      </c>
      <c r="D54" t="s">
        <v>4000</v>
      </c>
      <c r="E54">
        <v>1.448</v>
      </c>
      <c r="F54">
        <v>0</v>
      </c>
      <c r="G54" s="7">
        <f t="shared" si="0"/>
        <v>0</v>
      </c>
      <c r="H54">
        <f t="shared" si="1"/>
        <v>0</v>
      </c>
      <c r="I54">
        <f t="shared" si="2"/>
        <v>0</v>
      </c>
    </row>
    <row r="55" spans="1:16" x14ac:dyDescent="0.25">
      <c r="A55">
        <v>23</v>
      </c>
      <c r="B55" t="s">
        <v>4002</v>
      </c>
      <c r="C55">
        <v>51</v>
      </c>
      <c r="D55" t="s">
        <v>4002</v>
      </c>
      <c r="E55">
        <v>2.1840000000000002</v>
      </c>
      <c r="F55">
        <v>0</v>
      </c>
      <c r="G55" s="7">
        <f t="shared" si="0"/>
        <v>0</v>
      </c>
      <c r="H55">
        <f t="shared" si="1"/>
        <v>0</v>
      </c>
      <c r="I55">
        <f t="shared" si="2"/>
        <v>0</v>
      </c>
    </row>
    <row r="56" spans="1:16" x14ac:dyDescent="0.25">
      <c r="A56">
        <v>24</v>
      </c>
      <c r="B56" t="s">
        <v>389</v>
      </c>
      <c r="C56">
        <v>52</v>
      </c>
      <c r="D56" t="s">
        <v>389</v>
      </c>
      <c r="E56">
        <v>3.1836000000000002</v>
      </c>
      <c r="F56">
        <v>0</v>
      </c>
      <c r="G56" s="7">
        <f t="shared" si="0"/>
        <v>0</v>
      </c>
      <c r="H56">
        <f t="shared" si="1"/>
        <v>0</v>
      </c>
      <c r="I56">
        <f t="shared" si="2"/>
        <v>0</v>
      </c>
    </row>
    <row r="57" spans="1:16" x14ac:dyDescent="0.25">
      <c r="A57">
        <v>28</v>
      </c>
      <c r="B57" t="s">
        <v>366</v>
      </c>
      <c r="C57">
        <v>58</v>
      </c>
      <c r="D57" t="s">
        <v>366</v>
      </c>
      <c r="E57">
        <v>1.65</v>
      </c>
      <c r="F57">
        <v>0</v>
      </c>
      <c r="G57" s="7">
        <f t="shared" si="0"/>
        <v>0</v>
      </c>
      <c r="H57">
        <f t="shared" si="1"/>
        <v>0</v>
      </c>
      <c r="I57">
        <f t="shared" si="2"/>
        <v>0</v>
      </c>
    </row>
    <row r="58" spans="1:16" x14ac:dyDescent="0.25">
      <c r="A58">
        <v>30</v>
      </c>
      <c r="B58" t="s">
        <v>14</v>
      </c>
      <c r="C58">
        <v>61</v>
      </c>
      <c r="D58" t="s">
        <v>14</v>
      </c>
      <c r="E58">
        <v>2.0363000000000002</v>
      </c>
      <c r="F58">
        <v>0</v>
      </c>
      <c r="G58" s="7">
        <f t="shared" si="0"/>
        <v>0</v>
      </c>
      <c r="H58">
        <f t="shared" si="1"/>
        <v>0</v>
      </c>
      <c r="I58">
        <f t="shared" si="2"/>
        <v>0</v>
      </c>
    </row>
    <row r="59" spans="1:16" x14ac:dyDescent="0.25">
      <c r="A59">
        <v>31</v>
      </c>
      <c r="B59" t="s">
        <v>4003</v>
      </c>
      <c r="C59">
        <v>62</v>
      </c>
      <c r="D59" t="s">
        <v>4003</v>
      </c>
      <c r="E59">
        <v>2.2480000000000002</v>
      </c>
      <c r="F59">
        <v>0</v>
      </c>
      <c r="G59" s="7">
        <f t="shared" si="0"/>
        <v>0</v>
      </c>
      <c r="H59">
        <f t="shared" si="1"/>
        <v>0</v>
      </c>
      <c r="I59">
        <f t="shared" si="2"/>
        <v>0</v>
      </c>
    </row>
    <row r="60" spans="1:16" x14ac:dyDescent="0.25">
      <c r="A60">
        <v>32</v>
      </c>
      <c r="B60" t="s">
        <v>4004</v>
      </c>
      <c r="C60">
        <v>63</v>
      </c>
      <c r="D60" t="s">
        <v>4004</v>
      </c>
      <c r="E60">
        <v>0.99199999999999999</v>
      </c>
      <c r="F60">
        <v>0</v>
      </c>
      <c r="G60" s="7">
        <f t="shared" si="0"/>
        <v>0</v>
      </c>
      <c r="H60">
        <f t="shared" si="1"/>
        <v>0</v>
      </c>
      <c r="I60">
        <f t="shared" si="2"/>
        <v>0</v>
      </c>
    </row>
    <row r="61" spans="1:16" x14ac:dyDescent="0.25">
      <c r="A61">
        <v>33</v>
      </c>
      <c r="B61" t="s">
        <v>4005</v>
      </c>
      <c r="C61">
        <v>64</v>
      </c>
      <c r="D61" t="s">
        <v>4005</v>
      </c>
      <c r="E61">
        <v>0.83199999999999996</v>
      </c>
      <c r="F61">
        <v>0</v>
      </c>
      <c r="G61" s="7">
        <f t="shared" si="0"/>
        <v>0</v>
      </c>
      <c r="H61">
        <f t="shared" si="1"/>
        <v>0</v>
      </c>
      <c r="I61">
        <f t="shared" si="2"/>
        <v>0</v>
      </c>
    </row>
    <row r="62" spans="1:16" x14ac:dyDescent="0.25">
      <c r="A62">
        <v>35</v>
      </c>
      <c r="B62" t="s">
        <v>15</v>
      </c>
      <c r="C62">
        <v>67</v>
      </c>
      <c r="D62" t="s">
        <v>15</v>
      </c>
      <c r="E62">
        <v>2.472</v>
      </c>
      <c r="F62">
        <v>0</v>
      </c>
      <c r="G62" s="7">
        <f t="shared" si="0"/>
        <v>0</v>
      </c>
      <c r="H62">
        <f t="shared" si="1"/>
        <v>0</v>
      </c>
      <c r="I62">
        <f t="shared" si="2"/>
        <v>0</v>
      </c>
      <c r="K62">
        <v>35</v>
      </c>
      <c r="L62" t="s">
        <v>15</v>
      </c>
      <c r="M62">
        <v>67</v>
      </c>
      <c r="N62" t="s">
        <v>15</v>
      </c>
      <c r="O62">
        <v>2.472</v>
      </c>
      <c r="P62">
        <v>0</v>
      </c>
    </row>
    <row r="63" spans="1:16" x14ac:dyDescent="0.25">
      <c r="A63">
        <v>39</v>
      </c>
      <c r="B63" t="s">
        <v>4006</v>
      </c>
      <c r="C63">
        <v>72</v>
      </c>
      <c r="D63" t="s">
        <v>4006</v>
      </c>
      <c r="E63">
        <v>2.7360000000000002</v>
      </c>
      <c r="F63">
        <v>0</v>
      </c>
      <c r="G63" s="7">
        <f t="shared" si="0"/>
        <v>0</v>
      </c>
      <c r="H63">
        <f t="shared" si="1"/>
        <v>0</v>
      </c>
      <c r="I63">
        <f t="shared" si="2"/>
        <v>0</v>
      </c>
    </row>
    <row r="64" spans="1:16" x14ac:dyDescent="0.25">
      <c r="A64">
        <v>39</v>
      </c>
      <c r="B64" t="s">
        <v>4006</v>
      </c>
      <c r="C64">
        <v>73</v>
      </c>
      <c r="D64" t="s">
        <v>4007</v>
      </c>
      <c r="E64">
        <v>2.12</v>
      </c>
      <c r="F64">
        <v>0</v>
      </c>
      <c r="G64" s="7">
        <f t="shared" si="0"/>
        <v>0</v>
      </c>
      <c r="H64">
        <f t="shared" si="1"/>
        <v>0</v>
      </c>
      <c r="I64">
        <f t="shared" si="2"/>
        <v>0</v>
      </c>
    </row>
    <row r="65" spans="1:16" x14ac:dyDescent="0.25">
      <c r="A65">
        <v>42</v>
      </c>
      <c r="B65" t="s">
        <v>3966</v>
      </c>
      <c r="C65">
        <v>78</v>
      </c>
      <c r="D65" t="s">
        <v>3966</v>
      </c>
      <c r="E65">
        <v>0.86350000000000005</v>
      </c>
      <c r="F65">
        <v>0</v>
      </c>
      <c r="G65" s="7">
        <f t="shared" si="0"/>
        <v>0</v>
      </c>
      <c r="H65">
        <f t="shared" si="1"/>
        <v>0</v>
      </c>
      <c r="I65">
        <f t="shared" si="2"/>
        <v>0</v>
      </c>
      <c r="K65">
        <v>42</v>
      </c>
      <c r="L65" t="s">
        <v>3966</v>
      </c>
      <c r="M65">
        <v>78</v>
      </c>
      <c r="N65" t="s">
        <v>3966</v>
      </c>
      <c r="O65">
        <v>0.86350000000000005</v>
      </c>
      <c r="P65">
        <v>0</v>
      </c>
    </row>
    <row r="66" spans="1:16" x14ac:dyDescent="0.25">
      <c r="A66">
        <v>42</v>
      </c>
      <c r="B66" t="s">
        <v>3966</v>
      </c>
      <c r="C66">
        <v>79</v>
      </c>
      <c r="D66" t="s">
        <v>3967</v>
      </c>
      <c r="E66">
        <v>0.1071</v>
      </c>
      <c r="F66">
        <v>0</v>
      </c>
      <c r="G66" s="7">
        <f t="shared" ref="G66:G103" si="3">IF(O66,E66-O66,)</f>
        <v>0</v>
      </c>
      <c r="H66">
        <f t="shared" ref="H66:H103" si="4">IF(M66,M66-C66,)</f>
        <v>0</v>
      </c>
      <c r="I66">
        <f t="shared" ref="I66:I103" si="5">IF(K66,K66-A66,)</f>
        <v>0</v>
      </c>
      <c r="K66">
        <v>42</v>
      </c>
      <c r="L66" t="s">
        <v>3966</v>
      </c>
      <c r="M66">
        <v>79</v>
      </c>
      <c r="N66" t="s">
        <v>3967</v>
      </c>
      <c r="O66">
        <v>0.1071</v>
      </c>
      <c r="P66">
        <v>0</v>
      </c>
    </row>
    <row r="67" spans="1:16" x14ac:dyDescent="0.25">
      <c r="A67">
        <v>42</v>
      </c>
      <c r="B67" t="s">
        <v>3966</v>
      </c>
      <c r="C67">
        <v>80</v>
      </c>
      <c r="D67" t="s">
        <v>3968</v>
      </c>
      <c r="E67">
        <v>0</v>
      </c>
      <c r="F67">
        <v>0</v>
      </c>
      <c r="G67" s="7">
        <f t="shared" si="3"/>
        <v>0</v>
      </c>
      <c r="H67">
        <f t="shared" si="4"/>
        <v>0</v>
      </c>
      <c r="I67">
        <f t="shared" si="5"/>
        <v>0</v>
      </c>
      <c r="K67">
        <v>42</v>
      </c>
      <c r="L67" t="s">
        <v>3966</v>
      </c>
      <c r="M67">
        <v>80</v>
      </c>
      <c r="N67" t="s">
        <v>3968</v>
      </c>
      <c r="O67">
        <v>0</v>
      </c>
      <c r="P67">
        <v>0</v>
      </c>
    </row>
    <row r="68" spans="1:16" x14ac:dyDescent="0.25">
      <c r="A68">
        <v>43</v>
      </c>
      <c r="B68" t="s">
        <v>4008</v>
      </c>
      <c r="C68">
        <v>27</v>
      </c>
      <c r="D68" t="s">
        <v>4009</v>
      </c>
      <c r="E68">
        <v>2.3637000000000001</v>
      </c>
      <c r="F68">
        <v>0</v>
      </c>
      <c r="G68" s="7">
        <f t="shared" si="3"/>
        <v>0</v>
      </c>
      <c r="H68">
        <f t="shared" si="4"/>
        <v>0</v>
      </c>
      <c r="I68">
        <f t="shared" si="5"/>
        <v>0</v>
      </c>
    </row>
    <row r="69" spans="1:16" x14ac:dyDescent="0.25">
      <c r="A69">
        <v>43</v>
      </c>
      <c r="B69" t="s">
        <v>4008</v>
      </c>
      <c r="C69">
        <v>83</v>
      </c>
      <c r="D69" t="s">
        <v>4008</v>
      </c>
      <c r="E69">
        <v>1.4</v>
      </c>
      <c r="F69">
        <v>0</v>
      </c>
      <c r="G69" s="7">
        <f t="shared" si="3"/>
        <v>0</v>
      </c>
      <c r="H69">
        <f t="shared" si="4"/>
        <v>0</v>
      </c>
      <c r="I69">
        <f t="shared" si="5"/>
        <v>0</v>
      </c>
    </row>
    <row r="70" spans="1:16" x14ac:dyDescent="0.25">
      <c r="A70">
        <v>43</v>
      </c>
      <c r="B70" t="s">
        <v>4008</v>
      </c>
      <c r="C70">
        <v>84</v>
      </c>
      <c r="D70" t="s">
        <v>4010</v>
      </c>
      <c r="E70">
        <v>1.0116000000000001</v>
      </c>
      <c r="F70">
        <v>0</v>
      </c>
      <c r="G70" s="7">
        <f t="shared" si="3"/>
        <v>0</v>
      </c>
      <c r="H70">
        <f t="shared" si="4"/>
        <v>0</v>
      </c>
      <c r="I70">
        <f t="shared" si="5"/>
        <v>0</v>
      </c>
    </row>
    <row r="71" spans="1:16" x14ac:dyDescent="0.25">
      <c r="A71">
        <v>45</v>
      </c>
      <c r="B71" t="s">
        <v>153</v>
      </c>
      <c r="C71">
        <v>50</v>
      </c>
      <c r="D71" t="s">
        <v>153</v>
      </c>
      <c r="E71">
        <v>2.41</v>
      </c>
      <c r="F71">
        <v>0</v>
      </c>
      <c r="G71" s="7">
        <f t="shared" si="3"/>
        <v>0</v>
      </c>
      <c r="H71">
        <f t="shared" si="4"/>
        <v>0</v>
      </c>
      <c r="I71">
        <f t="shared" si="5"/>
        <v>0</v>
      </c>
    </row>
    <row r="72" spans="1:16" x14ac:dyDescent="0.25">
      <c r="A72">
        <v>46</v>
      </c>
      <c r="B72" t="s">
        <v>4011</v>
      </c>
      <c r="C72">
        <v>86</v>
      </c>
      <c r="D72" t="s">
        <v>4012</v>
      </c>
      <c r="E72">
        <v>3.2</v>
      </c>
      <c r="F72">
        <v>0</v>
      </c>
      <c r="G72" s="7">
        <f t="shared" si="3"/>
        <v>0</v>
      </c>
      <c r="H72">
        <f t="shared" si="4"/>
        <v>0</v>
      </c>
      <c r="I72">
        <f t="shared" si="5"/>
        <v>0</v>
      </c>
    </row>
    <row r="73" spans="1:16" x14ac:dyDescent="0.25">
      <c r="A73">
        <v>46</v>
      </c>
      <c r="B73" t="s">
        <v>4011</v>
      </c>
      <c r="C73">
        <v>87</v>
      </c>
      <c r="D73" t="s">
        <v>4013</v>
      </c>
      <c r="E73">
        <v>2.8919999999999999</v>
      </c>
      <c r="F73">
        <v>0</v>
      </c>
      <c r="G73" s="7">
        <f t="shared" si="3"/>
        <v>0</v>
      </c>
      <c r="H73">
        <f t="shared" si="4"/>
        <v>0</v>
      </c>
      <c r="I73">
        <f t="shared" si="5"/>
        <v>0</v>
      </c>
    </row>
    <row r="74" spans="1:16" x14ac:dyDescent="0.25">
      <c r="A74">
        <v>46</v>
      </c>
      <c r="B74" t="s">
        <v>4011</v>
      </c>
      <c r="C74">
        <v>88</v>
      </c>
      <c r="D74" t="s">
        <v>4014</v>
      </c>
      <c r="E74">
        <v>2.58</v>
      </c>
      <c r="F74">
        <v>0</v>
      </c>
      <c r="G74" s="7">
        <f t="shared" si="3"/>
        <v>0</v>
      </c>
      <c r="H74">
        <f t="shared" si="4"/>
        <v>0</v>
      </c>
      <c r="I74">
        <f t="shared" si="5"/>
        <v>0</v>
      </c>
    </row>
    <row r="75" spans="1:16" x14ac:dyDescent="0.25">
      <c r="A75">
        <v>46</v>
      </c>
      <c r="B75" t="s">
        <v>4011</v>
      </c>
      <c r="C75">
        <v>89</v>
      </c>
      <c r="D75" t="s">
        <v>4015</v>
      </c>
      <c r="E75">
        <v>2.3519999999999999</v>
      </c>
      <c r="F75">
        <v>0</v>
      </c>
      <c r="G75" s="7">
        <f t="shared" si="3"/>
        <v>0</v>
      </c>
      <c r="H75">
        <f t="shared" si="4"/>
        <v>0</v>
      </c>
      <c r="I75">
        <f t="shared" si="5"/>
        <v>0</v>
      </c>
    </row>
    <row r="76" spans="1:16" x14ac:dyDescent="0.25">
      <c r="A76">
        <v>53</v>
      </c>
      <c r="B76" t="s">
        <v>4016</v>
      </c>
      <c r="C76">
        <v>107</v>
      </c>
      <c r="D76" t="s">
        <v>4017</v>
      </c>
      <c r="E76">
        <v>1.8030999999999999</v>
      </c>
      <c r="F76">
        <v>0</v>
      </c>
      <c r="G76" s="7">
        <f t="shared" si="3"/>
        <v>0</v>
      </c>
      <c r="H76">
        <f t="shared" si="4"/>
        <v>0</v>
      </c>
      <c r="I76">
        <f t="shared" si="5"/>
        <v>0</v>
      </c>
    </row>
    <row r="77" spans="1:16" x14ac:dyDescent="0.25">
      <c r="A77">
        <v>53</v>
      </c>
      <c r="B77" t="s">
        <v>4016</v>
      </c>
      <c r="C77">
        <v>108</v>
      </c>
      <c r="D77" t="s">
        <v>4018</v>
      </c>
      <c r="E77">
        <v>0.34179999999999999</v>
      </c>
      <c r="F77">
        <v>0</v>
      </c>
      <c r="G77" s="7">
        <f t="shared" si="3"/>
        <v>0</v>
      </c>
      <c r="H77">
        <f t="shared" si="4"/>
        <v>0</v>
      </c>
      <c r="I77">
        <f t="shared" si="5"/>
        <v>0</v>
      </c>
    </row>
    <row r="78" spans="1:16" x14ac:dyDescent="0.25">
      <c r="A78">
        <v>53</v>
      </c>
      <c r="B78" t="s">
        <v>4016</v>
      </c>
      <c r="C78">
        <v>109</v>
      </c>
      <c r="D78" t="s">
        <v>4019</v>
      </c>
      <c r="E78">
        <v>0.65380000000000005</v>
      </c>
      <c r="F78">
        <v>0</v>
      </c>
      <c r="G78" s="7">
        <f t="shared" si="3"/>
        <v>0</v>
      </c>
      <c r="H78">
        <f t="shared" si="4"/>
        <v>0</v>
      </c>
      <c r="I78">
        <f t="shared" si="5"/>
        <v>0</v>
      </c>
    </row>
    <row r="79" spans="1:16" x14ac:dyDescent="0.25">
      <c r="A79">
        <v>53</v>
      </c>
      <c r="B79" t="s">
        <v>4016</v>
      </c>
      <c r="C79">
        <v>119</v>
      </c>
      <c r="D79" t="s">
        <v>4020</v>
      </c>
      <c r="E79">
        <v>1.123</v>
      </c>
      <c r="F79">
        <v>0</v>
      </c>
      <c r="G79" s="7">
        <f t="shared" si="3"/>
        <v>0</v>
      </c>
      <c r="H79">
        <f t="shared" si="4"/>
        <v>0</v>
      </c>
      <c r="I79">
        <f t="shared" si="5"/>
        <v>0</v>
      </c>
    </row>
    <row r="80" spans="1:16" x14ac:dyDescent="0.25">
      <c r="A80">
        <v>53</v>
      </c>
      <c r="B80" t="s">
        <v>4016</v>
      </c>
      <c r="C80">
        <v>153</v>
      </c>
      <c r="D80" t="s">
        <v>4021</v>
      </c>
      <c r="E80">
        <v>0.65380000000000005</v>
      </c>
      <c r="F80">
        <v>0</v>
      </c>
      <c r="G80" s="7">
        <f t="shared" si="3"/>
        <v>0</v>
      </c>
      <c r="H80">
        <f t="shared" si="4"/>
        <v>0</v>
      </c>
      <c r="I80">
        <f t="shared" si="5"/>
        <v>0</v>
      </c>
    </row>
    <row r="81" spans="1:16" x14ac:dyDescent="0.25">
      <c r="A81">
        <v>57</v>
      </c>
      <c r="B81" t="s">
        <v>4022</v>
      </c>
      <c r="C81">
        <v>116</v>
      </c>
      <c r="D81" t="s">
        <v>4022</v>
      </c>
      <c r="E81">
        <v>1</v>
      </c>
      <c r="F81">
        <v>0</v>
      </c>
      <c r="G81" s="7">
        <f t="shared" si="3"/>
        <v>0</v>
      </c>
      <c r="H81">
        <f t="shared" si="4"/>
        <v>0</v>
      </c>
      <c r="I81">
        <f t="shared" si="5"/>
        <v>0</v>
      </c>
    </row>
    <row r="82" spans="1:16" x14ac:dyDescent="0.25">
      <c r="A82">
        <v>68</v>
      </c>
      <c r="B82" t="s">
        <v>4023</v>
      </c>
      <c r="C82">
        <v>139</v>
      </c>
      <c r="D82" t="s">
        <v>4024</v>
      </c>
      <c r="E82">
        <v>1.6642999999999999</v>
      </c>
      <c r="F82">
        <v>0</v>
      </c>
      <c r="G82" s="7">
        <f t="shared" si="3"/>
        <v>0</v>
      </c>
      <c r="H82">
        <f t="shared" si="4"/>
        <v>0</v>
      </c>
      <c r="I82">
        <f t="shared" si="5"/>
        <v>0</v>
      </c>
    </row>
    <row r="83" spans="1:16" x14ac:dyDescent="0.25">
      <c r="A83">
        <v>68</v>
      </c>
      <c r="B83" t="s">
        <v>4023</v>
      </c>
      <c r="C83">
        <v>140</v>
      </c>
      <c r="D83" t="s">
        <v>4023</v>
      </c>
      <c r="E83">
        <v>1.3304</v>
      </c>
      <c r="F83">
        <v>0</v>
      </c>
      <c r="G83" s="7">
        <f t="shared" si="3"/>
        <v>0</v>
      </c>
      <c r="H83">
        <f t="shared" si="4"/>
        <v>0</v>
      </c>
      <c r="I83">
        <f t="shared" si="5"/>
        <v>0</v>
      </c>
    </row>
    <row r="84" spans="1:16" x14ac:dyDescent="0.25">
      <c r="A84">
        <v>70</v>
      </c>
      <c r="B84" t="s">
        <v>4025</v>
      </c>
      <c r="C84">
        <v>142</v>
      </c>
      <c r="D84" t="s">
        <v>4026</v>
      </c>
      <c r="E84">
        <v>1.8506</v>
      </c>
      <c r="F84">
        <v>0</v>
      </c>
      <c r="G84" s="7">
        <f t="shared" si="3"/>
        <v>0</v>
      </c>
      <c r="H84">
        <f t="shared" si="4"/>
        <v>0</v>
      </c>
      <c r="I84">
        <f t="shared" si="5"/>
        <v>0</v>
      </c>
    </row>
    <row r="85" spans="1:16" x14ac:dyDescent="0.25">
      <c r="A85">
        <v>70</v>
      </c>
      <c r="B85" t="s">
        <v>4025</v>
      </c>
      <c r="C85">
        <v>143</v>
      </c>
      <c r="D85" t="s">
        <v>4025</v>
      </c>
      <c r="E85">
        <v>2.5973999999999999</v>
      </c>
      <c r="F85">
        <v>0</v>
      </c>
      <c r="G85" s="7">
        <f t="shared" si="3"/>
        <v>0</v>
      </c>
      <c r="H85">
        <f t="shared" si="4"/>
        <v>0</v>
      </c>
      <c r="I85">
        <f t="shared" si="5"/>
        <v>0</v>
      </c>
    </row>
    <row r="86" spans="1:16" x14ac:dyDescent="0.25">
      <c r="A86">
        <v>70</v>
      </c>
      <c r="B86" t="s">
        <v>4025</v>
      </c>
      <c r="C86">
        <v>148</v>
      </c>
      <c r="D86" t="s">
        <v>4027</v>
      </c>
      <c r="E86">
        <v>2.5104000000000002</v>
      </c>
      <c r="F86">
        <v>0</v>
      </c>
      <c r="G86" s="7">
        <f t="shared" si="3"/>
        <v>0</v>
      </c>
      <c r="H86">
        <f t="shared" si="4"/>
        <v>0</v>
      </c>
      <c r="I86">
        <f t="shared" si="5"/>
        <v>0</v>
      </c>
    </row>
    <row r="87" spans="1:16" x14ac:dyDescent="0.25">
      <c r="A87">
        <v>73</v>
      </c>
      <c r="B87" t="s">
        <v>1410</v>
      </c>
      <c r="C87">
        <v>146</v>
      </c>
      <c r="D87" t="s">
        <v>1410</v>
      </c>
      <c r="E87">
        <v>1.84</v>
      </c>
      <c r="F87">
        <v>0</v>
      </c>
      <c r="G87" s="7">
        <f t="shared" si="3"/>
        <v>0</v>
      </c>
      <c r="H87">
        <f t="shared" si="4"/>
        <v>0</v>
      </c>
      <c r="I87">
        <f t="shared" si="5"/>
        <v>0</v>
      </c>
    </row>
    <row r="88" spans="1:16" x14ac:dyDescent="0.25">
      <c r="A88">
        <v>150</v>
      </c>
      <c r="B88" t="s">
        <v>3969</v>
      </c>
      <c r="C88">
        <v>300</v>
      </c>
      <c r="D88" t="s">
        <v>3969</v>
      </c>
      <c r="E88">
        <v>0.77800000000000002</v>
      </c>
      <c r="F88">
        <v>0</v>
      </c>
      <c r="G88" s="7">
        <f t="shared" si="3"/>
        <v>0</v>
      </c>
      <c r="H88">
        <f t="shared" si="4"/>
        <v>0</v>
      </c>
      <c r="I88">
        <f t="shared" si="5"/>
        <v>0</v>
      </c>
      <c r="K88">
        <v>150</v>
      </c>
      <c r="L88" t="s">
        <v>3969</v>
      </c>
      <c r="M88">
        <v>300</v>
      </c>
      <c r="N88" t="s">
        <v>3969</v>
      </c>
      <c r="O88">
        <v>0.77800000000000002</v>
      </c>
      <c r="P88">
        <v>0</v>
      </c>
    </row>
    <row r="89" spans="1:16" x14ac:dyDescent="0.25">
      <c r="A89">
        <v>151</v>
      </c>
      <c r="B89" t="s">
        <v>1431</v>
      </c>
      <c r="C89">
        <v>306</v>
      </c>
      <c r="D89" t="s">
        <v>1431</v>
      </c>
      <c r="E89">
        <v>0.98199999999999998</v>
      </c>
      <c r="F89">
        <v>0</v>
      </c>
      <c r="G89" s="7">
        <f t="shared" si="3"/>
        <v>0</v>
      </c>
      <c r="H89">
        <f t="shared" si="4"/>
        <v>0</v>
      </c>
      <c r="I89">
        <f t="shared" si="5"/>
        <v>0</v>
      </c>
      <c r="K89">
        <v>151</v>
      </c>
      <c r="L89" t="s">
        <v>1431</v>
      </c>
      <c r="M89">
        <v>306</v>
      </c>
      <c r="N89" t="s">
        <v>1431</v>
      </c>
      <c r="O89">
        <v>0.98199999999999998</v>
      </c>
      <c r="P89">
        <v>0</v>
      </c>
    </row>
    <row r="90" spans="1:16" x14ac:dyDescent="0.25">
      <c r="A90">
        <v>152</v>
      </c>
      <c r="B90" t="s">
        <v>1434</v>
      </c>
      <c r="C90">
        <v>307</v>
      </c>
      <c r="D90" t="s">
        <v>1434</v>
      </c>
      <c r="E90">
        <v>1.1240000000000001</v>
      </c>
      <c r="F90">
        <v>0</v>
      </c>
      <c r="G90" s="7">
        <f t="shared" si="3"/>
        <v>0</v>
      </c>
      <c r="H90">
        <f t="shared" si="4"/>
        <v>0</v>
      </c>
      <c r="I90">
        <f t="shared" si="5"/>
        <v>0</v>
      </c>
      <c r="K90">
        <v>152</v>
      </c>
      <c r="L90" t="s">
        <v>1434</v>
      </c>
      <c r="M90">
        <v>307</v>
      </c>
      <c r="N90" t="s">
        <v>1434</v>
      </c>
      <c r="O90">
        <v>1.1240000000000001</v>
      </c>
      <c r="P90">
        <v>0</v>
      </c>
    </row>
    <row r="91" spans="1:16" x14ac:dyDescent="0.25">
      <c r="A91">
        <v>153</v>
      </c>
      <c r="B91" t="s">
        <v>1437</v>
      </c>
      <c r="C91">
        <v>308</v>
      </c>
      <c r="D91" t="s">
        <v>1437</v>
      </c>
      <c r="E91">
        <v>0.84899999999999998</v>
      </c>
      <c r="F91">
        <v>0</v>
      </c>
      <c r="G91" s="7">
        <f t="shared" si="3"/>
        <v>0</v>
      </c>
      <c r="H91">
        <f t="shared" si="4"/>
        <v>0</v>
      </c>
      <c r="I91">
        <f t="shared" si="5"/>
        <v>0</v>
      </c>
      <c r="K91">
        <v>153</v>
      </c>
      <c r="L91" t="s">
        <v>1437</v>
      </c>
      <c r="M91">
        <v>308</v>
      </c>
      <c r="N91" t="s">
        <v>1437</v>
      </c>
      <c r="O91">
        <v>0.84899999999999998</v>
      </c>
      <c r="P91">
        <v>0</v>
      </c>
    </row>
    <row r="92" spans="1:16" x14ac:dyDescent="0.25">
      <c r="A92">
        <v>154</v>
      </c>
      <c r="B92" t="s">
        <v>16</v>
      </c>
      <c r="C92">
        <v>305</v>
      </c>
      <c r="D92" t="s">
        <v>16</v>
      </c>
      <c r="E92">
        <v>1.1160000000000001</v>
      </c>
      <c r="F92">
        <v>0</v>
      </c>
      <c r="G92" s="7">
        <f t="shared" si="3"/>
        <v>0</v>
      </c>
      <c r="H92">
        <f t="shared" si="4"/>
        <v>0</v>
      </c>
      <c r="I92">
        <f t="shared" si="5"/>
        <v>0</v>
      </c>
      <c r="K92">
        <v>154</v>
      </c>
      <c r="L92" t="s">
        <v>16</v>
      </c>
      <c r="M92">
        <v>305</v>
      </c>
      <c r="N92" t="s">
        <v>16</v>
      </c>
      <c r="O92">
        <v>1.1160000000000001</v>
      </c>
      <c r="P92">
        <v>0</v>
      </c>
    </row>
    <row r="93" spans="1:16" x14ac:dyDescent="0.25">
      <c r="A93">
        <v>155</v>
      </c>
      <c r="B93" t="s">
        <v>1449</v>
      </c>
      <c r="C93">
        <v>304</v>
      </c>
      <c r="D93" t="s">
        <v>1449</v>
      </c>
      <c r="E93">
        <v>0.93</v>
      </c>
      <c r="F93">
        <v>0</v>
      </c>
      <c r="G93" s="7">
        <f t="shared" si="3"/>
        <v>0</v>
      </c>
      <c r="H93">
        <f t="shared" si="4"/>
        <v>0</v>
      </c>
      <c r="I93">
        <f t="shared" si="5"/>
        <v>0</v>
      </c>
      <c r="K93">
        <v>155</v>
      </c>
      <c r="L93" t="s">
        <v>1449</v>
      </c>
      <c r="M93">
        <v>304</v>
      </c>
      <c r="N93" t="s">
        <v>1449</v>
      </c>
      <c r="O93">
        <v>0.93</v>
      </c>
      <c r="P93">
        <v>0</v>
      </c>
    </row>
    <row r="94" spans="1:16" x14ac:dyDescent="0.25">
      <c r="A94">
        <v>156</v>
      </c>
      <c r="B94" t="s">
        <v>1472</v>
      </c>
      <c r="C94">
        <v>303</v>
      </c>
      <c r="D94" t="s">
        <v>1472</v>
      </c>
      <c r="E94">
        <v>1.202</v>
      </c>
      <c r="F94">
        <v>0</v>
      </c>
      <c r="G94" s="7">
        <f t="shared" si="3"/>
        <v>0</v>
      </c>
      <c r="H94">
        <f t="shared" si="4"/>
        <v>0</v>
      </c>
      <c r="I94">
        <f t="shared" si="5"/>
        <v>0</v>
      </c>
      <c r="K94">
        <v>156</v>
      </c>
      <c r="L94" t="s">
        <v>1472</v>
      </c>
      <c r="M94">
        <v>303</v>
      </c>
      <c r="N94" t="s">
        <v>1472</v>
      </c>
      <c r="O94">
        <v>1.202</v>
      </c>
      <c r="P94">
        <v>0</v>
      </c>
    </row>
    <row r="95" spans="1:16" x14ac:dyDescent="0.25">
      <c r="A95">
        <v>157</v>
      </c>
      <c r="B95" t="s">
        <v>1466</v>
      </c>
      <c r="C95">
        <v>302</v>
      </c>
      <c r="D95" t="s">
        <v>1466</v>
      </c>
      <c r="E95">
        <v>0.57099999999999995</v>
      </c>
      <c r="F95">
        <v>0</v>
      </c>
      <c r="G95" s="7">
        <f t="shared" si="3"/>
        <v>0</v>
      </c>
      <c r="H95">
        <f t="shared" si="4"/>
        <v>0</v>
      </c>
      <c r="I95">
        <f t="shared" si="5"/>
        <v>0</v>
      </c>
      <c r="K95">
        <v>157</v>
      </c>
      <c r="L95" t="s">
        <v>1466</v>
      </c>
      <c r="M95">
        <v>302</v>
      </c>
      <c r="N95" t="s">
        <v>1466</v>
      </c>
      <c r="O95">
        <v>0.57099999999999995</v>
      </c>
      <c r="P95">
        <v>0</v>
      </c>
    </row>
    <row r="96" spans="1:16" x14ac:dyDescent="0.25">
      <c r="A96">
        <v>157</v>
      </c>
      <c r="B96" t="s">
        <v>1466</v>
      </c>
      <c r="C96">
        <v>309</v>
      </c>
      <c r="D96" t="s">
        <v>1717</v>
      </c>
      <c r="E96">
        <v>0.52700000000000002</v>
      </c>
      <c r="F96">
        <v>0</v>
      </c>
      <c r="G96" s="7">
        <f t="shared" si="3"/>
        <v>0</v>
      </c>
      <c r="H96">
        <f t="shared" si="4"/>
        <v>0</v>
      </c>
      <c r="I96">
        <f t="shared" si="5"/>
        <v>0</v>
      </c>
      <c r="K96">
        <v>157</v>
      </c>
      <c r="L96" t="s">
        <v>1466</v>
      </c>
      <c r="M96">
        <v>309</v>
      </c>
      <c r="N96" t="s">
        <v>1717</v>
      </c>
      <c r="O96">
        <v>0.52700000000000002</v>
      </c>
      <c r="P96">
        <v>0</v>
      </c>
    </row>
    <row r="97" spans="1:16" x14ac:dyDescent="0.25">
      <c r="A97">
        <v>158</v>
      </c>
      <c r="B97" t="s">
        <v>17</v>
      </c>
      <c r="C97">
        <v>301</v>
      </c>
      <c r="D97" t="s">
        <v>17</v>
      </c>
      <c r="E97">
        <v>0.82799999999999996</v>
      </c>
      <c r="F97">
        <v>0</v>
      </c>
      <c r="G97" s="7">
        <f t="shared" si="3"/>
        <v>0</v>
      </c>
      <c r="H97">
        <f t="shared" si="4"/>
        <v>0</v>
      </c>
      <c r="I97">
        <f t="shared" si="5"/>
        <v>0</v>
      </c>
    </row>
    <row r="98" spans="1:16" x14ac:dyDescent="0.25">
      <c r="A98">
        <v>160</v>
      </c>
      <c r="B98" t="s">
        <v>3970</v>
      </c>
      <c r="C98">
        <v>310</v>
      </c>
      <c r="D98" t="s">
        <v>3970</v>
      </c>
      <c r="E98">
        <v>1.1639999999999999</v>
      </c>
      <c r="F98">
        <v>0</v>
      </c>
      <c r="G98" s="7">
        <f t="shared" si="3"/>
        <v>0</v>
      </c>
      <c r="H98">
        <f t="shared" si="4"/>
        <v>0</v>
      </c>
      <c r="I98">
        <f t="shared" si="5"/>
        <v>0</v>
      </c>
      <c r="K98">
        <v>160</v>
      </c>
      <c r="L98" t="s">
        <v>3970</v>
      </c>
      <c r="M98">
        <v>310</v>
      </c>
      <c r="N98" t="s">
        <v>3970</v>
      </c>
      <c r="O98">
        <v>1.1639999999999999</v>
      </c>
      <c r="P98">
        <v>0</v>
      </c>
    </row>
    <row r="99" spans="1:16" x14ac:dyDescent="0.25">
      <c r="A99">
        <v>162</v>
      </c>
      <c r="B99" t="s">
        <v>1461</v>
      </c>
      <c r="C99">
        <v>312</v>
      </c>
      <c r="D99" t="s">
        <v>1461</v>
      </c>
      <c r="E99">
        <v>0.88800000000000001</v>
      </c>
      <c r="F99">
        <v>0</v>
      </c>
      <c r="G99" s="7">
        <f t="shared" si="3"/>
        <v>0</v>
      </c>
      <c r="H99">
        <f t="shared" si="4"/>
        <v>0</v>
      </c>
      <c r="I99">
        <f t="shared" si="5"/>
        <v>0</v>
      </c>
      <c r="K99">
        <v>162</v>
      </c>
      <c r="L99" t="s">
        <v>1461</v>
      </c>
      <c r="M99">
        <v>312</v>
      </c>
      <c r="N99" t="s">
        <v>1461</v>
      </c>
      <c r="O99">
        <v>0.88800000000000001</v>
      </c>
      <c r="P99">
        <v>0</v>
      </c>
    </row>
    <row r="100" spans="1:16" x14ac:dyDescent="0.25">
      <c r="A100">
        <v>164</v>
      </c>
      <c r="B100" t="s">
        <v>19</v>
      </c>
      <c r="C100">
        <v>314</v>
      </c>
      <c r="D100" t="s">
        <v>19</v>
      </c>
      <c r="E100">
        <v>0.98499999999999999</v>
      </c>
      <c r="F100">
        <v>0</v>
      </c>
      <c r="G100" s="7">
        <f t="shared" si="3"/>
        <v>0</v>
      </c>
      <c r="H100">
        <f t="shared" si="4"/>
        <v>0</v>
      </c>
      <c r="I100">
        <f t="shared" si="5"/>
        <v>0</v>
      </c>
    </row>
    <row r="101" spans="1:16" x14ac:dyDescent="0.25">
      <c r="A101">
        <v>165</v>
      </c>
      <c r="B101" t="s">
        <v>20</v>
      </c>
      <c r="C101">
        <v>315</v>
      </c>
      <c r="D101" t="s">
        <v>20</v>
      </c>
      <c r="E101">
        <v>0.98599999999999999</v>
      </c>
      <c r="F101">
        <v>0</v>
      </c>
      <c r="G101" s="7">
        <f t="shared" si="3"/>
        <v>0</v>
      </c>
      <c r="H101">
        <f t="shared" si="4"/>
        <v>0</v>
      </c>
      <c r="I101">
        <f t="shared" si="5"/>
        <v>0</v>
      </c>
    </row>
    <row r="102" spans="1:16" x14ac:dyDescent="0.25">
      <c r="A102">
        <v>169</v>
      </c>
      <c r="B102" t="s">
        <v>24</v>
      </c>
      <c r="C102">
        <v>319</v>
      </c>
      <c r="D102" t="s">
        <v>24</v>
      </c>
      <c r="E102">
        <v>1.256</v>
      </c>
      <c r="F102">
        <v>0</v>
      </c>
      <c r="G102" s="7">
        <f t="shared" si="3"/>
        <v>0</v>
      </c>
      <c r="H102">
        <f t="shared" si="4"/>
        <v>0</v>
      </c>
      <c r="I102">
        <f t="shared" si="5"/>
        <v>0</v>
      </c>
    </row>
    <row r="103" spans="1:16" x14ac:dyDescent="0.25">
      <c r="A103">
        <v>185</v>
      </c>
      <c r="B103" t="s">
        <v>4028</v>
      </c>
      <c r="C103">
        <v>345</v>
      </c>
      <c r="D103" t="s">
        <v>4028</v>
      </c>
      <c r="E103">
        <v>7.9615999999999998</v>
      </c>
      <c r="F103">
        <v>0</v>
      </c>
      <c r="G103" s="7">
        <f t="shared" si="3"/>
        <v>0</v>
      </c>
      <c r="H103">
        <f t="shared" si="4"/>
        <v>0</v>
      </c>
      <c r="I103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7"/>
  <sheetViews>
    <sheetView topLeftCell="A64" workbookViewId="0">
      <selection activeCell="H84" sqref="H84"/>
    </sheetView>
  </sheetViews>
  <sheetFormatPr defaultRowHeight="15" x14ac:dyDescent="0.25"/>
  <cols>
    <col min="9" max="9" width="19" bestFit="1" customWidth="1"/>
  </cols>
  <sheetData>
    <row r="1" spans="1:16384" ht="16.5" thickBot="1" x14ac:dyDescent="0.3">
      <c r="A1" s="1" t="s">
        <v>29</v>
      </c>
      <c r="B1" s="1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1" t="s">
        <v>3980</v>
      </c>
      <c r="J1" s="1"/>
      <c r="K1" s="2"/>
      <c r="L1" s="2"/>
      <c r="M1" s="2"/>
      <c r="N1" s="2"/>
      <c r="O1" s="2"/>
      <c r="P1" s="2"/>
      <c r="Q1" s="1"/>
      <c r="R1" s="1"/>
      <c r="S1" s="2"/>
      <c r="T1" s="2"/>
      <c r="U1" s="2"/>
      <c r="V1" s="2"/>
      <c r="W1" s="2"/>
      <c r="X1" s="2"/>
      <c r="Y1" s="1"/>
      <c r="Z1" s="1"/>
      <c r="AA1" s="2"/>
      <c r="AB1" s="2"/>
      <c r="AC1" s="2"/>
      <c r="AD1" s="2"/>
      <c r="AE1" s="2"/>
      <c r="AF1" s="2"/>
      <c r="AG1" s="1"/>
      <c r="AH1" s="1"/>
      <c r="AI1" s="2"/>
      <c r="AJ1" s="2"/>
      <c r="AK1" s="2"/>
      <c r="AL1" s="2"/>
      <c r="AM1" s="2"/>
      <c r="AN1" s="2"/>
      <c r="AO1" s="1"/>
      <c r="AP1" s="1"/>
      <c r="AQ1" s="2"/>
      <c r="AR1" s="2"/>
      <c r="AS1" s="2"/>
      <c r="AT1" s="2"/>
      <c r="AU1" s="2"/>
      <c r="AV1" s="2"/>
      <c r="AW1" s="1"/>
      <c r="AX1" s="1"/>
      <c r="AY1" s="2"/>
      <c r="AZ1" s="2"/>
      <c r="BA1" s="2"/>
      <c r="BB1" s="2"/>
      <c r="BC1" s="2"/>
      <c r="BD1" s="2"/>
      <c r="BE1" s="1"/>
      <c r="BF1" s="1"/>
      <c r="BG1" s="2"/>
      <c r="BH1" s="2"/>
      <c r="BI1" s="2"/>
      <c r="BJ1" s="2"/>
      <c r="BK1" s="2"/>
      <c r="BL1" s="2"/>
      <c r="BM1" s="1"/>
      <c r="BN1" s="1"/>
      <c r="BO1" s="2"/>
      <c r="BP1" s="2"/>
      <c r="BQ1" s="2"/>
      <c r="BR1" s="2"/>
      <c r="BS1" s="2"/>
      <c r="BT1" s="2"/>
      <c r="BU1" s="1"/>
      <c r="BV1" s="1"/>
      <c r="BW1" s="2"/>
      <c r="BX1" s="2"/>
      <c r="BY1" s="2"/>
      <c r="BZ1" s="2"/>
      <c r="CA1" s="2"/>
      <c r="CB1" s="2"/>
      <c r="CC1" s="1"/>
      <c r="CD1" s="1"/>
      <c r="CE1" s="2"/>
      <c r="CF1" s="2"/>
      <c r="CG1" s="2"/>
      <c r="CH1" s="2"/>
      <c r="CI1" s="2"/>
      <c r="CJ1" s="2"/>
      <c r="CK1" s="1"/>
      <c r="CL1" s="1"/>
      <c r="CM1" s="2"/>
      <c r="CN1" s="2"/>
      <c r="CO1" s="2"/>
      <c r="CP1" s="2"/>
      <c r="CQ1" s="2"/>
      <c r="CR1" s="2"/>
      <c r="CS1" s="1"/>
      <c r="CT1" s="1"/>
      <c r="CU1" s="2"/>
      <c r="CV1" s="2"/>
      <c r="CW1" s="2"/>
      <c r="CX1" s="2"/>
      <c r="CY1" s="2"/>
      <c r="CZ1" s="2"/>
      <c r="DA1" s="1"/>
      <c r="DB1" s="1"/>
      <c r="DC1" s="2"/>
      <c r="DD1" s="2"/>
      <c r="DE1" s="2"/>
      <c r="DF1" s="2"/>
      <c r="DG1" s="2"/>
      <c r="DH1" s="2"/>
      <c r="DI1" s="1"/>
      <c r="DJ1" s="1"/>
      <c r="DK1" s="2"/>
      <c r="DL1" s="2"/>
      <c r="DM1" s="2"/>
      <c r="DN1" s="2"/>
      <c r="DO1" s="2"/>
      <c r="DP1" s="2"/>
      <c r="DQ1" s="1"/>
      <c r="DR1" s="1"/>
      <c r="DS1" s="2"/>
      <c r="DT1" s="2"/>
      <c r="DU1" s="2"/>
      <c r="DV1" s="2"/>
      <c r="DW1" s="2"/>
      <c r="DX1" s="2"/>
      <c r="DY1" s="1"/>
      <c r="DZ1" s="1"/>
      <c r="EA1" s="2"/>
      <c r="EB1" s="2"/>
      <c r="EC1" s="2"/>
      <c r="ED1" s="2"/>
      <c r="EE1" s="2"/>
      <c r="EF1" s="2"/>
      <c r="EG1" s="1"/>
      <c r="EH1" s="1"/>
      <c r="EI1" s="2"/>
      <c r="EJ1" s="2"/>
      <c r="EK1" s="2"/>
      <c r="EL1" s="2"/>
      <c r="EM1" s="2"/>
      <c r="EN1" s="2"/>
      <c r="EO1" s="1"/>
      <c r="EP1" s="1"/>
      <c r="EQ1" s="2"/>
      <c r="ER1" s="2"/>
      <c r="ES1" s="2"/>
      <c r="ET1" s="2"/>
      <c r="EU1" s="2"/>
      <c r="EV1" s="2"/>
      <c r="EW1" s="1"/>
      <c r="EX1" s="1"/>
      <c r="EY1" s="2"/>
      <c r="EZ1" s="2"/>
      <c r="FA1" s="2"/>
      <c r="FB1" s="2"/>
      <c r="FC1" s="2"/>
      <c r="FD1" s="2"/>
      <c r="FE1" s="1"/>
      <c r="FF1" s="1"/>
      <c r="FG1" s="2"/>
      <c r="FH1" s="2"/>
      <c r="FI1" s="2"/>
      <c r="FJ1" s="2"/>
      <c r="FK1" s="2"/>
      <c r="FL1" s="2"/>
      <c r="FM1" s="1"/>
      <c r="FN1" s="1"/>
      <c r="FO1" s="2"/>
      <c r="FP1" s="2"/>
      <c r="FQ1" s="2"/>
      <c r="FR1" s="2"/>
      <c r="FS1" s="2"/>
      <c r="FT1" s="2"/>
      <c r="FU1" s="1"/>
      <c r="FV1" s="1"/>
      <c r="FW1" s="2"/>
      <c r="FX1" s="2"/>
      <c r="FY1" s="2"/>
      <c r="FZ1" s="2"/>
      <c r="GA1" s="2"/>
      <c r="GB1" s="2"/>
      <c r="GC1" s="1"/>
      <c r="GD1" s="1"/>
      <c r="GE1" s="2"/>
      <c r="GF1" s="2"/>
      <c r="GG1" s="2"/>
      <c r="GH1" s="2"/>
      <c r="GI1" s="2"/>
      <c r="GJ1" s="2"/>
      <c r="GK1" s="1"/>
      <c r="GL1" s="1"/>
      <c r="GM1" s="2"/>
      <c r="GN1" s="2"/>
      <c r="GO1" s="2"/>
      <c r="GP1" s="2"/>
      <c r="GQ1" s="2"/>
      <c r="GR1" s="2"/>
      <c r="GS1" s="1"/>
      <c r="GT1" s="1"/>
      <c r="GU1" s="2"/>
      <c r="GV1" s="2"/>
      <c r="GW1" s="2"/>
      <c r="GX1" s="2"/>
      <c r="GY1" s="2"/>
      <c r="GZ1" s="2"/>
      <c r="HA1" s="1"/>
      <c r="HB1" s="1"/>
      <c r="HC1" s="2"/>
      <c r="HD1" s="2"/>
      <c r="HE1" s="2"/>
      <c r="HF1" s="2"/>
      <c r="HG1" s="2"/>
      <c r="HH1" s="2"/>
      <c r="HI1" s="1"/>
      <c r="HJ1" s="1"/>
      <c r="HK1" s="2"/>
      <c r="HL1" s="2"/>
      <c r="HM1" s="2"/>
      <c r="HN1" s="2"/>
      <c r="HO1" s="2"/>
      <c r="HP1" s="2"/>
      <c r="HQ1" s="1"/>
      <c r="HR1" s="1"/>
      <c r="HS1" s="2"/>
      <c r="HT1" s="2"/>
      <c r="HU1" s="2"/>
      <c r="HV1" s="2"/>
      <c r="HW1" s="2"/>
      <c r="HX1" s="2"/>
      <c r="HY1" s="1"/>
      <c r="HZ1" s="1"/>
      <c r="IA1" s="2"/>
      <c r="IB1" s="2"/>
      <c r="IC1" s="2"/>
      <c r="ID1" s="2"/>
      <c r="IE1" s="2"/>
      <c r="IF1" s="2"/>
      <c r="IG1" s="1"/>
      <c r="IH1" s="1"/>
      <c r="II1" s="2"/>
      <c r="IJ1" s="2"/>
      <c r="IK1" s="2"/>
      <c r="IL1" s="2"/>
      <c r="IM1" s="2"/>
      <c r="IN1" s="2"/>
      <c r="IO1" s="1"/>
      <c r="IP1" s="1"/>
      <c r="IQ1" s="2"/>
      <c r="IR1" s="2"/>
      <c r="IS1" s="2"/>
      <c r="IT1" s="2"/>
      <c r="IU1" s="2"/>
      <c r="IV1" s="2"/>
      <c r="IW1" s="1"/>
      <c r="IX1" s="1"/>
      <c r="IY1" s="2"/>
      <c r="IZ1" s="2"/>
      <c r="JA1" s="2"/>
      <c r="JB1" s="2"/>
      <c r="JC1" s="2"/>
      <c r="JD1" s="2"/>
      <c r="JE1" s="1"/>
      <c r="JF1" s="1"/>
      <c r="JG1" s="2"/>
      <c r="JH1" s="2"/>
      <c r="JI1" s="2"/>
      <c r="JJ1" s="2"/>
      <c r="JK1" s="2"/>
      <c r="JL1" s="2"/>
      <c r="JM1" s="1"/>
      <c r="JN1" s="1"/>
      <c r="JO1" s="2"/>
      <c r="JP1" s="2"/>
      <c r="JQ1" s="2"/>
      <c r="JR1" s="2"/>
      <c r="JS1" s="2"/>
      <c r="JT1" s="2"/>
      <c r="JU1" s="1"/>
      <c r="JV1" s="1"/>
      <c r="JW1" s="2"/>
      <c r="JX1" s="2"/>
      <c r="JY1" s="2"/>
      <c r="JZ1" s="2"/>
      <c r="KA1" s="2"/>
      <c r="KB1" s="2"/>
      <c r="KC1" s="1"/>
      <c r="KD1" s="1"/>
      <c r="KE1" s="2"/>
      <c r="KF1" s="2"/>
      <c r="KG1" s="2"/>
      <c r="KH1" s="2"/>
      <c r="KI1" s="2"/>
      <c r="KJ1" s="2"/>
      <c r="KK1" s="1"/>
      <c r="KL1" s="1"/>
      <c r="KM1" s="2"/>
      <c r="KN1" s="2"/>
      <c r="KO1" s="2"/>
      <c r="KP1" s="2"/>
      <c r="KQ1" s="2"/>
      <c r="KR1" s="2"/>
      <c r="KS1" s="1"/>
      <c r="KT1" s="1"/>
      <c r="KU1" s="2"/>
      <c r="KV1" s="2"/>
      <c r="KW1" s="2"/>
      <c r="KX1" s="2"/>
      <c r="KY1" s="2"/>
      <c r="KZ1" s="2"/>
      <c r="LA1" s="1"/>
      <c r="LB1" s="1"/>
      <c r="LC1" s="2"/>
      <c r="LD1" s="2"/>
      <c r="LE1" s="2"/>
      <c r="LF1" s="2"/>
      <c r="LG1" s="2"/>
      <c r="LH1" s="2"/>
      <c r="LI1" s="1"/>
      <c r="LJ1" s="1"/>
      <c r="LK1" s="2"/>
      <c r="LL1" s="2"/>
      <c r="LM1" s="2"/>
      <c r="LN1" s="2"/>
      <c r="LO1" s="2"/>
      <c r="LP1" s="2"/>
      <c r="LQ1" s="1"/>
      <c r="LR1" s="1"/>
      <c r="LS1" s="2"/>
      <c r="LT1" s="2"/>
      <c r="LU1" s="2"/>
      <c r="LV1" s="2"/>
      <c r="LW1" s="2"/>
      <c r="LX1" s="2"/>
      <c r="LY1" s="1"/>
      <c r="LZ1" s="1"/>
      <c r="MA1" s="2"/>
      <c r="MB1" s="2"/>
      <c r="MC1" s="2"/>
      <c r="MD1" s="2"/>
      <c r="ME1" s="2"/>
      <c r="MF1" s="2"/>
      <c r="MG1" s="1"/>
      <c r="MH1" s="1"/>
      <c r="MI1" s="2"/>
      <c r="MJ1" s="2"/>
      <c r="MK1" s="2"/>
      <c r="ML1" s="2"/>
      <c r="MM1" s="2"/>
      <c r="MN1" s="2"/>
      <c r="MO1" s="1"/>
      <c r="MP1" s="1"/>
      <c r="MQ1" s="2"/>
      <c r="MR1" s="2"/>
      <c r="MS1" s="2"/>
      <c r="MT1" s="2"/>
      <c r="MU1" s="2"/>
      <c r="MV1" s="2"/>
      <c r="MW1" s="1"/>
      <c r="MX1" s="1"/>
      <c r="MY1" s="2"/>
      <c r="MZ1" s="2"/>
      <c r="NA1" s="2"/>
      <c r="NB1" s="2"/>
      <c r="NC1" s="2"/>
      <c r="ND1" s="2"/>
      <c r="NE1" s="1"/>
      <c r="NF1" s="1"/>
      <c r="NG1" s="2"/>
      <c r="NH1" s="2"/>
      <c r="NI1" s="2"/>
      <c r="NJ1" s="2"/>
      <c r="NK1" s="2"/>
      <c r="NL1" s="2"/>
      <c r="NM1" s="1"/>
      <c r="NN1" s="1"/>
      <c r="NO1" s="2"/>
      <c r="NP1" s="2"/>
      <c r="NQ1" s="2"/>
      <c r="NR1" s="2"/>
      <c r="NS1" s="2"/>
      <c r="NT1" s="2"/>
      <c r="NU1" s="1"/>
      <c r="NV1" s="1"/>
      <c r="NW1" s="2"/>
      <c r="NX1" s="2"/>
      <c r="NY1" s="2"/>
      <c r="NZ1" s="2"/>
      <c r="OA1" s="2"/>
      <c r="OB1" s="2"/>
      <c r="OC1" s="1"/>
      <c r="OD1" s="1"/>
      <c r="OE1" s="2"/>
      <c r="OF1" s="2"/>
      <c r="OG1" s="2"/>
      <c r="OH1" s="2"/>
      <c r="OI1" s="2"/>
      <c r="OJ1" s="2"/>
      <c r="OK1" s="1"/>
      <c r="OL1" s="1"/>
      <c r="OM1" s="2"/>
      <c r="ON1" s="2"/>
      <c r="OO1" s="2"/>
      <c r="OP1" s="2"/>
      <c r="OQ1" s="2"/>
      <c r="OR1" s="2"/>
      <c r="OS1" s="1"/>
      <c r="OT1" s="1"/>
      <c r="OU1" s="2"/>
      <c r="OV1" s="2"/>
      <c r="OW1" s="2"/>
      <c r="OX1" s="2"/>
      <c r="OY1" s="2"/>
      <c r="OZ1" s="2"/>
      <c r="PA1" s="1"/>
      <c r="PB1" s="1"/>
      <c r="PC1" s="2"/>
      <c r="PD1" s="2"/>
      <c r="PE1" s="2"/>
      <c r="PF1" s="2"/>
      <c r="PG1" s="2"/>
      <c r="PH1" s="2"/>
      <c r="PI1" s="1"/>
      <c r="PJ1" s="1"/>
      <c r="PK1" s="2"/>
      <c r="PL1" s="2"/>
      <c r="PM1" s="2"/>
      <c r="PN1" s="2"/>
      <c r="PO1" s="2"/>
      <c r="PP1" s="2"/>
      <c r="PQ1" s="1"/>
      <c r="PR1" s="1"/>
      <c r="PS1" s="2"/>
      <c r="PT1" s="2"/>
      <c r="PU1" s="2"/>
      <c r="PV1" s="2"/>
      <c r="PW1" s="2"/>
      <c r="PX1" s="2"/>
      <c r="PY1" s="1"/>
      <c r="PZ1" s="1"/>
      <c r="QA1" s="2"/>
      <c r="QB1" s="2"/>
      <c r="QC1" s="2"/>
      <c r="QD1" s="2"/>
      <c r="QE1" s="2"/>
      <c r="QF1" s="2"/>
      <c r="QG1" s="1"/>
      <c r="QH1" s="1"/>
      <c r="QI1" s="2"/>
      <c r="QJ1" s="2"/>
      <c r="QK1" s="2"/>
      <c r="QL1" s="2"/>
      <c r="QM1" s="2"/>
      <c r="QN1" s="2"/>
      <c r="QO1" s="1"/>
      <c r="QP1" s="1"/>
      <c r="QQ1" s="2"/>
      <c r="QR1" s="2"/>
      <c r="QS1" s="2"/>
      <c r="QT1" s="2"/>
      <c r="QU1" s="2"/>
      <c r="QV1" s="2"/>
      <c r="QW1" s="1"/>
      <c r="QX1" s="1"/>
      <c r="QY1" s="2"/>
      <c r="QZ1" s="2"/>
      <c r="RA1" s="2"/>
      <c r="RB1" s="2"/>
      <c r="RC1" s="2"/>
      <c r="RD1" s="2"/>
      <c r="RE1" s="1"/>
      <c r="RF1" s="1"/>
      <c r="RG1" s="2"/>
      <c r="RH1" s="2"/>
      <c r="RI1" s="2"/>
      <c r="RJ1" s="2"/>
      <c r="RK1" s="2"/>
      <c r="RL1" s="2"/>
      <c r="RM1" s="1"/>
      <c r="RN1" s="1"/>
      <c r="RO1" s="2"/>
      <c r="RP1" s="2"/>
      <c r="RQ1" s="2"/>
      <c r="RR1" s="2"/>
      <c r="RS1" s="2"/>
      <c r="RT1" s="2"/>
      <c r="RU1" s="1"/>
      <c r="RV1" s="1"/>
      <c r="RW1" s="2"/>
      <c r="RX1" s="2"/>
      <c r="RY1" s="2"/>
      <c r="RZ1" s="2"/>
      <c r="SA1" s="2"/>
      <c r="SB1" s="2"/>
      <c r="SC1" s="1"/>
      <c r="SD1" s="1"/>
      <c r="SE1" s="2"/>
      <c r="SF1" s="2"/>
      <c r="SG1" s="2"/>
      <c r="SH1" s="2"/>
      <c r="SI1" s="2"/>
      <c r="SJ1" s="2"/>
      <c r="SK1" s="1"/>
      <c r="SL1" s="1"/>
      <c r="SM1" s="2"/>
      <c r="SN1" s="2"/>
      <c r="SO1" s="2"/>
      <c r="SP1" s="2"/>
      <c r="SQ1" s="2"/>
      <c r="SR1" s="2"/>
      <c r="SS1" s="1"/>
      <c r="ST1" s="1"/>
      <c r="SU1" s="2"/>
      <c r="SV1" s="2"/>
      <c r="SW1" s="2"/>
      <c r="SX1" s="2"/>
      <c r="SY1" s="2"/>
      <c r="SZ1" s="2"/>
      <c r="TA1" s="1"/>
      <c r="TB1" s="1"/>
      <c r="TC1" s="2"/>
      <c r="TD1" s="2"/>
      <c r="TE1" s="2"/>
      <c r="TF1" s="2"/>
      <c r="TG1" s="2"/>
      <c r="TH1" s="2"/>
      <c r="TI1" s="1"/>
      <c r="TJ1" s="1"/>
      <c r="TK1" s="2"/>
      <c r="TL1" s="2"/>
      <c r="TM1" s="2"/>
      <c r="TN1" s="2"/>
      <c r="TO1" s="2"/>
      <c r="TP1" s="2"/>
      <c r="TQ1" s="1"/>
      <c r="TR1" s="1"/>
      <c r="TS1" s="2"/>
      <c r="TT1" s="2"/>
      <c r="TU1" s="2"/>
      <c r="TV1" s="2"/>
      <c r="TW1" s="2"/>
      <c r="TX1" s="2"/>
      <c r="TY1" s="1"/>
      <c r="TZ1" s="1"/>
      <c r="UA1" s="2"/>
      <c r="UB1" s="2"/>
      <c r="UC1" s="2"/>
      <c r="UD1" s="2"/>
      <c r="UE1" s="2"/>
      <c r="UF1" s="2"/>
      <c r="UG1" s="1"/>
      <c r="UH1" s="1"/>
      <c r="UI1" s="2"/>
      <c r="UJ1" s="2"/>
      <c r="UK1" s="2"/>
      <c r="UL1" s="2"/>
      <c r="UM1" s="2"/>
      <c r="UN1" s="2"/>
      <c r="UO1" s="1"/>
      <c r="UP1" s="1"/>
      <c r="UQ1" s="2"/>
      <c r="UR1" s="2"/>
      <c r="US1" s="2"/>
      <c r="UT1" s="2"/>
      <c r="UU1" s="2"/>
      <c r="UV1" s="2"/>
      <c r="UW1" s="1"/>
      <c r="UX1" s="1"/>
      <c r="UY1" s="2"/>
      <c r="UZ1" s="2"/>
      <c r="VA1" s="2"/>
      <c r="VB1" s="2"/>
      <c r="VC1" s="2"/>
      <c r="VD1" s="2"/>
      <c r="VE1" s="1"/>
      <c r="VF1" s="1"/>
      <c r="VG1" s="2"/>
      <c r="VH1" s="2"/>
      <c r="VI1" s="2"/>
      <c r="VJ1" s="2"/>
      <c r="VK1" s="2"/>
      <c r="VL1" s="2"/>
      <c r="VM1" s="1"/>
      <c r="VN1" s="1"/>
      <c r="VO1" s="2"/>
      <c r="VP1" s="2"/>
      <c r="VQ1" s="2"/>
      <c r="VR1" s="2"/>
      <c r="VS1" s="2"/>
      <c r="VT1" s="2"/>
      <c r="VU1" s="1"/>
      <c r="VV1" s="1"/>
      <c r="VW1" s="2"/>
      <c r="VX1" s="2"/>
      <c r="VY1" s="2"/>
      <c r="VZ1" s="2"/>
      <c r="WA1" s="2"/>
      <c r="WB1" s="2"/>
      <c r="WC1" s="1"/>
      <c r="WD1" s="1"/>
      <c r="WE1" s="2"/>
      <c r="WF1" s="2"/>
      <c r="WG1" s="2"/>
      <c r="WH1" s="2"/>
      <c r="WI1" s="2"/>
      <c r="WJ1" s="2"/>
      <c r="WK1" s="1"/>
      <c r="WL1" s="1"/>
      <c r="WM1" s="2"/>
      <c r="WN1" s="2"/>
      <c r="WO1" s="2"/>
      <c r="WP1" s="2"/>
      <c r="WQ1" s="2"/>
      <c r="WR1" s="2"/>
      <c r="WS1" s="1"/>
      <c r="WT1" s="1"/>
      <c r="WU1" s="2"/>
      <c r="WV1" s="2"/>
      <c r="WW1" s="2"/>
      <c r="WX1" s="2"/>
      <c r="WY1" s="2"/>
      <c r="WZ1" s="2"/>
      <c r="XA1" s="1"/>
      <c r="XB1" s="1"/>
      <c r="XC1" s="2"/>
      <c r="XD1" s="2"/>
      <c r="XE1" s="2"/>
      <c r="XF1" s="2"/>
      <c r="XG1" s="2"/>
      <c r="XH1" s="2"/>
      <c r="XI1" s="1"/>
      <c r="XJ1" s="1"/>
      <c r="XK1" s="2"/>
      <c r="XL1" s="2"/>
      <c r="XM1" s="2"/>
      <c r="XN1" s="2"/>
      <c r="XO1" s="2"/>
      <c r="XP1" s="2"/>
      <c r="XQ1" s="1"/>
      <c r="XR1" s="1"/>
      <c r="XS1" s="2"/>
      <c r="XT1" s="2"/>
      <c r="XU1" s="2"/>
      <c r="XV1" s="2"/>
      <c r="XW1" s="2"/>
      <c r="XX1" s="2"/>
      <c r="XY1" s="1"/>
      <c r="XZ1" s="1"/>
      <c r="YA1" s="2"/>
      <c r="YB1" s="2"/>
      <c r="YC1" s="2"/>
      <c r="YD1" s="2"/>
      <c r="YE1" s="2"/>
      <c r="YF1" s="2"/>
      <c r="YG1" s="1"/>
      <c r="YH1" s="1"/>
      <c r="YI1" s="2"/>
      <c r="YJ1" s="2"/>
      <c r="YK1" s="2"/>
      <c r="YL1" s="2"/>
      <c r="YM1" s="2"/>
      <c r="YN1" s="2"/>
      <c r="YO1" s="1"/>
      <c r="YP1" s="1"/>
      <c r="YQ1" s="2"/>
      <c r="YR1" s="2"/>
      <c r="YS1" s="2"/>
      <c r="YT1" s="2"/>
      <c r="YU1" s="2"/>
      <c r="YV1" s="2"/>
      <c r="YW1" s="1"/>
      <c r="YX1" s="1"/>
      <c r="YY1" s="2"/>
      <c r="YZ1" s="2"/>
      <c r="ZA1" s="2"/>
      <c r="ZB1" s="2"/>
      <c r="ZC1" s="2"/>
      <c r="ZD1" s="2"/>
      <c r="ZE1" s="1"/>
      <c r="ZF1" s="1"/>
      <c r="ZG1" s="2"/>
      <c r="ZH1" s="2"/>
      <c r="ZI1" s="2"/>
      <c r="ZJ1" s="2"/>
      <c r="ZK1" s="2"/>
      <c r="ZL1" s="2"/>
      <c r="ZM1" s="1"/>
      <c r="ZN1" s="1"/>
      <c r="ZO1" s="2"/>
      <c r="ZP1" s="2"/>
      <c r="ZQ1" s="2"/>
      <c r="ZR1" s="2"/>
      <c r="ZS1" s="2"/>
      <c r="ZT1" s="2"/>
      <c r="ZU1" s="1"/>
      <c r="ZV1" s="1"/>
      <c r="ZW1" s="2"/>
      <c r="ZX1" s="2"/>
      <c r="ZY1" s="2"/>
      <c r="ZZ1" s="2"/>
      <c r="AAA1" s="2"/>
      <c r="AAB1" s="2"/>
      <c r="AAC1" s="1"/>
      <c r="AAD1" s="1"/>
      <c r="AAE1" s="2"/>
      <c r="AAF1" s="2"/>
      <c r="AAG1" s="2"/>
      <c r="AAH1" s="2"/>
      <c r="AAI1" s="2"/>
      <c r="AAJ1" s="2"/>
      <c r="AAK1" s="1"/>
      <c r="AAL1" s="1"/>
      <c r="AAM1" s="2"/>
      <c r="AAN1" s="2"/>
      <c r="AAO1" s="2"/>
      <c r="AAP1" s="2"/>
      <c r="AAQ1" s="2"/>
      <c r="AAR1" s="2"/>
      <c r="AAS1" s="1"/>
      <c r="AAT1" s="1"/>
      <c r="AAU1" s="2"/>
      <c r="AAV1" s="2"/>
      <c r="AAW1" s="2"/>
      <c r="AAX1" s="2"/>
      <c r="AAY1" s="2"/>
      <c r="AAZ1" s="2"/>
      <c r="ABA1" s="1"/>
      <c r="ABB1" s="1"/>
      <c r="ABC1" s="2"/>
      <c r="ABD1" s="2"/>
      <c r="ABE1" s="2"/>
      <c r="ABF1" s="2"/>
      <c r="ABG1" s="2"/>
      <c r="ABH1" s="2"/>
      <c r="ABI1" s="1"/>
      <c r="ABJ1" s="1"/>
      <c r="ABK1" s="2"/>
      <c r="ABL1" s="2"/>
      <c r="ABM1" s="2"/>
      <c r="ABN1" s="2"/>
      <c r="ABO1" s="2"/>
      <c r="ABP1" s="2"/>
      <c r="ABQ1" s="1"/>
      <c r="ABR1" s="1"/>
      <c r="ABS1" s="2"/>
      <c r="ABT1" s="2"/>
      <c r="ABU1" s="2"/>
      <c r="ABV1" s="2"/>
      <c r="ABW1" s="2"/>
      <c r="ABX1" s="2"/>
      <c r="ABY1" s="1"/>
      <c r="ABZ1" s="1"/>
      <c r="ACA1" s="2"/>
      <c r="ACB1" s="2"/>
      <c r="ACC1" s="2"/>
      <c r="ACD1" s="2"/>
      <c r="ACE1" s="2"/>
      <c r="ACF1" s="2"/>
      <c r="ACG1" s="1"/>
      <c r="ACH1" s="1"/>
      <c r="ACI1" s="2"/>
      <c r="ACJ1" s="2"/>
      <c r="ACK1" s="2"/>
      <c r="ACL1" s="2"/>
      <c r="ACM1" s="2"/>
      <c r="ACN1" s="2"/>
      <c r="ACO1" s="1"/>
      <c r="ACP1" s="1"/>
      <c r="ACQ1" s="2"/>
      <c r="ACR1" s="2"/>
      <c r="ACS1" s="2"/>
      <c r="ACT1" s="2"/>
      <c r="ACU1" s="2"/>
      <c r="ACV1" s="2"/>
      <c r="ACW1" s="1"/>
      <c r="ACX1" s="1"/>
      <c r="ACY1" s="2"/>
      <c r="ACZ1" s="2"/>
      <c r="ADA1" s="2"/>
      <c r="ADB1" s="2"/>
      <c r="ADC1" s="2"/>
      <c r="ADD1" s="2"/>
      <c r="ADE1" s="1"/>
      <c r="ADF1" s="1"/>
      <c r="ADG1" s="2"/>
      <c r="ADH1" s="2"/>
      <c r="ADI1" s="2"/>
      <c r="ADJ1" s="2"/>
      <c r="ADK1" s="2"/>
      <c r="ADL1" s="2"/>
      <c r="ADM1" s="1"/>
      <c r="ADN1" s="1"/>
      <c r="ADO1" s="2"/>
      <c r="ADP1" s="2"/>
      <c r="ADQ1" s="2"/>
      <c r="ADR1" s="2"/>
      <c r="ADS1" s="2"/>
      <c r="ADT1" s="2"/>
      <c r="ADU1" s="1"/>
      <c r="ADV1" s="1"/>
      <c r="ADW1" s="2"/>
      <c r="ADX1" s="2"/>
      <c r="ADY1" s="2"/>
      <c r="ADZ1" s="2"/>
      <c r="AEA1" s="2"/>
      <c r="AEB1" s="2"/>
      <c r="AEC1" s="1"/>
      <c r="AED1" s="1"/>
      <c r="AEE1" s="2"/>
      <c r="AEF1" s="2"/>
      <c r="AEG1" s="2"/>
      <c r="AEH1" s="2"/>
      <c r="AEI1" s="2"/>
      <c r="AEJ1" s="2"/>
      <c r="AEK1" s="1"/>
      <c r="AEL1" s="1"/>
      <c r="AEM1" s="2"/>
      <c r="AEN1" s="2"/>
      <c r="AEO1" s="2"/>
      <c r="AEP1" s="2"/>
      <c r="AEQ1" s="2"/>
      <c r="AER1" s="2"/>
      <c r="AES1" s="1"/>
      <c r="AET1" s="1"/>
      <c r="AEU1" s="2"/>
      <c r="AEV1" s="2"/>
      <c r="AEW1" s="2"/>
      <c r="AEX1" s="2"/>
      <c r="AEY1" s="2"/>
      <c r="AEZ1" s="2"/>
      <c r="AFA1" s="1"/>
      <c r="AFB1" s="1"/>
      <c r="AFC1" s="2"/>
      <c r="AFD1" s="2"/>
      <c r="AFE1" s="2"/>
      <c r="AFF1" s="2"/>
      <c r="AFG1" s="2"/>
      <c r="AFH1" s="2"/>
      <c r="AFI1" s="1"/>
      <c r="AFJ1" s="1"/>
      <c r="AFK1" s="2"/>
      <c r="AFL1" s="2"/>
      <c r="AFM1" s="2"/>
      <c r="AFN1" s="2"/>
      <c r="AFO1" s="2"/>
      <c r="AFP1" s="2"/>
      <c r="AFQ1" s="1"/>
      <c r="AFR1" s="1"/>
      <c r="AFS1" s="2"/>
      <c r="AFT1" s="2"/>
      <c r="AFU1" s="2"/>
      <c r="AFV1" s="2"/>
      <c r="AFW1" s="2"/>
      <c r="AFX1" s="2"/>
      <c r="AFY1" s="1"/>
      <c r="AFZ1" s="1"/>
      <c r="AGA1" s="2"/>
      <c r="AGB1" s="2"/>
      <c r="AGC1" s="2"/>
      <c r="AGD1" s="2"/>
      <c r="AGE1" s="2"/>
      <c r="AGF1" s="2"/>
      <c r="AGG1" s="1"/>
      <c r="AGH1" s="1"/>
      <c r="AGI1" s="2"/>
      <c r="AGJ1" s="2"/>
      <c r="AGK1" s="2"/>
      <c r="AGL1" s="2"/>
      <c r="AGM1" s="2"/>
      <c r="AGN1" s="2"/>
      <c r="AGO1" s="1"/>
      <c r="AGP1" s="1"/>
      <c r="AGQ1" s="2"/>
      <c r="AGR1" s="2"/>
      <c r="AGS1" s="2"/>
      <c r="AGT1" s="2"/>
      <c r="AGU1" s="2"/>
      <c r="AGV1" s="2"/>
      <c r="AGW1" s="1"/>
      <c r="AGX1" s="1"/>
      <c r="AGY1" s="2"/>
      <c r="AGZ1" s="2"/>
      <c r="AHA1" s="2"/>
      <c r="AHB1" s="2"/>
      <c r="AHC1" s="2"/>
      <c r="AHD1" s="2"/>
      <c r="AHE1" s="1"/>
      <c r="AHF1" s="1"/>
      <c r="AHG1" s="2"/>
      <c r="AHH1" s="2"/>
      <c r="AHI1" s="2"/>
      <c r="AHJ1" s="2"/>
      <c r="AHK1" s="2"/>
      <c r="AHL1" s="2"/>
      <c r="AHM1" s="1"/>
      <c r="AHN1" s="1"/>
      <c r="AHO1" s="2"/>
      <c r="AHP1" s="2"/>
      <c r="AHQ1" s="2"/>
      <c r="AHR1" s="2"/>
      <c r="AHS1" s="2"/>
      <c r="AHT1" s="2"/>
      <c r="AHU1" s="1"/>
      <c r="AHV1" s="1"/>
      <c r="AHW1" s="2"/>
      <c r="AHX1" s="2"/>
      <c r="AHY1" s="2"/>
      <c r="AHZ1" s="2"/>
      <c r="AIA1" s="2"/>
      <c r="AIB1" s="2"/>
      <c r="AIC1" s="1"/>
      <c r="AID1" s="1"/>
      <c r="AIE1" s="2"/>
      <c r="AIF1" s="2"/>
      <c r="AIG1" s="2"/>
      <c r="AIH1" s="2"/>
      <c r="AII1" s="2"/>
      <c r="AIJ1" s="2"/>
      <c r="AIK1" s="1"/>
      <c r="AIL1" s="1"/>
      <c r="AIM1" s="2"/>
      <c r="AIN1" s="2"/>
      <c r="AIO1" s="2"/>
      <c r="AIP1" s="2"/>
      <c r="AIQ1" s="2"/>
      <c r="AIR1" s="2"/>
      <c r="AIS1" s="1"/>
      <c r="AIT1" s="1"/>
      <c r="AIU1" s="2"/>
      <c r="AIV1" s="2"/>
      <c r="AIW1" s="2"/>
      <c r="AIX1" s="2"/>
      <c r="AIY1" s="2"/>
      <c r="AIZ1" s="2"/>
      <c r="AJA1" s="1"/>
      <c r="AJB1" s="1"/>
      <c r="AJC1" s="2"/>
      <c r="AJD1" s="2"/>
      <c r="AJE1" s="2"/>
      <c r="AJF1" s="2"/>
      <c r="AJG1" s="2"/>
      <c r="AJH1" s="2"/>
      <c r="AJI1" s="1"/>
      <c r="AJJ1" s="1"/>
      <c r="AJK1" s="2"/>
      <c r="AJL1" s="2"/>
      <c r="AJM1" s="2"/>
      <c r="AJN1" s="2"/>
      <c r="AJO1" s="2"/>
      <c r="AJP1" s="2"/>
      <c r="AJQ1" s="1"/>
      <c r="AJR1" s="1"/>
      <c r="AJS1" s="2"/>
      <c r="AJT1" s="2"/>
      <c r="AJU1" s="2"/>
      <c r="AJV1" s="2"/>
      <c r="AJW1" s="2"/>
      <c r="AJX1" s="2"/>
      <c r="AJY1" s="1"/>
      <c r="AJZ1" s="1"/>
      <c r="AKA1" s="2"/>
      <c r="AKB1" s="2"/>
      <c r="AKC1" s="2"/>
      <c r="AKD1" s="2"/>
      <c r="AKE1" s="2"/>
      <c r="AKF1" s="2"/>
      <c r="AKG1" s="1"/>
      <c r="AKH1" s="1"/>
      <c r="AKI1" s="2"/>
      <c r="AKJ1" s="2"/>
      <c r="AKK1" s="2"/>
      <c r="AKL1" s="2"/>
      <c r="AKM1" s="2"/>
      <c r="AKN1" s="2"/>
      <c r="AKO1" s="1"/>
      <c r="AKP1" s="1"/>
      <c r="AKQ1" s="2"/>
      <c r="AKR1" s="2"/>
      <c r="AKS1" s="2"/>
      <c r="AKT1" s="2"/>
      <c r="AKU1" s="2"/>
      <c r="AKV1" s="2"/>
      <c r="AKW1" s="1"/>
      <c r="AKX1" s="1"/>
      <c r="AKY1" s="2"/>
      <c r="AKZ1" s="2"/>
      <c r="ALA1" s="2"/>
      <c r="ALB1" s="2"/>
      <c r="ALC1" s="2"/>
      <c r="ALD1" s="2"/>
      <c r="ALE1" s="1"/>
      <c r="ALF1" s="1"/>
      <c r="ALG1" s="2"/>
      <c r="ALH1" s="2"/>
      <c r="ALI1" s="2"/>
      <c r="ALJ1" s="2"/>
      <c r="ALK1" s="2"/>
      <c r="ALL1" s="2"/>
      <c r="ALM1" s="1"/>
      <c r="ALN1" s="1"/>
      <c r="ALO1" s="2"/>
      <c r="ALP1" s="2"/>
      <c r="ALQ1" s="2"/>
      <c r="ALR1" s="2"/>
      <c r="ALS1" s="2"/>
      <c r="ALT1" s="2"/>
      <c r="ALU1" s="1"/>
      <c r="ALV1" s="1"/>
      <c r="ALW1" s="2"/>
      <c r="ALX1" s="2"/>
      <c r="ALY1" s="2"/>
      <c r="ALZ1" s="2"/>
      <c r="AMA1" s="2"/>
      <c r="AMB1" s="2"/>
      <c r="AMC1" s="1"/>
      <c r="AMD1" s="1"/>
      <c r="AME1" s="2"/>
      <c r="AMF1" s="2"/>
      <c r="AMG1" s="2"/>
      <c r="AMH1" s="2"/>
      <c r="AMI1" s="2"/>
      <c r="AMJ1" s="2"/>
      <c r="AMK1" s="1"/>
      <c r="AML1" s="1"/>
      <c r="AMM1" s="2"/>
      <c r="AMN1" s="2"/>
      <c r="AMO1" s="2"/>
      <c r="AMP1" s="2"/>
      <c r="AMQ1" s="2"/>
      <c r="AMR1" s="2"/>
      <c r="AMS1" s="1"/>
      <c r="AMT1" s="1"/>
      <c r="AMU1" s="2"/>
      <c r="AMV1" s="2"/>
      <c r="AMW1" s="2"/>
      <c r="AMX1" s="2"/>
      <c r="AMY1" s="2"/>
      <c r="AMZ1" s="2"/>
      <c r="ANA1" s="1"/>
      <c r="ANB1" s="1"/>
      <c r="ANC1" s="2"/>
      <c r="AND1" s="2"/>
      <c r="ANE1" s="2"/>
      <c r="ANF1" s="2"/>
      <c r="ANG1" s="2"/>
      <c r="ANH1" s="2"/>
      <c r="ANI1" s="1"/>
      <c r="ANJ1" s="1"/>
      <c r="ANK1" s="2"/>
      <c r="ANL1" s="2"/>
      <c r="ANM1" s="2"/>
      <c r="ANN1" s="2"/>
      <c r="ANO1" s="2"/>
      <c r="ANP1" s="2"/>
      <c r="ANQ1" s="1"/>
      <c r="ANR1" s="1"/>
      <c r="ANS1" s="2"/>
      <c r="ANT1" s="2"/>
      <c r="ANU1" s="2"/>
      <c r="ANV1" s="2"/>
      <c r="ANW1" s="2"/>
      <c r="ANX1" s="2"/>
      <c r="ANY1" s="1"/>
      <c r="ANZ1" s="1"/>
      <c r="AOA1" s="2"/>
      <c r="AOB1" s="2"/>
      <c r="AOC1" s="2"/>
      <c r="AOD1" s="2"/>
      <c r="AOE1" s="2"/>
      <c r="AOF1" s="2"/>
      <c r="AOG1" s="1"/>
      <c r="AOH1" s="1"/>
      <c r="AOI1" s="2"/>
      <c r="AOJ1" s="2"/>
      <c r="AOK1" s="2"/>
      <c r="AOL1" s="2"/>
      <c r="AOM1" s="2"/>
      <c r="AON1" s="2"/>
      <c r="AOO1" s="1"/>
      <c r="AOP1" s="1"/>
      <c r="AOQ1" s="2"/>
      <c r="AOR1" s="2"/>
      <c r="AOS1" s="2"/>
      <c r="AOT1" s="2"/>
      <c r="AOU1" s="2"/>
      <c r="AOV1" s="2"/>
      <c r="AOW1" s="1"/>
      <c r="AOX1" s="1"/>
      <c r="AOY1" s="2"/>
      <c r="AOZ1" s="2"/>
      <c r="APA1" s="2"/>
      <c r="APB1" s="2"/>
      <c r="APC1" s="2"/>
      <c r="APD1" s="2"/>
      <c r="APE1" s="1"/>
      <c r="APF1" s="1"/>
      <c r="APG1" s="2"/>
      <c r="APH1" s="2"/>
      <c r="API1" s="2"/>
      <c r="APJ1" s="2"/>
      <c r="APK1" s="2"/>
      <c r="APL1" s="2"/>
      <c r="APM1" s="1"/>
      <c r="APN1" s="1"/>
      <c r="APO1" s="2"/>
      <c r="APP1" s="2"/>
      <c r="APQ1" s="2"/>
      <c r="APR1" s="2"/>
      <c r="APS1" s="2"/>
      <c r="APT1" s="2"/>
      <c r="APU1" s="1"/>
      <c r="APV1" s="1"/>
      <c r="APW1" s="2"/>
      <c r="APX1" s="2"/>
      <c r="APY1" s="2"/>
      <c r="APZ1" s="2"/>
      <c r="AQA1" s="2"/>
      <c r="AQB1" s="2"/>
      <c r="AQC1" s="1"/>
      <c r="AQD1" s="1"/>
      <c r="AQE1" s="2"/>
      <c r="AQF1" s="2"/>
      <c r="AQG1" s="2"/>
      <c r="AQH1" s="2"/>
      <c r="AQI1" s="2"/>
      <c r="AQJ1" s="2"/>
      <c r="AQK1" s="1"/>
      <c r="AQL1" s="1"/>
      <c r="AQM1" s="2"/>
      <c r="AQN1" s="2"/>
      <c r="AQO1" s="2"/>
      <c r="AQP1" s="2"/>
      <c r="AQQ1" s="2"/>
      <c r="AQR1" s="2"/>
      <c r="AQS1" s="1"/>
      <c r="AQT1" s="1"/>
      <c r="AQU1" s="2"/>
      <c r="AQV1" s="2"/>
      <c r="AQW1" s="2"/>
      <c r="AQX1" s="2"/>
      <c r="AQY1" s="2"/>
      <c r="AQZ1" s="2"/>
      <c r="ARA1" s="1"/>
      <c r="ARB1" s="1"/>
      <c r="ARC1" s="2"/>
      <c r="ARD1" s="2"/>
      <c r="ARE1" s="2"/>
      <c r="ARF1" s="2"/>
      <c r="ARG1" s="2"/>
      <c r="ARH1" s="2"/>
      <c r="ARI1" s="1"/>
      <c r="ARJ1" s="1"/>
      <c r="ARK1" s="2"/>
      <c r="ARL1" s="2"/>
      <c r="ARM1" s="2"/>
      <c r="ARN1" s="2"/>
      <c r="ARO1" s="2"/>
      <c r="ARP1" s="2"/>
      <c r="ARQ1" s="1"/>
      <c r="ARR1" s="1"/>
      <c r="ARS1" s="2"/>
      <c r="ART1" s="2"/>
      <c r="ARU1" s="2"/>
      <c r="ARV1" s="2"/>
      <c r="ARW1" s="2"/>
      <c r="ARX1" s="2"/>
      <c r="ARY1" s="1"/>
      <c r="ARZ1" s="1"/>
      <c r="ASA1" s="2"/>
      <c r="ASB1" s="2"/>
      <c r="ASC1" s="2"/>
      <c r="ASD1" s="2"/>
      <c r="ASE1" s="2"/>
      <c r="ASF1" s="2"/>
      <c r="ASG1" s="1"/>
      <c r="ASH1" s="1"/>
      <c r="ASI1" s="2"/>
      <c r="ASJ1" s="2"/>
      <c r="ASK1" s="2"/>
      <c r="ASL1" s="2"/>
      <c r="ASM1" s="2"/>
      <c r="ASN1" s="2"/>
      <c r="ASO1" s="1"/>
      <c r="ASP1" s="1"/>
      <c r="ASQ1" s="2"/>
      <c r="ASR1" s="2"/>
      <c r="ASS1" s="2"/>
      <c r="AST1" s="2"/>
      <c r="ASU1" s="2"/>
      <c r="ASV1" s="2"/>
      <c r="ASW1" s="1"/>
      <c r="ASX1" s="1"/>
      <c r="ASY1" s="2"/>
      <c r="ASZ1" s="2"/>
      <c r="ATA1" s="2"/>
      <c r="ATB1" s="2"/>
      <c r="ATC1" s="2"/>
      <c r="ATD1" s="2"/>
      <c r="ATE1" s="1"/>
      <c r="ATF1" s="1"/>
      <c r="ATG1" s="2"/>
      <c r="ATH1" s="2"/>
      <c r="ATI1" s="2"/>
      <c r="ATJ1" s="2"/>
      <c r="ATK1" s="2"/>
      <c r="ATL1" s="2"/>
      <c r="ATM1" s="1"/>
      <c r="ATN1" s="1"/>
      <c r="ATO1" s="2"/>
      <c r="ATP1" s="2"/>
      <c r="ATQ1" s="2"/>
      <c r="ATR1" s="2"/>
      <c r="ATS1" s="2"/>
      <c r="ATT1" s="2"/>
      <c r="ATU1" s="1"/>
      <c r="ATV1" s="1"/>
      <c r="ATW1" s="2"/>
      <c r="ATX1" s="2"/>
      <c r="ATY1" s="2"/>
      <c r="ATZ1" s="2"/>
      <c r="AUA1" s="2"/>
      <c r="AUB1" s="2"/>
      <c r="AUC1" s="1"/>
      <c r="AUD1" s="1"/>
      <c r="AUE1" s="2"/>
      <c r="AUF1" s="2"/>
      <c r="AUG1" s="2"/>
      <c r="AUH1" s="2"/>
      <c r="AUI1" s="2"/>
      <c r="AUJ1" s="2"/>
      <c r="AUK1" s="1"/>
      <c r="AUL1" s="1"/>
      <c r="AUM1" s="2"/>
      <c r="AUN1" s="2"/>
      <c r="AUO1" s="2"/>
      <c r="AUP1" s="2"/>
      <c r="AUQ1" s="2"/>
      <c r="AUR1" s="2"/>
      <c r="AUS1" s="1"/>
      <c r="AUT1" s="1"/>
      <c r="AUU1" s="2"/>
      <c r="AUV1" s="2"/>
      <c r="AUW1" s="2"/>
      <c r="AUX1" s="2"/>
      <c r="AUY1" s="2"/>
      <c r="AUZ1" s="2"/>
      <c r="AVA1" s="1"/>
      <c r="AVB1" s="1"/>
      <c r="AVC1" s="2"/>
      <c r="AVD1" s="2"/>
      <c r="AVE1" s="2"/>
      <c r="AVF1" s="2"/>
      <c r="AVG1" s="2"/>
      <c r="AVH1" s="2"/>
      <c r="AVI1" s="1"/>
      <c r="AVJ1" s="1"/>
      <c r="AVK1" s="2"/>
      <c r="AVL1" s="2"/>
      <c r="AVM1" s="2"/>
      <c r="AVN1" s="2"/>
      <c r="AVO1" s="2"/>
      <c r="AVP1" s="2"/>
      <c r="AVQ1" s="1"/>
      <c r="AVR1" s="1"/>
      <c r="AVS1" s="2"/>
      <c r="AVT1" s="2"/>
      <c r="AVU1" s="2"/>
      <c r="AVV1" s="2"/>
      <c r="AVW1" s="2"/>
      <c r="AVX1" s="2"/>
      <c r="AVY1" s="1"/>
      <c r="AVZ1" s="1"/>
      <c r="AWA1" s="2"/>
      <c r="AWB1" s="2"/>
      <c r="AWC1" s="2"/>
      <c r="AWD1" s="2"/>
      <c r="AWE1" s="2"/>
      <c r="AWF1" s="2"/>
      <c r="AWG1" s="1"/>
      <c r="AWH1" s="1"/>
      <c r="AWI1" s="2"/>
      <c r="AWJ1" s="2"/>
      <c r="AWK1" s="2"/>
      <c r="AWL1" s="2"/>
      <c r="AWM1" s="2"/>
      <c r="AWN1" s="2"/>
      <c r="AWO1" s="1"/>
      <c r="AWP1" s="1"/>
      <c r="AWQ1" s="2"/>
      <c r="AWR1" s="2"/>
      <c r="AWS1" s="2"/>
      <c r="AWT1" s="2"/>
      <c r="AWU1" s="2"/>
      <c r="AWV1" s="2"/>
      <c r="AWW1" s="1"/>
      <c r="AWX1" s="1"/>
      <c r="AWY1" s="2"/>
      <c r="AWZ1" s="2"/>
      <c r="AXA1" s="2"/>
      <c r="AXB1" s="2"/>
      <c r="AXC1" s="2"/>
      <c r="AXD1" s="2"/>
      <c r="AXE1" s="1"/>
      <c r="AXF1" s="1"/>
      <c r="AXG1" s="2"/>
      <c r="AXH1" s="2"/>
      <c r="AXI1" s="2"/>
      <c r="AXJ1" s="2"/>
      <c r="AXK1" s="2"/>
      <c r="AXL1" s="2"/>
      <c r="AXM1" s="1"/>
      <c r="AXN1" s="1"/>
      <c r="AXO1" s="2"/>
      <c r="AXP1" s="2"/>
      <c r="AXQ1" s="2"/>
      <c r="AXR1" s="2"/>
      <c r="AXS1" s="2"/>
      <c r="AXT1" s="2"/>
      <c r="AXU1" s="1"/>
      <c r="AXV1" s="1"/>
      <c r="AXW1" s="2"/>
      <c r="AXX1" s="2"/>
      <c r="AXY1" s="2"/>
      <c r="AXZ1" s="2"/>
      <c r="AYA1" s="2"/>
      <c r="AYB1" s="2"/>
      <c r="AYC1" s="1"/>
      <c r="AYD1" s="1"/>
      <c r="AYE1" s="2"/>
      <c r="AYF1" s="2"/>
      <c r="AYG1" s="2"/>
      <c r="AYH1" s="2"/>
      <c r="AYI1" s="2"/>
      <c r="AYJ1" s="2"/>
      <c r="AYK1" s="1"/>
      <c r="AYL1" s="1"/>
      <c r="AYM1" s="2"/>
      <c r="AYN1" s="2"/>
      <c r="AYO1" s="2"/>
      <c r="AYP1" s="2"/>
      <c r="AYQ1" s="2"/>
      <c r="AYR1" s="2"/>
      <c r="AYS1" s="1"/>
      <c r="AYT1" s="1"/>
      <c r="AYU1" s="2"/>
      <c r="AYV1" s="2"/>
      <c r="AYW1" s="2"/>
      <c r="AYX1" s="2"/>
      <c r="AYY1" s="2"/>
      <c r="AYZ1" s="2"/>
      <c r="AZA1" s="1"/>
      <c r="AZB1" s="1"/>
      <c r="AZC1" s="2"/>
      <c r="AZD1" s="2"/>
      <c r="AZE1" s="2"/>
      <c r="AZF1" s="2"/>
      <c r="AZG1" s="2"/>
      <c r="AZH1" s="2"/>
      <c r="AZI1" s="1"/>
      <c r="AZJ1" s="1"/>
      <c r="AZK1" s="2"/>
      <c r="AZL1" s="2"/>
      <c r="AZM1" s="2"/>
      <c r="AZN1" s="2"/>
      <c r="AZO1" s="2"/>
      <c r="AZP1" s="2"/>
      <c r="AZQ1" s="1"/>
      <c r="AZR1" s="1"/>
      <c r="AZS1" s="2"/>
      <c r="AZT1" s="2"/>
      <c r="AZU1" s="2"/>
      <c r="AZV1" s="2"/>
      <c r="AZW1" s="2"/>
      <c r="AZX1" s="2"/>
      <c r="AZY1" s="1"/>
      <c r="AZZ1" s="1"/>
      <c r="BAA1" s="2"/>
      <c r="BAB1" s="2"/>
      <c r="BAC1" s="2"/>
      <c r="BAD1" s="2"/>
      <c r="BAE1" s="2"/>
      <c r="BAF1" s="2"/>
      <c r="BAG1" s="1"/>
      <c r="BAH1" s="1"/>
      <c r="BAI1" s="2"/>
      <c r="BAJ1" s="2"/>
      <c r="BAK1" s="2"/>
      <c r="BAL1" s="2"/>
      <c r="BAM1" s="2"/>
      <c r="BAN1" s="2"/>
      <c r="BAO1" s="1"/>
      <c r="BAP1" s="1"/>
      <c r="BAQ1" s="2"/>
      <c r="BAR1" s="2"/>
      <c r="BAS1" s="2"/>
      <c r="BAT1" s="2"/>
      <c r="BAU1" s="2"/>
      <c r="BAV1" s="2"/>
      <c r="BAW1" s="1"/>
      <c r="BAX1" s="1"/>
      <c r="BAY1" s="2"/>
      <c r="BAZ1" s="2"/>
      <c r="BBA1" s="2"/>
      <c r="BBB1" s="2"/>
      <c r="BBC1" s="2"/>
      <c r="BBD1" s="2"/>
      <c r="BBE1" s="1"/>
      <c r="BBF1" s="1"/>
      <c r="BBG1" s="2"/>
      <c r="BBH1" s="2"/>
      <c r="BBI1" s="2"/>
      <c r="BBJ1" s="2"/>
      <c r="BBK1" s="2"/>
      <c r="BBL1" s="2"/>
      <c r="BBM1" s="1"/>
      <c r="BBN1" s="1"/>
      <c r="BBO1" s="2"/>
      <c r="BBP1" s="2"/>
      <c r="BBQ1" s="2"/>
      <c r="BBR1" s="2"/>
      <c r="BBS1" s="2"/>
      <c r="BBT1" s="2"/>
      <c r="BBU1" s="1"/>
      <c r="BBV1" s="1"/>
      <c r="BBW1" s="2"/>
      <c r="BBX1" s="2"/>
      <c r="BBY1" s="2"/>
      <c r="BBZ1" s="2"/>
      <c r="BCA1" s="2"/>
      <c r="BCB1" s="2"/>
      <c r="BCC1" s="1"/>
      <c r="BCD1" s="1"/>
      <c r="BCE1" s="2"/>
      <c r="BCF1" s="2"/>
      <c r="BCG1" s="2"/>
      <c r="BCH1" s="2"/>
      <c r="BCI1" s="2"/>
      <c r="BCJ1" s="2"/>
      <c r="BCK1" s="1"/>
      <c r="BCL1" s="1"/>
      <c r="BCM1" s="2"/>
      <c r="BCN1" s="2"/>
      <c r="BCO1" s="2"/>
      <c r="BCP1" s="2"/>
      <c r="BCQ1" s="2"/>
      <c r="BCR1" s="2"/>
      <c r="BCS1" s="1"/>
      <c r="BCT1" s="1"/>
      <c r="BCU1" s="2"/>
      <c r="BCV1" s="2"/>
      <c r="BCW1" s="2"/>
      <c r="BCX1" s="2"/>
      <c r="BCY1" s="2"/>
      <c r="BCZ1" s="2"/>
      <c r="BDA1" s="1"/>
      <c r="BDB1" s="1"/>
      <c r="BDC1" s="2"/>
      <c r="BDD1" s="2"/>
      <c r="BDE1" s="2"/>
      <c r="BDF1" s="2"/>
      <c r="BDG1" s="2"/>
      <c r="BDH1" s="2"/>
      <c r="BDI1" s="1"/>
      <c r="BDJ1" s="1"/>
      <c r="BDK1" s="2"/>
      <c r="BDL1" s="2"/>
      <c r="BDM1" s="2"/>
      <c r="BDN1" s="2"/>
      <c r="BDO1" s="2"/>
      <c r="BDP1" s="2"/>
      <c r="BDQ1" s="1"/>
      <c r="BDR1" s="1"/>
      <c r="BDS1" s="2"/>
      <c r="BDT1" s="2"/>
      <c r="BDU1" s="2"/>
      <c r="BDV1" s="2"/>
      <c r="BDW1" s="2"/>
      <c r="BDX1" s="2"/>
      <c r="BDY1" s="1"/>
      <c r="BDZ1" s="1"/>
      <c r="BEA1" s="2"/>
      <c r="BEB1" s="2"/>
      <c r="BEC1" s="2"/>
      <c r="BED1" s="2"/>
      <c r="BEE1" s="2"/>
      <c r="BEF1" s="2"/>
      <c r="BEG1" s="1"/>
      <c r="BEH1" s="1"/>
      <c r="BEI1" s="2"/>
      <c r="BEJ1" s="2"/>
      <c r="BEK1" s="2"/>
      <c r="BEL1" s="2"/>
      <c r="BEM1" s="2"/>
      <c r="BEN1" s="2"/>
      <c r="BEO1" s="1"/>
      <c r="BEP1" s="1"/>
      <c r="BEQ1" s="2"/>
      <c r="BER1" s="2"/>
      <c r="BES1" s="2"/>
      <c r="BET1" s="2"/>
      <c r="BEU1" s="2"/>
      <c r="BEV1" s="2"/>
      <c r="BEW1" s="1"/>
      <c r="BEX1" s="1"/>
      <c r="BEY1" s="2"/>
      <c r="BEZ1" s="2"/>
      <c r="BFA1" s="2"/>
      <c r="BFB1" s="2"/>
      <c r="BFC1" s="2"/>
      <c r="BFD1" s="2"/>
      <c r="BFE1" s="1"/>
      <c r="BFF1" s="1"/>
      <c r="BFG1" s="2"/>
      <c r="BFH1" s="2"/>
      <c r="BFI1" s="2"/>
      <c r="BFJ1" s="2"/>
      <c r="BFK1" s="2"/>
      <c r="BFL1" s="2"/>
      <c r="BFM1" s="1"/>
      <c r="BFN1" s="1"/>
      <c r="BFO1" s="2"/>
      <c r="BFP1" s="2"/>
      <c r="BFQ1" s="2"/>
      <c r="BFR1" s="2"/>
      <c r="BFS1" s="2"/>
      <c r="BFT1" s="2"/>
      <c r="BFU1" s="1"/>
      <c r="BFV1" s="1"/>
      <c r="BFW1" s="2"/>
      <c r="BFX1" s="2"/>
      <c r="BFY1" s="2"/>
      <c r="BFZ1" s="2"/>
      <c r="BGA1" s="2"/>
      <c r="BGB1" s="2"/>
      <c r="BGC1" s="1"/>
      <c r="BGD1" s="1"/>
      <c r="BGE1" s="2"/>
      <c r="BGF1" s="2"/>
      <c r="BGG1" s="2"/>
      <c r="BGH1" s="2"/>
      <c r="BGI1" s="2"/>
      <c r="BGJ1" s="2"/>
      <c r="BGK1" s="1"/>
      <c r="BGL1" s="1"/>
      <c r="BGM1" s="2"/>
      <c r="BGN1" s="2"/>
      <c r="BGO1" s="2"/>
      <c r="BGP1" s="2"/>
      <c r="BGQ1" s="2"/>
      <c r="BGR1" s="2"/>
      <c r="BGS1" s="1"/>
      <c r="BGT1" s="1"/>
      <c r="BGU1" s="2"/>
      <c r="BGV1" s="2"/>
      <c r="BGW1" s="2"/>
      <c r="BGX1" s="2"/>
      <c r="BGY1" s="2"/>
      <c r="BGZ1" s="2"/>
      <c r="BHA1" s="1"/>
      <c r="BHB1" s="1"/>
      <c r="BHC1" s="2"/>
      <c r="BHD1" s="2"/>
      <c r="BHE1" s="2"/>
      <c r="BHF1" s="2"/>
      <c r="BHG1" s="2"/>
      <c r="BHH1" s="2"/>
      <c r="BHI1" s="1"/>
      <c r="BHJ1" s="1"/>
      <c r="BHK1" s="2"/>
      <c r="BHL1" s="2"/>
      <c r="BHM1" s="2"/>
      <c r="BHN1" s="2"/>
      <c r="BHO1" s="2"/>
      <c r="BHP1" s="2"/>
      <c r="BHQ1" s="1"/>
      <c r="BHR1" s="1"/>
      <c r="BHS1" s="2"/>
      <c r="BHT1" s="2"/>
      <c r="BHU1" s="2"/>
      <c r="BHV1" s="2"/>
      <c r="BHW1" s="2"/>
      <c r="BHX1" s="2"/>
      <c r="BHY1" s="1"/>
      <c r="BHZ1" s="1"/>
      <c r="BIA1" s="2"/>
      <c r="BIB1" s="2"/>
      <c r="BIC1" s="2"/>
      <c r="BID1" s="2"/>
      <c r="BIE1" s="2"/>
      <c r="BIF1" s="2"/>
      <c r="BIG1" s="1"/>
      <c r="BIH1" s="1"/>
      <c r="BII1" s="2"/>
      <c r="BIJ1" s="2"/>
      <c r="BIK1" s="2"/>
      <c r="BIL1" s="2"/>
      <c r="BIM1" s="2"/>
      <c r="BIN1" s="2"/>
      <c r="BIO1" s="1"/>
      <c r="BIP1" s="1"/>
      <c r="BIQ1" s="2"/>
      <c r="BIR1" s="2"/>
      <c r="BIS1" s="2"/>
      <c r="BIT1" s="2"/>
      <c r="BIU1" s="2"/>
      <c r="BIV1" s="2"/>
      <c r="BIW1" s="1"/>
      <c r="BIX1" s="1"/>
      <c r="BIY1" s="2"/>
      <c r="BIZ1" s="2"/>
      <c r="BJA1" s="2"/>
      <c r="BJB1" s="2"/>
      <c r="BJC1" s="2"/>
      <c r="BJD1" s="2"/>
      <c r="BJE1" s="1"/>
      <c r="BJF1" s="1"/>
      <c r="BJG1" s="2"/>
      <c r="BJH1" s="2"/>
      <c r="BJI1" s="2"/>
      <c r="BJJ1" s="2"/>
      <c r="BJK1" s="2"/>
      <c r="BJL1" s="2"/>
      <c r="BJM1" s="1"/>
      <c r="BJN1" s="1"/>
      <c r="BJO1" s="2"/>
      <c r="BJP1" s="2"/>
      <c r="BJQ1" s="2"/>
      <c r="BJR1" s="2"/>
      <c r="BJS1" s="2"/>
      <c r="BJT1" s="2"/>
      <c r="BJU1" s="1"/>
      <c r="BJV1" s="1"/>
      <c r="BJW1" s="2"/>
      <c r="BJX1" s="2"/>
      <c r="BJY1" s="2"/>
      <c r="BJZ1" s="2"/>
      <c r="BKA1" s="2"/>
      <c r="BKB1" s="2"/>
      <c r="BKC1" s="1"/>
      <c r="BKD1" s="1"/>
      <c r="BKE1" s="2"/>
      <c r="BKF1" s="2"/>
      <c r="BKG1" s="2"/>
      <c r="BKH1" s="2"/>
      <c r="BKI1" s="2"/>
      <c r="BKJ1" s="2"/>
      <c r="BKK1" s="1"/>
      <c r="BKL1" s="1"/>
      <c r="BKM1" s="2"/>
      <c r="BKN1" s="2"/>
      <c r="BKO1" s="2"/>
      <c r="BKP1" s="2"/>
      <c r="BKQ1" s="2"/>
      <c r="BKR1" s="2"/>
      <c r="BKS1" s="1"/>
      <c r="BKT1" s="1"/>
      <c r="BKU1" s="2"/>
      <c r="BKV1" s="2"/>
      <c r="BKW1" s="2"/>
      <c r="BKX1" s="2"/>
      <c r="BKY1" s="2"/>
      <c r="BKZ1" s="2"/>
      <c r="BLA1" s="1"/>
      <c r="BLB1" s="1"/>
      <c r="BLC1" s="2"/>
      <c r="BLD1" s="2"/>
      <c r="BLE1" s="2"/>
      <c r="BLF1" s="2"/>
      <c r="BLG1" s="2"/>
      <c r="BLH1" s="2"/>
      <c r="BLI1" s="1"/>
      <c r="BLJ1" s="1"/>
      <c r="BLK1" s="2"/>
      <c r="BLL1" s="2"/>
      <c r="BLM1" s="2"/>
      <c r="BLN1" s="2"/>
      <c r="BLO1" s="2"/>
      <c r="BLP1" s="2"/>
      <c r="BLQ1" s="1"/>
      <c r="BLR1" s="1"/>
      <c r="BLS1" s="2"/>
      <c r="BLT1" s="2"/>
      <c r="BLU1" s="2"/>
      <c r="BLV1" s="2"/>
      <c r="BLW1" s="2"/>
      <c r="BLX1" s="2"/>
      <c r="BLY1" s="1"/>
      <c r="BLZ1" s="1"/>
      <c r="BMA1" s="2"/>
      <c r="BMB1" s="2"/>
      <c r="BMC1" s="2"/>
      <c r="BMD1" s="2"/>
      <c r="BME1" s="2"/>
      <c r="BMF1" s="2"/>
      <c r="BMG1" s="1"/>
      <c r="BMH1" s="1"/>
      <c r="BMI1" s="2"/>
      <c r="BMJ1" s="2"/>
      <c r="BMK1" s="2"/>
      <c r="BML1" s="2"/>
      <c r="BMM1" s="2"/>
      <c r="BMN1" s="2"/>
      <c r="BMO1" s="1"/>
      <c r="BMP1" s="1"/>
      <c r="BMQ1" s="2"/>
      <c r="BMR1" s="2"/>
      <c r="BMS1" s="2"/>
      <c r="BMT1" s="2"/>
      <c r="BMU1" s="2"/>
      <c r="BMV1" s="2"/>
      <c r="BMW1" s="1"/>
      <c r="BMX1" s="1"/>
      <c r="BMY1" s="2"/>
      <c r="BMZ1" s="2"/>
      <c r="BNA1" s="2"/>
      <c r="BNB1" s="2"/>
      <c r="BNC1" s="2"/>
      <c r="BND1" s="2"/>
      <c r="BNE1" s="1"/>
      <c r="BNF1" s="1"/>
      <c r="BNG1" s="2"/>
      <c r="BNH1" s="2"/>
      <c r="BNI1" s="2"/>
      <c r="BNJ1" s="2"/>
      <c r="BNK1" s="2"/>
      <c r="BNL1" s="2"/>
      <c r="BNM1" s="1"/>
      <c r="BNN1" s="1"/>
      <c r="BNO1" s="2"/>
      <c r="BNP1" s="2"/>
      <c r="BNQ1" s="2"/>
      <c r="BNR1" s="2"/>
      <c r="BNS1" s="2"/>
      <c r="BNT1" s="2"/>
      <c r="BNU1" s="1"/>
      <c r="BNV1" s="1"/>
      <c r="BNW1" s="2"/>
      <c r="BNX1" s="2"/>
      <c r="BNY1" s="2"/>
      <c r="BNZ1" s="2"/>
      <c r="BOA1" s="2"/>
      <c r="BOB1" s="2"/>
      <c r="BOC1" s="1"/>
      <c r="BOD1" s="1"/>
      <c r="BOE1" s="2"/>
      <c r="BOF1" s="2"/>
      <c r="BOG1" s="2"/>
      <c r="BOH1" s="2"/>
      <c r="BOI1" s="2"/>
      <c r="BOJ1" s="2"/>
      <c r="BOK1" s="1"/>
      <c r="BOL1" s="1"/>
      <c r="BOM1" s="2"/>
      <c r="BON1" s="2"/>
      <c r="BOO1" s="2"/>
      <c r="BOP1" s="2"/>
      <c r="BOQ1" s="2"/>
      <c r="BOR1" s="2"/>
      <c r="BOS1" s="1"/>
      <c r="BOT1" s="1"/>
      <c r="BOU1" s="2"/>
      <c r="BOV1" s="2"/>
      <c r="BOW1" s="2"/>
      <c r="BOX1" s="2"/>
      <c r="BOY1" s="2"/>
      <c r="BOZ1" s="2"/>
      <c r="BPA1" s="1"/>
      <c r="BPB1" s="1"/>
      <c r="BPC1" s="2"/>
      <c r="BPD1" s="2"/>
      <c r="BPE1" s="2"/>
      <c r="BPF1" s="2"/>
      <c r="BPG1" s="2"/>
      <c r="BPH1" s="2"/>
      <c r="BPI1" s="1"/>
      <c r="BPJ1" s="1"/>
      <c r="BPK1" s="2"/>
      <c r="BPL1" s="2"/>
      <c r="BPM1" s="2"/>
      <c r="BPN1" s="2"/>
      <c r="BPO1" s="2"/>
      <c r="BPP1" s="2"/>
      <c r="BPQ1" s="1"/>
      <c r="BPR1" s="1"/>
      <c r="BPS1" s="2"/>
      <c r="BPT1" s="2"/>
      <c r="BPU1" s="2"/>
      <c r="BPV1" s="2"/>
      <c r="BPW1" s="2"/>
      <c r="BPX1" s="2"/>
      <c r="BPY1" s="1"/>
      <c r="BPZ1" s="1"/>
      <c r="BQA1" s="2"/>
      <c r="BQB1" s="2"/>
      <c r="BQC1" s="2"/>
      <c r="BQD1" s="2"/>
      <c r="BQE1" s="2"/>
      <c r="BQF1" s="2"/>
      <c r="BQG1" s="1"/>
      <c r="BQH1" s="1"/>
      <c r="BQI1" s="2"/>
      <c r="BQJ1" s="2"/>
      <c r="BQK1" s="2"/>
      <c r="BQL1" s="2"/>
      <c r="BQM1" s="2"/>
      <c r="BQN1" s="2"/>
      <c r="BQO1" s="1"/>
      <c r="BQP1" s="1"/>
      <c r="BQQ1" s="2"/>
      <c r="BQR1" s="2"/>
      <c r="BQS1" s="2"/>
      <c r="BQT1" s="2"/>
      <c r="BQU1" s="2"/>
      <c r="BQV1" s="2"/>
      <c r="BQW1" s="1"/>
      <c r="BQX1" s="1"/>
      <c r="BQY1" s="2"/>
      <c r="BQZ1" s="2"/>
      <c r="BRA1" s="2"/>
      <c r="BRB1" s="2"/>
      <c r="BRC1" s="2"/>
      <c r="BRD1" s="2"/>
      <c r="BRE1" s="1"/>
      <c r="BRF1" s="1"/>
      <c r="BRG1" s="2"/>
      <c r="BRH1" s="2"/>
      <c r="BRI1" s="2"/>
      <c r="BRJ1" s="2"/>
      <c r="BRK1" s="2"/>
      <c r="BRL1" s="2"/>
      <c r="BRM1" s="1"/>
      <c r="BRN1" s="1"/>
      <c r="BRO1" s="2"/>
      <c r="BRP1" s="2"/>
      <c r="BRQ1" s="2"/>
      <c r="BRR1" s="2"/>
      <c r="BRS1" s="2"/>
      <c r="BRT1" s="2"/>
      <c r="BRU1" s="1"/>
      <c r="BRV1" s="1"/>
      <c r="BRW1" s="2"/>
      <c r="BRX1" s="2"/>
      <c r="BRY1" s="2"/>
      <c r="BRZ1" s="2"/>
      <c r="BSA1" s="2"/>
      <c r="BSB1" s="2"/>
      <c r="BSC1" s="1"/>
      <c r="BSD1" s="1"/>
      <c r="BSE1" s="2"/>
      <c r="BSF1" s="2"/>
      <c r="BSG1" s="2"/>
      <c r="BSH1" s="2"/>
      <c r="BSI1" s="2"/>
      <c r="BSJ1" s="2"/>
      <c r="BSK1" s="1"/>
      <c r="BSL1" s="1"/>
      <c r="BSM1" s="2"/>
      <c r="BSN1" s="2"/>
      <c r="BSO1" s="2"/>
      <c r="BSP1" s="2"/>
      <c r="BSQ1" s="2"/>
      <c r="BSR1" s="2"/>
      <c r="BSS1" s="1"/>
      <c r="BST1" s="1"/>
      <c r="BSU1" s="2"/>
      <c r="BSV1" s="2"/>
      <c r="BSW1" s="2"/>
      <c r="BSX1" s="2"/>
      <c r="BSY1" s="2"/>
      <c r="BSZ1" s="2"/>
      <c r="BTA1" s="1"/>
      <c r="BTB1" s="1"/>
      <c r="BTC1" s="2"/>
      <c r="BTD1" s="2"/>
      <c r="BTE1" s="2"/>
      <c r="BTF1" s="2"/>
      <c r="BTG1" s="2"/>
      <c r="BTH1" s="2"/>
      <c r="BTI1" s="1"/>
      <c r="BTJ1" s="1"/>
      <c r="BTK1" s="2"/>
      <c r="BTL1" s="2"/>
      <c r="BTM1" s="2"/>
      <c r="BTN1" s="2"/>
      <c r="BTO1" s="2"/>
      <c r="BTP1" s="2"/>
      <c r="BTQ1" s="1"/>
      <c r="BTR1" s="1"/>
      <c r="BTS1" s="2"/>
      <c r="BTT1" s="2"/>
      <c r="BTU1" s="2"/>
      <c r="BTV1" s="2"/>
      <c r="BTW1" s="2"/>
      <c r="BTX1" s="2"/>
      <c r="BTY1" s="1"/>
      <c r="BTZ1" s="1"/>
      <c r="BUA1" s="2"/>
      <c r="BUB1" s="2"/>
      <c r="BUC1" s="2"/>
      <c r="BUD1" s="2"/>
      <c r="BUE1" s="2"/>
      <c r="BUF1" s="2"/>
      <c r="BUG1" s="1"/>
      <c r="BUH1" s="1"/>
      <c r="BUI1" s="2"/>
      <c r="BUJ1" s="2"/>
      <c r="BUK1" s="2"/>
      <c r="BUL1" s="2"/>
      <c r="BUM1" s="2"/>
      <c r="BUN1" s="2"/>
      <c r="BUO1" s="1"/>
      <c r="BUP1" s="1"/>
      <c r="BUQ1" s="2"/>
      <c r="BUR1" s="2"/>
      <c r="BUS1" s="2"/>
      <c r="BUT1" s="2"/>
      <c r="BUU1" s="2"/>
      <c r="BUV1" s="2"/>
      <c r="BUW1" s="1"/>
      <c r="BUX1" s="1"/>
      <c r="BUY1" s="2"/>
      <c r="BUZ1" s="2"/>
      <c r="BVA1" s="2"/>
      <c r="BVB1" s="2"/>
      <c r="BVC1" s="2"/>
      <c r="BVD1" s="2"/>
      <c r="BVE1" s="1"/>
      <c r="BVF1" s="1"/>
      <c r="BVG1" s="2"/>
      <c r="BVH1" s="2"/>
      <c r="BVI1" s="2"/>
      <c r="BVJ1" s="2"/>
      <c r="BVK1" s="2"/>
      <c r="BVL1" s="2"/>
      <c r="BVM1" s="1"/>
      <c r="BVN1" s="1"/>
      <c r="BVO1" s="2"/>
      <c r="BVP1" s="2"/>
      <c r="BVQ1" s="2"/>
      <c r="BVR1" s="2"/>
      <c r="BVS1" s="2"/>
      <c r="BVT1" s="2"/>
      <c r="BVU1" s="1"/>
      <c r="BVV1" s="1"/>
      <c r="BVW1" s="2"/>
      <c r="BVX1" s="2"/>
      <c r="BVY1" s="2"/>
      <c r="BVZ1" s="2"/>
      <c r="BWA1" s="2"/>
      <c r="BWB1" s="2"/>
      <c r="BWC1" s="1"/>
      <c r="BWD1" s="1"/>
      <c r="BWE1" s="2"/>
      <c r="BWF1" s="2"/>
      <c r="BWG1" s="2"/>
      <c r="BWH1" s="2"/>
      <c r="BWI1" s="2"/>
      <c r="BWJ1" s="2"/>
      <c r="BWK1" s="1"/>
      <c r="BWL1" s="1"/>
      <c r="BWM1" s="2"/>
      <c r="BWN1" s="2"/>
      <c r="BWO1" s="2"/>
      <c r="BWP1" s="2"/>
      <c r="BWQ1" s="2"/>
      <c r="BWR1" s="2"/>
      <c r="BWS1" s="1"/>
      <c r="BWT1" s="1"/>
      <c r="BWU1" s="2"/>
      <c r="BWV1" s="2"/>
      <c r="BWW1" s="2"/>
      <c r="BWX1" s="2"/>
      <c r="BWY1" s="2"/>
      <c r="BWZ1" s="2"/>
      <c r="BXA1" s="1"/>
      <c r="BXB1" s="1"/>
      <c r="BXC1" s="2"/>
      <c r="BXD1" s="2"/>
      <c r="BXE1" s="2"/>
      <c r="BXF1" s="2"/>
      <c r="BXG1" s="2"/>
      <c r="BXH1" s="2"/>
      <c r="BXI1" s="1"/>
      <c r="BXJ1" s="1"/>
      <c r="BXK1" s="2"/>
      <c r="BXL1" s="2"/>
      <c r="BXM1" s="2"/>
      <c r="BXN1" s="2"/>
      <c r="BXO1" s="2"/>
      <c r="BXP1" s="2"/>
      <c r="BXQ1" s="1"/>
      <c r="BXR1" s="1"/>
      <c r="BXS1" s="2"/>
      <c r="BXT1" s="2"/>
      <c r="BXU1" s="2"/>
      <c r="BXV1" s="2"/>
      <c r="BXW1" s="2"/>
      <c r="BXX1" s="2"/>
      <c r="BXY1" s="1"/>
      <c r="BXZ1" s="1"/>
      <c r="BYA1" s="2"/>
      <c r="BYB1" s="2"/>
      <c r="BYC1" s="2"/>
      <c r="BYD1" s="2"/>
      <c r="BYE1" s="2"/>
      <c r="BYF1" s="2"/>
      <c r="BYG1" s="1"/>
      <c r="BYH1" s="1"/>
      <c r="BYI1" s="2"/>
      <c r="BYJ1" s="2"/>
      <c r="BYK1" s="2"/>
      <c r="BYL1" s="2"/>
      <c r="BYM1" s="2"/>
      <c r="BYN1" s="2"/>
      <c r="BYO1" s="1"/>
      <c r="BYP1" s="1"/>
      <c r="BYQ1" s="2"/>
      <c r="BYR1" s="2"/>
      <c r="BYS1" s="2"/>
      <c r="BYT1" s="2"/>
      <c r="BYU1" s="2"/>
      <c r="BYV1" s="2"/>
      <c r="BYW1" s="1"/>
      <c r="BYX1" s="1"/>
      <c r="BYY1" s="2"/>
      <c r="BYZ1" s="2"/>
      <c r="BZA1" s="2"/>
      <c r="BZB1" s="2"/>
      <c r="BZC1" s="2"/>
      <c r="BZD1" s="2"/>
      <c r="BZE1" s="1"/>
      <c r="BZF1" s="1"/>
      <c r="BZG1" s="2"/>
      <c r="BZH1" s="2"/>
      <c r="BZI1" s="2"/>
      <c r="BZJ1" s="2"/>
      <c r="BZK1" s="2"/>
      <c r="BZL1" s="2"/>
      <c r="BZM1" s="1"/>
      <c r="BZN1" s="1"/>
      <c r="BZO1" s="2"/>
      <c r="BZP1" s="2"/>
      <c r="BZQ1" s="2"/>
      <c r="BZR1" s="2"/>
      <c r="BZS1" s="2"/>
      <c r="BZT1" s="2"/>
      <c r="BZU1" s="1"/>
      <c r="BZV1" s="1"/>
      <c r="BZW1" s="2"/>
      <c r="BZX1" s="2"/>
      <c r="BZY1" s="2"/>
      <c r="BZZ1" s="2"/>
      <c r="CAA1" s="2"/>
      <c r="CAB1" s="2"/>
      <c r="CAC1" s="1"/>
      <c r="CAD1" s="1"/>
      <c r="CAE1" s="2"/>
      <c r="CAF1" s="2"/>
      <c r="CAG1" s="2"/>
      <c r="CAH1" s="2"/>
      <c r="CAI1" s="2"/>
      <c r="CAJ1" s="2"/>
      <c r="CAK1" s="1"/>
      <c r="CAL1" s="1"/>
      <c r="CAM1" s="2"/>
      <c r="CAN1" s="2"/>
      <c r="CAO1" s="2"/>
      <c r="CAP1" s="2"/>
      <c r="CAQ1" s="2"/>
      <c r="CAR1" s="2"/>
      <c r="CAS1" s="1"/>
      <c r="CAT1" s="1"/>
      <c r="CAU1" s="2"/>
      <c r="CAV1" s="2"/>
      <c r="CAW1" s="2"/>
      <c r="CAX1" s="2"/>
      <c r="CAY1" s="2"/>
      <c r="CAZ1" s="2"/>
      <c r="CBA1" s="1"/>
      <c r="CBB1" s="1"/>
      <c r="CBC1" s="2"/>
      <c r="CBD1" s="2"/>
      <c r="CBE1" s="2"/>
      <c r="CBF1" s="2"/>
      <c r="CBG1" s="2"/>
      <c r="CBH1" s="2"/>
      <c r="CBI1" s="1"/>
      <c r="CBJ1" s="1"/>
      <c r="CBK1" s="2"/>
      <c r="CBL1" s="2"/>
      <c r="CBM1" s="2"/>
      <c r="CBN1" s="2"/>
      <c r="CBO1" s="2"/>
      <c r="CBP1" s="2"/>
      <c r="CBQ1" s="1"/>
      <c r="CBR1" s="1"/>
      <c r="CBS1" s="2"/>
      <c r="CBT1" s="2"/>
      <c r="CBU1" s="2"/>
      <c r="CBV1" s="2"/>
      <c r="CBW1" s="2"/>
      <c r="CBX1" s="2"/>
      <c r="CBY1" s="1"/>
      <c r="CBZ1" s="1"/>
      <c r="CCA1" s="2"/>
      <c r="CCB1" s="2"/>
      <c r="CCC1" s="2"/>
      <c r="CCD1" s="2"/>
      <c r="CCE1" s="2"/>
      <c r="CCF1" s="2"/>
      <c r="CCG1" s="1"/>
      <c r="CCH1" s="1"/>
      <c r="CCI1" s="2"/>
      <c r="CCJ1" s="2"/>
      <c r="CCK1" s="2"/>
      <c r="CCL1" s="2"/>
      <c r="CCM1" s="2"/>
      <c r="CCN1" s="2"/>
      <c r="CCO1" s="1"/>
      <c r="CCP1" s="1"/>
      <c r="CCQ1" s="2"/>
      <c r="CCR1" s="2"/>
      <c r="CCS1" s="2"/>
      <c r="CCT1" s="2"/>
      <c r="CCU1" s="2"/>
      <c r="CCV1" s="2"/>
      <c r="CCW1" s="1"/>
      <c r="CCX1" s="1"/>
      <c r="CCY1" s="2"/>
      <c r="CCZ1" s="2"/>
      <c r="CDA1" s="2"/>
      <c r="CDB1" s="2"/>
      <c r="CDC1" s="2"/>
      <c r="CDD1" s="2"/>
      <c r="CDE1" s="1"/>
      <c r="CDF1" s="1"/>
      <c r="CDG1" s="2"/>
      <c r="CDH1" s="2"/>
      <c r="CDI1" s="2"/>
      <c r="CDJ1" s="2"/>
      <c r="CDK1" s="2"/>
      <c r="CDL1" s="2"/>
      <c r="CDM1" s="1"/>
      <c r="CDN1" s="1"/>
      <c r="CDO1" s="2"/>
      <c r="CDP1" s="2"/>
      <c r="CDQ1" s="2"/>
      <c r="CDR1" s="2"/>
      <c r="CDS1" s="2"/>
      <c r="CDT1" s="2"/>
      <c r="CDU1" s="1"/>
      <c r="CDV1" s="1"/>
      <c r="CDW1" s="2"/>
      <c r="CDX1" s="2"/>
      <c r="CDY1" s="2"/>
      <c r="CDZ1" s="2"/>
      <c r="CEA1" s="2"/>
      <c r="CEB1" s="2"/>
      <c r="CEC1" s="1"/>
      <c r="CED1" s="1"/>
      <c r="CEE1" s="2"/>
      <c r="CEF1" s="2"/>
      <c r="CEG1" s="2"/>
      <c r="CEH1" s="2"/>
      <c r="CEI1" s="2"/>
      <c r="CEJ1" s="2"/>
      <c r="CEK1" s="1"/>
      <c r="CEL1" s="1"/>
      <c r="CEM1" s="2"/>
      <c r="CEN1" s="2"/>
      <c r="CEO1" s="2"/>
      <c r="CEP1" s="2"/>
      <c r="CEQ1" s="2"/>
      <c r="CER1" s="2"/>
      <c r="CES1" s="1"/>
      <c r="CET1" s="1"/>
      <c r="CEU1" s="2"/>
      <c r="CEV1" s="2"/>
      <c r="CEW1" s="2"/>
      <c r="CEX1" s="2"/>
      <c r="CEY1" s="2"/>
      <c r="CEZ1" s="2"/>
      <c r="CFA1" s="1"/>
      <c r="CFB1" s="1"/>
      <c r="CFC1" s="2"/>
      <c r="CFD1" s="2"/>
      <c r="CFE1" s="2"/>
      <c r="CFF1" s="2"/>
      <c r="CFG1" s="2"/>
      <c r="CFH1" s="2"/>
      <c r="CFI1" s="1"/>
      <c r="CFJ1" s="1"/>
      <c r="CFK1" s="2"/>
      <c r="CFL1" s="2"/>
      <c r="CFM1" s="2"/>
      <c r="CFN1" s="2"/>
      <c r="CFO1" s="2"/>
      <c r="CFP1" s="2"/>
      <c r="CFQ1" s="1"/>
      <c r="CFR1" s="1"/>
      <c r="CFS1" s="2"/>
      <c r="CFT1" s="2"/>
      <c r="CFU1" s="2"/>
      <c r="CFV1" s="2"/>
      <c r="CFW1" s="2"/>
      <c r="CFX1" s="2"/>
      <c r="CFY1" s="1"/>
      <c r="CFZ1" s="1"/>
      <c r="CGA1" s="2"/>
      <c r="CGB1" s="2"/>
      <c r="CGC1" s="2"/>
      <c r="CGD1" s="2"/>
      <c r="CGE1" s="2"/>
      <c r="CGF1" s="2"/>
      <c r="CGG1" s="1"/>
      <c r="CGH1" s="1"/>
      <c r="CGI1" s="2"/>
      <c r="CGJ1" s="2"/>
      <c r="CGK1" s="2"/>
      <c r="CGL1" s="2"/>
      <c r="CGM1" s="2"/>
      <c r="CGN1" s="2"/>
      <c r="CGO1" s="1"/>
      <c r="CGP1" s="1"/>
      <c r="CGQ1" s="2"/>
      <c r="CGR1" s="2"/>
      <c r="CGS1" s="2"/>
      <c r="CGT1" s="2"/>
      <c r="CGU1" s="2"/>
      <c r="CGV1" s="2"/>
      <c r="CGW1" s="1"/>
      <c r="CGX1" s="1"/>
      <c r="CGY1" s="2"/>
      <c r="CGZ1" s="2"/>
      <c r="CHA1" s="2"/>
      <c r="CHB1" s="2"/>
      <c r="CHC1" s="2"/>
      <c r="CHD1" s="2"/>
      <c r="CHE1" s="1"/>
      <c r="CHF1" s="1"/>
      <c r="CHG1" s="2"/>
      <c r="CHH1" s="2"/>
      <c r="CHI1" s="2"/>
      <c r="CHJ1" s="2"/>
      <c r="CHK1" s="2"/>
      <c r="CHL1" s="2"/>
      <c r="CHM1" s="1"/>
      <c r="CHN1" s="1"/>
      <c r="CHO1" s="2"/>
      <c r="CHP1" s="2"/>
      <c r="CHQ1" s="2"/>
      <c r="CHR1" s="2"/>
      <c r="CHS1" s="2"/>
      <c r="CHT1" s="2"/>
      <c r="CHU1" s="1"/>
      <c r="CHV1" s="1"/>
      <c r="CHW1" s="2"/>
      <c r="CHX1" s="2"/>
      <c r="CHY1" s="2"/>
      <c r="CHZ1" s="2"/>
      <c r="CIA1" s="2"/>
      <c r="CIB1" s="2"/>
      <c r="CIC1" s="1"/>
      <c r="CID1" s="1"/>
      <c r="CIE1" s="2"/>
      <c r="CIF1" s="2"/>
      <c r="CIG1" s="2"/>
      <c r="CIH1" s="2"/>
      <c r="CII1" s="2"/>
      <c r="CIJ1" s="2"/>
      <c r="CIK1" s="1"/>
      <c r="CIL1" s="1"/>
      <c r="CIM1" s="2"/>
      <c r="CIN1" s="2"/>
      <c r="CIO1" s="2"/>
      <c r="CIP1" s="2"/>
      <c r="CIQ1" s="2"/>
      <c r="CIR1" s="2"/>
      <c r="CIS1" s="1"/>
      <c r="CIT1" s="1"/>
      <c r="CIU1" s="2"/>
      <c r="CIV1" s="2"/>
      <c r="CIW1" s="2"/>
      <c r="CIX1" s="2"/>
      <c r="CIY1" s="2"/>
      <c r="CIZ1" s="2"/>
      <c r="CJA1" s="1"/>
      <c r="CJB1" s="1"/>
      <c r="CJC1" s="2"/>
      <c r="CJD1" s="2"/>
      <c r="CJE1" s="2"/>
      <c r="CJF1" s="2"/>
      <c r="CJG1" s="2"/>
      <c r="CJH1" s="2"/>
      <c r="CJI1" s="1"/>
      <c r="CJJ1" s="1"/>
      <c r="CJK1" s="2"/>
      <c r="CJL1" s="2"/>
      <c r="CJM1" s="2"/>
      <c r="CJN1" s="2"/>
      <c r="CJO1" s="2"/>
      <c r="CJP1" s="2"/>
      <c r="CJQ1" s="1"/>
      <c r="CJR1" s="1"/>
      <c r="CJS1" s="2"/>
      <c r="CJT1" s="2"/>
      <c r="CJU1" s="2"/>
      <c r="CJV1" s="2"/>
      <c r="CJW1" s="2"/>
      <c r="CJX1" s="2"/>
      <c r="CJY1" s="1"/>
      <c r="CJZ1" s="1"/>
      <c r="CKA1" s="2"/>
      <c r="CKB1" s="2"/>
      <c r="CKC1" s="2"/>
      <c r="CKD1" s="2"/>
      <c r="CKE1" s="2"/>
      <c r="CKF1" s="2"/>
      <c r="CKG1" s="1"/>
      <c r="CKH1" s="1"/>
      <c r="CKI1" s="2"/>
      <c r="CKJ1" s="2"/>
      <c r="CKK1" s="2"/>
      <c r="CKL1" s="2"/>
      <c r="CKM1" s="2"/>
      <c r="CKN1" s="2"/>
      <c r="CKO1" s="1"/>
      <c r="CKP1" s="1"/>
      <c r="CKQ1" s="2"/>
      <c r="CKR1" s="2"/>
      <c r="CKS1" s="2"/>
      <c r="CKT1" s="2"/>
      <c r="CKU1" s="2"/>
      <c r="CKV1" s="2"/>
      <c r="CKW1" s="1"/>
      <c r="CKX1" s="1"/>
      <c r="CKY1" s="2"/>
      <c r="CKZ1" s="2"/>
      <c r="CLA1" s="2"/>
      <c r="CLB1" s="2"/>
      <c r="CLC1" s="2"/>
      <c r="CLD1" s="2"/>
      <c r="CLE1" s="1"/>
      <c r="CLF1" s="1"/>
      <c r="CLG1" s="2"/>
      <c r="CLH1" s="2"/>
      <c r="CLI1" s="2"/>
      <c r="CLJ1" s="2"/>
      <c r="CLK1" s="2"/>
      <c r="CLL1" s="2"/>
      <c r="CLM1" s="1"/>
      <c r="CLN1" s="1"/>
      <c r="CLO1" s="2"/>
      <c r="CLP1" s="2"/>
      <c r="CLQ1" s="2"/>
      <c r="CLR1" s="2"/>
      <c r="CLS1" s="2"/>
      <c r="CLT1" s="2"/>
      <c r="CLU1" s="1"/>
      <c r="CLV1" s="1"/>
      <c r="CLW1" s="2"/>
      <c r="CLX1" s="2"/>
      <c r="CLY1" s="2"/>
      <c r="CLZ1" s="2"/>
      <c r="CMA1" s="2"/>
      <c r="CMB1" s="2"/>
      <c r="CMC1" s="1"/>
      <c r="CMD1" s="1"/>
      <c r="CME1" s="2"/>
      <c r="CMF1" s="2"/>
      <c r="CMG1" s="2"/>
      <c r="CMH1" s="2"/>
      <c r="CMI1" s="2"/>
      <c r="CMJ1" s="2"/>
      <c r="CMK1" s="1"/>
      <c r="CML1" s="1"/>
      <c r="CMM1" s="2"/>
      <c r="CMN1" s="2"/>
      <c r="CMO1" s="2"/>
      <c r="CMP1" s="2"/>
      <c r="CMQ1" s="2"/>
      <c r="CMR1" s="2"/>
      <c r="CMS1" s="1"/>
      <c r="CMT1" s="1"/>
      <c r="CMU1" s="2"/>
      <c r="CMV1" s="2"/>
      <c r="CMW1" s="2"/>
      <c r="CMX1" s="2"/>
      <c r="CMY1" s="2"/>
      <c r="CMZ1" s="2"/>
      <c r="CNA1" s="1"/>
      <c r="CNB1" s="1"/>
      <c r="CNC1" s="2"/>
      <c r="CND1" s="2"/>
      <c r="CNE1" s="2"/>
      <c r="CNF1" s="2"/>
      <c r="CNG1" s="2"/>
      <c r="CNH1" s="2"/>
      <c r="CNI1" s="1"/>
      <c r="CNJ1" s="1"/>
      <c r="CNK1" s="2"/>
      <c r="CNL1" s="2"/>
      <c r="CNM1" s="2"/>
      <c r="CNN1" s="2"/>
      <c r="CNO1" s="2"/>
      <c r="CNP1" s="2"/>
      <c r="CNQ1" s="1"/>
      <c r="CNR1" s="1"/>
      <c r="CNS1" s="2"/>
      <c r="CNT1" s="2"/>
      <c r="CNU1" s="2"/>
      <c r="CNV1" s="2"/>
      <c r="CNW1" s="2"/>
      <c r="CNX1" s="2"/>
      <c r="CNY1" s="1"/>
      <c r="CNZ1" s="1"/>
      <c r="COA1" s="2"/>
      <c r="COB1" s="2"/>
      <c r="COC1" s="2"/>
      <c r="COD1" s="2"/>
      <c r="COE1" s="2"/>
      <c r="COF1" s="2"/>
      <c r="COG1" s="1"/>
      <c r="COH1" s="1"/>
      <c r="COI1" s="2"/>
      <c r="COJ1" s="2"/>
      <c r="COK1" s="2"/>
      <c r="COL1" s="2"/>
      <c r="COM1" s="2"/>
      <c r="CON1" s="2"/>
      <c r="COO1" s="1"/>
      <c r="COP1" s="1"/>
      <c r="COQ1" s="2"/>
      <c r="COR1" s="2"/>
      <c r="COS1" s="2"/>
      <c r="COT1" s="2"/>
      <c r="COU1" s="2"/>
      <c r="COV1" s="2"/>
      <c r="COW1" s="1"/>
      <c r="COX1" s="1"/>
      <c r="COY1" s="2"/>
      <c r="COZ1" s="2"/>
      <c r="CPA1" s="2"/>
      <c r="CPB1" s="2"/>
      <c r="CPC1" s="2"/>
      <c r="CPD1" s="2"/>
      <c r="CPE1" s="1"/>
      <c r="CPF1" s="1"/>
      <c r="CPG1" s="2"/>
      <c r="CPH1" s="2"/>
      <c r="CPI1" s="2"/>
      <c r="CPJ1" s="2"/>
      <c r="CPK1" s="2"/>
      <c r="CPL1" s="2"/>
      <c r="CPM1" s="1"/>
      <c r="CPN1" s="1"/>
      <c r="CPO1" s="2"/>
      <c r="CPP1" s="2"/>
      <c r="CPQ1" s="2"/>
      <c r="CPR1" s="2"/>
      <c r="CPS1" s="2"/>
      <c r="CPT1" s="2"/>
      <c r="CPU1" s="1"/>
      <c r="CPV1" s="1"/>
      <c r="CPW1" s="2"/>
      <c r="CPX1" s="2"/>
      <c r="CPY1" s="2"/>
      <c r="CPZ1" s="2"/>
      <c r="CQA1" s="2"/>
      <c r="CQB1" s="2"/>
      <c r="CQC1" s="1"/>
      <c r="CQD1" s="1"/>
      <c r="CQE1" s="2"/>
      <c r="CQF1" s="2"/>
      <c r="CQG1" s="2"/>
      <c r="CQH1" s="2"/>
      <c r="CQI1" s="2"/>
      <c r="CQJ1" s="2"/>
      <c r="CQK1" s="1"/>
      <c r="CQL1" s="1"/>
      <c r="CQM1" s="2"/>
      <c r="CQN1" s="2"/>
      <c r="CQO1" s="2"/>
      <c r="CQP1" s="2"/>
      <c r="CQQ1" s="2"/>
      <c r="CQR1" s="2"/>
      <c r="CQS1" s="1"/>
      <c r="CQT1" s="1"/>
      <c r="CQU1" s="2"/>
      <c r="CQV1" s="2"/>
      <c r="CQW1" s="2"/>
      <c r="CQX1" s="2"/>
      <c r="CQY1" s="2"/>
      <c r="CQZ1" s="2"/>
      <c r="CRA1" s="1"/>
      <c r="CRB1" s="1"/>
      <c r="CRC1" s="2"/>
      <c r="CRD1" s="2"/>
      <c r="CRE1" s="2"/>
      <c r="CRF1" s="2"/>
      <c r="CRG1" s="2"/>
      <c r="CRH1" s="2"/>
      <c r="CRI1" s="1"/>
      <c r="CRJ1" s="1"/>
      <c r="CRK1" s="2"/>
      <c r="CRL1" s="2"/>
      <c r="CRM1" s="2"/>
      <c r="CRN1" s="2"/>
      <c r="CRO1" s="2"/>
      <c r="CRP1" s="2"/>
      <c r="CRQ1" s="1"/>
      <c r="CRR1" s="1"/>
      <c r="CRS1" s="2"/>
      <c r="CRT1" s="2"/>
      <c r="CRU1" s="2"/>
      <c r="CRV1" s="2"/>
      <c r="CRW1" s="2"/>
      <c r="CRX1" s="2"/>
      <c r="CRY1" s="1"/>
      <c r="CRZ1" s="1"/>
      <c r="CSA1" s="2"/>
      <c r="CSB1" s="2"/>
      <c r="CSC1" s="2"/>
      <c r="CSD1" s="2"/>
      <c r="CSE1" s="2"/>
      <c r="CSF1" s="2"/>
      <c r="CSG1" s="1"/>
      <c r="CSH1" s="1"/>
      <c r="CSI1" s="2"/>
      <c r="CSJ1" s="2"/>
      <c r="CSK1" s="2"/>
      <c r="CSL1" s="2"/>
      <c r="CSM1" s="2"/>
      <c r="CSN1" s="2"/>
      <c r="CSO1" s="1"/>
      <c r="CSP1" s="1"/>
      <c r="CSQ1" s="2"/>
      <c r="CSR1" s="2"/>
      <c r="CSS1" s="2"/>
      <c r="CST1" s="2"/>
      <c r="CSU1" s="2"/>
      <c r="CSV1" s="2"/>
      <c r="CSW1" s="1"/>
      <c r="CSX1" s="1"/>
      <c r="CSY1" s="2"/>
      <c r="CSZ1" s="2"/>
      <c r="CTA1" s="2"/>
      <c r="CTB1" s="2"/>
      <c r="CTC1" s="2"/>
      <c r="CTD1" s="2"/>
      <c r="CTE1" s="1"/>
      <c r="CTF1" s="1"/>
      <c r="CTG1" s="2"/>
      <c r="CTH1" s="2"/>
      <c r="CTI1" s="2"/>
      <c r="CTJ1" s="2"/>
      <c r="CTK1" s="2"/>
      <c r="CTL1" s="2"/>
      <c r="CTM1" s="1"/>
      <c r="CTN1" s="1"/>
      <c r="CTO1" s="2"/>
      <c r="CTP1" s="2"/>
      <c r="CTQ1" s="2"/>
      <c r="CTR1" s="2"/>
      <c r="CTS1" s="2"/>
      <c r="CTT1" s="2"/>
      <c r="CTU1" s="1"/>
      <c r="CTV1" s="1"/>
      <c r="CTW1" s="2"/>
      <c r="CTX1" s="2"/>
      <c r="CTY1" s="2"/>
      <c r="CTZ1" s="2"/>
      <c r="CUA1" s="2"/>
      <c r="CUB1" s="2"/>
      <c r="CUC1" s="1"/>
      <c r="CUD1" s="1"/>
      <c r="CUE1" s="2"/>
      <c r="CUF1" s="2"/>
      <c r="CUG1" s="2"/>
      <c r="CUH1" s="2"/>
      <c r="CUI1" s="2"/>
      <c r="CUJ1" s="2"/>
      <c r="CUK1" s="1"/>
      <c r="CUL1" s="1"/>
      <c r="CUM1" s="2"/>
      <c r="CUN1" s="2"/>
      <c r="CUO1" s="2"/>
      <c r="CUP1" s="2"/>
      <c r="CUQ1" s="2"/>
      <c r="CUR1" s="2"/>
      <c r="CUS1" s="1"/>
      <c r="CUT1" s="1"/>
      <c r="CUU1" s="2"/>
      <c r="CUV1" s="2"/>
      <c r="CUW1" s="2"/>
      <c r="CUX1" s="2"/>
      <c r="CUY1" s="2"/>
      <c r="CUZ1" s="2"/>
      <c r="CVA1" s="1"/>
      <c r="CVB1" s="1"/>
      <c r="CVC1" s="2"/>
      <c r="CVD1" s="2"/>
      <c r="CVE1" s="2"/>
      <c r="CVF1" s="2"/>
      <c r="CVG1" s="2"/>
      <c r="CVH1" s="2"/>
      <c r="CVI1" s="1"/>
      <c r="CVJ1" s="1"/>
      <c r="CVK1" s="2"/>
      <c r="CVL1" s="2"/>
      <c r="CVM1" s="2"/>
      <c r="CVN1" s="2"/>
      <c r="CVO1" s="2"/>
      <c r="CVP1" s="2"/>
      <c r="CVQ1" s="1"/>
      <c r="CVR1" s="1"/>
      <c r="CVS1" s="2"/>
      <c r="CVT1" s="2"/>
      <c r="CVU1" s="2"/>
      <c r="CVV1" s="2"/>
      <c r="CVW1" s="2"/>
      <c r="CVX1" s="2"/>
      <c r="CVY1" s="1"/>
      <c r="CVZ1" s="1"/>
      <c r="CWA1" s="2"/>
      <c r="CWB1" s="2"/>
      <c r="CWC1" s="2"/>
      <c r="CWD1" s="2"/>
      <c r="CWE1" s="2"/>
      <c r="CWF1" s="2"/>
      <c r="CWG1" s="1"/>
      <c r="CWH1" s="1"/>
      <c r="CWI1" s="2"/>
      <c r="CWJ1" s="2"/>
      <c r="CWK1" s="2"/>
      <c r="CWL1" s="2"/>
      <c r="CWM1" s="2"/>
      <c r="CWN1" s="2"/>
      <c r="CWO1" s="1"/>
      <c r="CWP1" s="1"/>
      <c r="CWQ1" s="2"/>
      <c r="CWR1" s="2"/>
      <c r="CWS1" s="2"/>
      <c r="CWT1" s="2"/>
      <c r="CWU1" s="2"/>
      <c r="CWV1" s="2"/>
      <c r="CWW1" s="1"/>
      <c r="CWX1" s="1"/>
      <c r="CWY1" s="2"/>
      <c r="CWZ1" s="2"/>
      <c r="CXA1" s="2"/>
      <c r="CXB1" s="2"/>
      <c r="CXC1" s="2"/>
      <c r="CXD1" s="2"/>
      <c r="CXE1" s="1"/>
      <c r="CXF1" s="1"/>
      <c r="CXG1" s="2"/>
      <c r="CXH1" s="2"/>
      <c r="CXI1" s="2"/>
      <c r="CXJ1" s="2"/>
      <c r="CXK1" s="2"/>
      <c r="CXL1" s="2"/>
      <c r="CXM1" s="1"/>
      <c r="CXN1" s="1"/>
      <c r="CXO1" s="2"/>
      <c r="CXP1" s="2"/>
      <c r="CXQ1" s="2"/>
      <c r="CXR1" s="2"/>
      <c r="CXS1" s="2"/>
      <c r="CXT1" s="2"/>
      <c r="CXU1" s="1"/>
      <c r="CXV1" s="1"/>
      <c r="CXW1" s="2"/>
      <c r="CXX1" s="2"/>
      <c r="CXY1" s="2"/>
      <c r="CXZ1" s="2"/>
      <c r="CYA1" s="2"/>
      <c r="CYB1" s="2"/>
      <c r="CYC1" s="1"/>
      <c r="CYD1" s="1"/>
      <c r="CYE1" s="2"/>
      <c r="CYF1" s="2"/>
      <c r="CYG1" s="2"/>
      <c r="CYH1" s="2"/>
      <c r="CYI1" s="2"/>
      <c r="CYJ1" s="2"/>
      <c r="CYK1" s="1"/>
      <c r="CYL1" s="1"/>
      <c r="CYM1" s="2"/>
      <c r="CYN1" s="2"/>
      <c r="CYO1" s="2"/>
      <c r="CYP1" s="2"/>
      <c r="CYQ1" s="2"/>
      <c r="CYR1" s="2"/>
      <c r="CYS1" s="1"/>
      <c r="CYT1" s="1"/>
      <c r="CYU1" s="2"/>
      <c r="CYV1" s="2"/>
      <c r="CYW1" s="2"/>
      <c r="CYX1" s="2"/>
      <c r="CYY1" s="2"/>
      <c r="CYZ1" s="2"/>
      <c r="CZA1" s="1"/>
      <c r="CZB1" s="1"/>
      <c r="CZC1" s="2"/>
      <c r="CZD1" s="2"/>
      <c r="CZE1" s="2"/>
      <c r="CZF1" s="2"/>
      <c r="CZG1" s="2"/>
      <c r="CZH1" s="2"/>
      <c r="CZI1" s="1"/>
      <c r="CZJ1" s="1"/>
      <c r="CZK1" s="2"/>
      <c r="CZL1" s="2"/>
      <c r="CZM1" s="2"/>
      <c r="CZN1" s="2"/>
      <c r="CZO1" s="2"/>
      <c r="CZP1" s="2"/>
      <c r="CZQ1" s="1"/>
      <c r="CZR1" s="1"/>
      <c r="CZS1" s="2"/>
      <c r="CZT1" s="2"/>
      <c r="CZU1" s="2"/>
      <c r="CZV1" s="2"/>
      <c r="CZW1" s="2"/>
      <c r="CZX1" s="2"/>
      <c r="CZY1" s="1"/>
      <c r="CZZ1" s="1"/>
      <c r="DAA1" s="2"/>
      <c r="DAB1" s="2"/>
      <c r="DAC1" s="2"/>
      <c r="DAD1" s="2"/>
      <c r="DAE1" s="2"/>
      <c r="DAF1" s="2"/>
      <c r="DAG1" s="1"/>
      <c r="DAH1" s="1"/>
      <c r="DAI1" s="2"/>
      <c r="DAJ1" s="2"/>
      <c r="DAK1" s="2"/>
      <c r="DAL1" s="2"/>
      <c r="DAM1" s="2"/>
      <c r="DAN1" s="2"/>
      <c r="DAO1" s="1"/>
      <c r="DAP1" s="1"/>
      <c r="DAQ1" s="2"/>
      <c r="DAR1" s="2"/>
      <c r="DAS1" s="2"/>
      <c r="DAT1" s="2"/>
      <c r="DAU1" s="2"/>
      <c r="DAV1" s="2"/>
      <c r="DAW1" s="1"/>
      <c r="DAX1" s="1"/>
      <c r="DAY1" s="2"/>
      <c r="DAZ1" s="2"/>
      <c r="DBA1" s="2"/>
      <c r="DBB1" s="2"/>
      <c r="DBC1" s="2"/>
      <c r="DBD1" s="2"/>
      <c r="DBE1" s="1"/>
      <c r="DBF1" s="1"/>
      <c r="DBG1" s="2"/>
      <c r="DBH1" s="2"/>
      <c r="DBI1" s="2"/>
      <c r="DBJ1" s="2"/>
      <c r="DBK1" s="2"/>
      <c r="DBL1" s="2"/>
      <c r="DBM1" s="1"/>
      <c r="DBN1" s="1"/>
      <c r="DBO1" s="2"/>
      <c r="DBP1" s="2"/>
      <c r="DBQ1" s="2"/>
      <c r="DBR1" s="2"/>
      <c r="DBS1" s="2"/>
      <c r="DBT1" s="2"/>
      <c r="DBU1" s="1"/>
      <c r="DBV1" s="1"/>
      <c r="DBW1" s="2"/>
      <c r="DBX1" s="2"/>
      <c r="DBY1" s="2"/>
      <c r="DBZ1" s="2"/>
      <c r="DCA1" s="2"/>
      <c r="DCB1" s="2"/>
      <c r="DCC1" s="1"/>
      <c r="DCD1" s="1"/>
      <c r="DCE1" s="2"/>
      <c r="DCF1" s="2"/>
      <c r="DCG1" s="2"/>
      <c r="DCH1" s="2"/>
      <c r="DCI1" s="2"/>
      <c r="DCJ1" s="2"/>
      <c r="DCK1" s="1"/>
      <c r="DCL1" s="1"/>
      <c r="DCM1" s="2"/>
      <c r="DCN1" s="2"/>
      <c r="DCO1" s="2"/>
      <c r="DCP1" s="2"/>
      <c r="DCQ1" s="2"/>
      <c r="DCR1" s="2"/>
      <c r="DCS1" s="1"/>
      <c r="DCT1" s="1"/>
      <c r="DCU1" s="2"/>
      <c r="DCV1" s="2"/>
      <c r="DCW1" s="2"/>
      <c r="DCX1" s="2"/>
      <c r="DCY1" s="2"/>
      <c r="DCZ1" s="2"/>
      <c r="DDA1" s="1"/>
      <c r="DDB1" s="1"/>
      <c r="DDC1" s="2"/>
      <c r="DDD1" s="2"/>
      <c r="DDE1" s="2"/>
      <c r="DDF1" s="2"/>
      <c r="DDG1" s="2"/>
      <c r="DDH1" s="2"/>
      <c r="DDI1" s="1"/>
      <c r="DDJ1" s="1"/>
      <c r="DDK1" s="2"/>
      <c r="DDL1" s="2"/>
      <c r="DDM1" s="2"/>
      <c r="DDN1" s="2"/>
      <c r="DDO1" s="2"/>
      <c r="DDP1" s="2"/>
      <c r="DDQ1" s="1"/>
      <c r="DDR1" s="1"/>
      <c r="DDS1" s="2"/>
      <c r="DDT1" s="2"/>
      <c r="DDU1" s="2"/>
      <c r="DDV1" s="2"/>
      <c r="DDW1" s="2"/>
      <c r="DDX1" s="2"/>
      <c r="DDY1" s="1"/>
      <c r="DDZ1" s="1"/>
      <c r="DEA1" s="2"/>
      <c r="DEB1" s="2"/>
      <c r="DEC1" s="2"/>
      <c r="DED1" s="2"/>
      <c r="DEE1" s="2"/>
      <c r="DEF1" s="2"/>
      <c r="DEG1" s="1"/>
      <c r="DEH1" s="1"/>
      <c r="DEI1" s="2"/>
      <c r="DEJ1" s="2"/>
      <c r="DEK1" s="2"/>
      <c r="DEL1" s="2"/>
      <c r="DEM1" s="2"/>
      <c r="DEN1" s="2"/>
      <c r="DEO1" s="1"/>
      <c r="DEP1" s="1"/>
      <c r="DEQ1" s="2"/>
      <c r="DER1" s="2"/>
      <c r="DES1" s="2"/>
      <c r="DET1" s="2"/>
      <c r="DEU1" s="2"/>
      <c r="DEV1" s="2"/>
      <c r="DEW1" s="1"/>
      <c r="DEX1" s="1"/>
      <c r="DEY1" s="2"/>
      <c r="DEZ1" s="2"/>
      <c r="DFA1" s="2"/>
      <c r="DFB1" s="2"/>
      <c r="DFC1" s="2"/>
      <c r="DFD1" s="2"/>
      <c r="DFE1" s="1"/>
      <c r="DFF1" s="1"/>
      <c r="DFG1" s="2"/>
      <c r="DFH1" s="2"/>
      <c r="DFI1" s="2"/>
      <c r="DFJ1" s="2"/>
      <c r="DFK1" s="2"/>
      <c r="DFL1" s="2"/>
      <c r="DFM1" s="1"/>
      <c r="DFN1" s="1"/>
      <c r="DFO1" s="2"/>
      <c r="DFP1" s="2"/>
      <c r="DFQ1" s="2"/>
      <c r="DFR1" s="2"/>
      <c r="DFS1" s="2"/>
      <c r="DFT1" s="2"/>
      <c r="DFU1" s="1"/>
      <c r="DFV1" s="1"/>
      <c r="DFW1" s="2"/>
      <c r="DFX1" s="2"/>
      <c r="DFY1" s="2"/>
      <c r="DFZ1" s="2"/>
      <c r="DGA1" s="2"/>
      <c r="DGB1" s="2"/>
      <c r="DGC1" s="1"/>
      <c r="DGD1" s="1"/>
      <c r="DGE1" s="2"/>
      <c r="DGF1" s="2"/>
      <c r="DGG1" s="2"/>
      <c r="DGH1" s="2"/>
      <c r="DGI1" s="2"/>
      <c r="DGJ1" s="2"/>
      <c r="DGK1" s="1"/>
      <c r="DGL1" s="1"/>
      <c r="DGM1" s="2"/>
      <c r="DGN1" s="2"/>
      <c r="DGO1" s="2"/>
      <c r="DGP1" s="2"/>
      <c r="DGQ1" s="2"/>
      <c r="DGR1" s="2"/>
      <c r="DGS1" s="1"/>
      <c r="DGT1" s="1"/>
      <c r="DGU1" s="2"/>
      <c r="DGV1" s="2"/>
      <c r="DGW1" s="2"/>
      <c r="DGX1" s="2"/>
      <c r="DGY1" s="2"/>
      <c r="DGZ1" s="2"/>
      <c r="DHA1" s="1"/>
      <c r="DHB1" s="1"/>
      <c r="DHC1" s="2"/>
      <c r="DHD1" s="2"/>
      <c r="DHE1" s="2"/>
      <c r="DHF1" s="2"/>
      <c r="DHG1" s="2"/>
      <c r="DHH1" s="2"/>
      <c r="DHI1" s="1"/>
      <c r="DHJ1" s="1"/>
      <c r="DHK1" s="2"/>
      <c r="DHL1" s="2"/>
      <c r="DHM1" s="2"/>
      <c r="DHN1" s="2"/>
      <c r="DHO1" s="2"/>
      <c r="DHP1" s="2"/>
      <c r="DHQ1" s="1"/>
      <c r="DHR1" s="1"/>
      <c r="DHS1" s="2"/>
      <c r="DHT1" s="2"/>
      <c r="DHU1" s="2"/>
      <c r="DHV1" s="2"/>
      <c r="DHW1" s="2"/>
      <c r="DHX1" s="2"/>
      <c r="DHY1" s="1"/>
      <c r="DHZ1" s="1"/>
      <c r="DIA1" s="2"/>
      <c r="DIB1" s="2"/>
      <c r="DIC1" s="2"/>
      <c r="DID1" s="2"/>
      <c r="DIE1" s="2"/>
      <c r="DIF1" s="2"/>
      <c r="DIG1" s="1"/>
      <c r="DIH1" s="1"/>
      <c r="DII1" s="2"/>
      <c r="DIJ1" s="2"/>
      <c r="DIK1" s="2"/>
      <c r="DIL1" s="2"/>
      <c r="DIM1" s="2"/>
      <c r="DIN1" s="2"/>
      <c r="DIO1" s="1"/>
      <c r="DIP1" s="1"/>
      <c r="DIQ1" s="2"/>
      <c r="DIR1" s="2"/>
      <c r="DIS1" s="2"/>
      <c r="DIT1" s="2"/>
      <c r="DIU1" s="2"/>
      <c r="DIV1" s="2"/>
      <c r="DIW1" s="1"/>
      <c r="DIX1" s="1"/>
      <c r="DIY1" s="2"/>
      <c r="DIZ1" s="2"/>
      <c r="DJA1" s="2"/>
      <c r="DJB1" s="2"/>
      <c r="DJC1" s="2"/>
      <c r="DJD1" s="2"/>
      <c r="DJE1" s="1"/>
      <c r="DJF1" s="1"/>
      <c r="DJG1" s="2"/>
      <c r="DJH1" s="2"/>
      <c r="DJI1" s="2"/>
      <c r="DJJ1" s="2"/>
      <c r="DJK1" s="2"/>
      <c r="DJL1" s="2"/>
      <c r="DJM1" s="1"/>
      <c r="DJN1" s="1"/>
      <c r="DJO1" s="2"/>
      <c r="DJP1" s="2"/>
      <c r="DJQ1" s="2"/>
      <c r="DJR1" s="2"/>
      <c r="DJS1" s="2"/>
      <c r="DJT1" s="2"/>
      <c r="DJU1" s="1"/>
      <c r="DJV1" s="1"/>
      <c r="DJW1" s="2"/>
      <c r="DJX1" s="2"/>
      <c r="DJY1" s="2"/>
      <c r="DJZ1" s="2"/>
      <c r="DKA1" s="2"/>
      <c r="DKB1" s="2"/>
      <c r="DKC1" s="1"/>
      <c r="DKD1" s="1"/>
      <c r="DKE1" s="2"/>
      <c r="DKF1" s="2"/>
      <c r="DKG1" s="2"/>
      <c r="DKH1" s="2"/>
      <c r="DKI1" s="2"/>
      <c r="DKJ1" s="2"/>
      <c r="DKK1" s="1"/>
      <c r="DKL1" s="1"/>
      <c r="DKM1" s="2"/>
      <c r="DKN1" s="2"/>
      <c r="DKO1" s="2"/>
      <c r="DKP1" s="2"/>
      <c r="DKQ1" s="2"/>
      <c r="DKR1" s="2"/>
      <c r="DKS1" s="1"/>
      <c r="DKT1" s="1"/>
      <c r="DKU1" s="2"/>
      <c r="DKV1" s="2"/>
      <c r="DKW1" s="2"/>
      <c r="DKX1" s="2"/>
      <c r="DKY1" s="2"/>
      <c r="DKZ1" s="2"/>
      <c r="DLA1" s="1"/>
      <c r="DLB1" s="1"/>
      <c r="DLC1" s="2"/>
      <c r="DLD1" s="2"/>
      <c r="DLE1" s="2"/>
      <c r="DLF1" s="2"/>
      <c r="DLG1" s="2"/>
      <c r="DLH1" s="2"/>
      <c r="DLI1" s="1"/>
      <c r="DLJ1" s="1"/>
      <c r="DLK1" s="2"/>
      <c r="DLL1" s="2"/>
      <c r="DLM1" s="2"/>
      <c r="DLN1" s="2"/>
      <c r="DLO1" s="2"/>
      <c r="DLP1" s="2"/>
      <c r="DLQ1" s="1"/>
      <c r="DLR1" s="1"/>
      <c r="DLS1" s="2"/>
      <c r="DLT1" s="2"/>
      <c r="DLU1" s="2"/>
      <c r="DLV1" s="2"/>
      <c r="DLW1" s="2"/>
      <c r="DLX1" s="2"/>
      <c r="DLY1" s="1"/>
      <c r="DLZ1" s="1"/>
      <c r="DMA1" s="2"/>
      <c r="DMB1" s="2"/>
      <c r="DMC1" s="2"/>
      <c r="DMD1" s="2"/>
      <c r="DME1" s="2"/>
      <c r="DMF1" s="2"/>
      <c r="DMG1" s="1"/>
      <c r="DMH1" s="1"/>
      <c r="DMI1" s="2"/>
      <c r="DMJ1" s="2"/>
      <c r="DMK1" s="2"/>
      <c r="DML1" s="2"/>
      <c r="DMM1" s="2"/>
      <c r="DMN1" s="2"/>
      <c r="DMO1" s="1"/>
      <c r="DMP1" s="1"/>
      <c r="DMQ1" s="2"/>
      <c r="DMR1" s="2"/>
      <c r="DMS1" s="2"/>
      <c r="DMT1" s="2"/>
      <c r="DMU1" s="2"/>
      <c r="DMV1" s="2"/>
      <c r="DMW1" s="1"/>
      <c r="DMX1" s="1"/>
      <c r="DMY1" s="2"/>
      <c r="DMZ1" s="2"/>
      <c r="DNA1" s="2"/>
      <c r="DNB1" s="2"/>
      <c r="DNC1" s="2"/>
      <c r="DND1" s="2"/>
      <c r="DNE1" s="1"/>
      <c r="DNF1" s="1"/>
      <c r="DNG1" s="2"/>
      <c r="DNH1" s="2"/>
      <c r="DNI1" s="2"/>
      <c r="DNJ1" s="2"/>
      <c r="DNK1" s="2"/>
      <c r="DNL1" s="2"/>
      <c r="DNM1" s="1"/>
      <c r="DNN1" s="1"/>
      <c r="DNO1" s="2"/>
      <c r="DNP1" s="2"/>
      <c r="DNQ1" s="2"/>
      <c r="DNR1" s="2"/>
      <c r="DNS1" s="2"/>
      <c r="DNT1" s="2"/>
      <c r="DNU1" s="1"/>
      <c r="DNV1" s="1"/>
      <c r="DNW1" s="2"/>
      <c r="DNX1" s="2"/>
      <c r="DNY1" s="2"/>
      <c r="DNZ1" s="2"/>
      <c r="DOA1" s="2"/>
      <c r="DOB1" s="2"/>
      <c r="DOC1" s="1"/>
      <c r="DOD1" s="1"/>
      <c r="DOE1" s="2"/>
      <c r="DOF1" s="2"/>
      <c r="DOG1" s="2"/>
      <c r="DOH1" s="2"/>
      <c r="DOI1" s="2"/>
      <c r="DOJ1" s="2"/>
      <c r="DOK1" s="1"/>
      <c r="DOL1" s="1"/>
      <c r="DOM1" s="2"/>
      <c r="DON1" s="2"/>
      <c r="DOO1" s="2"/>
      <c r="DOP1" s="2"/>
      <c r="DOQ1" s="2"/>
      <c r="DOR1" s="2"/>
      <c r="DOS1" s="1"/>
      <c r="DOT1" s="1"/>
      <c r="DOU1" s="2"/>
      <c r="DOV1" s="2"/>
      <c r="DOW1" s="2"/>
      <c r="DOX1" s="2"/>
      <c r="DOY1" s="2"/>
      <c r="DOZ1" s="2"/>
      <c r="DPA1" s="1"/>
      <c r="DPB1" s="1"/>
      <c r="DPC1" s="2"/>
      <c r="DPD1" s="2"/>
      <c r="DPE1" s="2"/>
      <c r="DPF1" s="2"/>
      <c r="DPG1" s="2"/>
      <c r="DPH1" s="2"/>
      <c r="DPI1" s="1"/>
      <c r="DPJ1" s="1"/>
      <c r="DPK1" s="2"/>
      <c r="DPL1" s="2"/>
      <c r="DPM1" s="2"/>
      <c r="DPN1" s="2"/>
      <c r="DPO1" s="2"/>
      <c r="DPP1" s="2"/>
      <c r="DPQ1" s="1"/>
      <c r="DPR1" s="1"/>
      <c r="DPS1" s="2"/>
      <c r="DPT1" s="2"/>
      <c r="DPU1" s="2"/>
      <c r="DPV1" s="2"/>
      <c r="DPW1" s="2"/>
      <c r="DPX1" s="2"/>
      <c r="DPY1" s="1"/>
      <c r="DPZ1" s="1"/>
      <c r="DQA1" s="2"/>
      <c r="DQB1" s="2"/>
      <c r="DQC1" s="2"/>
      <c r="DQD1" s="2"/>
      <c r="DQE1" s="2"/>
      <c r="DQF1" s="2"/>
      <c r="DQG1" s="1"/>
      <c r="DQH1" s="1"/>
      <c r="DQI1" s="2"/>
      <c r="DQJ1" s="2"/>
      <c r="DQK1" s="2"/>
      <c r="DQL1" s="2"/>
      <c r="DQM1" s="2"/>
      <c r="DQN1" s="2"/>
      <c r="DQO1" s="1"/>
      <c r="DQP1" s="1"/>
      <c r="DQQ1" s="2"/>
      <c r="DQR1" s="2"/>
      <c r="DQS1" s="2"/>
      <c r="DQT1" s="2"/>
      <c r="DQU1" s="2"/>
      <c r="DQV1" s="2"/>
      <c r="DQW1" s="1"/>
      <c r="DQX1" s="1"/>
      <c r="DQY1" s="2"/>
      <c r="DQZ1" s="2"/>
      <c r="DRA1" s="2"/>
      <c r="DRB1" s="2"/>
      <c r="DRC1" s="2"/>
      <c r="DRD1" s="2"/>
      <c r="DRE1" s="1"/>
      <c r="DRF1" s="1"/>
      <c r="DRG1" s="2"/>
      <c r="DRH1" s="2"/>
      <c r="DRI1" s="2"/>
      <c r="DRJ1" s="2"/>
      <c r="DRK1" s="2"/>
      <c r="DRL1" s="2"/>
      <c r="DRM1" s="1"/>
      <c r="DRN1" s="1"/>
      <c r="DRO1" s="2"/>
      <c r="DRP1" s="2"/>
      <c r="DRQ1" s="2"/>
      <c r="DRR1" s="2"/>
      <c r="DRS1" s="2"/>
      <c r="DRT1" s="2"/>
      <c r="DRU1" s="1"/>
      <c r="DRV1" s="1"/>
      <c r="DRW1" s="2"/>
      <c r="DRX1" s="2"/>
      <c r="DRY1" s="2"/>
      <c r="DRZ1" s="2"/>
      <c r="DSA1" s="2"/>
      <c r="DSB1" s="2"/>
      <c r="DSC1" s="1"/>
      <c r="DSD1" s="1"/>
      <c r="DSE1" s="2"/>
      <c r="DSF1" s="2"/>
      <c r="DSG1" s="2"/>
      <c r="DSH1" s="2"/>
      <c r="DSI1" s="2"/>
      <c r="DSJ1" s="2"/>
      <c r="DSK1" s="1"/>
      <c r="DSL1" s="1"/>
      <c r="DSM1" s="2"/>
      <c r="DSN1" s="2"/>
      <c r="DSO1" s="2"/>
      <c r="DSP1" s="2"/>
      <c r="DSQ1" s="2"/>
      <c r="DSR1" s="2"/>
      <c r="DSS1" s="1"/>
      <c r="DST1" s="1"/>
      <c r="DSU1" s="2"/>
      <c r="DSV1" s="2"/>
      <c r="DSW1" s="2"/>
      <c r="DSX1" s="2"/>
      <c r="DSY1" s="2"/>
      <c r="DSZ1" s="2"/>
      <c r="DTA1" s="1"/>
      <c r="DTB1" s="1"/>
      <c r="DTC1" s="2"/>
      <c r="DTD1" s="2"/>
      <c r="DTE1" s="2"/>
      <c r="DTF1" s="2"/>
      <c r="DTG1" s="2"/>
      <c r="DTH1" s="2"/>
      <c r="DTI1" s="1"/>
      <c r="DTJ1" s="1"/>
      <c r="DTK1" s="2"/>
      <c r="DTL1" s="2"/>
      <c r="DTM1" s="2"/>
      <c r="DTN1" s="2"/>
      <c r="DTO1" s="2"/>
      <c r="DTP1" s="2"/>
      <c r="DTQ1" s="1"/>
      <c r="DTR1" s="1"/>
      <c r="DTS1" s="2"/>
      <c r="DTT1" s="2"/>
      <c r="DTU1" s="2"/>
      <c r="DTV1" s="2"/>
      <c r="DTW1" s="2"/>
      <c r="DTX1" s="2"/>
      <c r="DTY1" s="1"/>
      <c r="DTZ1" s="1"/>
      <c r="DUA1" s="2"/>
      <c r="DUB1" s="2"/>
      <c r="DUC1" s="2"/>
      <c r="DUD1" s="2"/>
      <c r="DUE1" s="2"/>
      <c r="DUF1" s="2"/>
      <c r="DUG1" s="1"/>
      <c r="DUH1" s="1"/>
      <c r="DUI1" s="2"/>
      <c r="DUJ1" s="2"/>
      <c r="DUK1" s="2"/>
      <c r="DUL1" s="2"/>
      <c r="DUM1" s="2"/>
      <c r="DUN1" s="2"/>
      <c r="DUO1" s="1"/>
      <c r="DUP1" s="1"/>
      <c r="DUQ1" s="2"/>
      <c r="DUR1" s="2"/>
      <c r="DUS1" s="2"/>
      <c r="DUT1" s="2"/>
      <c r="DUU1" s="2"/>
      <c r="DUV1" s="2"/>
      <c r="DUW1" s="1"/>
      <c r="DUX1" s="1"/>
      <c r="DUY1" s="2"/>
      <c r="DUZ1" s="2"/>
      <c r="DVA1" s="2"/>
      <c r="DVB1" s="2"/>
      <c r="DVC1" s="2"/>
      <c r="DVD1" s="2"/>
      <c r="DVE1" s="1"/>
      <c r="DVF1" s="1"/>
      <c r="DVG1" s="2"/>
      <c r="DVH1" s="2"/>
      <c r="DVI1" s="2"/>
      <c r="DVJ1" s="2"/>
      <c r="DVK1" s="2"/>
      <c r="DVL1" s="2"/>
      <c r="DVM1" s="1"/>
      <c r="DVN1" s="1"/>
      <c r="DVO1" s="2"/>
      <c r="DVP1" s="2"/>
      <c r="DVQ1" s="2"/>
      <c r="DVR1" s="2"/>
      <c r="DVS1" s="2"/>
      <c r="DVT1" s="2"/>
      <c r="DVU1" s="1"/>
      <c r="DVV1" s="1"/>
      <c r="DVW1" s="2"/>
      <c r="DVX1" s="2"/>
      <c r="DVY1" s="2"/>
      <c r="DVZ1" s="2"/>
      <c r="DWA1" s="2"/>
      <c r="DWB1" s="2"/>
      <c r="DWC1" s="1"/>
      <c r="DWD1" s="1"/>
      <c r="DWE1" s="2"/>
      <c r="DWF1" s="2"/>
      <c r="DWG1" s="2"/>
      <c r="DWH1" s="2"/>
      <c r="DWI1" s="2"/>
      <c r="DWJ1" s="2"/>
      <c r="DWK1" s="1"/>
      <c r="DWL1" s="1"/>
      <c r="DWM1" s="2"/>
      <c r="DWN1" s="2"/>
      <c r="DWO1" s="2"/>
      <c r="DWP1" s="2"/>
      <c r="DWQ1" s="2"/>
      <c r="DWR1" s="2"/>
      <c r="DWS1" s="1"/>
      <c r="DWT1" s="1"/>
      <c r="DWU1" s="2"/>
      <c r="DWV1" s="2"/>
      <c r="DWW1" s="2"/>
      <c r="DWX1" s="2"/>
      <c r="DWY1" s="2"/>
      <c r="DWZ1" s="2"/>
      <c r="DXA1" s="1"/>
      <c r="DXB1" s="1"/>
      <c r="DXC1" s="2"/>
      <c r="DXD1" s="2"/>
      <c r="DXE1" s="2"/>
      <c r="DXF1" s="2"/>
      <c r="DXG1" s="2"/>
      <c r="DXH1" s="2"/>
      <c r="DXI1" s="1"/>
      <c r="DXJ1" s="1"/>
      <c r="DXK1" s="2"/>
      <c r="DXL1" s="2"/>
      <c r="DXM1" s="2"/>
      <c r="DXN1" s="2"/>
      <c r="DXO1" s="2"/>
      <c r="DXP1" s="2"/>
      <c r="DXQ1" s="1"/>
      <c r="DXR1" s="1"/>
      <c r="DXS1" s="2"/>
      <c r="DXT1" s="2"/>
      <c r="DXU1" s="2"/>
      <c r="DXV1" s="2"/>
      <c r="DXW1" s="2"/>
      <c r="DXX1" s="2"/>
      <c r="DXY1" s="1"/>
      <c r="DXZ1" s="1"/>
      <c r="DYA1" s="2"/>
      <c r="DYB1" s="2"/>
      <c r="DYC1" s="2"/>
      <c r="DYD1" s="2"/>
      <c r="DYE1" s="2"/>
      <c r="DYF1" s="2"/>
      <c r="DYG1" s="1"/>
      <c r="DYH1" s="1"/>
      <c r="DYI1" s="2"/>
      <c r="DYJ1" s="2"/>
      <c r="DYK1" s="2"/>
      <c r="DYL1" s="2"/>
      <c r="DYM1" s="2"/>
      <c r="DYN1" s="2"/>
      <c r="DYO1" s="1"/>
      <c r="DYP1" s="1"/>
      <c r="DYQ1" s="2"/>
      <c r="DYR1" s="2"/>
      <c r="DYS1" s="2"/>
      <c r="DYT1" s="2"/>
      <c r="DYU1" s="2"/>
      <c r="DYV1" s="2"/>
      <c r="DYW1" s="1"/>
      <c r="DYX1" s="1"/>
      <c r="DYY1" s="2"/>
      <c r="DYZ1" s="2"/>
      <c r="DZA1" s="2"/>
      <c r="DZB1" s="2"/>
      <c r="DZC1" s="2"/>
      <c r="DZD1" s="2"/>
      <c r="DZE1" s="1"/>
      <c r="DZF1" s="1"/>
      <c r="DZG1" s="2"/>
      <c r="DZH1" s="2"/>
      <c r="DZI1" s="2"/>
      <c r="DZJ1" s="2"/>
      <c r="DZK1" s="2"/>
      <c r="DZL1" s="2"/>
      <c r="DZM1" s="1"/>
      <c r="DZN1" s="1"/>
      <c r="DZO1" s="2"/>
      <c r="DZP1" s="2"/>
      <c r="DZQ1" s="2"/>
      <c r="DZR1" s="2"/>
      <c r="DZS1" s="2"/>
      <c r="DZT1" s="2"/>
      <c r="DZU1" s="1"/>
      <c r="DZV1" s="1"/>
      <c r="DZW1" s="2"/>
      <c r="DZX1" s="2"/>
      <c r="DZY1" s="2"/>
      <c r="DZZ1" s="2"/>
      <c r="EAA1" s="2"/>
      <c r="EAB1" s="2"/>
      <c r="EAC1" s="1"/>
      <c r="EAD1" s="1"/>
      <c r="EAE1" s="2"/>
      <c r="EAF1" s="2"/>
      <c r="EAG1" s="2"/>
      <c r="EAH1" s="2"/>
      <c r="EAI1" s="2"/>
      <c r="EAJ1" s="2"/>
      <c r="EAK1" s="1"/>
      <c r="EAL1" s="1"/>
      <c r="EAM1" s="2"/>
      <c r="EAN1" s="2"/>
      <c r="EAO1" s="2"/>
      <c r="EAP1" s="2"/>
      <c r="EAQ1" s="2"/>
      <c r="EAR1" s="2"/>
      <c r="EAS1" s="1"/>
      <c r="EAT1" s="1"/>
      <c r="EAU1" s="2"/>
      <c r="EAV1" s="2"/>
      <c r="EAW1" s="2"/>
      <c r="EAX1" s="2"/>
      <c r="EAY1" s="2"/>
      <c r="EAZ1" s="2"/>
      <c r="EBA1" s="1"/>
      <c r="EBB1" s="1"/>
      <c r="EBC1" s="2"/>
      <c r="EBD1" s="2"/>
      <c r="EBE1" s="2"/>
      <c r="EBF1" s="2"/>
      <c r="EBG1" s="2"/>
      <c r="EBH1" s="2"/>
      <c r="EBI1" s="1"/>
      <c r="EBJ1" s="1"/>
      <c r="EBK1" s="2"/>
      <c r="EBL1" s="2"/>
      <c r="EBM1" s="2"/>
      <c r="EBN1" s="2"/>
      <c r="EBO1" s="2"/>
      <c r="EBP1" s="2"/>
      <c r="EBQ1" s="1"/>
      <c r="EBR1" s="1"/>
      <c r="EBS1" s="2"/>
      <c r="EBT1" s="2"/>
      <c r="EBU1" s="2"/>
      <c r="EBV1" s="2"/>
      <c r="EBW1" s="2"/>
      <c r="EBX1" s="2"/>
      <c r="EBY1" s="1"/>
      <c r="EBZ1" s="1"/>
      <c r="ECA1" s="2"/>
      <c r="ECB1" s="2"/>
      <c r="ECC1" s="2"/>
      <c r="ECD1" s="2"/>
      <c r="ECE1" s="2"/>
      <c r="ECF1" s="2"/>
      <c r="ECG1" s="1"/>
      <c r="ECH1" s="1"/>
      <c r="ECI1" s="2"/>
      <c r="ECJ1" s="2"/>
      <c r="ECK1" s="2"/>
      <c r="ECL1" s="2"/>
      <c r="ECM1" s="2"/>
      <c r="ECN1" s="2"/>
      <c r="ECO1" s="1"/>
      <c r="ECP1" s="1"/>
      <c r="ECQ1" s="2"/>
      <c r="ECR1" s="2"/>
      <c r="ECS1" s="2"/>
      <c r="ECT1" s="2"/>
      <c r="ECU1" s="2"/>
      <c r="ECV1" s="2"/>
      <c r="ECW1" s="1"/>
      <c r="ECX1" s="1"/>
      <c r="ECY1" s="2"/>
      <c r="ECZ1" s="2"/>
      <c r="EDA1" s="2"/>
      <c r="EDB1" s="2"/>
      <c r="EDC1" s="2"/>
      <c r="EDD1" s="2"/>
      <c r="EDE1" s="1"/>
      <c r="EDF1" s="1"/>
      <c r="EDG1" s="2"/>
      <c r="EDH1" s="2"/>
      <c r="EDI1" s="2"/>
      <c r="EDJ1" s="2"/>
      <c r="EDK1" s="2"/>
      <c r="EDL1" s="2"/>
      <c r="EDM1" s="1"/>
      <c r="EDN1" s="1"/>
      <c r="EDO1" s="2"/>
      <c r="EDP1" s="2"/>
      <c r="EDQ1" s="2"/>
      <c r="EDR1" s="2"/>
      <c r="EDS1" s="2"/>
      <c r="EDT1" s="2"/>
      <c r="EDU1" s="1"/>
      <c r="EDV1" s="1"/>
      <c r="EDW1" s="2"/>
      <c r="EDX1" s="2"/>
      <c r="EDY1" s="2"/>
      <c r="EDZ1" s="2"/>
      <c r="EEA1" s="2"/>
      <c r="EEB1" s="2"/>
      <c r="EEC1" s="1"/>
      <c r="EED1" s="1"/>
      <c r="EEE1" s="2"/>
      <c r="EEF1" s="2"/>
      <c r="EEG1" s="2"/>
      <c r="EEH1" s="2"/>
      <c r="EEI1" s="2"/>
      <c r="EEJ1" s="2"/>
      <c r="EEK1" s="1"/>
      <c r="EEL1" s="1"/>
      <c r="EEM1" s="2"/>
      <c r="EEN1" s="2"/>
      <c r="EEO1" s="2"/>
      <c r="EEP1" s="2"/>
      <c r="EEQ1" s="2"/>
      <c r="EER1" s="2"/>
      <c r="EES1" s="1"/>
      <c r="EET1" s="1"/>
      <c r="EEU1" s="2"/>
      <c r="EEV1" s="2"/>
      <c r="EEW1" s="2"/>
      <c r="EEX1" s="2"/>
      <c r="EEY1" s="2"/>
      <c r="EEZ1" s="2"/>
      <c r="EFA1" s="1"/>
      <c r="EFB1" s="1"/>
      <c r="EFC1" s="2"/>
      <c r="EFD1" s="2"/>
      <c r="EFE1" s="2"/>
      <c r="EFF1" s="2"/>
      <c r="EFG1" s="2"/>
      <c r="EFH1" s="2"/>
      <c r="EFI1" s="1"/>
      <c r="EFJ1" s="1"/>
      <c r="EFK1" s="2"/>
      <c r="EFL1" s="2"/>
      <c r="EFM1" s="2"/>
      <c r="EFN1" s="2"/>
      <c r="EFO1" s="2"/>
      <c r="EFP1" s="2"/>
      <c r="EFQ1" s="1"/>
      <c r="EFR1" s="1"/>
      <c r="EFS1" s="2"/>
      <c r="EFT1" s="2"/>
      <c r="EFU1" s="2"/>
      <c r="EFV1" s="2"/>
      <c r="EFW1" s="2"/>
      <c r="EFX1" s="2"/>
      <c r="EFY1" s="1"/>
      <c r="EFZ1" s="1"/>
      <c r="EGA1" s="2"/>
      <c r="EGB1" s="2"/>
      <c r="EGC1" s="2"/>
      <c r="EGD1" s="2"/>
      <c r="EGE1" s="2"/>
      <c r="EGF1" s="2"/>
      <c r="EGG1" s="1"/>
      <c r="EGH1" s="1"/>
      <c r="EGI1" s="2"/>
      <c r="EGJ1" s="2"/>
      <c r="EGK1" s="2"/>
      <c r="EGL1" s="2"/>
      <c r="EGM1" s="2"/>
      <c r="EGN1" s="2"/>
      <c r="EGO1" s="1"/>
      <c r="EGP1" s="1"/>
      <c r="EGQ1" s="2"/>
      <c r="EGR1" s="2"/>
      <c r="EGS1" s="2"/>
      <c r="EGT1" s="2"/>
      <c r="EGU1" s="2"/>
      <c r="EGV1" s="2"/>
      <c r="EGW1" s="1"/>
      <c r="EGX1" s="1"/>
      <c r="EGY1" s="2"/>
      <c r="EGZ1" s="2"/>
      <c r="EHA1" s="2"/>
      <c r="EHB1" s="2"/>
      <c r="EHC1" s="2"/>
      <c r="EHD1" s="2"/>
      <c r="EHE1" s="1"/>
      <c r="EHF1" s="1"/>
      <c r="EHG1" s="2"/>
      <c r="EHH1" s="2"/>
      <c r="EHI1" s="2"/>
      <c r="EHJ1" s="2"/>
      <c r="EHK1" s="2"/>
      <c r="EHL1" s="2"/>
      <c r="EHM1" s="1"/>
      <c r="EHN1" s="1"/>
      <c r="EHO1" s="2"/>
      <c r="EHP1" s="2"/>
      <c r="EHQ1" s="2"/>
      <c r="EHR1" s="2"/>
      <c r="EHS1" s="2"/>
      <c r="EHT1" s="2"/>
      <c r="EHU1" s="1"/>
      <c r="EHV1" s="1"/>
      <c r="EHW1" s="2"/>
      <c r="EHX1" s="2"/>
      <c r="EHY1" s="2"/>
      <c r="EHZ1" s="2"/>
      <c r="EIA1" s="2"/>
      <c r="EIB1" s="2"/>
      <c r="EIC1" s="1"/>
      <c r="EID1" s="1"/>
      <c r="EIE1" s="2"/>
      <c r="EIF1" s="2"/>
      <c r="EIG1" s="2"/>
      <c r="EIH1" s="2"/>
      <c r="EII1" s="2"/>
      <c r="EIJ1" s="2"/>
      <c r="EIK1" s="1"/>
      <c r="EIL1" s="1"/>
      <c r="EIM1" s="2"/>
      <c r="EIN1" s="2"/>
      <c r="EIO1" s="2"/>
      <c r="EIP1" s="2"/>
      <c r="EIQ1" s="2"/>
      <c r="EIR1" s="2"/>
      <c r="EIS1" s="1"/>
      <c r="EIT1" s="1"/>
      <c r="EIU1" s="2"/>
      <c r="EIV1" s="2"/>
      <c r="EIW1" s="2"/>
      <c r="EIX1" s="2"/>
      <c r="EIY1" s="2"/>
      <c r="EIZ1" s="2"/>
      <c r="EJA1" s="1"/>
      <c r="EJB1" s="1"/>
      <c r="EJC1" s="2"/>
      <c r="EJD1" s="2"/>
      <c r="EJE1" s="2"/>
      <c r="EJF1" s="2"/>
      <c r="EJG1" s="2"/>
      <c r="EJH1" s="2"/>
      <c r="EJI1" s="1"/>
      <c r="EJJ1" s="1"/>
      <c r="EJK1" s="2"/>
      <c r="EJL1" s="2"/>
      <c r="EJM1" s="2"/>
      <c r="EJN1" s="2"/>
      <c r="EJO1" s="2"/>
      <c r="EJP1" s="2"/>
      <c r="EJQ1" s="1"/>
      <c r="EJR1" s="1"/>
      <c r="EJS1" s="2"/>
      <c r="EJT1" s="2"/>
      <c r="EJU1" s="2"/>
      <c r="EJV1" s="2"/>
      <c r="EJW1" s="2"/>
      <c r="EJX1" s="2"/>
      <c r="EJY1" s="1"/>
      <c r="EJZ1" s="1"/>
      <c r="EKA1" s="2"/>
      <c r="EKB1" s="2"/>
      <c r="EKC1" s="2"/>
      <c r="EKD1" s="2"/>
      <c r="EKE1" s="2"/>
      <c r="EKF1" s="2"/>
      <c r="EKG1" s="1"/>
      <c r="EKH1" s="1"/>
      <c r="EKI1" s="2"/>
      <c r="EKJ1" s="2"/>
      <c r="EKK1" s="2"/>
      <c r="EKL1" s="2"/>
      <c r="EKM1" s="2"/>
      <c r="EKN1" s="2"/>
      <c r="EKO1" s="1"/>
      <c r="EKP1" s="1"/>
      <c r="EKQ1" s="2"/>
      <c r="EKR1" s="2"/>
      <c r="EKS1" s="2"/>
      <c r="EKT1" s="2"/>
      <c r="EKU1" s="2"/>
      <c r="EKV1" s="2"/>
      <c r="EKW1" s="1"/>
      <c r="EKX1" s="1"/>
      <c r="EKY1" s="2"/>
      <c r="EKZ1" s="2"/>
      <c r="ELA1" s="2"/>
      <c r="ELB1" s="2"/>
      <c r="ELC1" s="2"/>
      <c r="ELD1" s="2"/>
      <c r="ELE1" s="1"/>
      <c r="ELF1" s="1"/>
      <c r="ELG1" s="2"/>
      <c r="ELH1" s="2"/>
      <c r="ELI1" s="2"/>
      <c r="ELJ1" s="2"/>
      <c r="ELK1" s="2"/>
      <c r="ELL1" s="2"/>
      <c r="ELM1" s="1"/>
      <c r="ELN1" s="1"/>
      <c r="ELO1" s="2"/>
      <c r="ELP1" s="2"/>
      <c r="ELQ1" s="2"/>
      <c r="ELR1" s="2"/>
      <c r="ELS1" s="2"/>
      <c r="ELT1" s="2"/>
      <c r="ELU1" s="1"/>
      <c r="ELV1" s="1"/>
      <c r="ELW1" s="2"/>
      <c r="ELX1" s="2"/>
      <c r="ELY1" s="2"/>
      <c r="ELZ1" s="2"/>
      <c r="EMA1" s="2"/>
      <c r="EMB1" s="2"/>
      <c r="EMC1" s="1"/>
      <c r="EMD1" s="1"/>
      <c r="EME1" s="2"/>
      <c r="EMF1" s="2"/>
      <c r="EMG1" s="2"/>
      <c r="EMH1" s="2"/>
      <c r="EMI1" s="2"/>
      <c r="EMJ1" s="2"/>
      <c r="EMK1" s="1"/>
      <c r="EML1" s="1"/>
      <c r="EMM1" s="2"/>
      <c r="EMN1" s="2"/>
      <c r="EMO1" s="2"/>
      <c r="EMP1" s="2"/>
      <c r="EMQ1" s="2"/>
      <c r="EMR1" s="2"/>
      <c r="EMS1" s="1"/>
      <c r="EMT1" s="1"/>
      <c r="EMU1" s="2"/>
      <c r="EMV1" s="2"/>
      <c r="EMW1" s="2"/>
      <c r="EMX1" s="2"/>
      <c r="EMY1" s="2"/>
      <c r="EMZ1" s="2"/>
      <c r="ENA1" s="1"/>
      <c r="ENB1" s="1"/>
      <c r="ENC1" s="2"/>
      <c r="END1" s="2"/>
      <c r="ENE1" s="2"/>
      <c r="ENF1" s="2"/>
      <c r="ENG1" s="2"/>
      <c r="ENH1" s="2"/>
      <c r="ENI1" s="1"/>
      <c r="ENJ1" s="1"/>
      <c r="ENK1" s="2"/>
      <c r="ENL1" s="2"/>
      <c r="ENM1" s="2"/>
      <c r="ENN1" s="2"/>
      <c r="ENO1" s="2"/>
      <c r="ENP1" s="2"/>
      <c r="ENQ1" s="1"/>
      <c r="ENR1" s="1"/>
      <c r="ENS1" s="2"/>
      <c r="ENT1" s="2"/>
      <c r="ENU1" s="2"/>
      <c r="ENV1" s="2"/>
      <c r="ENW1" s="2"/>
      <c r="ENX1" s="2"/>
      <c r="ENY1" s="1"/>
      <c r="ENZ1" s="1"/>
      <c r="EOA1" s="2"/>
      <c r="EOB1" s="2"/>
      <c r="EOC1" s="2"/>
      <c r="EOD1" s="2"/>
      <c r="EOE1" s="2"/>
      <c r="EOF1" s="2"/>
      <c r="EOG1" s="1"/>
      <c r="EOH1" s="1"/>
      <c r="EOI1" s="2"/>
      <c r="EOJ1" s="2"/>
      <c r="EOK1" s="2"/>
      <c r="EOL1" s="2"/>
      <c r="EOM1" s="2"/>
      <c r="EON1" s="2"/>
      <c r="EOO1" s="1"/>
      <c r="EOP1" s="1"/>
      <c r="EOQ1" s="2"/>
      <c r="EOR1" s="2"/>
      <c r="EOS1" s="2"/>
      <c r="EOT1" s="2"/>
      <c r="EOU1" s="2"/>
      <c r="EOV1" s="2"/>
      <c r="EOW1" s="1"/>
      <c r="EOX1" s="1"/>
      <c r="EOY1" s="2"/>
      <c r="EOZ1" s="2"/>
      <c r="EPA1" s="2"/>
      <c r="EPB1" s="2"/>
      <c r="EPC1" s="2"/>
      <c r="EPD1" s="2"/>
      <c r="EPE1" s="1"/>
      <c r="EPF1" s="1"/>
      <c r="EPG1" s="2"/>
      <c r="EPH1" s="2"/>
      <c r="EPI1" s="2"/>
      <c r="EPJ1" s="2"/>
      <c r="EPK1" s="2"/>
      <c r="EPL1" s="2"/>
      <c r="EPM1" s="1"/>
      <c r="EPN1" s="1"/>
      <c r="EPO1" s="2"/>
      <c r="EPP1" s="2"/>
      <c r="EPQ1" s="2"/>
      <c r="EPR1" s="2"/>
      <c r="EPS1" s="2"/>
      <c r="EPT1" s="2"/>
      <c r="EPU1" s="1"/>
      <c r="EPV1" s="1"/>
      <c r="EPW1" s="2"/>
      <c r="EPX1" s="2"/>
      <c r="EPY1" s="2"/>
      <c r="EPZ1" s="2"/>
      <c r="EQA1" s="2"/>
      <c r="EQB1" s="2"/>
      <c r="EQC1" s="1"/>
      <c r="EQD1" s="1"/>
      <c r="EQE1" s="2"/>
      <c r="EQF1" s="2"/>
      <c r="EQG1" s="2"/>
      <c r="EQH1" s="2"/>
      <c r="EQI1" s="2"/>
      <c r="EQJ1" s="2"/>
      <c r="EQK1" s="1"/>
      <c r="EQL1" s="1"/>
      <c r="EQM1" s="2"/>
      <c r="EQN1" s="2"/>
      <c r="EQO1" s="2"/>
      <c r="EQP1" s="2"/>
      <c r="EQQ1" s="2"/>
      <c r="EQR1" s="2"/>
      <c r="EQS1" s="1"/>
      <c r="EQT1" s="1"/>
      <c r="EQU1" s="2"/>
      <c r="EQV1" s="2"/>
      <c r="EQW1" s="2"/>
      <c r="EQX1" s="2"/>
      <c r="EQY1" s="2"/>
      <c r="EQZ1" s="2"/>
      <c r="ERA1" s="1"/>
      <c r="ERB1" s="1"/>
      <c r="ERC1" s="2"/>
      <c r="ERD1" s="2"/>
      <c r="ERE1" s="2"/>
      <c r="ERF1" s="2"/>
      <c r="ERG1" s="2"/>
      <c r="ERH1" s="2"/>
      <c r="ERI1" s="1"/>
      <c r="ERJ1" s="1"/>
      <c r="ERK1" s="2"/>
      <c r="ERL1" s="2"/>
      <c r="ERM1" s="2"/>
      <c r="ERN1" s="2"/>
      <c r="ERO1" s="2"/>
      <c r="ERP1" s="2"/>
      <c r="ERQ1" s="1"/>
      <c r="ERR1" s="1"/>
      <c r="ERS1" s="2"/>
      <c r="ERT1" s="2"/>
      <c r="ERU1" s="2"/>
      <c r="ERV1" s="2"/>
      <c r="ERW1" s="2"/>
      <c r="ERX1" s="2"/>
      <c r="ERY1" s="1"/>
      <c r="ERZ1" s="1"/>
      <c r="ESA1" s="2"/>
      <c r="ESB1" s="2"/>
      <c r="ESC1" s="2"/>
      <c r="ESD1" s="2"/>
      <c r="ESE1" s="2"/>
      <c r="ESF1" s="2"/>
      <c r="ESG1" s="1"/>
      <c r="ESH1" s="1"/>
      <c r="ESI1" s="2"/>
      <c r="ESJ1" s="2"/>
      <c r="ESK1" s="2"/>
      <c r="ESL1" s="2"/>
      <c r="ESM1" s="2"/>
      <c r="ESN1" s="2"/>
      <c r="ESO1" s="1"/>
      <c r="ESP1" s="1"/>
      <c r="ESQ1" s="2"/>
      <c r="ESR1" s="2"/>
      <c r="ESS1" s="2"/>
      <c r="EST1" s="2"/>
      <c r="ESU1" s="2"/>
      <c r="ESV1" s="2"/>
      <c r="ESW1" s="1"/>
      <c r="ESX1" s="1"/>
      <c r="ESY1" s="2"/>
      <c r="ESZ1" s="2"/>
      <c r="ETA1" s="2"/>
      <c r="ETB1" s="2"/>
      <c r="ETC1" s="2"/>
      <c r="ETD1" s="2"/>
      <c r="ETE1" s="1"/>
      <c r="ETF1" s="1"/>
      <c r="ETG1" s="2"/>
      <c r="ETH1" s="2"/>
      <c r="ETI1" s="2"/>
      <c r="ETJ1" s="2"/>
      <c r="ETK1" s="2"/>
      <c r="ETL1" s="2"/>
      <c r="ETM1" s="1"/>
      <c r="ETN1" s="1"/>
      <c r="ETO1" s="2"/>
      <c r="ETP1" s="2"/>
      <c r="ETQ1" s="2"/>
      <c r="ETR1" s="2"/>
      <c r="ETS1" s="2"/>
      <c r="ETT1" s="2"/>
      <c r="ETU1" s="1"/>
      <c r="ETV1" s="1"/>
      <c r="ETW1" s="2"/>
      <c r="ETX1" s="2"/>
      <c r="ETY1" s="2"/>
      <c r="ETZ1" s="2"/>
      <c r="EUA1" s="2"/>
      <c r="EUB1" s="2"/>
      <c r="EUC1" s="1"/>
      <c r="EUD1" s="1"/>
      <c r="EUE1" s="2"/>
      <c r="EUF1" s="2"/>
      <c r="EUG1" s="2"/>
      <c r="EUH1" s="2"/>
      <c r="EUI1" s="2"/>
      <c r="EUJ1" s="2"/>
      <c r="EUK1" s="1"/>
      <c r="EUL1" s="1"/>
      <c r="EUM1" s="2"/>
      <c r="EUN1" s="2"/>
      <c r="EUO1" s="2"/>
      <c r="EUP1" s="2"/>
      <c r="EUQ1" s="2"/>
      <c r="EUR1" s="2"/>
      <c r="EUS1" s="1"/>
      <c r="EUT1" s="1"/>
      <c r="EUU1" s="2"/>
      <c r="EUV1" s="2"/>
      <c r="EUW1" s="2"/>
      <c r="EUX1" s="2"/>
      <c r="EUY1" s="2"/>
      <c r="EUZ1" s="2"/>
      <c r="EVA1" s="1"/>
      <c r="EVB1" s="1"/>
      <c r="EVC1" s="2"/>
      <c r="EVD1" s="2"/>
      <c r="EVE1" s="2"/>
      <c r="EVF1" s="2"/>
      <c r="EVG1" s="2"/>
      <c r="EVH1" s="2"/>
      <c r="EVI1" s="1"/>
      <c r="EVJ1" s="1"/>
      <c r="EVK1" s="2"/>
      <c r="EVL1" s="2"/>
      <c r="EVM1" s="2"/>
      <c r="EVN1" s="2"/>
      <c r="EVO1" s="2"/>
      <c r="EVP1" s="2"/>
      <c r="EVQ1" s="1"/>
      <c r="EVR1" s="1"/>
      <c r="EVS1" s="2"/>
      <c r="EVT1" s="2"/>
      <c r="EVU1" s="2"/>
      <c r="EVV1" s="2"/>
      <c r="EVW1" s="2"/>
      <c r="EVX1" s="2"/>
      <c r="EVY1" s="1"/>
      <c r="EVZ1" s="1"/>
      <c r="EWA1" s="2"/>
      <c r="EWB1" s="2"/>
      <c r="EWC1" s="2"/>
      <c r="EWD1" s="2"/>
      <c r="EWE1" s="2"/>
      <c r="EWF1" s="2"/>
      <c r="EWG1" s="1"/>
      <c r="EWH1" s="1"/>
      <c r="EWI1" s="2"/>
      <c r="EWJ1" s="2"/>
      <c r="EWK1" s="2"/>
      <c r="EWL1" s="2"/>
      <c r="EWM1" s="2"/>
      <c r="EWN1" s="2"/>
      <c r="EWO1" s="1"/>
      <c r="EWP1" s="1"/>
      <c r="EWQ1" s="2"/>
      <c r="EWR1" s="2"/>
      <c r="EWS1" s="2"/>
      <c r="EWT1" s="2"/>
      <c r="EWU1" s="2"/>
      <c r="EWV1" s="2"/>
      <c r="EWW1" s="1"/>
      <c r="EWX1" s="1"/>
      <c r="EWY1" s="2"/>
      <c r="EWZ1" s="2"/>
      <c r="EXA1" s="2"/>
      <c r="EXB1" s="2"/>
      <c r="EXC1" s="2"/>
      <c r="EXD1" s="2"/>
      <c r="EXE1" s="1"/>
      <c r="EXF1" s="1"/>
      <c r="EXG1" s="2"/>
      <c r="EXH1" s="2"/>
      <c r="EXI1" s="2"/>
      <c r="EXJ1" s="2"/>
      <c r="EXK1" s="2"/>
      <c r="EXL1" s="2"/>
      <c r="EXM1" s="1"/>
      <c r="EXN1" s="1"/>
      <c r="EXO1" s="2"/>
      <c r="EXP1" s="2"/>
      <c r="EXQ1" s="2"/>
      <c r="EXR1" s="2"/>
      <c r="EXS1" s="2"/>
      <c r="EXT1" s="2"/>
      <c r="EXU1" s="1"/>
      <c r="EXV1" s="1"/>
      <c r="EXW1" s="2"/>
      <c r="EXX1" s="2"/>
      <c r="EXY1" s="2"/>
      <c r="EXZ1" s="2"/>
      <c r="EYA1" s="2"/>
      <c r="EYB1" s="2"/>
      <c r="EYC1" s="1"/>
      <c r="EYD1" s="1"/>
      <c r="EYE1" s="2"/>
      <c r="EYF1" s="2"/>
      <c r="EYG1" s="2"/>
      <c r="EYH1" s="2"/>
      <c r="EYI1" s="2"/>
      <c r="EYJ1" s="2"/>
      <c r="EYK1" s="1"/>
      <c r="EYL1" s="1"/>
      <c r="EYM1" s="2"/>
      <c r="EYN1" s="2"/>
      <c r="EYO1" s="2"/>
      <c r="EYP1" s="2"/>
      <c r="EYQ1" s="2"/>
      <c r="EYR1" s="2"/>
      <c r="EYS1" s="1"/>
      <c r="EYT1" s="1"/>
      <c r="EYU1" s="2"/>
      <c r="EYV1" s="2"/>
      <c r="EYW1" s="2"/>
      <c r="EYX1" s="2"/>
      <c r="EYY1" s="2"/>
      <c r="EYZ1" s="2"/>
      <c r="EZA1" s="1"/>
      <c r="EZB1" s="1"/>
      <c r="EZC1" s="2"/>
      <c r="EZD1" s="2"/>
      <c r="EZE1" s="2"/>
      <c r="EZF1" s="2"/>
      <c r="EZG1" s="2"/>
      <c r="EZH1" s="2"/>
      <c r="EZI1" s="1"/>
      <c r="EZJ1" s="1"/>
      <c r="EZK1" s="2"/>
      <c r="EZL1" s="2"/>
      <c r="EZM1" s="2"/>
      <c r="EZN1" s="2"/>
      <c r="EZO1" s="2"/>
      <c r="EZP1" s="2"/>
      <c r="EZQ1" s="1"/>
      <c r="EZR1" s="1"/>
      <c r="EZS1" s="2"/>
      <c r="EZT1" s="2"/>
      <c r="EZU1" s="2"/>
      <c r="EZV1" s="2"/>
      <c r="EZW1" s="2"/>
      <c r="EZX1" s="2"/>
      <c r="EZY1" s="1"/>
      <c r="EZZ1" s="1"/>
      <c r="FAA1" s="2"/>
      <c r="FAB1" s="2"/>
      <c r="FAC1" s="2"/>
      <c r="FAD1" s="2"/>
      <c r="FAE1" s="2"/>
      <c r="FAF1" s="2"/>
      <c r="FAG1" s="1"/>
      <c r="FAH1" s="1"/>
      <c r="FAI1" s="2"/>
      <c r="FAJ1" s="2"/>
      <c r="FAK1" s="2"/>
      <c r="FAL1" s="2"/>
      <c r="FAM1" s="2"/>
      <c r="FAN1" s="2"/>
      <c r="FAO1" s="1"/>
      <c r="FAP1" s="1"/>
      <c r="FAQ1" s="2"/>
      <c r="FAR1" s="2"/>
      <c r="FAS1" s="2"/>
      <c r="FAT1" s="2"/>
      <c r="FAU1" s="2"/>
      <c r="FAV1" s="2"/>
      <c r="FAW1" s="1"/>
      <c r="FAX1" s="1"/>
      <c r="FAY1" s="2"/>
      <c r="FAZ1" s="2"/>
      <c r="FBA1" s="2"/>
      <c r="FBB1" s="2"/>
      <c r="FBC1" s="2"/>
      <c r="FBD1" s="2"/>
      <c r="FBE1" s="1"/>
      <c r="FBF1" s="1"/>
      <c r="FBG1" s="2"/>
      <c r="FBH1" s="2"/>
      <c r="FBI1" s="2"/>
      <c r="FBJ1" s="2"/>
      <c r="FBK1" s="2"/>
      <c r="FBL1" s="2"/>
      <c r="FBM1" s="1"/>
      <c r="FBN1" s="1"/>
      <c r="FBO1" s="2"/>
      <c r="FBP1" s="2"/>
      <c r="FBQ1" s="2"/>
      <c r="FBR1" s="2"/>
      <c r="FBS1" s="2"/>
      <c r="FBT1" s="2"/>
      <c r="FBU1" s="1"/>
      <c r="FBV1" s="1"/>
      <c r="FBW1" s="2"/>
      <c r="FBX1" s="2"/>
      <c r="FBY1" s="2"/>
      <c r="FBZ1" s="2"/>
      <c r="FCA1" s="2"/>
      <c r="FCB1" s="2"/>
      <c r="FCC1" s="1"/>
      <c r="FCD1" s="1"/>
      <c r="FCE1" s="2"/>
      <c r="FCF1" s="2"/>
      <c r="FCG1" s="2"/>
      <c r="FCH1" s="2"/>
      <c r="FCI1" s="2"/>
      <c r="FCJ1" s="2"/>
      <c r="FCK1" s="1"/>
      <c r="FCL1" s="1"/>
      <c r="FCM1" s="2"/>
      <c r="FCN1" s="2"/>
      <c r="FCO1" s="2"/>
      <c r="FCP1" s="2"/>
      <c r="FCQ1" s="2"/>
      <c r="FCR1" s="2"/>
      <c r="FCS1" s="1"/>
      <c r="FCT1" s="1"/>
      <c r="FCU1" s="2"/>
      <c r="FCV1" s="2"/>
      <c r="FCW1" s="2"/>
      <c r="FCX1" s="2"/>
      <c r="FCY1" s="2"/>
      <c r="FCZ1" s="2"/>
      <c r="FDA1" s="1"/>
      <c r="FDB1" s="1"/>
      <c r="FDC1" s="2"/>
      <c r="FDD1" s="2"/>
      <c r="FDE1" s="2"/>
      <c r="FDF1" s="2"/>
      <c r="FDG1" s="2"/>
      <c r="FDH1" s="2"/>
      <c r="FDI1" s="1"/>
      <c r="FDJ1" s="1"/>
      <c r="FDK1" s="2"/>
      <c r="FDL1" s="2"/>
      <c r="FDM1" s="2"/>
      <c r="FDN1" s="2"/>
      <c r="FDO1" s="2"/>
      <c r="FDP1" s="2"/>
      <c r="FDQ1" s="1"/>
      <c r="FDR1" s="1"/>
      <c r="FDS1" s="2"/>
      <c r="FDT1" s="2"/>
      <c r="FDU1" s="2"/>
      <c r="FDV1" s="2"/>
      <c r="FDW1" s="2"/>
      <c r="FDX1" s="2"/>
      <c r="FDY1" s="1"/>
      <c r="FDZ1" s="1"/>
      <c r="FEA1" s="2"/>
      <c r="FEB1" s="2"/>
      <c r="FEC1" s="2"/>
      <c r="FED1" s="2"/>
      <c r="FEE1" s="2"/>
      <c r="FEF1" s="2"/>
      <c r="FEG1" s="1"/>
      <c r="FEH1" s="1"/>
      <c r="FEI1" s="2"/>
      <c r="FEJ1" s="2"/>
      <c r="FEK1" s="2"/>
      <c r="FEL1" s="2"/>
      <c r="FEM1" s="2"/>
      <c r="FEN1" s="2"/>
      <c r="FEO1" s="1"/>
      <c r="FEP1" s="1"/>
      <c r="FEQ1" s="2"/>
      <c r="FER1" s="2"/>
      <c r="FES1" s="2"/>
      <c r="FET1" s="2"/>
      <c r="FEU1" s="2"/>
      <c r="FEV1" s="2"/>
      <c r="FEW1" s="1"/>
      <c r="FEX1" s="1"/>
      <c r="FEY1" s="2"/>
      <c r="FEZ1" s="2"/>
      <c r="FFA1" s="2"/>
      <c r="FFB1" s="2"/>
      <c r="FFC1" s="2"/>
      <c r="FFD1" s="2"/>
      <c r="FFE1" s="1"/>
      <c r="FFF1" s="1"/>
      <c r="FFG1" s="2"/>
      <c r="FFH1" s="2"/>
      <c r="FFI1" s="2"/>
      <c r="FFJ1" s="2"/>
      <c r="FFK1" s="2"/>
      <c r="FFL1" s="2"/>
      <c r="FFM1" s="1"/>
      <c r="FFN1" s="1"/>
      <c r="FFO1" s="2"/>
      <c r="FFP1" s="2"/>
      <c r="FFQ1" s="2"/>
      <c r="FFR1" s="2"/>
      <c r="FFS1" s="2"/>
      <c r="FFT1" s="2"/>
      <c r="FFU1" s="1"/>
      <c r="FFV1" s="1"/>
      <c r="FFW1" s="2"/>
      <c r="FFX1" s="2"/>
      <c r="FFY1" s="2"/>
      <c r="FFZ1" s="2"/>
      <c r="FGA1" s="2"/>
      <c r="FGB1" s="2"/>
      <c r="FGC1" s="1"/>
      <c r="FGD1" s="1"/>
      <c r="FGE1" s="2"/>
      <c r="FGF1" s="2"/>
      <c r="FGG1" s="2"/>
      <c r="FGH1" s="2"/>
      <c r="FGI1" s="2"/>
      <c r="FGJ1" s="2"/>
      <c r="FGK1" s="1"/>
      <c r="FGL1" s="1"/>
      <c r="FGM1" s="2"/>
      <c r="FGN1" s="2"/>
      <c r="FGO1" s="2"/>
      <c r="FGP1" s="2"/>
      <c r="FGQ1" s="2"/>
      <c r="FGR1" s="2"/>
      <c r="FGS1" s="1"/>
      <c r="FGT1" s="1"/>
      <c r="FGU1" s="2"/>
      <c r="FGV1" s="2"/>
      <c r="FGW1" s="2"/>
      <c r="FGX1" s="2"/>
      <c r="FGY1" s="2"/>
      <c r="FGZ1" s="2"/>
      <c r="FHA1" s="1"/>
      <c r="FHB1" s="1"/>
      <c r="FHC1" s="2"/>
      <c r="FHD1" s="2"/>
      <c r="FHE1" s="2"/>
      <c r="FHF1" s="2"/>
      <c r="FHG1" s="2"/>
      <c r="FHH1" s="2"/>
      <c r="FHI1" s="1"/>
      <c r="FHJ1" s="1"/>
      <c r="FHK1" s="2"/>
      <c r="FHL1" s="2"/>
      <c r="FHM1" s="2"/>
      <c r="FHN1" s="2"/>
      <c r="FHO1" s="2"/>
      <c r="FHP1" s="2"/>
      <c r="FHQ1" s="1"/>
      <c r="FHR1" s="1"/>
      <c r="FHS1" s="2"/>
      <c r="FHT1" s="2"/>
      <c r="FHU1" s="2"/>
      <c r="FHV1" s="2"/>
      <c r="FHW1" s="2"/>
      <c r="FHX1" s="2"/>
      <c r="FHY1" s="1"/>
      <c r="FHZ1" s="1"/>
      <c r="FIA1" s="2"/>
      <c r="FIB1" s="2"/>
      <c r="FIC1" s="2"/>
      <c r="FID1" s="2"/>
      <c r="FIE1" s="2"/>
      <c r="FIF1" s="2"/>
      <c r="FIG1" s="1"/>
      <c r="FIH1" s="1"/>
      <c r="FII1" s="2"/>
      <c r="FIJ1" s="2"/>
      <c r="FIK1" s="2"/>
      <c r="FIL1" s="2"/>
      <c r="FIM1" s="2"/>
      <c r="FIN1" s="2"/>
      <c r="FIO1" s="1"/>
      <c r="FIP1" s="1"/>
      <c r="FIQ1" s="2"/>
      <c r="FIR1" s="2"/>
      <c r="FIS1" s="2"/>
      <c r="FIT1" s="2"/>
      <c r="FIU1" s="2"/>
      <c r="FIV1" s="2"/>
      <c r="FIW1" s="1"/>
      <c r="FIX1" s="1"/>
      <c r="FIY1" s="2"/>
      <c r="FIZ1" s="2"/>
      <c r="FJA1" s="2"/>
      <c r="FJB1" s="2"/>
      <c r="FJC1" s="2"/>
      <c r="FJD1" s="2"/>
      <c r="FJE1" s="1"/>
      <c r="FJF1" s="1"/>
      <c r="FJG1" s="2"/>
      <c r="FJH1" s="2"/>
      <c r="FJI1" s="2"/>
      <c r="FJJ1" s="2"/>
      <c r="FJK1" s="2"/>
      <c r="FJL1" s="2"/>
      <c r="FJM1" s="1"/>
      <c r="FJN1" s="1"/>
      <c r="FJO1" s="2"/>
      <c r="FJP1" s="2"/>
      <c r="FJQ1" s="2"/>
      <c r="FJR1" s="2"/>
      <c r="FJS1" s="2"/>
      <c r="FJT1" s="2"/>
      <c r="FJU1" s="1"/>
      <c r="FJV1" s="1"/>
      <c r="FJW1" s="2"/>
      <c r="FJX1" s="2"/>
      <c r="FJY1" s="2"/>
      <c r="FJZ1" s="2"/>
      <c r="FKA1" s="2"/>
      <c r="FKB1" s="2"/>
      <c r="FKC1" s="1"/>
      <c r="FKD1" s="1"/>
      <c r="FKE1" s="2"/>
      <c r="FKF1" s="2"/>
      <c r="FKG1" s="2"/>
      <c r="FKH1" s="2"/>
      <c r="FKI1" s="2"/>
      <c r="FKJ1" s="2"/>
      <c r="FKK1" s="1"/>
      <c r="FKL1" s="1"/>
      <c r="FKM1" s="2"/>
      <c r="FKN1" s="2"/>
      <c r="FKO1" s="2"/>
      <c r="FKP1" s="2"/>
      <c r="FKQ1" s="2"/>
      <c r="FKR1" s="2"/>
      <c r="FKS1" s="1"/>
      <c r="FKT1" s="1"/>
      <c r="FKU1" s="2"/>
      <c r="FKV1" s="2"/>
      <c r="FKW1" s="2"/>
      <c r="FKX1" s="2"/>
      <c r="FKY1" s="2"/>
      <c r="FKZ1" s="2"/>
      <c r="FLA1" s="1"/>
      <c r="FLB1" s="1"/>
      <c r="FLC1" s="2"/>
      <c r="FLD1" s="2"/>
      <c r="FLE1" s="2"/>
      <c r="FLF1" s="2"/>
      <c r="FLG1" s="2"/>
      <c r="FLH1" s="2"/>
      <c r="FLI1" s="1"/>
      <c r="FLJ1" s="1"/>
      <c r="FLK1" s="2"/>
      <c r="FLL1" s="2"/>
      <c r="FLM1" s="2"/>
      <c r="FLN1" s="2"/>
      <c r="FLO1" s="2"/>
      <c r="FLP1" s="2"/>
      <c r="FLQ1" s="1"/>
      <c r="FLR1" s="1"/>
      <c r="FLS1" s="2"/>
      <c r="FLT1" s="2"/>
      <c r="FLU1" s="2"/>
      <c r="FLV1" s="2"/>
      <c r="FLW1" s="2"/>
      <c r="FLX1" s="2"/>
      <c r="FLY1" s="1"/>
      <c r="FLZ1" s="1"/>
      <c r="FMA1" s="2"/>
      <c r="FMB1" s="2"/>
      <c r="FMC1" s="2"/>
      <c r="FMD1" s="2"/>
      <c r="FME1" s="2"/>
      <c r="FMF1" s="2"/>
      <c r="FMG1" s="1"/>
      <c r="FMH1" s="1"/>
      <c r="FMI1" s="2"/>
      <c r="FMJ1" s="2"/>
      <c r="FMK1" s="2"/>
      <c r="FML1" s="2"/>
      <c r="FMM1" s="2"/>
      <c r="FMN1" s="2"/>
      <c r="FMO1" s="1"/>
      <c r="FMP1" s="1"/>
      <c r="FMQ1" s="2"/>
      <c r="FMR1" s="2"/>
      <c r="FMS1" s="2"/>
      <c r="FMT1" s="2"/>
      <c r="FMU1" s="2"/>
      <c r="FMV1" s="2"/>
      <c r="FMW1" s="1"/>
      <c r="FMX1" s="1"/>
      <c r="FMY1" s="2"/>
      <c r="FMZ1" s="2"/>
      <c r="FNA1" s="2"/>
      <c r="FNB1" s="2"/>
      <c r="FNC1" s="2"/>
      <c r="FND1" s="2"/>
      <c r="FNE1" s="1"/>
      <c r="FNF1" s="1"/>
      <c r="FNG1" s="2"/>
      <c r="FNH1" s="2"/>
      <c r="FNI1" s="2"/>
      <c r="FNJ1" s="2"/>
      <c r="FNK1" s="2"/>
      <c r="FNL1" s="2"/>
      <c r="FNM1" s="1"/>
      <c r="FNN1" s="1"/>
      <c r="FNO1" s="2"/>
      <c r="FNP1" s="2"/>
      <c r="FNQ1" s="2"/>
      <c r="FNR1" s="2"/>
      <c r="FNS1" s="2"/>
      <c r="FNT1" s="2"/>
      <c r="FNU1" s="1"/>
      <c r="FNV1" s="1"/>
      <c r="FNW1" s="2"/>
      <c r="FNX1" s="2"/>
      <c r="FNY1" s="2"/>
      <c r="FNZ1" s="2"/>
      <c r="FOA1" s="2"/>
      <c r="FOB1" s="2"/>
      <c r="FOC1" s="1"/>
      <c r="FOD1" s="1"/>
      <c r="FOE1" s="2"/>
      <c r="FOF1" s="2"/>
      <c r="FOG1" s="2"/>
      <c r="FOH1" s="2"/>
      <c r="FOI1" s="2"/>
      <c r="FOJ1" s="2"/>
      <c r="FOK1" s="1"/>
      <c r="FOL1" s="1"/>
      <c r="FOM1" s="2"/>
      <c r="FON1" s="2"/>
      <c r="FOO1" s="2"/>
      <c r="FOP1" s="2"/>
      <c r="FOQ1" s="2"/>
      <c r="FOR1" s="2"/>
      <c r="FOS1" s="1"/>
      <c r="FOT1" s="1"/>
      <c r="FOU1" s="2"/>
      <c r="FOV1" s="2"/>
      <c r="FOW1" s="2"/>
      <c r="FOX1" s="2"/>
      <c r="FOY1" s="2"/>
      <c r="FOZ1" s="2"/>
      <c r="FPA1" s="1"/>
      <c r="FPB1" s="1"/>
      <c r="FPC1" s="2"/>
      <c r="FPD1" s="2"/>
      <c r="FPE1" s="2"/>
      <c r="FPF1" s="2"/>
      <c r="FPG1" s="2"/>
      <c r="FPH1" s="2"/>
      <c r="FPI1" s="1"/>
      <c r="FPJ1" s="1"/>
      <c r="FPK1" s="2"/>
      <c r="FPL1" s="2"/>
      <c r="FPM1" s="2"/>
      <c r="FPN1" s="2"/>
      <c r="FPO1" s="2"/>
      <c r="FPP1" s="2"/>
      <c r="FPQ1" s="1"/>
      <c r="FPR1" s="1"/>
      <c r="FPS1" s="2"/>
      <c r="FPT1" s="2"/>
      <c r="FPU1" s="2"/>
      <c r="FPV1" s="2"/>
      <c r="FPW1" s="2"/>
      <c r="FPX1" s="2"/>
      <c r="FPY1" s="1"/>
      <c r="FPZ1" s="1"/>
      <c r="FQA1" s="2"/>
      <c r="FQB1" s="2"/>
      <c r="FQC1" s="2"/>
      <c r="FQD1" s="2"/>
      <c r="FQE1" s="2"/>
      <c r="FQF1" s="2"/>
      <c r="FQG1" s="1"/>
      <c r="FQH1" s="1"/>
      <c r="FQI1" s="2"/>
      <c r="FQJ1" s="2"/>
      <c r="FQK1" s="2"/>
      <c r="FQL1" s="2"/>
      <c r="FQM1" s="2"/>
      <c r="FQN1" s="2"/>
      <c r="FQO1" s="1"/>
      <c r="FQP1" s="1"/>
      <c r="FQQ1" s="2"/>
      <c r="FQR1" s="2"/>
      <c r="FQS1" s="2"/>
      <c r="FQT1" s="2"/>
      <c r="FQU1" s="2"/>
      <c r="FQV1" s="2"/>
      <c r="FQW1" s="1"/>
      <c r="FQX1" s="1"/>
      <c r="FQY1" s="2"/>
      <c r="FQZ1" s="2"/>
      <c r="FRA1" s="2"/>
      <c r="FRB1" s="2"/>
      <c r="FRC1" s="2"/>
      <c r="FRD1" s="2"/>
      <c r="FRE1" s="1"/>
      <c r="FRF1" s="1"/>
      <c r="FRG1" s="2"/>
      <c r="FRH1" s="2"/>
      <c r="FRI1" s="2"/>
      <c r="FRJ1" s="2"/>
      <c r="FRK1" s="2"/>
      <c r="FRL1" s="2"/>
      <c r="FRM1" s="1"/>
      <c r="FRN1" s="1"/>
      <c r="FRO1" s="2"/>
      <c r="FRP1" s="2"/>
      <c r="FRQ1" s="2"/>
      <c r="FRR1" s="2"/>
      <c r="FRS1" s="2"/>
      <c r="FRT1" s="2"/>
      <c r="FRU1" s="1"/>
      <c r="FRV1" s="1"/>
      <c r="FRW1" s="2"/>
      <c r="FRX1" s="2"/>
      <c r="FRY1" s="2"/>
      <c r="FRZ1" s="2"/>
      <c r="FSA1" s="2"/>
      <c r="FSB1" s="2"/>
      <c r="FSC1" s="1"/>
      <c r="FSD1" s="1"/>
      <c r="FSE1" s="2"/>
      <c r="FSF1" s="2"/>
      <c r="FSG1" s="2"/>
      <c r="FSH1" s="2"/>
      <c r="FSI1" s="2"/>
      <c r="FSJ1" s="2"/>
      <c r="FSK1" s="1"/>
      <c r="FSL1" s="1"/>
      <c r="FSM1" s="2"/>
      <c r="FSN1" s="2"/>
      <c r="FSO1" s="2"/>
      <c r="FSP1" s="2"/>
      <c r="FSQ1" s="2"/>
      <c r="FSR1" s="2"/>
      <c r="FSS1" s="1"/>
      <c r="FST1" s="1"/>
      <c r="FSU1" s="2"/>
      <c r="FSV1" s="2"/>
      <c r="FSW1" s="2"/>
      <c r="FSX1" s="2"/>
      <c r="FSY1" s="2"/>
      <c r="FSZ1" s="2"/>
      <c r="FTA1" s="1"/>
      <c r="FTB1" s="1"/>
      <c r="FTC1" s="2"/>
      <c r="FTD1" s="2"/>
      <c r="FTE1" s="2"/>
      <c r="FTF1" s="2"/>
      <c r="FTG1" s="2"/>
      <c r="FTH1" s="2"/>
      <c r="FTI1" s="1"/>
      <c r="FTJ1" s="1"/>
      <c r="FTK1" s="2"/>
      <c r="FTL1" s="2"/>
      <c r="FTM1" s="2"/>
      <c r="FTN1" s="2"/>
      <c r="FTO1" s="2"/>
      <c r="FTP1" s="2"/>
      <c r="FTQ1" s="1"/>
      <c r="FTR1" s="1"/>
      <c r="FTS1" s="2"/>
      <c r="FTT1" s="2"/>
      <c r="FTU1" s="2"/>
      <c r="FTV1" s="2"/>
      <c r="FTW1" s="2"/>
      <c r="FTX1" s="2"/>
      <c r="FTY1" s="1"/>
      <c r="FTZ1" s="1"/>
      <c r="FUA1" s="2"/>
      <c r="FUB1" s="2"/>
      <c r="FUC1" s="2"/>
      <c r="FUD1" s="2"/>
      <c r="FUE1" s="2"/>
      <c r="FUF1" s="2"/>
      <c r="FUG1" s="1"/>
      <c r="FUH1" s="1"/>
      <c r="FUI1" s="2"/>
      <c r="FUJ1" s="2"/>
      <c r="FUK1" s="2"/>
      <c r="FUL1" s="2"/>
      <c r="FUM1" s="2"/>
      <c r="FUN1" s="2"/>
      <c r="FUO1" s="1"/>
      <c r="FUP1" s="1"/>
      <c r="FUQ1" s="2"/>
      <c r="FUR1" s="2"/>
      <c r="FUS1" s="2"/>
      <c r="FUT1" s="2"/>
      <c r="FUU1" s="2"/>
      <c r="FUV1" s="2"/>
      <c r="FUW1" s="1"/>
      <c r="FUX1" s="1"/>
      <c r="FUY1" s="2"/>
      <c r="FUZ1" s="2"/>
      <c r="FVA1" s="2"/>
      <c r="FVB1" s="2"/>
      <c r="FVC1" s="2"/>
      <c r="FVD1" s="2"/>
      <c r="FVE1" s="1"/>
      <c r="FVF1" s="1"/>
      <c r="FVG1" s="2"/>
      <c r="FVH1" s="2"/>
      <c r="FVI1" s="2"/>
      <c r="FVJ1" s="2"/>
      <c r="FVK1" s="2"/>
      <c r="FVL1" s="2"/>
      <c r="FVM1" s="1"/>
      <c r="FVN1" s="1"/>
      <c r="FVO1" s="2"/>
      <c r="FVP1" s="2"/>
      <c r="FVQ1" s="2"/>
      <c r="FVR1" s="2"/>
      <c r="FVS1" s="2"/>
      <c r="FVT1" s="2"/>
      <c r="FVU1" s="1"/>
      <c r="FVV1" s="1"/>
      <c r="FVW1" s="2"/>
      <c r="FVX1" s="2"/>
      <c r="FVY1" s="2"/>
      <c r="FVZ1" s="2"/>
      <c r="FWA1" s="2"/>
      <c r="FWB1" s="2"/>
      <c r="FWC1" s="1"/>
      <c r="FWD1" s="1"/>
      <c r="FWE1" s="2"/>
      <c r="FWF1" s="2"/>
      <c r="FWG1" s="2"/>
      <c r="FWH1" s="2"/>
      <c r="FWI1" s="2"/>
      <c r="FWJ1" s="2"/>
      <c r="FWK1" s="1"/>
      <c r="FWL1" s="1"/>
      <c r="FWM1" s="2"/>
      <c r="FWN1" s="2"/>
      <c r="FWO1" s="2"/>
      <c r="FWP1" s="2"/>
      <c r="FWQ1" s="2"/>
      <c r="FWR1" s="2"/>
      <c r="FWS1" s="1"/>
      <c r="FWT1" s="1"/>
      <c r="FWU1" s="2"/>
      <c r="FWV1" s="2"/>
      <c r="FWW1" s="2"/>
      <c r="FWX1" s="2"/>
      <c r="FWY1" s="2"/>
      <c r="FWZ1" s="2"/>
      <c r="FXA1" s="1"/>
      <c r="FXB1" s="1"/>
      <c r="FXC1" s="2"/>
      <c r="FXD1" s="2"/>
      <c r="FXE1" s="2"/>
      <c r="FXF1" s="2"/>
      <c r="FXG1" s="2"/>
      <c r="FXH1" s="2"/>
      <c r="FXI1" s="1"/>
      <c r="FXJ1" s="1"/>
      <c r="FXK1" s="2"/>
      <c r="FXL1" s="2"/>
      <c r="FXM1" s="2"/>
      <c r="FXN1" s="2"/>
      <c r="FXO1" s="2"/>
      <c r="FXP1" s="2"/>
      <c r="FXQ1" s="1"/>
      <c r="FXR1" s="1"/>
      <c r="FXS1" s="2"/>
      <c r="FXT1" s="2"/>
      <c r="FXU1" s="2"/>
      <c r="FXV1" s="2"/>
      <c r="FXW1" s="2"/>
      <c r="FXX1" s="2"/>
      <c r="FXY1" s="1"/>
      <c r="FXZ1" s="1"/>
      <c r="FYA1" s="2"/>
      <c r="FYB1" s="2"/>
      <c r="FYC1" s="2"/>
      <c r="FYD1" s="2"/>
      <c r="FYE1" s="2"/>
      <c r="FYF1" s="2"/>
      <c r="FYG1" s="1"/>
      <c r="FYH1" s="1"/>
      <c r="FYI1" s="2"/>
      <c r="FYJ1" s="2"/>
      <c r="FYK1" s="2"/>
      <c r="FYL1" s="2"/>
      <c r="FYM1" s="2"/>
      <c r="FYN1" s="2"/>
      <c r="FYO1" s="1"/>
      <c r="FYP1" s="1"/>
      <c r="FYQ1" s="2"/>
      <c r="FYR1" s="2"/>
      <c r="FYS1" s="2"/>
      <c r="FYT1" s="2"/>
      <c r="FYU1" s="2"/>
      <c r="FYV1" s="2"/>
      <c r="FYW1" s="1"/>
      <c r="FYX1" s="1"/>
      <c r="FYY1" s="2"/>
      <c r="FYZ1" s="2"/>
      <c r="FZA1" s="2"/>
      <c r="FZB1" s="2"/>
      <c r="FZC1" s="2"/>
      <c r="FZD1" s="2"/>
      <c r="FZE1" s="1"/>
      <c r="FZF1" s="1"/>
      <c r="FZG1" s="2"/>
      <c r="FZH1" s="2"/>
      <c r="FZI1" s="2"/>
      <c r="FZJ1" s="2"/>
      <c r="FZK1" s="2"/>
      <c r="FZL1" s="2"/>
      <c r="FZM1" s="1"/>
      <c r="FZN1" s="1"/>
      <c r="FZO1" s="2"/>
      <c r="FZP1" s="2"/>
      <c r="FZQ1" s="2"/>
      <c r="FZR1" s="2"/>
      <c r="FZS1" s="2"/>
      <c r="FZT1" s="2"/>
      <c r="FZU1" s="1"/>
      <c r="FZV1" s="1"/>
      <c r="FZW1" s="2"/>
      <c r="FZX1" s="2"/>
      <c r="FZY1" s="2"/>
      <c r="FZZ1" s="2"/>
      <c r="GAA1" s="2"/>
      <c r="GAB1" s="2"/>
      <c r="GAC1" s="1"/>
      <c r="GAD1" s="1"/>
      <c r="GAE1" s="2"/>
      <c r="GAF1" s="2"/>
      <c r="GAG1" s="2"/>
      <c r="GAH1" s="2"/>
      <c r="GAI1" s="2"/>
      <c r="GAJ1" s="2"/>
      <c r="GAK1" s="1"/>
      <c r="GAL1" s="1"/>
      <c r="GAM1" s="2"/>
      <c r="GAN1" s="2"/>
      <c r="GAO1" s="2"/>
      <c r="GAP1" s="2"/>
      <c r="GAQ1" s="2"/>
      <c r="GAR1" s="2"/>
      <c r="GAS1" s="1"/>
      <c r="GAT1" s="1"/>
      <c r="GAU1" s="2"/>
      <c r="GAV1" s="2"/>
      <c r="GAW1" s="2"/>
      <c r="GAX1" s="2"/>
      <c r="GAY1" s="2"/>
      <c r="GAZ1" s="2"/>
      <c r="GBA1" s="1"/>
      <c r="GBB1" s="1"/>
      <c r="GBC1" s="2"/>
      <c r="GBD1" s="2"/>
      <c r="GBE1" s="2"/>
      <c r="GBF1" s="2"/>
      <c r="GBG1" s="2"/>
      <c r="GBH1" s="2"/>
      <c r="GBI1" s="1"/>
      <c r="GBJ1" s="1"/>
      <c r="GBK1" s="2"/>
      <c r="GBL1" s="2"/>
      <c r="GBM1" s="2"/>
      <c r="GBN1" s="2"/>
      <c r="GBO1" s="2"/>
      <c r="GBP1" s="2"/>
      <c r="GBQ1" s="1"/>
      <c r="GBR1" s="1"/>
      <c r="GBS1" s="2"/>
      <c r="GBT1" s="2"/>
      <c r="GBU1" s="2"/>
      <c r="GBV1" s="2"/>
      <c r="GBW1" s="2"/>
      <c r="GBX1" s="2"/>
      <c r="GBY1" s="1"/>
      <c r="GBZ1" s="1"/>
      <c r="GCA1" s="2"/>
      <c r="GCB1" s="2"/>
      <c r="GCC1" s="2"/>
      <c r="GCD1" s="2"/>
      <c r="GCE1" s="2"/>
      <c r="GCF1" s="2"/>
      <c r="GCG1" s="1"/>
      <c r="GCH1" s="1"/>
      <c r="GCI1" s="2"/>
      <c r="GCJ1" s="2"/>
      <c r="GCK1" s="2"/>
      <c r="GCL1" s="2"/>
      <c r="GCM1" s="2"/>
      <c r="GCN1" s="2"/>
      <c r="GCO1" s="1"/>
      <c r="GCP1" s="1"/>
      <c r="GCQ1" s="2"/>
      <c r="GCR1" s="2"/>
      <c r="GCS1" s="2"/>
      <c r="GCT1" s="2"/>
      <c r="GCU1" s="2"/>
      <c r="GCV1" s="2"/>
      <c r="GCW1" s="1"/>
      <c r="GCX1" s="1"/>
      <c r="GCY1" s="2"/>
      <c r="GCZ1" s="2"/>
      <c r="GDA1" s="2"/>
      <c r="GDB1" s="2"/>
      <c r="GDC1" s="2"/>
      <c r="GDD1" s="2"/>
      <c r="GDE1" s="1"/>
      <c r="GDF1" s="1"/>
      <c r="GDG1" s="2"/>
      <c r="GDH1" s="2"/>
      <c r="GDI1" s="2"/>
      <c r="GDJ1" s="2"/>
      <c r="GDK1" s="2"/>
      <c r="GDL1" s="2"/>
      <c r="GDM1" s="1"/>
      <c r="GDN1" s="1"/>
      <c r="GDO1" s="2"/>
      <c r="GDP1" s="2"/>
      <c r="GDQ1" s="2"/>
      <c r="GDR1" s="2"/>
      <c r="GDS1" s="2"/>
      <c r="GDT1" s="2"/>
      <c r="GDU1" s="1"/>
      <c r="GDV1" s="1"/>
      <c r="GDW1" s="2"/>
      <c r="GDX1" s="2"/>
      <c r="GDY1" s="2"/>
      <c r="GDZ1" s="2"/>
      <c r="GEA1" s="2"/>
      <c r="GEB1" s="2"/>
      <c r="GEC1" s="1"/>
      <c r="GED1" s="1"/>
      <c r="GEE1" s="2"/>
      <c r="GEF1" s="2"/>
      <c r="GEG1" s="2"/>
      <c r="GEH1" s="2"/>
      <c r="GEI1" s="2"/>
      <c r="GEJ1" s="2"/>
      <c r="GEK1" s="1"/>
      <c r="GEL1" s="1"/>
      <c r="GEM1" s="2"/>
      <c r="GEN1" s="2"/>
      <c r="GEO1" s="2"/>
      <c r="GEP1" s="2"/>
      <c r="GEQ1" s="2"/>
      <c r="GER1" s="2"/>
      <c r="GES1" s="1"/>
      <c r="GET1" s="1"/>
      <c r="GEU1" s="2"/>
      <c r="GEV1" s="2"/>
      <c r="GEW1" s="2"/>
      <c r="GEX1" s="2"/>
      <c r="GEY1" s="2"/>
      <c r="GEZ1" s="2"/>
      <c r="GFA1" s="1"/>
      <c r="GFB1" s="1"/>
      <c r="GFC1" s="2"/>
      <c r="GFD1" s="2"/>
      <c r="GFE1" s="2"/>
      <c r="GFF1" s="2"/>
      <c r="GFG1" s="2"/>
      <c r="GFH1" s="2"/>
      <c r="GFI1" s="1"/>
      <c r="GFJ1" s="1"/>
      <c r="GFK1" s="2"/>
      <c r="GFL1" s="2"/>
      <c r="GFM1" s="2"/>
      <c r="GFN1" s="2"/>
      <c r="GFO1" s="2"/>
      <c r="GFP1" s="2"/>
      <c r="GFQ1" s="1"/>
      <c r="GFR1" s="1"/>
      <c r="GFS1" s="2"/>
      <c r="GFT1" s="2"/>
      <c r="GFU1" s="2"/>
      <c r="GFV1" s="2"/>
      <c r="GFW1" s="2"/>
      <c r="GFX1" s="2"/>
      <c r="GFY1" s="1"/>
      <c r="GFZ1" s="1"/>
      <c r="GGA1" s="2"/>
      <c r="GGB1" s="2"/>
      <c r="GGC1" s="2"/>
      <c r="GGD1" s="2"/>
      <c r="GGE1" s="2"/>
      <c r="GGF1" s="2"/>
      <c r="GGG1" s="1"/>
      <c r="GGH1" s="1"/>
      <c r="GGI1" s="2"/>
      <c r="GGJ1" s="2"/>
      <c r="GGK1" s="2"/>
      <c r="GGL1" s="2"/>
      <c r="GGM1" s="2"/>
      <c r="GGN1" s="2"/>
      <c r="GGO1" s="1"/>
      <c r="GGP1" s="1"/>
      <c r="GGQ1" s="2"/>
      <c r="GGR1" s="2"/>
      <c r="GGS1" s="2"/>
      <c r="GGT1" s="2"/>
      <c r="GGU1" s="2"/>
      <c r="GGV1" s="2"/>
      <c r="GGW1" s="1"/>
      <c r="GGX1" s="1"/>
      <c r="GGY1" s="2"/>
      <c r="GGZ1" s="2"/>
      <c r="GHA1" s="2"/>
      <c r="GHB1" s="2"/>
      <c r="GHC1" s="2"/>
      <c r="GHD1" s="2"/>
      <c r="GHE1" s="1"/>
      <c r="GHF1" s="1"/>
      <c r="GHG1" s="2"/>
      <c r="GHH1" s="2"/>
      <c r="GHI1" s="2"/>
      <c r="GHJ1" s="2"/>
      <c r="GHK1" s="2"/>
      <c r="GHL1" s="2"/>
      <c r="GHM1" s="1"/>
      <c r="GHN1" s="1"/>
      <c r="GHO1" s="2"/>
      <c r="GHP1" s="2"/>
      <c r="GHQ1" s="2"/>
      <c r="GHR1" s="2"/>
      <c r="GHS1" s="2"/>
      <c r="GHT1" s="2"/>
      <c r="GHU1" s="1"/>
      <c r="GHV1" s="1"/>
      <c r="GHW1" s="2"/>
      <c r="GHX1" s="2"/>
      <c r="GHY1" s="2"/>
      <c r="GHZ1" s="2"/>
      <c r="GIA1" s="2"/>
      <c r="GIB1" s="2"/>
      <c r="GIC1" s="1"/>
      <c r="GID1" s="1"/>
      <c r="GIE1" s="2"/>
      <c r="GIF1" s="2"/>
      <c r="GIG1" s="2"/>
      <c r="GIH1" s="2"/>
      <c r="GII1" s="2"/>
      <c r="GIJ1" s="2"/>
      <c r="GIK1" s="1"/>
      <c r="GIL1" s="1"/>
      <c r="GIM1" s="2"/>
      <c r="GIN1" s="2"/>
      <c r="GIO1" s="2"/>
      <c r="GIP1" s="2"/>
      <c r="GIQ1" s="2"/>
      <c r="GIR1" s="2"/>
      <c r="GIS1" s="1"/>
      <c r="GIT1" s="1"/>
      <c r="GIU1" s="2"/>
      <c r="GIV1" s="2"/>
      <c r="GIW1" s="2"/>
      <c r="GIX1" s="2"/>
      <c r="GIY1" s="2"/>
      <c r="GIZ1" s="2"/>
      <c r="GJA1" s="1"/>
      <c r="GJB1" s="1"/>
      <c r="GJC1" s="2"/>
      <c r="GJD1" s="2"/>
      <c r="GJE1" s="2"/>
      <c r="GJF1" s="2"/>
      <c r="GJG1" s="2"/>
      <c r="GJH1" s="2"/>
      <c r="GJI1" s="1"/>
      <c r="GJJ1" s="1"/>
      <c r="GJK1" s="2"/>
      <c r="GJL1" s="2"/>
      <c r="GJM1" s="2"/>
      <c r="GJN1" s="2"/>
      <c r="GJO1" s="2"/>
      <c r="GJP1" s="2"/>
      <c r="GJQ1" s="1"/>
      <c r="GJR1" s="1"/>
      <c r="GJS1" s="2"/>
      <c r="GJT1" s="2"/>
      <c r="GJU1" s="2"/>
      <c r="GJV1" s="2"/>
      <c r="GJW1" s="2"/>
      <c r="GJX1" s="2"/>
      <c r="GJY1" s="1"/>
      <c r="GJZ1" s="1"/>
      <c r="GKA1" s="2"/>
      <c r="GKB1" s="2"/>
      <c r="GKC1" s="2"/>
      <c r="GKD1" s="2"/>
      <c r="GKE1" s="2"/>
      <c r="GKF1" s="2"/>
      <c r="GKG1" s="1"/>
      <c r="GKH1" s="1"/>
      <c r="GKI1" s="2"/>
      <c r="GKJ1" s="2"/>
      <c r="GKK1" s="2"/>
      <c r="GKL1" s="2"/>
      <c r="GKM1" s="2"/>
      <c r="GKN1" s="2"/>
      <c r="GKO1" s="1"/>
      <c r="GKP1" s="1"/>
      <c r="GKQ1" s="2"/>
      <c r="GKR1" s="2"/>
      <c r="GKS1" s="2"/>
      <c r="GKT1" s="2"/>
      <c r="GKU1" s="2"/>
      <c r="GKV1" s="2"/>
      <c r="GKW1" s="1"/>
      <c r="GKX1" s="1"/>
      <c r="GKY1" s="2"/>
      <c r="GKZ1" s="2"/>
      <c r="GLA1" s="2"/>
      <c r="GLB1" s="2"/>
      <c r="GLC1" s="2"/>
      <c r="GLD1" s="2"/>
      <c r="GLE1" s="1"/>
      <c r="GLF1" s="1"/>
      <c r="GLG1" s="2"/>
      <c r="GLH1" s="2"/>
      <c r="GLI1" s="2"/>
      <c r="GLJ1" s="2"/>
      <c r="GLK1" s="2"/>
      <c r="GLL1" s="2"/>
      <c r="GLM1" s="1"/>
      <c r="GLN1" s="1"/>
      <c r="GLO1" s="2"/>
      <c r="GLP1" s="2"/>
      <c r="GLQ1" s="2"/>
      <c r="GLR1" s="2"/>
      <c r="GLS1" s="2"/>
      <c r="GLT1" s="2"/>
      <c r="GLU1" s="1"/>
      <c r="GLV1" s="1"/>
      <c r="GLW1" s="2"/>
      <c r="GLX1" s="2"/>
      <c r="GLY1" s="2"/>
      <c r="GLZ1" s="2"/>
      <c r="GMA1" s="2"/>
      <c r="GMB1" s="2"/>
      <c r="GMC1" s="1"/>
      <c r="GMD1" s="1"/>
      <c r="GME1" s="2"/>
      <c r="GMF1" s="2"/>
      <c r="GMG1" s="2"/>
      <c r="GMH1" s="2"/>
      <c r="GMI1" s="2"/>
      <c r="GMJ1" s="2"/>
      <c r="GMK1" s="1"/>
      <c r="GML1" s="1"/>
      <c r="GMM1" s="2"/>
      <c r="GMN1" s="2"/>
      <c r="GMO1" s="2"/>
      <c r="GMP1" s="2"/>
      <c r="GMQ1" s="2"/>
      <c r="GMR1" s="2"/>
      <c r="GMS1" s="1"/>
      <c r="GMT1" s="1"/>
      <c r="GMU1" s="2"/>
      <c r="GMV1" s="2"/>
      <c r="GMW1" s="2"/>
      <c r="GMX1" s="2"/>
      <c r="GMY1" s="2"/>
      <c r="GMZ1" s="2"/>
      <c r="GNA1" s="1"/>
      <c r="GNB1" s="1"/>
      <c r="GNC1" s="2"/>
      <c r="GND1" s="2"/>
      <c r="GNE1" s="2"/>
      <c r="GNF1" s="2"/>
      <c r="GNG1" s="2"/>
      <c r="GNH1" s="2"/>
      <c r="GNI1" s="1"/>
      <c r="GNJ1" s="1"/>
      <c r="GNK1" s="2"/>
      <c r="GNL1" s="2"/>
      <c r="GNM1" s="2"/>
      <c r="GNN1" s="2"/>
      <c r="GNO1" s="2"/>
      <c r="GNP1" s="2"/>
      <c r="GNQ1" s="1"/>
      <c r="GNR1" s="1"/>
      <c r="GNS1" s="2"/>
      <c r="GNT1" s="2"/>
      <c r="GNU1" s="2"/>
      <c r="GNV1" s="2"/>
      <c r="GNW1" s="2"/>
      <c r="GNX1" s="2"/>
      <c r="GNY1" s="1"/>
      <c r="GNZ1" s="1"/>
      <c r="GOA1" s="2"/>
      <c r="GOB1" s="2"/>
      <c r="GOC1" s="2"/>
      <c r="GOD1" s="2"/>
      <c r="GOE1" s="2"/>
      <c r="GOF1" s="2"/>
      <c r="GOG1" s="1"/>
      <c r="GOH1" s="1"/>
      <c r="GOI1" s="2"/>
      <c r="GOJ1" s="2"/>
      <c r="GOK1" s="2"/>
      <c r="GOL1" s="2"/>
      <c r="GOM1" s="2"/>
      <c r="GON1" s="2"/>
      <c r="GOO1" s="1"/>
      <c r="GOP1" s="1"/>
      <c r="GOQ1" s="2"/>
      <c r="GOR1" s="2"/>
      <c r="GOS1" s="2"/>
      <c r="GOT1" s="2"/>
      <c r="GOU1" s="2"/>
      <c r="GOV1" s="2"/>
      <c r="GOW1" s="1"/>
      <c r="GOX1" s="1"/>
      <c r="GOY1" s="2"/>
      <c r="GOZ1" s="2"/>
      <c r="GPA1" s="2"/>
      <c r="GPB1" s="2"/>
      <c r="GPC1" s="2"/>
      <c r="GPD1" s="2"/>
      <c r="GPE1" s="1"/>
      <c r="GPF1" s="1"/>
      <c r="GPG1" s="2"/>
      <c r="GPH1" s="2"/>
      <c r="GPI1" s="2"/>
      <c r="GPJ1" s="2"/>
      <c r="GPK1" s="2"/>
      <c r="GPL1" s="2"/>
      <c r="GPM1" s="1"/>
      <c r="GPN1" s="1"/>
      <c r="GPO1" s="2"/>
      <c r="GPP1" s="2"/>
      <c r="GPQ1" s="2"/>
      <c r="GPR1" s="2"/>
      <c r="GPS1" s="2"/>
      <c r="GPT1" s="2"/>
      <c r="GPU1" s="1"/>
      <c r="GPV1" s="1"/>
      <c r="GPW1" s="2"/>
      <c r="GPX1" s="2"/>
      <c r="GPY1" s="2"/>
      <c r="GPZ1" s="2"/>
      <c r="GQA1" s="2"/>
      <c r="GQB1" s="2"/>
      <c r="GQC1" s="1"/>
      <c r="GQD1" s="1"/>
      <c r="GQE1" s="2"/>
      <c r="GQF1" s="2"/>
      <c r="GQG1" s="2"/>
      <c r="GQH1" s="2"/>
      <c r="GQI1" s="2"/>
      <c r="GQJ1" s="2"/>
      <c r="GQK1" s="1"/>
      <c r="GQL1" s="1"/>
      <c r="GQM1" s="2"/>
      <c r="GQN1" s="2"/>
      <c r="GQO1" s="2"/>
      <c r="GQP1" s="2"/>
      <c r="GQQ1" s="2"/>
      <c r="GQR1" s="2"/>
      <c r="GQS1" s="1"/>
      <c r="GQT1" s="1"/>
      <c r="GQU1" s="2"/>
      <c r="GQV1" s="2"/>
      <c r="GQW1" s="2"/>
      <c r="GQX1" s="2"/>
      <c r="GQY1" s="2"/>
      <c r="GQZ1" s="2"/>
      <c r="GRA1" s="1"/>
      <c r="GRB1" s="1"/>
      <c r="GRC1" s="2"/>
      <c r="GRD1" s="2"/>
      <c r="GRE1" s="2"/>
      <c r="GRF1" s="2"/>
      <c r="GRG1" s="2"/>
      <c r="GRH1" s="2"/>
      <c r="GRI1" s="1"/>
      <c r="GRJ1" s="1"/>
      <c r="GRK1" s="2"/>
      <c r="GRL1" s="2"/>
      <c r="GRM1" s="2"/>
      <c r="GRN1" s="2"/>
      <c r="GRO1" s="2"/>
      <c r="GRP1" s="2"/>
      <c r="GRQ1" s="1"/>
      <c r="GRR1" s="1"/>
      <c r="GRS1" s="2"/>
      <c r="GRT1" s="2"/>
      <c r="GRU1" s="2"/>
      <c r="GRV1" s="2"/>
      <c r="GRW1" s="2"/>
      <c r="GRX1" s="2"/>
      <c r="GRY1" s="1"/>
      <c r="GRZ1" s="1"/>
      <c r="GSA1" s="2"/>
      <c r="GSB1" s="2"/>
      <c r="GSC1" s="2"/>
      <c r="GSD1" s="2"/>
      <c r="GSE1" s="2"/>
      <c r="GSF1" s="2"/>
      <c r="GSG1" s="1"/>
      <c r="GSH1" s="1"/>
      <c r="GSI1" s="2"/>
      <c r="GSJ1" s="2"/>
      <c r="GSK1" s="2"/>
      <c r="GSL1" s="2"/>
      <c r="GSM1" s="2"/>
      <c r="GSN1" s="2"/>
      <c r="GSO1" s="1"/>
      <c r="GSP1" s="1"/>
      <c r="GSQ1" s="2"/>
      <c r="GSR1" s="2"/>
      <c r="GSS1" s="2"/>
      <c r="GST1" s="2"/>
      <c r="GSU1" s="2"/>
      <c r="GSV1" s="2"/>
      <c r="GSW1" s="1"/>
      <c r="GSX1" s="1"/>
      <c r="GSY1" s="2"/>
      <c r="GSZ1" s="2"/>
      <c r="GTA1" s="2"/>
      <c r="GTB1" s="2"/>
      <c r="GTC1" s="2"/>
      <c r="GTD1" s="2"/>
      <c r="GTE1" s="1"/>
      <c r="GTF1" s="1"/>
      <c r="GTG1" s="2"/>
      <c r="GTH1" s="2"/>
      <c r="GTI1" s="2"/>
      <c r="GTJ1" s="2"/>
      <c r="GTK1" s="2"/>
      <c r="GTL1" s="2"/>
      <c r="GTM1" s="1"/>
      <c r="GTN1" s="1"/>
      <c r="GTO1" s="2"/>
      <c r="GTP1" s="2"/>
      <c r="GTQ1" s="2"/>
      <c r="GTR1" s="2"/>
      <c r="GTS1" s="2"/>
      <c r="GTT1" s="2"/>
      <c r="GTU1" s="1"/>
      <c r="GTV1" s="1"/>
      <c r="GTW1" s="2"/>
      <c r="GTX1" s="2"/>
      <c r="GTY1" s="2"/>
      <c r="GTZ1" s="2"/>
      <c r="GUA1" s="2"/>
      <c r="GUB1" s="2"/>
      <c r="GUC1" s="1"/>
      <c r="GUD1" s="1"/>
      <c r="GUE1" s="2"/>
      <c r="GUF1" s="2"/>
      <c r="GUG1" s="2"/>
      <c r="GUH1" s="2"/>
      <c r="GUI1" s="2"/>
      <c r="GUJ1" s="2"/>
      <c r="GUK1" s="1"/>
      <c r="GUL1" s="1"/>
      <c r="GUM1" s="2"/>
      <c r="GUN1" s="2"/>
      <c r="GUO1" s="2"/>
      <c r="GUP1" s="2"/>
      <c r="GUQ1" s="2"/>
      <c r="GUR1" s="2"/>
      <c r="GUS1" s="1"/>
      <c r="GUT1" s="1"/>
      <c r="GUU1" s="2"/>
      <c r="GUV1" s="2"/>
      <c r="GUW1" s="2"/>
      <c r="GUX1" s="2"/>
      <c r="GUY1" s="2"/>
      <c r="GUZ1" s="2"/>
      <c r="GVA1" s="1"/>
      <c r="GVB1" s="1"/>
      <c r="GVC1" s="2"/>
      <c r="GVD1" s="2"/>
      <c r="GVE1" s="2"/>
      <c r="GVF1" s="2"/>
      <c r="GVG1" s="2"/>
      <c r="GVH1" s="2"/>
      <c r="GVI1" s="1"/>
      <c r="GVJ1" s="1"/>
      <c r="GVK1" s="2"/>
      <c r="GVL1" s="2"/>
      <c r="GVM1" s="2"/>
      <c r="GVN1" s="2"/>
      <c r="GVO1" s="2"/>
      <c r="GVP1" s="2"/>
      <c r="GVQ1" s="1"/>
      <c r="GVR1" s="1"/>
      <c r="GVS1" s="2"/>
      <c r="GVT1" s="2"/>
      <c r="GVU1" s="2"/>
      <c r="GVV1" s="2"/>
      <c r="GVW1" s="2"/>
      <c r="GVX1" s="2"/>
      <c r="GVY1" s="1"/>
      <c r="GVZ1" s="1"/>
      <c r="GWA1" s="2"/>
      <c r="GWB1" s="2"/>
      <c r="GWC1" s="2"/>
      <c r="GWD1" s="2"/>
      <c r="GWE1" s="2"/>
      <c r="GWF1" s="2"/>
      <c r="GWG1" s="1"/>
      <c r="GWH1" s="1"/>
      <c r="GWI1" s="2"/>
      <c r="GWJ1" s="2"/>
      <c r="GWK1" s="2"/>
      <c r="GWL1" s="2"/>
      <c r="GWM1" s="2"/>
      <c r="GWN1" s="2"/>
      <c r="GWO1" s="1"/>
      <c r="GWP1" s="1"/>
      <c r="GWQ1" s="2"/>
      <c r="GWR1" s="2"/>
      <c r="GWS1" s="2"/>
      <c r="GWT1" s="2"/>
      <c r="GWU1" s="2"/>
      <c r="GWV1" s="2"/>
      <c r="GWW1" s="1"/>
      <c r="GWX1" s="1"/>
      <c r="GWY1" s="2"/>
      <c r="GWZ1" s="2"/>
      <c r="GXA1" s="2"/>
      <c r="GXB1" s="2"/>
      <c r="GXC1" s="2"/>
      <c r="GXD1" s="2"/>
      <c r="GXE1" s="1"/>
      <c r="GXF1" s="1"/>
      <c r="GXG1" s="2"/>
      <c r="GXH1" s="2"/>
      <c r="GXI1" s="2"/>
      <c r="GXJ1" s="2"/>
      <c r="GXK1" s="2"/>
      <c r="GXL1" s="2"/>
      <c r="GXM1" s="1"/>
      <c r="GXN1" s="1"/>
      <c r="GXO1" s="2"/>
      <c r="GXP1" s="2"/>
      <c r="GXQ1" s="2"/>
      <c r="GXR1" s="2"/>
      <c r="GXS1" s="2"/>
      <c r="GXT1" s="2"/>
      <c r="GXU1" s="1"/>
      <c r="GXV1" s="1"/>
      <c r="GXW1" s="2"/>
      <c r="GXX1" s="2"/>
      <c r="GXY1" s="2"/>
      <c r="GXZ1" s="2"/>
      <c r="GYA1" s="2"/>
      <c r="GYB1" s="2"/>
      <c r="GYC1" s="1"/>
      <c r="GYD1" s="1"/>
      <c r="GYE1" s="2"/>
      <c r="GYF1" s="2"/>
      <c r="GYG1" s="2"/>
      <c r="GYH1" s="2"/>
      <c r="GYI1" s="2"/>
      <c r="GYJ1" s="2"/>
      <c r="GYK1" s="1"/>
      <c r="GYL1" s="1"/>
      <c r="GYM1" s="2"/>
      <c r="GYN1" s="2"/>
      <c r="GYO1" s="2"/>
      <c r="GYP1" s="2"/>
      <c r="GYQ1" s="2"/>
      <c r="GYR1" s="2"/>
      <c r="GYS1" s="1"/>
      <c r="GYT1" s="1"/>
      <c r="GYU1" s="2"/>
      <c r="GYV1" s="2"/>
      <c r="GYW1" s="2"/>
      <c r="GYX1" s="2"/>
      <c r="GYY1" s="2"/>
      <c r="GYZ1" s="2"/>
      <c r="GZA1" s="1"/>
      <c r="GZB1" s="1"/>
      <c r="GZC1" s="2"/>
      <c r="GZD1" s="2"/>
      <c r="GZE1" s="2"/>
      <c r="GZF1" s="2"/>
      <c r="GZG1" s="2"/>
      <c r="GZH1" s="2"/>
      <c r="GZI1" s="1"/>
      <c r="GZJ1" s="1"/>
      <c r="GZK1" s="2"/>
      <c r="GZL1" s="2"/>
      <c r="GZM1" s="2"/>
      <c r="GZN1" s="2"/>
      <c r="GZO1" s="2"/>
      <c r="GZP1" s="2"/>
      <c r="GZQ1" s="1"/>
      <c r="GZR1" s="1"/>
      <c r="GZS1" s="2"/>
      <c r="GZT1" s="2"/>
      <c r="GZU1" s="2"/>
      <c r="GZV1" s="2"/>
      <c r="GZW1" s="2"/>
      <c r="GZX1" s="2"/>
      <c r="GZY1" s="1"/>
      <c r="GZZ1" s="1"/>
      <c r="HAA1" s="2"/>
      <c r="HAB1" s="2"/>
      <c r="HAC1" s="2"/>
      <c r="HAD1" s="2"/>
      <c r="HAE1" s="2"/>
      <c r="HAF1" s="2"/>
      <c r="HAG1" s="1"/>
      <c r="HAH1" s="1"/>
      <c r="HAI1" s="2"/>
      <c r="HAJ1" s="2"/>
      <c r="HAK1" s="2"/>
      <c r="HAL1" s="2"/>
      <c r="HAM1" s="2"/>
      <c r="HAN1" s="2"/>
      <c r="HAO1" s="1"/>
      <c r="HAP1" s="1"/>
      <c r="HAQ1" s="2"/>
      <c r="HAR1" s="2"/>
      <c r="HAS1" s="2"/>
      <c r="HAT1" s="2"/>
      <c r="HAU1" s="2"/>
      <c r="HAV1" s="2"/>
      <c r="HAW1" s="1"/>
      <c r="HAX1" s="1"/>
      <c r="HAY1" s="2"/>
      <c r="HAZ1" s="2"/>
      <c r="HBA1" s="2"/>
      <c r="HBB1" s="2"/>
      <c r="HBC1" s="2"/>
      <c r="HBD1" s="2"/>
      <c r="HBE1" s="1"/>
      <c r="HBF1" s="1"/>
      <c r="HBG1" s="2"/>
      <c r="HBH1" s="2"/>
      <c r="HBI1" s="2"/>
      <c r="HBJ1" s="2"/>
      <c r="HBK1" s="2"/>
      <c r="HBL1" s="2"/>
      <c r="HBM1" s="1"/>
      <c r="HBN1" s="1"/>
      <c r="HBO1" s="2"/>
      <c r="HBP1" s="2"/>
      <c r="HBQ1" s="2"/>
      <c r="HBR1" s="2"/>
      <c r="HBS1" s="2"/>
      <c r="HBT1" s="2"/>
      <c r="HBU1" s="1"/>
      <c r="HBV1" s="1"/>
      <c r="HBW1" s="2"/>
      <c r="HBX1" s="2"/>
      <c r="HBY1" s="2"/>
      <c r="HBZ1" s="2"/>
      <c r="HCA1" s="2"/>
      <c r="HCB1" s="2"/>
      <c r="HCC1" s="1"/>
      <c r="HCD1" s="1"/>
      <c r="HCE1" s="2"/>
      <c r="HCF1" s="2"/>
      <c r="HCG1" s="2"/>
      <c r="HCH1" s="2"/>
      <c r="HCI1" s="2"/>
      <c r="HCJ1" s="2"/>
      <c r="HCK1" s="1"/>
      <c r="HCL1" s="1"/>
      <c r="HCM1" s="2"/>
      <c r="HCN1" s="2"/>
      <c r="HCO1" s="2"/>
      <c r="HCP1" s="2"/>
      <c r="HCQ1" s="2"/>
      <c r="HCR1" s="2"/>
      <c r="HCS1" s="1"/>
      <c r="HCT1" s="1"/>
      <c r="HCU1" s="2"/>
      <c r="HCV1" s="2"/>
      <c r="HCW1" s="2"/>
      <c r="HCX1" s="2"/>
      <c r="HCY1" s="2"/>
      <c r="HCZ1" s="2"/>
      <c r="HDA1" s="1"/>
      <c r="HDB1" s="1"/>
      <c r="HDC1" s="2"/>
      <c r="HDD1" s="2"/>
      <c r="HDE1" s="2"/>
      <c r="HDF1" s="2"/>
      <c r="HDG1" s="2"/>
      <c r="HDH1" s="2"/>
      <c r="HDI1" s="1"/>
      <c r="HDJ1" s="1"/>
      <c r="HDK1" s="2"/>
      <c r="HDL1" s="2"/>
      <c r="HDM1" s="2"/>
      <c r="HDN1" s="2"/>
      <c r="HDO1" s="2"/>
      <c r="HDP1" s="2"/>
      <c r="HDQ1" s="1"/>
      <c r="HDR1" s="1"/>
      <c r="HDS1" s="2"/>
      <c r="HDT1" s="2"/>
      <c r="HDU1" s="2"/>
      <c r="HDV1" s="2"/>
      <c r="HDW1" s="2"/>
      <c r="HDX1" s="2"/>
      <c r="HDY1" s="1"/>
      <c r="HDZ1" s="1"/>
      <c r="HEA1" s="2"/>
      <c r="HEB1" s="2"/>
      <c r="HEC1" s="2"/>
      <c r="HED1" s="2"/>
      <c r="HEE1" s="2"/>
      <c r="HEF1" s="2"/>
      <c r="HEG1" s="1"/>
      <c r="HEH1" s="1"/>
      <c r="HEI1" s="2"/>
      <c r="HEJ1" s="2"/>
      <c r="HEK1" s="2"/>
      <c r="HEL1" s="2"/>
      <c r="HEM1" s="2"/>
      <c r="HEN1" s="2"/>
      <c r="HEO1" s="1"/>
      <c r="HEP1" s="1"/>
      <c r="HEQ1" s="2"/>
      <c r="HER1" s="2"/>
      <c r="HES1" s="2"/>
      <c r="HET1" s="2"/>
      <c r="HEU1" s="2"/>
      <c r="HEV1" s="2"/>
      <c r="HEW1" s="1"/>
      <c r="HEX1" s="1"/>
      <c r="HEY1" s="2"/>
      <c r="HEZ1" s="2"/>
      <c r="HFA1" s="2"/>
      <c r="HFB1" s="2"/>
      <c r="HFC1" s="2"/>
      <c r="HFD1" s="2"/>
      <c r="HFE1" s="1"/>
      <c r="HFF1" s="1"/>
      <c r="HFG1" s="2"/>
      <c r="HFH1" s="2"/>
      <c r="HFI1" s="2"/>
      <c r="HFJ1" s="2"/>
      <c r="HFK1" s="2"/>
      <c r="HFL1" s="2"/>
      <c r="HFM1" s="1"/>
      <c r="HFN1" s="1"/>
      <c r="HFO1" s="2"/>
      <c r="HFP1" s="2"/>
      <c r="HFQ1" s="2"/>
      <c r="HFR1" s="2"/>
      <c r="HFS1" s="2"/>
      <c r="HFT1" s="2"/>
      <c r="HFU1" s="1"/>
      <c r="HFV1" s="1"/>
      <c r="HFW1" s="2"/>
      <c r="HFX1" s="2"/>
      <c r="HFY1" s="2"/>
      <c r="HFZ1" s="2"/>
      <c r="HGA1" s="2"/>
      <c r="HGB1" s="2"/>
      <c r="HGC1" s="1"/>
      <c r="HGD1" s="1"/>
      <c r="HGE1" s="2"/>
      <c r="HGF1" s="2"/>
      <c r="HGG1" s="2"/>
      <c r="HGH1" s="2"/>
      <c r="HGI1" s="2"/>
      <c r="HGJ1" s="2"/>
      <c r="HGK1" s="1"/>
      <c r="HGL1" s="1"/>
      <c r="HGM1" s="2"/>
      <c r="HGN1" s="2"/>
      <c r="HGO1" s="2"/>
      <c r="HGP1" s="2"/>
      <c r="HGQ1" s="2"/>
      <c r="HGR1" s="2"/>
      <c r="HGS1" s="1"/>
      <c r="HGT1" s="1"/>
      <c r="HGU1" s="2"/>
      <c r="HGV1" s="2"/>
      <c r="HGW1" s="2"/>
      <c r="HGX1" s="2"/>
      <c r="HGY1" s="2"/>
      <c r="HGZ1" s="2"/>
      <c r="HHA1" s="1"/>
      <c r="HHB1" s="1"/>
      <c r="HHC1" s="2"/>
      <c r="HHD1" s="2"/>
      <c r="HHE1" s="2"/>
      <c r="HHF1" s="2"/>
      <c r="HHG1" s="2"/>
      <c r="HHH1" s="2"/>
      <c r="HHI1" s="1"/>
      <c r="HHJ1" s="1"/>
      <c r="HHK1" s="2"/>
      <c r="HHL1" s="2"/>
      <c r="HHM1" s="2"/>
      <c r="HHN1" s="2"/>
      <c r="HHO1" s="2"/>
      <c r="HHP1" s="2"/>
      <c r="HHQ1" s="1"/>
      <c r="HHR1" s="1"/>
      <c r="HHS1" s="2"/>
      <c r="HHT1" s="2"/>
      <c r="HHU1" s="2"/>
      <c r="HHV1" s="2"/>
      <c r="HHW1" s="2"/>
      <c r="HHX1" s="2"/>
      <c r="HHY1" s="1"/>
      <c r="HHZ1" s="1"/>
      <c r="HIA1" s="2"/>
      <c r="HIB1" s="2"/>
      <c r="HIC1" s="2"/>
      <c r="HID1" s="2"/>
      <c r="HIE1" s="2"/>
      <c r="HIF1" s="2"/>
      <c r="HIG1" s="1"/>
      <c r="HIH1" s="1"/>
      <c r="HII1" s="2"/>
      <c r="HIJ1" s="2"/>
      <c r="HIK1" s="2"/>
      <c r="HIL1" s="2"/>
      <c r="HIM1" s="2"/>
      <c r="HIN1" s="2"/>
      <c r="HIO1" s="1"/>
      <c r="HIP1" s="1"/>
      <c r="HIQ1" s="2"/>
      <c r="HIR1" s="2"/>
      <c r="HIS1" s="2"/>
      <c r="HIT1" s="2"/>
      <c r="HIU1" s="2"/>
      <c r="HIV1" s="2"/>
      <c r="HIW1" s="1"/>
      <c r="HIX1" s="1"/>
      <c r="HIY1" s="2"/>
      <c r="HIZ1" s="2"/>
      <c r="HJA1" s="2"/>
      <c r="HJB1" s="2"/>
      <c r="HJC1" s="2"/>
      <c r="HJD1" s="2"/>
      <c r="HJE1" s="1"/>
      <c r="HJF1" s="1"/>
      <c r="HJG1" s="2"/>
      <c r="HJH1" s="2"/>
      <c r="HJI1" s="2"/>
      <c r="HJJ1" s="2"/>
      <c r="HJK1" s="2"/>
      <c r="HJL1" s="2"/>
      <c r="HJM1" s="1"/>
      <c r="HJN1" s="1"/>
      <c r="HJO1" s="2"/>
      <c r="HJP1" s="2"/>
      <c r="HJQ1" s="2"/>
      <c r="HJR1" s="2"/>
      <c r="HJS1" s="2"/>
      <c r="HJT1" s="2"/>
      <c r="HJU1" s="1"/>
      <c r="HJV1" s="1"/>
      <c r="HJW1" s="2"/>
      <c r="HJX1" s="2"/>
      <c r="HJY1" s="2"/>
      <c r="HJZ1" s="2"/>
      <c r="HKA1" s="2"/>
      <c r="HKB1" s="2"/>
      <c r="HKC1" s="1"/>
      <c r="HKD1" s="1"/>
      <c r="HKE1" s="2"/>
      <c r="HKF1" s="2"/>
      <c r="HKG1" s="2"/>
      <c r="HKH1" s="2"/>
      <c r="HKI1" s="2"/>
      <c r="HKJ1" s="2"/>
      <c r="HKK1" s="1"/>
      <c r="HKL1" s="1"/>
      <c r="HKM1" s="2"/>
      <c r="HKN1" s="2"/>
      <c r="HKO1" s="2"/>
      <c r="HKP1" s="2"/>
      <c r="HKQ1" s="2"/>
      <c r="HKR1" s="2"/>
      <c r="HKS1" s="1"/>
      <c r="HKT1" s="1"/>
      <c r="HKU1" s="2"/>
      <c r="HKV1" s="2"/>
      <c r="HKW1" s="2"/>
      <c r="HKX1" s="2"/>
      <c r="HKY1" s="2"/>
      <c r="HKZ1" s="2"/>
      <c r="HLA1" s="1"/>
      <c r="HLB1" s="1"/>
      <c r="HLC1" s="2"/>
      <c r="HLD1" s="2"/>
      <c r="HLE1" s="2"/>
      <c r="HLF1" s="2"/>
      <c r="HLG1" s="2"/>
      <c r="HLH1" s="2"/>
      <c r="HLI1" s="1"/>
      <c r="HLJ1" s="1"/>
      <c r="HLK1" s="2"/>
      <c r="HLL1" s="2"/>
      <c r="HLM1" s="2"/>
      <c r="HLN1" s="2"/>
      <c r="HLO1" s="2"/>
      <c r="HLP1" s="2"/>
      <c r="HLQ1" s="1"/>
      <c r="HLR1" s="1"/>
      <c r="HLS1" s="2"/>
      <c r="HLT1" s="2"/>
      <c r="HLU1" s="2"/>
      <c r="HLV1" s="2"/>
      <c r="HLW1" s="2"/>
      <c r="HLX1" s="2"/>
      <c r="HLY1" s="1"/>
      <c r="HLZ1" s="1"/>
      <c r="HMA1" s="2"/>
      <c r="HMB1" s="2"/>
      <c r="HMC1" s="2"/>
      <c r="HMD1" s="2"/>
      <c r="HME1" s="2"/>
      <c r="HMF1" s="2"/>
      <c r="HMG1" s="1"/>
      <c r="HMH1" s="1"/>
      <c r="HMI1" s="2"/>
      <c r="HMJ1" s="2"/>
      <c r="HMK1" s="2"/>
      <c r="HML1" s="2"/>
      <c r="HMM1" s="2"/>
      <c r="HMN1" s="2"/>
      <c r="HMO1" s="1"/>
      <c r="HMP1" s="1"/>
      <c r="HMQ1" s="2"/>
      <c r="HMR1" s="2"/>
      <c r="HMS1" s="2"/>
      <c r="HMT1" s="2"/>
      <c r="HMU1" s="2"/>
      <c r="HMV1" s="2"/>
      <c r="HMW1" s="1"/>
      <c r="HMX1" s="1"/>
      <c r="HMY1" s="2"/>
      <c r="HMZ1" s="2"/>
      <c r="HNA1" s="2"/>
      <c r="HNB1" s="2"/>
      <c r="HNC1" s="2"/>
      <c r="HND1" s="2"/>
      <c r="HNE1" s="1"/>
      <c r="HNF1" s="1"/>
      <c r="HNG1" s="2"/>
      <c r="HNH1" s="2"/>
      <c r="HNI1" s="2"/>
      <c r="HNJ1" s="2"/>
      <c r="HNK1" s="2"/>
      <c r="HNL1" s="2"/>
      <c r="HNM1" s="1"/>
      <c r="HNN1" s="1"/>
      <c r="HNO1" s="2"/>
      <c r="HNP1" s="2"/>
      <c r="HNQ1" s="2"/>
      <c r="HNR1" s="2"/>
      <c r="HNS1" s="2"/>
      <c r="HNT1" s="2"/>
      <c r="HNU1" s="1"/>
      <c r="HNV1" s="1"/>
      <c r="HNW1" s="2"/>
      <c r="HNX1" s="2"/>
      <c r="HNY1" s="2"/>
      <c r="HNZ1" s="2"/>
      <c r="HOA1" s="2"/>
      <c r="HOB1" s="2"/>
      <c r="HOC1" s="1"/>
      <c r="HOD1" s="1"/>
      <c r="HOE1" s="2"/>
      <c r="HOF1" s="2"/>
      <c r="HOG1" s="2"/>
      <c r="HOH1" s="2"/>
      <c r="HOI1" s="2"/>
      <c r="HOJ1" s="2"/>
      <c r="HOK1" s="1"/>
      <c r="HOL1" s="1"/>
      <c r="HOM1" s="2"/>
      <c r="HON1" s="2"/>
      <c r="HOO1" s="2"/>
      <c r="HOP1" s="2"/>
      <c r="HOQ1" s="2"/>
      <c r="HOR1" s="2"/>
      <c r="HOS1" s="1"/>
      <c r="HOT1" s="1"/>
      <c r="HOU1" s="2"/>
      <c r="HOV1" s="2"/>
      <c r="HOW1" s="2"/>
      <c r="HOX1" s="2"/>
      <c r="HOY1" s="2"/>
      <c r="HOZ1" s="2"/>
      <c r="HPA1" s="1"/>
      <c r="HPB1" s="1"/>
      <c r="HPC1" s="2"/>
      <c r="HPD1" s="2"/>
      <c r="HPE1" s="2"/>
      <c r="HPF1" s="2"/>
      <c r="HPG1" s="2"/>
      <c r="HPH1" s="2"/>
      <c r="HPI1" s="1"/>
      <c r="HPJ1" s="1"/>
      <c r="HPK1" s="2"/>
      <c r="HPL1" s="2"/>
      <c r="HPM1" s="2"/>
      <c r="HPN1" s="2"/>
      <c r="HPO1" s="2"/>
      <c r="HPP1" s="2"/>
      <c r="HPQ1" s="1"/>
      <c r="HPR1" s="1"/>
      <c r="HPS1" s="2"/>
      <c r="HPT1" s="2"/>
      <c r="HPU1" s="2"/>
      <c r="HPV1" s="2"/>
      <c r="HPW1" s="2"/>
      <c r="HPX1" s="2"/>
      <c r="HPY1" s="1"/>
      <c r="HPZ1" s="1"/>
      <c r="HQA1" s="2"/>
      <c r="HQB1" s="2"/>
      <c r="HQC1" s="2"/>
      <c r="HQD1" s="2"/>
      <c r="HQE1" s="2"/>
      <c r="HQF1" s="2"/>
      <c r="HQG1" s="1"/>
      <c r="HQH1" s="1"/>
      <c r="HQI1" s="2"/>
      <c r="HQJ1" s="2"/>
      <c r="HQK1" s="2"/>
      <c r="HQL1" s="2"/>
      <c r="HQM1" s="2"/>
      <c r="HQN1" s="2"/>
      <c r="HQO1" s="1"/>
      <c r="HQP1" s="1"/>
      <c r="HQQ1" s="2"/>
      <c r="HQR1" s="2"/>
      <c r="HQS1" s="2"/>
      <c r="HQT1" s="2"/>
      <c r="HQU1" s="2"/>
      <c r="HQV1" s="2"/>
      <c r="HQW1" s="1"/>
      <c r="HQX1" s="1"/>
      <c r="HQY1" s="2"/>
      <c r="HQZ1" s="2"/>
      <c r="HRA1" s="2"/>
      <c r="HRB1" s="2"/>
      <c r="HRC1" s="2"/>
      <c r="HRD1" s="2"/>
      <c r="HRE1" s="1"/>
      <c r="HRF1" s="1"/>
      <c r="HRG1" s="2"/>
      <c r="HRH1" s="2"/>
      <c r="HRI1" s="2"/>
      <c r="HRJ1" s="2"/>
      <c r="HRK1" s="2"/>
      <c r="HRL1" s="2"/>
      <c r="HRM1" s="1"/>
      <c r="HRN1" s="1"/>
      <c r="HRO1" s="2"/>
      <c r="HRP1" s="2"/>
      <c r="HRQ1" s="2"/>
      <c r="HRR1" s="2"/>
      <c r="HRS1" s="2"/>
      <c r="HRT1" s="2"/>
      <c r="HRU1" s="1"/>
      <c r="HRV1" s="1"/>
      <c r="HRW1" s="2"/>
      <c r="HRX1" s="2"/>
      <c r="HRY1" s="2"/>
      <c r="HRZ1" s="2"/>
      <c r="HSA1" s="2"/>
      <c r="HSB1" s="2"/>
      <c r="HSC1" s="1"/>
      <c r="HSD1" s="1"/>
      <c r="HSE1" s="2"/>
      <c r="HSF1" s="2"/>
      <c r="HSG1" s="2"/>
      <c r="HSH1" s="2"/>
      <c r="HSI1" s="2"/>
      <c r="HSJ1" s="2"/>
      <c r="HSK1" s="1"/>
      <c r="HSL1" s="1"/>
      <c r="HSM1" s="2"/>
      <c r="HSN1" s="2"/>
      <c r="HSO1" s="2"/>
      <c r="HSP1" s="2"/>
      <c r="HSQ1" s="2"/>
      <c r="HSR1" s="2"/>
      <c r="HSS1" s="1"/>
      <c r="HST1" s="1"/>
      <c r="HSU1" s="2"/>
      <c r="HSV1" s="2"/>
      <c r="HSW1" s="2"/>
      <c r="HSX1" s="2"/>
      <c r="HSY1" s="2"/>
      <c r="HSZ1" s="2"/>
      <c r="HTA1" s="1"/>
      <c r="HTB1" s="1"/>
      <c r="HTC1" s="2"/>
      <c r="HTD1" s="2"/>
      <c r="HTE1" s="2"/>
      <c r="HTF1" s="2"/>
      <c r="HTG1" s="2"/>
      <c r="HTH1" s="2"/>
      <c r="HTI1" s="1"/>
      <c r="HTJ1" s="1"/>
      <c r="HTK1" s="2"/>
      <c r="HTL1" s="2"/>
      <c r="HTM1" s="2"/>
      <c r="HTN1" s="2"/>
      <c r="HTO1" s="2"/>
      <c r="HTP1" s="2"/>
      <c r="HTQ1" s="1"/>
      <c r="HTR1" s="1"/>
      <c r="HTS1" s="2"/>
      <c r="HTT1" s="2"/>
      <c r="HTU1" s="2"/>
      <c r="HTV1" s="2"/>
      <c r="HTW1" s="2"/>
      <c r="HTX1" s="2"/>
      <c r="HTY1" s="1"/>
      <c r="HTZ1" s="1"/>
      <c r="HUA1" s="2"/>
      <c r="HUB1" s="2"/>
      <c r="HUC1" s="2"/>
      <c r="HUD1" s="2"/>
      <c r="HUE1" s="2"/>
      <c r="HUF1" s="2"/>
      <c r="HUG1" s="1"/>
      <c r="HUH1" s="1"/>
      <c r="HUI1" s="2"/>
      <c r="HUJ1" s="2"/>
      <c r="HUK1" s="2"/>
      <c r="HUL1" s="2"/>
      <c r="HUM1" s="2"/>
      <c r="HUN1" s="2"/>
      <c r="HUO1" s="1"/>
      <c r="HUP1" s="1"/>
      <c r="HUQ1" s="2"/>
      <c r="HUR1" s="2"/>
      <c r="HUS1" s="2"/>
      <c r="HUT1" s="2"/>
      <c r="HUU1" s="2"/>
      <c r="HUV1" s="2"/>
      <c r="HUW1" s="1"/>
      <c r="HUX1" s="1"/>
      <c r="HUY1" s="2"/>
      <c r="HUZ1" s="2"/>
      <c r="HVA1" s="2"/>
      <c r="HVB1" s="2"/>
      <c r="HVC1" s="2"/>
      <c r="HVD1" s="2"/>
      <c r="HVE1" s="1"/>
      <c r="HVF1" s="1"/>
      <c r="HVG1" s="2"/>
      <c r="HVH1" s="2"/>
      <c r="HVI1" s="2"/>
      <c r="HVJ1" s="2"/>
      <c r="HVK1" s="2"/>
      <c r="HVL1" s="2"/>
      <c r="HVM1" s="1"/>
      <c r="HVN1" s="1"/>
      <c r="HVO1" s="2"/>
      <c r="HVP1" s="2"/>
      <c r="HVQ1" s="2"/>
      <c r="HVR1" s="2"/>
      <c r="HVS1" s="2"/>
      <c r="HVT1" s="2"/>
      <c r="HVU1" s="1"/>
      <c r="HVV1" s="1"/>
      <c r="HVW1" s="2"/>
      <c r="HVX1" s="2"/>
      <c r="HVY1" s="2"/>
      <c r="HVZ1" s="2"/>
      <c r="HWA1" s="2"/>
      <c r="HWB1" s="2"/>
      <c r="HWC1" s="1"/>
      <c r="HWD1" s="1"/>
      <c r="HWE1" s="2"/>
      <c r="HWF1" s="2"/>
      <c r="HWG1" s="2"/>
      <c r="HWH1" s="2"/>
      <c r="HWI1" s="2"/>
      <c r="HWJ1" s="2"/>
      <c r="HWK1" s="1"/>
      <c r="HWL1" s="1"/>
      <c r="HWM1" s="2"/>
      <c r="HWN1" s="2"/>
      <c r="HWO1" s="2"/>
      <c r="HWP1" s="2"/>
      <c r="HWQ1" s="2"/>
      <c r="HWR1" s="2"/>
      <c r="HWS1" s="1"/>
      <c r="HWT1" s="1"/>
      <c r="HWU1" s="2"/>
      <c r="HWV1" s="2"/>
      <c r="HWW1" s="2"/>
      <c r="HWX1" s="2"/>
      <c r="HWY1" s="2"/>
      <c r="HWZ1" s="2"/>
      <c r="HXA1" s="1"/>
      <c r="HXB1" s="1"/>
      <c r="HXC1" s="2"/>
      <c r="HXD1" s="2"/>
      <c r="HXE1" s="2"/>
      <c r="HXF1" s="2"/>
      <c r="HXG1" s="2"/>
      <c r="HXH1" s="2"/>
      <c r="HXI1" s="1"/>
      <c r="HXJ1" s="1"/>
      <c r="HXK1" s="2"/>
      <c r="HXL1" s="2"/>
      <c r="HXM1" s="2"/>
      <c r="HXN1" s="2"/>
      <c r="HXO1" s="2"/>
      <c r="HXP1" s="2"/>
      <c r="HXQ1" s="1"/>
      <c r="HXR1" s="1"/>
      <c r="HXS1" s="2"/>
      <c r="HXT1" s="2"/>
      <c r="HXU1" s="2"/>
      <c r="HXV1" s="2"/>
      <c r="HXW1" s="2"/>
      <c r="HXX1" s="2"/>
      <c r="HXY1" s="1"/>
      <c r="HXZ1" s="1"/>
      <c r="HYA1" s="2"/>
      <c r="HYB1" s="2"/>
      <c r="HYC1" s="2"/>
      <c r="HYD1" s="2"/>
      <c r="HYE1" s="2"/>
      <c r="HYF1" s="2"/>
      <c r="HYG1" s="1"/>
      <c r="HYH1" s="1"/>
      <c r="HYI1" s="2"/>
      <c r="HYJ1" s="2"/>
      <c r="HYK1" s="2"/>
      <c r="HYL1" s="2"/>
      <c r="HYM1" s="2"/>
      <c r="HYN1" s="2"/>
      <c r="HYO1" s="1"/>
      <c r="HYP1" s="1"/>
      <c r="HYQ1" s="2"/>
      <c r="HYR1" s="2"/>
      <c r="HYS1" s="2"/>
      <c r="HYT1" s="2"/>
      <c r="HYU1" s="2"/>
      <c r="HYV1" s="2"/>
      <c r="HYW1" s="1"/>
      <c r="HYX1" s="1"/>
      <c r="HYY1" s="2"/>
      <c r="HYZ1" s="2"/>
      <c r="HZA1" s="2"/>
      <c r="HZB1" s="2"/>
      <c r="HZC1" s="2"/>
      <c r="HZD1" s="2"/>
      <c r="HZE1" s="1"/>
      <c r="HZF1" s="1"/>
      <c r="HZG1" s="2"/>
      <c r="HZH1" s="2"/>
      <c r="HZI1" s="2"/>
      <c r="HZJ1" s="2"/>
      <c r="HZK1" s="2"/>
      <c r="HZL1" s="2"/>
      <c r="HZM1" s="1"/>
      <c r="HZN1" s="1"/>
      <c r="HZO1" s="2"/>
      <c r="HZP1" s="2"/>
      <c r="HZQ1" s="2"/>
      <c r="HZR1" s="2"/>
      <c r="HZS1" s="2"/>
      <c r="HZT1" s="2"/>
      <c r="HZU1" s="1"/>
      <c r="HZV1" s="1"/>
      <c r="HZW1" s="2"/>
      <c r="HZX1" s="2"/>
      <c r="HZY1" s="2"/>
      <c r="HZZ1" s="2"/>
      <c r="IAA1" s="2"/>
      <c r="IAB1" s="2"/>
      <c r="IAC1" s="1"/>
      <c r="IAD1" s="1"/>
      <c r="IAE1" s="2"/>
      <c r="IAF1" s="2"/>
      <c r="IAG1" s="2"/>
      <c r="IAH1" s="2"/>
      <c r="IAI1" s="2"/>
      <c r="IAJ1" s="2"/>
      <c r="IAK1" s="1"/>
      <c r="IAL1" s="1"/>
      <c r="IAM1" s="2"/>
      <c r="IAN1" s="2"/>
      <c r="IAO1" s="2"/>
      <c r="IAP1" s="2"/>
      <c r="IAQ1" s="2"/>
      <c r="IAR1" s="2"/>
      <c r="IAS1" s="1"/>
      <c r="IAT1" s="1"/>
      <c r="IAU1" s="2"/>
      <c r="IAV1" s="2"/>
      <c r="IAW1" s="2"/>
      <c r="IAX1" s="2"/>
      <c r="IAY1" s="2"/>
      <c r="IAZ1" s="2"/>
      <c r="IBA1" s="1"/>
      <c r="IBB1" s="1"/>
      <c r="IBC1" s="2"/>
      <c r="IBD1" s="2"/>
      <c r="IBE1" s="2"/>
      <c r="IBF1" s="2"/>
      <c r="IBG1" s="2"/>
      <c r="IBH1" s="2"/>
      <c r="IBI1" s="1"/>
      <c r="IBJ1" s="1"/>
      <c r="IBK1" s="2"/>
      <c r="IBL1" s="2"/>
      <c r="IBM1" s="2"/>
      <c r="IBN1" s="2"/>
      <c r="IBO1" s="2"/>
      <c r="IBP1" s="2"/>
      <c r="IBQ1" s="1"/>
      <c r="IBR1" s="1"/>
      <c r="IBS1" s="2"/>
      <c r="IBT1" s="2"/>
      <c r="IBU1" s="2"/>
      <c r="IBV1" s="2"/>
      <c r="IBW1" s="2"/>
      <c r="IBX1" s="2"/>
      <c r="IBY1" s="1"/>
      <c r="IBZ1" s="1"/>
      <c r="ICA1" s="2"/>
      <c r="ICB1" s="2"/>
      <c r="ICC1" s="2"/>
      <c r="ICD1" s="2"/>
      <c r="ICE1" s="2"/>
      <c r="ICF1" s="2"/>
      <c r="ICG1" s="1"/>
      <c r="ICH1" s="1"/>
      <c r="ICI1" s="2"/>
      <c r="ICJ1" s="2"/>
      <c r="ICK1" s="2"/>
      <c r="ICL1" s="2"/>
      <c r="ICM1" s="2"/>
      <c r="ICN1" s="2"/>
      <c r="ICO1" s="1"/>
      <c r="ICP1" s="1"/>
      <c r="ICQ1" s="2"/>
      <c r="ICR1" s="2"/>
      <c r="ICS1" s="2"/>
      <c r="ICT1" s="2"/>
      <c r="ICU1" s="2"/>
      <c r="ICV1" s="2"/>
      <c r="ICW1" s="1"/>
      <c r="ICX1" s="1"/>
      <c r="ICY1" s="2"/>
      <c r="ICZ1" s="2"/>
      <c r="IDA1" s="2"/>
      <c r="IDB1" s="2"/>
      <c r="IDC1" s="2"/>
      <c r="IDD1" s="2"/>
      <c r="IDE1" s="1"/>
      <c r="IDF1" s="1"/>
      <c r="IDG1" s="2"/>
      <c r="IDH1" s="2"/>
      <c r="IDI1" s="2"/>
      <c r="IDJ1" s="2"/>
      <c r="IDK1" s="2"/>
      <c r="IDL1" s="2"/>
      <c r="IDM1" s="1"/>
      <c r="IDN1" s="1"/>
      <c r="IDO1" s="2"/>
      <c r="IDP1" s="2"/>
      <c r="IDQ1" s="2"/>
      <c r="IDR1" s="2"/>
      <c r="IDS1" s="2"/>
      <c r="IDT1" s="2"/>
      <c r="IDU1" s="1"/>
      <c r="IDV1" s="1"/>
      <c r="IDW1" s="2"/>
      <c r="IDX1" s="2"/>
      <c r="IDY1" s="2"/>
      <c r="IDZ1" s="2"/>
      <c r="IEA1" s="2"/>
      <c r="IEB1" s="2"/>
      <c r="IEC1" s="1"/>
      <c r="IED1" s="1"/>
      <c r="IEE1" s="2"/>
      <c r="IEF1" s="2"/>
      <c r="IEG1" s="2"/>
      <c r="IEH1" s="2"/>
      <c r="IEI1" s="2"/>
      <c r="IEJ1" s="2"/>
      <c r="IEK1" s="1"/>
      <c r="IEL1" s="1"/>
      <c r="IEM1" s="2"/>
      <c r="IEN1" s="2"/>
      <c r="IEO1" s="2"/>
      <c r="IEP1" s="2"/>
      <c r="IEQ1" s="2"/>
      <c r="IER1" s="2"/>
      <c r="IES1" s="1"/>
      <c r="IET1" s="1"/>
      <c r="IEU1" s="2"/>
      <c r="IEV1" s="2"/>
      <c r="IEW1" s="2"/>
      <c r="IEX1" s="2"/>
      <c r="IEY1" s="2"/>
      <c r="IEZ1" s="2"/>
      <c r="IFA1" s="1"/>
      <c r="IFB1" s="1"/>
      <c r="IFC1" s="2"/>
      <c r="IFD1" s="2"/>
      <c r="IFE1" s="2"/>
      <c r="IFF1" s="2"/>
      <c r="IFG1" s="2"/>
      <c r="IFH1" s="2"/>
      <c r="IFI1" s="1"/>
      <c r="IFJ1" s="1"/>
      <c r="IFK1" s="2"/>
      <c r="IFL1" s="2"/>
      <c r="IFM1" s="2"/>
      <c r="IFN1" s="2"/>
      <c r="IFO1" s="2"/>
      <c r="IFP1" s="2"/>
      <c r="IFQ1" s="1"/>
      <c r="IFR1" s="1"/>
      <c r="IFS1" s="2"/>
      <c r="IFT1" s="2"/>
      <c r="IFU1" s="2"/>
      <c r="IFV1" s="2"/>
      <c r="IFW1" s="2"/>
      <c r="IFX1" s="2"/>
      <c r="IFY1" s="1"/>
      <c r="IFZ1" s="1"/>
      <c r="IGA1" s="2"/>
      <c r="IGB1" s="2"/>
      <c r="IGC1" s="2"/>
      <c r="IGD1" s="2"/>
      <c r="IGE1" s="2"/>
      <c r="IGF1" s="2"/>
      <c r="IGG1" s="1"/>
      <c r="IGH1" s="1"/>
      <c r="IGI1" s="2"/>
      <c r="IGJ1" s="2"/>
      <c r="IGK1" s="2"/>
      <c r="IGL1" s="2"/>
      <c r="IGM1" s="2"/>
      <c r="IGN1" s="2"/>
      <c r="IGO1" s="1"/>
      <c r="IGP1" s="1"/>
      <c r="IGQ1" s="2"/>
      <c r="IGR1" s="2"/>
      <c r="IGS1" s="2"/>
      <c r="IGT1" s="2"/>
      <c r="IGU1" s="2"/>
      <c r="IGV1" s="2"/>
      <c r="IGW1" s="1"/>
      <c r="IGX1" s="1"/>
      <c r="IGY1" s="2"/>
      <c r="IGZ1" s="2"/>
      <c r="IHA1" s="2"/>
      <c r="IHB1" s="2"/>
      <c r="IHC1" s="2"/>
      <c r="IHD1" s="2"/>
      <c r="IHE1" s="1"/>
      <c r="IHF1" s="1"/>
      <c r="IHG1" s="2"/>
      <c r="IHH1" s="2"/>
      <c r="IHI1" s="2"/>
      <c r="IHJ1" s="2"/>
      <c r="IHK1" s="2"/>
      <c r="IHL1" s="2"/>
      <c r="IHM1" s="1"/>
      <c r="IHN1" s="1"/>
      <c r="IHO1" s="2"/>
      <c r="IHP1" s="2"/>
      <c r="IHQ1" s="2"/>
      <c r="IHR1" s="2"/>
      <c r="IHS1" s="2"/>
      <c r="IHT1" s="2"/>
      <c r="IHU1" s="1"/>
      <c r="IHV1" s="1"/>
      <c r="IHW1" s="2"/>
      <c r="IHX1" s="2"/>
      <c r="IHY1" s="2"/>
      <c r="IHZ1" s="2"/>
      <c r="IIA1" s="2"/>
      <c r="IIB1" s="2"/>
      <c r="IIC1" s="1"/>
      <c r="IID1" s="1"/>
      <c r="IIE1" s="2"/>
      <c r="IIF1" s="2"/>
      <c r="IIG1" s="2"/>
      <c r="IIH1" s="2"/>
      <c r="III1" s="2"/>
      <c r="IIJ1" s="2"/>
      <c r="IIK1" s="1"/>
      <c r="IIL1" s="1"/>
      <c r="IIM1" s="2"/>
      <c r="IIN1" s="2"/>
      <c r="IIO1" s="2"/>
      <c r="IIP1" s="2"/>
      <c r="IIQ1" s="2"/>
      <c r="IIR1" s="2"/>
      <c r="IIS1" s="1"/>
      <c r="IIT1" s="1"/>
      <c r="IIU1" s="2"/>
      <c r="IIV1" s="2"/>
      <c r="IIW1" s="2"/>
      <c r="IIX1" s="2"/>
      <c r="IIY1" s="2"/>
      <c r="IIZ1" s="2"/>
      <c r="IJA1" s="1"/>
      <c r="IJB1" s="1"/>
      <c r="IJC1" s="2"/>
      <c r="IJD1" s="2"/>
      <c r="IJE1" s="2"/>
      <c r="IJF1" s="2"/>
      <c r="IJG1" s="2"/>
      <c r="IJH1" s="2"/>
      <c r="IJI1" s="1"/>
      <c r="IJJ1" s="1"/>
      <c r="IJK1" s="2"/>
      <c r="IJL1" s="2"/>
      <c r="IJM1" s="2"/>
      <c r="IJN1" s="2"/>
      <c r="IJO1" s="2"/>
      <c r="IJP1" s="2"/>
      <c r="IJQ1" s="1"/>
      <c r="IJR1" s="1"/>
      <c r="IJS1" s="2"/>
      <c r="IJT1" s="2"/>
      <c r="IJU1" s="2"/>
      <c r="IJV1" s="2"/>
      <c r="IJW1" s="2"/>
      <c r="IJX1" s="2"/>
      <c r="IJY1" s="1"/>
      <c r="IJZ1" s="1"/>
      <c r="IKA1" s="2"/>
      <c r="IKB1" s="2"/>
      <c r="IKC1" s="2"/>
      <c r="IKD1" s="2"/>
      <c r="IKE1" s="2"/>
      <c r="IKF1" s="2"/>
      <c r="IKG1" s="1"/>
      <c r="IKH1" s="1"/>
      <c r="IKI1" s="2"/>
      <c r="IKJ1" s="2"/>
      <c r="IKK1" s="2"/>
      <c r="IKL1" s="2"/>
      <c r="IKM1" s="2"/>
      <c r="IKN1" s="2"/>
      <c r="IKO1" s="1"/>
      <c r="IKP1" s="1"/>
      <c r="IKQ1" s="2"/>
      <c r="IKR1" s="2"/>
      <c r="IKS1" s="2"/>
      <c r="IKT1" s="2"/>
      <c r="IKU1" s="2"/>
      <c r="IKV1" s="2"/>
      <c r="IKW1" s="1"/>
      <c r="IKX1" s="1"/>
      <c r="IKY1" s="2"/>
      <c r="IKZ1" s="2"/>
      <c r="ILA1" s="2"/>
      <c r="ILB1" s="2"/>
      <c r="ILC1" s="2"/>
      <c r="ILD1" s="2"/>
      <c r="ILE1" s="1"/>
      <c r="ILF1" s="1"/>
      <c r="ILG1" s="2"/>
      <c r="ILH1" s="2"/>
      <c r="ILI1" s="2"/>
      <c r="ILJ1" s="2"/>
      <c r="ILK1" s="2"/>
      <c r="ILL1" s="2"/>
      <c r="ILM1" s="1"/>
      <c r="ILN1" s="1"/>
      <c r="ILO1" s="2"/>
      <c r="ILP1" s="2"/>
      <c r="ILQ1" s="2"/>
      <c r="ILR1" s="2"/>
      <c r="ILS1" s="2"/>
      <c r="ILT1" s="2"/>
      <c r="ILU1" s="1"/>
      <c r="ILV1" s="1"/>
      <c r="ILW1" s="2"/>
      <c r="ILX1" s="2"/>
      <c r="ILY1" s="2"/>
      <c r="ILZ1" s="2"/>
      <c r="IMA1" s="2"/>
      <c r="IMB1" s="2"/>
      <c r="IMC1" s="1"/>
      <c r="IMD1" s="1"/>
      <c r="IME1" s="2"/>
      <c r="IMF1" s="2"/>
      <c r="IMG1" s="2"/>
      <c r="IMH1" s="2"/>
      <c r="IMI1" s="2"/>
      <c r="IMJ1" s="2"/>
      <c r="IMK1" s="1"/>
      <c r="IML1" s="1"/>
      <c r="IMM1" s="2"/>
      <c r="IMN1" s="2"/>
      <c r="IMO1" s="2"/>
      <c r="IMP1" s="2"/>
      <c r="IMQ1" s="2"/>
      <c r="IMR1" s="2"/>
      <c r="IMS1" s="1"/>
      <c r="IMT1" s="1"/>
      <c r="IMU1" s="2"/>
      <c r="IMV1" s="2"/>
      <c r="IMW1" s="2"/>
      <c r="IMX1" s="2"/>
      <c r="IMY1" s="2"/>
      <c r="IMZ1" s="2"/>
      <c r="INA1" s="1"/>
      <c r="INB1" s="1"/>
      <c r="INC1" s="2"/>
      <c r="IND1" s="2"/>
      <c r="INE1" s="2"/>
      <c r="INF1" s="2"/>
      <c r="ING1" s="2"/>
      <c r="INH1" s="2"/>
      <c r="INI1" s="1"/>
      <c r="INJ1" s="1"/>
      <c r="INK1" s="2"/>
      <c r="INL1" s="2"/>
      <c r="INM1" s="2"/>
      <c r="INN1" s="2"/>
      <c r="INO1" s="2"/>
      <c r="INP1" s="2"/>
      <c r="INQ1" s="1"/>
      <c r="INR1" s="1"/>
      <c r="INS1" s="2"/>
      <c r="INT1" s="2"/>
      <c r="INU1" s="2"/>
      <c r="INV1" s="2"/>
      <c r="INW1" s="2"/>
      <c r="INX1" s="2"/>
      <c r="INY1" s="1"/>
      <c r="INZ1" s="1"/>
      <c r="IOA1" s="2"/>
      <c r="IOB1" s="2"/>
      <c r="IOC1" s="2"/>
      <c r="IOD1" s="2"/>
      <c r="IOE1" s="2"/>
      <c r="IOF1" s="2"/>
      <c r="IOG1" s="1"/>
      <c r="IOH1" s="1"/>
      <c r="IOI1" s="2"/>
      <c r="IOJ1" s="2"/>
      <c r="IOK1" s="2"/>
      <c r="IOL1" s="2"/>
      <c r="IOM1" s="2"/>
      <c r="ION1" s="2"/>
      <c r="IOO1" s="1"/>
      <c r="IOP1" s="1"/>
      <c r="IOQ1" s="2"/>
      <c r="IOR1" s="2"/>
      <c r="IOS1" s="2"/>
      <c r="IOT1" s="2"/>
      <c r="IOU1" s="2"/>
      <c r="IOV1" s="2"/>
      <c r="IOW1" s="1"/>
      <c r="IOX1" s="1"/>
      <c r="IOY1" s="2"/>
      <c r="IOZ1" s="2"/>
      <c r="IPA1" s="2"/>
      <c r="IPB1" s="2"/>
      <c r="IPC1" s="2"/>
      <c r="IPD1" s="2"/>
      <c r="IPE1" s="1"/>
      <c r="IPF1" s="1"/>
      <c r="IPG1" s="2"/>
      <c r="IPH1" s="2"/>
      <c r="IPI1" s="2"/>
      <c r="IPJ1" s="2"/>
      <c r="IPK1" s="2"/>
      <c r="IPL1" s="2"/>
      <c r="IPM1" s="1"/>
      <c r="IPN1" s="1"/>
      <c r="IPO1" s="2"/>
      <c r="IPP1" s="2"/>
      <c r="IPQ1" s="2"/>
      <c r="IPR1" s="2"/>
      <c r="IPS1" s="2"/>
      <c r="IPT1" s="2"/>
      <c r="IPU1" s="1"/>
      <c r="IPV1" s="1"/>
      <c r="IPW1" s="2"/>
      <c r="IPX1" s="2"/>
      <c r="IPY1" s="2"/>
      <c r="IPZ1" s="2"/>
      <c r="IQA1" s="2"/>
      <c r="IQB1" s="2"/>
      <c r="IQC1" s="1"/>
      <c r="IQD1" s="1"/>
      <c r="IQE1" s="2"/>
      <c r="IQF1" s="2"/>
      <c r="IQG1" s="2"/>
      <c r="IQH1" s="2"/>
      <c r="IQI1" s="2"/>
      <c r="IQJ1" s="2"/>
      <c r="IQK1" s="1"/>
      <c r="IQL1" s="1"/>
      <c r="IQM1" s="2"/>
      <c r="IQN1" s="2"/>
      <c r="IQO1" s="2"/>
      <c r="IQP1" s="2"/>
      <c r="IQQ1" s="2"/>
      <c r="IQR1" s="2"/>
      <c r="IQS1" s="1"/>
      <c r="IQT1" s="1"/>
      <c r="IQU1" s="2"/>
      <c r="IQV1" s="2"/>
      <c r="IQW1" s="2"/>
      <c r="IQX1" s="2"/>
      <c r="IQY1" s="2"/>
      <c r="IQZ1" s="2"/>
      <c r="IRA1" s="1"/>
      <c r="IRB1" s="1"/>
      <c r="IRC1" s="2"/>
      <c r="IRD1" s="2"/>
      <c r="IRE1" s="2"/>
      <c r="IRF1" s="2"/>
      <c r="IRG1" s="2"/>
      <c r="IRH1" s="2"/>
      <c r="IRI1" s="1"/>
      <c r="IRJ1" s="1"/>
      <c r="IRK1" s="2"/>
      <c r="IRL1" s="2"/>
      <c r="IRM1" s="2"/>
      <c r="IRN1" s="2"/>
      <c r="IRO1" s="2"/>
      <c r="IRP1" s="2"/>
      <c r="IRQ1" s="1"/>
      <c r="IRR1" s="1"/>
      <c r="IRS1" s="2"/>
      <c r="IRT1" s="2"/>
      <c r="IRU1" s="2"/>
      <c r="IRV1" s="2"/>
      <c r="IRW1" s="2"/>
      <c r="IRX1" s="2"/>
      <c r="IRY1" s="1"/>
      <c r="IRZ1" s="1"/>
      <c r="ISA1" s="2"/>
      <c r="ISB1" s="2"/>
      <c r="ISC1" s="2"/>
      <c r="ISD1" s="2"/>
      <c r="ISE1" s="2"/>
      <c r="ISF1" s="2"/>
      <c r="ISG1" s="1"/>
      <c r="ISH1" s="1"/>
      <c r="ISI1" s="2"/>
      <c r="ISJ1" s="2"/>
      <c r="ISK1" s="2"/>
      <c r="ISL1" s="2"/>
      <c r="ISM1" s="2"/>
      <c r="ISN1" s="2"/>
      <c r="ISO1" s="1"/>
      <c r="ISP1" s="1"/>
      <c r="ISQ1" s="2"/>
      <c r="ISR1" s="2"/>
      <c r="ISS1" s="2"/>
      <c r="IST1" s="2"/>
      <c r="ISU1" s="2"/>
      <c r="ISV1" s="2"/>
      <c r="ISW1" s="1"/>
      <c r="ISX1" s="1"/>
      <c r="ISY1" s="2"/>
      <c r="ISZ1" s="2"/>
      <c r="ITA1" s="2"/>
      <c r="ITB1" s="2"/>
      <c r="ITC1" s="2"/>
      <c r="ITD1" s="2"/>
      <c r="ITE1" s="1"/>
      <c r="ITF1" s="1"/>
      <c r="ITG1" s="2"/>
      <c r="ITH1" s="2"/>
      <c r="ITI1" s="2"/>
      <c r="ITJ1" s="2"/>
      <c r="ITK1" s="2"/>
      <c r="ITL1" s="2"/>
      <c r="ITM1" s="1"/>
      <c r="ITN1" s="1"/>
      <c r="ITO1" s="2"/>
      <c r="ITP1" s="2"/>
      <c r="ITQ1" s="2"/>
      <c r="ITR1" s="2"/>
      <c r="ITS1" s="2"/>
      <c r="ITT1" s="2"/>
      <c r="ITU1" s="1"/>
      <c r="ITV1" s="1"/>
      <c r="ITW1" s="2"/>
      <c r="ITX1" s="2"/>
      <c r="ITY1" s="2"/>
      <c r="ITZ1" s="2"/>
      <c r="IUA1" s="2"/>
      <c r="IUB1" s="2"/>
      <c r="IUC1" s="1"/>
      <c r="IUD1" s="1"/>
      <c r="IUE1" s="2"/>
      <c r="IUF1" s="2"/>
      <c r="IUG1" s="2"/>
      <c r="IUH1" s="2"/>
      <c r="IUI1" s="2"/>
      <c r="IUJ1" s="2"/>
      <c r="IUK1" s="1"/>
      <c r="IUL1" s="1"/>
      <c r="IUM1" s="2"/>
      <c r="IUN1" s="2"/>
      <c r="IUO1" s="2"/>
      <c r="IUP1" s="2"/>
      <c r="IUQ1" s="2"/>
      <c r="IUR1" s="2"/>
      <c r="IUS1" s="1"/>
      <c r="IUT1" s="1"/>
      <c r="IUU1" s="2"/>
      <c r="IUV1" s="2"/>
      <c r="IUW1" s="2"/>
      <c r="IUX1" s="2"/>
      <c r="IUY1" s="2"/>
      <c r="IUZ1" s="2"/>
      <c r="IVA1" s="1"/>
      <c r="IVB1" s="1"/>
      <c r="IVC1" s="2"/>
      <c r="IVD1" s="2"/>
      <c r="IVE1" s="2"/>
      <c r="IVF1" s="2"/>
      <c r="IVG1" s="2"/>
      <c r="IVH1" s="2"/>
      <c r="IVI1" s="1"/>
      <c r="IVJ1" s="1"/>
      <c r="IVK1" s="2"/>
      <c r="IVL1" s="2"/>
      <c r="IVM1" s="2"/>
      <c r="IVN1" s="2"/>
      <c r="IVO1" s="2"/>
      <c r="IVP1" s="2"/>
      <c r="IVQ1" s="1"/>
      <c r="IVR1" s="1"/>
      <c r="IVS1" s="2"/>
      <c r="IVT1" s="2"/>
      <c r="IVU1" s="2"/>
      <c r="IVV1" s="2"/>
      <c r="IVW1" s="2"/>
      <c r="IVX1" s="2"/>
      <c r="IVY1" s="1"/>
      <c r="IVZ1" s="1"/>
      <c r="IWA1" s="2"/>
      <c r="IWB1" s="2"/>
      <c r="IWC1" s="2"/>
      <c r="IWD1" s="2"/>
      <c r="IWE1" s="2"/>
      <c r="IWF1" s="2"/>
      <c r="IWG1" s="1"/>
      <c r="IWH1" s="1"/>
      <c r="IWI1" s="2"/>
      <c r="IWJ1" s="2"/>
      <c r="IWK1" s="2"/>
      <c r="IWL1" s="2"/>
      <c r="IWM1" s="2"/>
      <c r="IWN1" s="2"/>
      <c r="IWO1" s="1"/>
      <c r="IWP1" s="1"/>
      <c r="IWQ1" s="2"/>
      <c r="IWR1" s="2"/>
      <c r="IWS1" s="2"/>
      <c r="IWT1" s="2"/>
      <c r="IWU1" s="2"/>
      <c r="IWV1" s="2"/>
      <c r="IWW1" s="1"/>
      <c r="IWX1" s="1"/>
      <c r="IWY1" s="2"/>
      <c r="IWZ1" s="2"/>
      <c r="IXA1" s="2"/>
      <c r="IXB1" s="2"/>
      <c r="IXC1" s="2"/>
      <c r="IXD1" s="2"/>
      <c r="IXE1" s="1"/>
      <c r="IXF1" s="1"/>
      <c r="IXG1" s="2"/>
      <c r="IXH1" s="2"/>
      <c r="IXI1" s="2"/>
      <c r="IXJ1" s="2"/>
      <c r="IXK1" s="2"/>
      <c r="IXL1" s="2"/>
      <c r="IXM1" s="1"/>
      <c r="IXN1" s="1"/>
      <c r="IXO1" s="2"/>
      <c r="IXP1" s="2"/>
      <c r="IXQ1" s="2"/>
      <c r="IXR1" s="2"/>
      <c r="IXS1" s="2"/>
      <c r="IXT1" s="2"/>
      <c r="IXU1" s="1"/>
      <c r="IXV1" s="1"/>
      <c r="IXW1" s="2"/>
      <c r="IXX1" s="2"/>
      <c r="IXY1" s="2"/>
      <c r="IXZ1" s="2"/>
      <c r="IYA1" s="2"/>
      <c r="IYB1" s="2"/>
      <c r="IYC1" s="1"/>
      <c r="IYD1" s="1"/>
      <c r="IYE1" s="2"/>
      <c r="IYF1" s="2"/>
      <c r="IYG1" s="2"/>
      <c r="IYH1" s="2"/>
      <c r="IYI1" s="2"/>
      <c r="IYJ1" s="2"/>
      <c r="IYK1" s="1"/>
      <c r="IYL1" s="1"/>
      <c r="IYM1" s="2"/>
      <c r="IYN1" s="2"/>
      <c r="IYO1" s="2"/>
      <c r="IYP1" s="2"/>
      <c r="IYQ1" s="2"/>
      <c r="IYR1" s="2"/>
      <c r="IYS1" s="1"/>
      <c r="IYT1" s="1"/>
      <c r="IYU1" s="2"/>
      <c r="IYV1" s="2"/>
      <c r="IYW1" s="2"/>
      <c r="IYX1" s="2"/>
      <c r="IYY1" s="2"/>
      <c r="IYZ1" s="2"/>
      <c r="IZA1" s="1"/>
      <c r="IZB1" s="1"/>
      <c r="IZC1" s="2"/>
      <c r="IZD1" s="2"/>
      <c r="IZE1" s="2"/>
      <c r="IZF1" s="2"/>
      <c r="IZG1" s="2"/>
      <c r="IZH1" s="2"/>
      <c r="IZI1" s="1"/>
      <c r="IZJ1" s="1"/>
      <c r="IZK1" s="2"/>
      <c r="IZL1" s="2"/>
      <c r="IZM1" s="2"/>
      <c r="IZN1" s="2"/>
      <c r="IZO1" s="2"/>
      <c r="IZP1" s="2"/>
      <c r="IZQ1" s="1"/>
      <c r="IZR1" s="1"/>
      <c r="IZS1" s="2"/>
      <c r="IZT1" s="2"/>
      <c r="IZU1" s="2"/>
      <c r="IZV1" s="2"/>
      <c r="IZW1" s="2"/>
      <c r="IZX1" s="2"/>
      <c r="IZY1" s="1"/>
      <c r="IZZ1" s="1"/>
      <c r="JAA1" s="2"/>
      <c r="JAB1" s="2"/>
      <c r="JAC1" s="2"/>
      <c r="JAD1" s="2"/>
      <c r="JAE1" s="2"/>
      <c r="JAF1" s="2"/>
      <c r="JAG1" s="1"/>
      <c r="JAH1" s="1"/>
      <c r="JAI1" s="2"/>
      <c r="JAJ1" s="2"/>
      <c r="JAK1" s="2"/>
      <c r="JAL1" s="2"/>
      <c r="JAM1" s="2"/>
      <c r="JAN1" s="2"/>
      <c r="JAO1" s="1"/>
      <c r="JAP1" s="1"/>
      <c r="JAQ1" s="2"/>
      <c r="JAR1" s="2"/>
      <c r="JAS1" s="2"/>
      <c r="JAT1" s="2"/>
      <c r="JAU1" s="2"/>
      <c r="JAV1" s="2"/>
      <c r="JAW1" s="1"/>
      <c r="JAX1" s="1"/>
      <c r="JAY1" s="2"/>
      <c r="JAZ1" s="2"/>
      <c r="JBA1" s="2"/>
      <c r="JBB1" s="2"/>
      <c r="JBC1" s="2"/>
      <c r="JBD1" s="2"/>
      <c r="JBE1" s="1"/>
      <c r="JBF1" s="1"/>
      <c r="JBG1" s="2"/>
      <c r="JBH1" s="2"/>
      <c r="JBI1" s="2"/>
      <c r="JBJ1" s="2"/>
      <c r="JBK1" s="2"/>
      <c r="JBL1" s="2"/>
      <c r="JBM1" s="1"/>
      <c r="JBN1" s="1"/>
      <c r="JBO1" s="2"/>
      <c r="JBP1" s="2"/>
      <c r="JBQ1" s="2"/>
      <c r="JBR1" s="2"/>
      <c r="JBS1" s="2"/>
      <c r="JBT1" s="2"/>
      <c r="JBU1" s="1"/>
      <c r="JBV1" s="1"/>
      <c r="JBW1" s="2"/>
      <c r="JBX1" s="2"/>
      <c r="JBY1" s="2"/>
      <c r="JBZ1" s="2"/>
      <c r="JCA1" s="2"/>
      <c r="JCB1" s="2"/>
      <c r="JCC1" s="1"/>
      <c r="JCD1" s="1"/>
      <c r="JCE1" s="2"/>
      <c r="JCF1" s="2"/>
      <c r="JCG1" s="2"/>
      <c r="JCH1" s="2"/>
      <c r="JCI1" s="2"/>
      <c r="JCJ1" s="2"/>
      <c r="JCK1" s="1"/>
      <c r="JCL1" s="1"/>
      <c r="JCM1" s="2"/>
      <c r="JCN1" s="2"/>
      <c r="JCO1" s="2"/>
      <c r="JCP1" s="2"/>
      <c r="JCQ1" s="2"/>
      <c r="JCR1" s="2"/>
      <c r="JCS1" s="1"/>
      <c r="JCT1" s="1"/>
      <c r="JCU1" s="2"/>
      <c r="JCV1" s="2"/>
      <c r="JCW1" s="2"/>
      <c r="JCX1" s="2"/>
      <c r="JCY1" s="2"/>
      <c r="JCZ1" s="2"/>
      <c r="JDA1" s="1"/>
      <c r="JDB1" s="1"/>
      <c r="JDC1" s="2"/>
      <c r="JDD1" s="2"/>
      <c r="JDE1" s="2"/>
      <c r="JDF1" s="2"/>
      <c r="JDG1" s="2"/>
      <c r="JDH1" s="2"/>
      <c r="JDI1" s="1"/>
      <c r="JDJ1" s="1"/>
      <c r="JDK1" s="2"/>
      <c r="JDL1" s="2"/>
      <c r="JDM1" s="2"/>
      <c r="JDN1" s="2"/>
      <c r="JDO1" s="2"/>
      <c r="JDP1" s="2"/>
      <c r="JDQ1" s="1"/>
      <c r="JDR1" s="1"/>
      <c r="JDS1" s="2"/>
      <c r="JDT1" s="2"/>
      <c r="JDU1" s="2"/>
      <c r="JDV1" s="2"/>
      <c r="JDW1" s="2"/>
      <c r="JDX1" s="2"/>
      <c r="JDY1" s="1"/>
      <c r="JDZ1" s="1"/>
      <c r="JEA1" s="2"/>
      <c r="JEB1" s="2"/>
      <c r="JEC1" s="2"/>
      <c r="JED1" s="2"/>
      <c r="JEE1" s="2"/>
      <c r="JEF1" s="2"/>
      <c r="JEG1" s="1"/>
      <c r="JEH1" s="1"/>
      <c r="JEI1" s="2"/>
      <c r="JEJ1" s="2"/>
      <c r="JEK1" s="2"/>
      <c r="JEL1" s="2"/>
      <c r="JEM1" s="2"/>
      <c r="JEN1" s="2"/>
      <c r="JEO1" s="1"/>
      <c r="JEP1" s="1"/>
      <c r="JEQ1" s="2"/>
      <c r="JER1" s="2"/>
      <c r="JES1" s="2"/>
      <c r="JET1" s="2"/>
      <c r="JEU1" s="2"/>
      <c r="JEV1" s="2"/>
      <c r="JEW1" s="1"/>
      <c r="JEX1" s="1"/>
      <c r="JEY1" s="2"/>
      <c r="JEZ1" s="2"/>
      <c r="JFA1" s="2"/>
      <c r="JFB1" s="2"/>
      <c r="JFC1" s="2"/>
      <c r="JFD1" s="2"/>
      <c r="JFE1" s="1"/>
      <c r="JFF1" s="1"/>
      <c r="JFG1" s="2"/>
      <c r="JFH1" s="2"/>
      <c r="JFI1" s="2"/>
      <c r="JFJ1" s="2"/>
      <c r="JFK1" s="2"/>
      <c r="JFL1" s="2"/>
      <c r="JFM1" s="1"/>
      <c r="JFN1" s="1"/>
      <c r="JFO1" s="2"/>
      <c r="JFP1" s="2"/>
      <c r="JFQ1" s="2"/>
      <c r="JFR1" s="2"/>
      <c r="JFS1" s="2"/>
      <c r="JFT1" s="2"/>
      <c r="JFU1" s="1"/>
      <c r="JFV1" s="1"/>
      <c r="JFW1" s="2"/>
      <c r="JFX1" s="2"/>
      <c r="JFY1" s="2"/>
      <c r="JFZ1" s="2"/>
      <c r="JGA1" s="2"/>
      <c r="JGB1" s="2"/>
      <c r="JGC1" s="1"/>
      <c r="JGD1" s="1"/>
      <c r="JGE1" s="2"/>
      <c r="JGF1" s="2"/>
      <c r="JGG1" s="2"/>
      <c r="JGH1" s="2"/>
      <c r="JGI1" s="2"/>
      <c r="JGJ1" s="2"/>
      <c r="JGK1" s="1"/>
      <c r="JGL1" s="1"/>
      <c r="JGM1" s="2"/>
      <c r="JGN1" s="2"/>
      <c r="JGO1" s="2"/>
      <c r="JGP1" s="2"/>
      <c r="JGQ1" s="2"/>
      <c r="JGR1" s="2"/>
      <c r="JGS1" s="1"/>
      <c r="JGT1" s="1"/>
      <c r="JGU1" s="2"/>
      <c r="JGV1" s="2"/>
      <c r="JGW1" s="2"/>
      <c r="JGX1" s="2"/>
      <c r="JGY1" s="2"/>
      <c r="JGZ1" s="2"/>
      <c r="JHA1" s="1"/>
      <c r="JHB1" s="1"/>
      <c r="JHC1" s="2"/>
      <c r="JHD1" s="2"/>
      <c r="JHE1" s="2"/>
      <c r="JHF1" s="2"/>
      <c r="JHG1" s="2"/>
      <c r="JHH1" s="2"/>
      <c r="JHI1" s="1"/>
      <c r="JHJ1" s="1"/>
      <c r="JHK1" s="2"/>
      <c r="JHL1" s="2"/>
      <c r="JHM1" s="2"/>
      <c r="JHN1" s="2"/>
      <c r="JHO1" s="2"/>
      <c r="JHP1" s="2"/>
      <c r="JHQ1" s="1"/>
      <c r="JHR1" s="1"/>
      <c r="JHS1" s="2"/>
      <c r="JHT1" s="2"/>
      <c r="JHU1" s="2"/>
      <c r="JHV1" s="2"/>
      <c r="JHW1" s="2"/>
      <c r="JHX1" s="2"/>
      <c r="JHY1" s="1"/>
      <c r="JHZ1" s="1"/>
      <c r="JIA1" s="2"/>
      <c r="JIB1" s="2"/>
      <c r="JIC1" s="2"/>
      <c r="JID1" s="2"/>
      <c r="JIE1" s="2"/>
      <c r="JIF1" s="2"/>
      <c r="JIG1" s="1"/>
      <c r="JIH1" s="1"/>
      <c r="JII1" s="2"/>
      <c r="JIJ1" s="2"/>
      <c r="JIK1" s="2"/>
      <c r="JIL1" s="2"/>
      <c r="JIM1" s="2"/>
      <c r="JIN1" s="2"/>
      <c r="JIO1" s="1"/>
      <c r="JIP1" s="1"/>
      <c r="JIQ1" s="2"/>
      <c r="JIR1" s="2"/>
      <c r="JIS1" s="2"/>
      <c r="JIT1" s="2"/>
      <c r="JIU1" s="2"/>
      <c r="JIV1" s="2"/>
      <c r="JIW1" s="1"/>
      <c r="JIX1" s="1"/>
      <c r="JIY1" s="2"/>
      <c r="JIZ1" s="2"/>
      <c r="JJA1" s="2"/>
      <c r="JJB1" s="2"/>
      <c r="JJC1" s="2"/>
      <c r="JJD1" s="2"/>
      <c r="JJE1" s="1"/>
      <c r="JJF1" s="1"/>
      <c r="JJG1" s="2"/>
      <c r="JJH1" s="2"/>
      <c r="JJI1" s="2"/>
      <c r="JJJ1" s="2"/>
      <c r="JJK1" s="2"/>
      <c r="JJL1" s="2"/>
      <c r="JJM1" s="1"/>
      <c r="JJN1" s="1"/>
      <c r="JJO1" s="2"/>
      <c r="JJP1" s="2"/>
      <c r="JJQ1" s="2"/>
      <c r="JJR1" s="2"/>
      <c r="JJS1" s="2"/>
      <c r="JJT1" s="2"/>
      <c r="JJU1" s="1"/>
      <c r="JJV1" s="1"/>
      <c r="JJW1" s="2"/>
      <c r="JJX1" s="2"/>
      <c r="JJY1" s="2"/>
      <c r="JJZ1" s="2"/>
      <c r="JKA1" s="2"/>
      <c r="JKB1" s="2"/>
      <c r="JKC1" s="1"/>
      <c r="JKD1" s="1"/>
      <c r="JKE1" s="2"/>
      <c r="JKF1" s="2"/>
      <c r="JKG1" s="2"/>
      <c r="JKH1" s="2"/>
      <c r="JKI1" s="2"/>
      <c r="JKJ1" s="2"/>
      <c r="JKK1" s="1"/>
      <c r="JKL1" s="1"/>
      <c r="JKM1" s="2"/>
      <c r="JKN1" s="2"/>
      <c r="JKO1" s="2"/>
      <c r="JKP1" s="2"/>
      <c r="JKQ1" s="2"/>
      <c r="JKR1" s="2"/>
      <c r="JKS1" s="1"/>
      <c r="JKT1" s="1"/>
      <c r="JKU1" s="2"/>
      <c r="JKV1" s="2"/>
      <c r="JKW1" s="2"/>
      <c r="JKX1" s="2"/>
      <c r="JKY1" s="2"/>
      <c r="JKZ1" s="2"/>
      <c r="JLA1" s="1"/>
      <c r="JLB1" s="1"/>
      <c r="JLC1" s="2"/>
      <c r="JLD1" s="2"/>
      <c r="JLE1" s="2"/>
      <c r="JLF1" s="2"/>
      <c r="JLG1" s="2"/>
      <c r="JLH1" s="2"/>
      <c r="JLI1" s="1"/>
      <c r="JLJ1" s="1"/>
      <c r="JLK1" s="2"/>
      <c r="JLL1" s="2"/>
      <c r="JLM1" s="2"/>
      <c r="JLN1" s="2"/>
      <c r="JLO1" s="2"/>
      <c r="JLP1" s="2"/>
      <c r="JLQ1" s="1"/>
      <c r="JLR1" s="1"/>
      <c r="JLS1" s="2"/>
      <c r="JLT1" s="2"/>
      <c r="JLU1" s="2"/>
      <c r="JLV1" s="2"/>
      <c r="JLW1" s="2"/>
      <c r="JLX1" s="2"/>
      <c r="JLY1" s="1"/>
      <c r="JLZ1" s="1"/>
      <c r="JMA1" s="2"/>
      <c r="JMB1" s="2"/>
      <c r="JMC1" s="2"/>
      <c r="JMD1" s="2"/>
      <c r="JME1" s="2"/>
      <c r="JMF1" s="2"/>
      <c r="JMG1" s="1"/>
      <c r="JMH1" s="1"/>
      <c r="JMI1" s="2"/>
      <c r="JMJ1" s="2"/>
      <c r="JMK1" s="2"/>
      <c r="JML1" s="2"/>
      <c r="JMM1" s="2"/>
      <c r="JMN1" s="2"/>
      <c r="JMO1" s="1"/>
      <c r="JMP1" s="1"/>
      <c r="JMQ1" s="2"/>
      <c r="JMR1" s="2"/>
      <c r="JMS1" s="2"/>
      <c r="JMT1" s="2"/>
      <c r="JMU1" s="2"/>
      <c r="JMV1" s="2"/>
      <c r="JMW1" s="1"/>
      <c r="JMX1" s="1"/>
      <c r="JMY1" s="2"/>
      <c r="JMZ1" s="2"/>
      <c r="JNA1" s="2"/>
      <c r="JNB1" s="2"/>
      <c r="JNC1" s="2"/>
      <c r="JND1" s="2"/>
      <c r="JNE1" s="1"/>
      <c r="JNF1" s="1"/>
      <c r="JNG1" s="2"/>
      <c r="JNH1" s="2"/>
      <c r="JNI1" s="2"/>
      <c r="JNJ1" s="2"/>
      <c r="JNK1" s="2"/>
      <c r="JNL1" s="2"/>
      <c r="JNM1" s="1"/>
      <c r="JNN1" s="1"/>
      <c r="JNO1" s="2"/>
      <c r="JNP1" s="2"/>
      <c r="JNQ1" s="2"/>
      <c r="JNR1" s="2"/>
      <c r="JNS1" s="2"/>
      <c r="JNT1" s="2"/>
      <c r="JNU1" s="1"/>
      <c r="JNV1" s="1"/>
      <c r="JNW1" s="2"/>
      <c r="JNX1" s="2"/>
      <c r="JNY1" s="2"/>
      <c r="JNZ1" s="2"/>
      <c r="JOA1" s="2"/>
      <c r="JOB1" s="2"/>
      <c r="JOC1" s="1"/>
      <c r="JOD1" s="1"/>
      <c r="JOE1" s="2"/>
      <c r="JOF1" s="2"/>
      <c r="JOG1" s="2"/>
      <c r="JOH1" s="2"/>
      <c r="JOI1" s="2"/>
      <c r="JOJ1" s="2"/>
      <c r="JOK1" s="1"/>
      <c r="JOL1" s="1"/>
      <c r="JOM1" s="2"/>
      <c r="JON1" s="2"/>
      <c r="JOO1" s="2"/>
      <c r="JOP1" s="2"/>
      <c r="JOQ1" s="2"/>
      <c r="JOR1" s="2"/>
      <c r="JOS1" s="1"/>
      <c r="JOT1" s="1"/>
      <c r="JOU1" s="2"/>
      <c r="JOV1" s="2"/>
      <c r="JOW1" s="2"/>
      <c r="JOX1" s="2"/>
      <c r="JOY1" s="2"/>
      <c r="JOZ1" s="2"/>
      <c r="JPA1" s="1"/>
      <c r="JPB1" s="1"/>
      <c r="JPC1" s="2"/>
      <c r="JPD1" s="2"/>
      <c r="JPE1" s="2"/>
      <c r="JPF1" s="2"/>
      <c r="JPG1" s="2"/>
      <c r="JPH1" s="2"/>
      <c r="JPI1" s="1"/>
      <c r="JPJ1" s="1"/>
      <c r="JPK1" s="2"/>
      <c r="JPL1" s="2"/>
      <c r="JPM1" s="2"/>
      <c r="JPN1" s="2"/>
      <c r="JPO1" s="2"/>
      <c r="JPP1" s="2"/>
      <c r="JPQ1" s="1"/>
      <c r="JPR1" s="1"/>
      <c r="JPS1" s="2"/>
      <c r="JPT1" s="2"/>
      <c r="JPU1" s="2"/>
      <c r="JPV1" s="2"/>
      <c r="JPW1" s="2"/>
      <c r="JPX1" s="2"/>
      <c r="JPY1" s="1"/>
      <c r="JPZ1" s="1"/>
      <c r="JQA1" s="2"/>
      <c r="JQB1" s="2"/>
      <c r="JQC1" s="2"/>
      <c r="JQD1" s="2"/>
      <c r="JQE1" s="2"/>
      <c r="JQF1" s="2"/>
      <c r="JQG1" s="1"/>
      <c r="JQH1" s="1"/>
      <c r="JQI1" s="2"/>
      <c r="JQJ1" s="2"/>
      <c r="JQK1" s="2"/>
      <c r="JQL1" s="2"/>
      <c r="JQM1" s="2"/>
      <c r="JQN1" s="2"/>
      <c r="JQO1" s="1"/>
      <c r="JQP1" s="1"/>
      <c r="JQQ1" s="2"/>
      <c r="JQR1" s="2"/>
      <c r="JQS1" s="2"/>
      <c r="JQT1" s="2"/>
      <c r="JQU1" s="2"/>
      <c r="JQV1" s="2"/>
      <c r="JQW1" s="1"/>
      <c r="JQX1" s="1"/>
      <c r="JQY1" s="2"/>
      <c r="JQZ1" s="2"/>
      <c r="JRA1" s="2"/>
      <c r="JRB1" s="2"/>
      <c r="JRC1" s="2"/>
      <c r="JRD1" s="2"/>
      <c r="JRE1" s="1"/>
      <c r="JRF1" s="1"/>
      <c r="JRG1" s="2"/>
      <c r="JRH1" s="2"/>
      <c r="JRI1" s="2"/>
      <c r="JRJ1" s="2"/>
      <c r="JRK1" s="2"/>
      <c r="JRL1" s="2"/>
      <c r="JRM1" s="1"/>
      <c r="JRN1" s="1"/>
      <c r="JRO1" s="2"/>
      <c r="JRP1" s="2"/>
      <c r="JRQ1" s="2"/>
      <c r="JRR1" s="2"/>
      <c r="JRS1" s="2"/>
      <c r="JRT1" s="2"/>
      <c r="JRU1" s="1"/>
      <c r="JRV1" s="1"/>
      <c r="JRW1" s="2"/>
      <c r="JRX1" s="2"/>
      <c r="JRY1" s="2"/>
      <c r="JRZ1" s="2"/>
      <c r="JSA1" s="2"/>
      <c r="JSB1" s="2"/>
      <c r="JSC1" s="1"/>
      <c r="JSD1" s="1"/>
      <c r="JSE1" s="2"/>
      <c r="JSF1" s="2"/>
      <c r="JSG1" s="2"/>
      <c r="JSH1" s="2"/>
      <c r="JSI1" s="2"/>
      <c r="JSJ1" s="2"/>
      <c r="JSK1" s="1"/>
      <c r="JSL1" s="1"/>
      <c r="JSM1" s="2"/>
      <c r="JSN1" s="2"/>
      <c r="JSO1" s="2"/>
      <c r="JSP1" s="2"/>
      <c r="JSQ1" s="2"/>
      <c r="JSR1" s="2"/>
      <c r="JSS1" s="1"/>
      <c r="JST1" s="1"/>
      <c r="JSU1" s="2"/>
      <c r="JSV1" s="2"/>
      <c r="JSW1" s="2"/>
      <c r="JSX1" s="2"/>
      <c r="JSY1" s="2"/>
      <c r="JSZ1" s="2"/>
      <c r="JTA1" s="1"/>
      <c r="JTB1" s="1"/>
      <c r="JTC1" s="2"/>
      <c r="JTD1" s="2"/>
      <c r="JTE1" s="2"/>
      <c r="JTF1" s="2"/>
      <c r="JTG1" s="2"/>
      <c r="JTH1" s="2"/>
      <c r="JTI1" s="1"/>
      <c r="JTJ1" s="1"/>
      <c r="JTK1" s="2"/>
      <c r="JTL1" s="2"/>
      <c r="JTM1" s="2"/>
      <c r="JTN1" s="2"/>
      <c r="JTO1" s="2"/>
      <c r="JTP1" s="2"/>
      <c r="JTQ1" s="1"/>
      <c r="JTR1" s="1"/>
      <c r="JTS1" s="2"/>
      <c r="JTT1" s="2"/>
      <c r="JTU1" s="2"/>
      <c r="JTV1" s="2"/>
      <c r="JTW1" s="2"/>
      <c r="JTX1" s="2"/>
      <c r="JTY1" s="1"/>
      <c r="JTZ1" s="1"/>
      <c r="JUA1" s="2"/>
      <c r="JUB1" s="2"/>
      <c r="JUC1" s="2"/>
      <c r="JUD1" s="2"/>
      <c r="JUE1" s="2"/>
      <c r="JUF1" s="2"/>
      <c r="JUG1" s="1"/>
      <c r="JUH1" s="1"/>
      <c r="JUI1" s="2"/>
      <c r="JUJ1" s="2"/>
      <c r="JUK1" s="2"/>
      <c r="JUL1" s="2"/>
      <c r="JUM1" s="2"/>
      <c r="JUN1" s="2"/>
      <c r="JUO1" s="1"/>
      <c r="JUP1" s="1"/>
      <c r="JUQ1" s="2"/>
      <c r="JUR1" s="2"/>
      <c r="JUS1" s="2"/>
      <c r="JUT1" s="2"/>
      <c r="JUU1" s="2"/>
      <c r="JUV1" s="2"/>
      <c r="JUW1" s="1"/>
      <c r="JUX1" s="1"/>
      <c r="JUY1" s="2"/>
      <c r="JUZ1" s="2"/>
      <c r="JVA1" s="2"/>
      <c r="JVB1" s="2"/>
      <c r="JVC1" s="2"/>
      <c r="JVD1" s="2"/>
      <c r="JVE1" s="1"/>
      <c r="JVF1" s="1"/>
      <c r="JVG1" s="2"/>
      <c r="JVH1" s="2"/>
      <c r="JVI1" s="2"/>
      <c r="JVJ1" s="2"/>
      <c r="JVK1" s="2"/>
      <c r="JVL1" s="2"/>
      <c r="JVM1" s="1"/>
      <c r="JVN1" s="1"/>
      <c r="JVO1" s="2"/>
      <c r="JVP1" s="2"/>
      <c r="JVQ1" s="2"/>
      <c r="JVR1" s="2"/>
      <c r="JVS1" s="2"/>
      <c r="JVT1" s="2"/>
      <c r="JVU1" s="1"/>
      <c r="JVV1" s="1"/>
      <c r="JVW1" s="2"/>
      <c r="JVX1" s="2"/>
      <c r="JVY1" s="2"/>
      <c r="JVZ1" s="2"/>
      <c r="JWA1" s="2"/>
      <c r="JWB1" s="2"/>
      <c r="JWC1" s="1"/>
      <c r="JWD1" s="1"/>
      <c r="JWE1" s="2"/>
      <c r="JWF1" s="2"/>
      <c r="JWG1" s="2"/>
      <c r="JWH1" s="2"/>
      <c r="JWI1" s="2"/>
      <c r="JWJ1" s="2"/>
      <c r="JWK1" s="1"/>
      <c r="JWL1" s="1"/>
      <c r="JWM1" s="2"/>
      <c r="JWN1" s="2"/>
      <c r="JWO1" s="2"/>
      <c r="JWP1" s="2"/>
      <c r="JWQ1" s="2"/>
      <c r="JWR1" s="2"/>
      <c r="JWS1" s="1"/>
      <c r="JWT1" s="1"/>
      <c r="JWU1" s="2"/>
      <c r="JWV1" s="2"/>
      <c r="JWW1" s="2"/>
      <c r="JWX1" s="2"/>
      <c r="JWY1" s="2"/>
      <c r="JWZ1" s="2"/>
      <c r="JXA1" s="1"/>
      <c r="JXB1" s="1"/>
      <c r="JXC1" s="2"/>
      <c r="JXD1" s="2"/>
      <c r="JXE1" s="2"/>
      <c r="JXF1" s="2"/>
      <c r="JXG1" s="2"/>
      <c r="JXH1" s="2"/>
      <c r="JXI1" s="1"/>
      <c r="JXJ1" s="1"/>
      <c r="JXK1" s="2"/>
      <c r="JXL1" s="2"/>
      <c r="JXM1" s="2"/>
      <c r="JXN1" s="2"/>
      <c r="JXO1" s="2"/>
      <c r="JXP1" s="2"/>
      <c r="JXQ1" s="1"/>
      <c r="JXR1" s="1"/>
      <c r="JXS1" s="2"/>
      <c r="JXT1" s="2"/>
      <c r="JXU1" s="2"/>
      <c r="JXV1" s="2"/>
      <c r="JXW1" s="2"/>
      <c r="JXX1" s="2"/>
      <c r="JXY1" s="1"/>
      <c r="JXZ1" s="1"/>
      <c r="JYA1" s="2"/>
      <c r="JYB1" s="2"/>
      <c r="JYC1" s="2"/>
      <c r="JYD1" s="2"/>
      <c r="JYE1" s="2"/>
      <c r="JYF1" s="2"/>
      <c r="JYG1" s="1"/>
      <c r="JYH1" s="1"/>
      <c r="JYI1" s="2"/>
      <c r="JYJ1" s="2"/>
      <c r="JYK1" s="2"/>
      <c r="JYL1" s="2"/>
      <c r="JYM1" s="2"/>
      <c r="JYN1" s="2"/>
      <c r="JYO1" s="1"/>
      <c r="JYP1" s="1"/>
      <c r="JYQ1" s="2"/>
      <c r="JYR1" s="2"/>
      <c r="JYS1" s="2"/>
      <c r="JYT1" s="2"/>
      <c r="JYU1" s="2"/>
      <c r="JYV1" s="2"/>
      <c r="JYW1" s="1"/>
      <c r="JYX1" s="1"/>
      <c r="JYY1" s="2"/>
      <c r="JYZ1" s="2"/>
      <c r="JZA1" s="2"/>
      <c r="JZB1" s="2"/>
      <c r="JZC1" s="2"/>
      <c r="JZD1" s="2"/>
      <c r="JZE1" s="1"/>
      <c r="JZF1" s="1"/>
      <c r="JZG1" s="2"/>
      <c r="JZH1" s="2"/>
      <c r="JZI1" s="2"/>
      <c r="JZJ1" s="2"/>
      <c r="JZK1" s="2"/>
      <c r="JZL1" s="2"/>
      <c r="JZM1" s="1"/>
      <c r="JZN1" s="1"/>
      <c r="JZO1" s="2"/>
      <c r="JZP1" s="2"/>
      <c r="JZQ1" s="2"/>
      <c r="JZR1" s="2"/>
      <c r="JZS1" s="2"/>
      <c r="JZT1" s="2"/>
      <c r="JZU1" s="1"/>
      <c r="JZV1" s="1"/>
      <c r="JZW1" s="2"/>
      <c r="JZX1" s="2"/>
      <c r="JZY1" s="2"/>
      <c r="JZZ1" s="2"/>
      <c r="KAA1" s="2"/>
      <c r="KAB1" s="2"/>
      <c r="KAC1" s="1"/>
      <c r="KAD1" s="1"/>
      <c r="KAE1" s="2"/>
      <c r="KAF1" s="2"/>
      <c r="KAG1" s="2"/>
      <c r="KAH1" s="2"/>
      <c r="KAI1" s="2"/>
      <c r="KAJ1" s="2"/>
      <c r="KAK1" s="1"/>
      <c r="KAL1" s="1"/>
      <c r="KAM1" s="2"/>
      <c r="KAN1" s="2"/>
      <c r="KAO1" s="2"/>
      <c r="KAP1" s="2"/>
      <c r="KAQ1" s="2"/>
      <c r="KAR1" s="2"/>
      <c r="KAS1" s="1"/>
      <c r="KAT1" s="1"/>
      <c r="KAU1" s="2"/>
      <c r="KAV1" s="2"/>
      <c r="KAW1" s="2"/>
      <c r="KAX1" s="2"/>
      <c r="KAY1" s="2"/>
      <c r="KAZ1" s="2"/>
      <c r="KBA1" s="1"/>
      <c r="KBB1" s="1"/>
      <c r="KBC1" s="2"/>
      <c r="KBD1" s="2"/>
      <c r="KBE1" s="2"/>
      <c r="KBF1" s="2"/>
      <c r="KBG1" s="2"/>
      <c r="KBH1" s="2"/>
      <c r="KBI1" s="1"/>
      <c r="KBJ1" s="1"/>
      <c r="KBK1" s="2"/>
      <c r="KBL1" s="2"/>
      <c r="KBM1" s="2"/>
      <c r="KBN1" s="2"/>
      <c r="KBO1" s="2"/>
      <c r="KBP1" s="2"/>
      <c r="KBQ1" s="1"/>
      <c r="KBR1" s="1"/>
      <c r="KBS1" s="2"/>
      <c r="KBT1" s="2"/>
      <c r="KBU1" s="2"/>
      <c r="KBV1" s="2"/>
      <c r="KBW1" s="2"/>
      <c r="KBX1" s="2"/>
      <c r="KBY1" s="1"/>
      <c r="KBZ1" s="1"/>
      <c r="KCA1" s="2"/>
      <c r="KCB1" s="2"/>
      <c r="KCC1" s="2"/>
      <c r="KCD1" s="2"/>
      <c r="KCE1" s="2"/>
      <c r="KCF1" s="2"/>
      <c r="KCG1" s="1"/>
      <c r="KCH1" s="1"/>
      <c r="KCI1" s="2"/>
      <c r="KCJ1" s="2"/>
      <c r="KCK1" s="2"/>
      <c r="KCL1" s="2"/>
      <c r="KCM1" s="2"/>
      <c r="KCN1" s="2"/>
      <c r="KCO1" s="1"/>
      <c r="KCP1" s="1"/>
      <c r="KCQ1" s="2"/>
      <c r="KCR1" s="2"/>
      <c r="KCS1" s="2"/>
      <c r="KCT1" s="2"/>
      <c r="KCU1" s="2"/>
      <c r="KCV1" s="2"/>
      <c r="KCW1" s="1"/>
      <c r="KCX1" s="1"/>
      <c r="KCY1" s="2"/>
      <c r="KCZ1" s="2"/>
      <c r="KDA1" s="2"/>
      <c r="KDB1" s="2"/>
      <c r="KDC1" s="2"/>
      <c r="KDD1" s="2"/>
      <c r="KDE1" s="1"/>
      <c r="KDF1" s="1"/>
      <c r="KDG1" s="2"/>
      <c r="KDH1" s="2"/>
      <c r="KDI1" s="2"/>
      <c r="KDJ1" s="2"/>
      <c r="KDK1" s="2"/>
      <c r="KDL1" s="2"/>
      <c r="KDM1" s="1"/>
      <c r="KDN1" s="1"/>
      <c r="KDO1" s="2"/>
      <c r="KDP1" s="2"/>
      <c r="KDQ1" s="2"/>
      <c r="KDR1" s="2"/>
      <c r="KDS1" s="2"/>
      <c r="KDT1" s="2"/>
      <c r="KDU1" s="1"/>
      <c r="KDV1" s="1"/>
      <c r="KDW1" s="2"/>
      <c r="KDX1" s="2"/>
      <c r="KDY1" s="2"/>
      <c r="KDZ1" s="2"/>
      <c r="KEA1" s="2"/>
      <c r="KEB1" s="2"/>
      <c r="KEC1" s="1"/>
      <c r="KED1" s="1"/>
      <c r="KEE1" s="2"/>
      <c r="KEF1" s="2"/>
      <c r="KEG1" s="2"/>
      <c r="KEH1" s="2"/>
      <c r="KEI1" s="2"/>
      <c r="KEJ1" s="2"/>
      <c r="KEK1" s="1"/>
      <c r="KEL1" s="1"/>
      <c r="KEM1" s="2"/>
      <c r="KEN1" s="2"/>
      <c r="KEO1" s="2"/>
      <c r="KEP1" s="2"/>
      <c r="KEQ1" s="2"/>
      <c r="KER1" s="2"/>
      <c r="KES1" s="1"/>
      <c r="KET1" s="1"/>
      <c r="KEU1" s="2"/>
      <c r="KEV1" s="2"/>
      <c r="KEW1" s="2"/>
      <c r="KEX1" s="2"/>
      <c r="KEY1" s="2"/>
      <c r="KEZ1" s="2"/>
      <c r="KFA1" s="1"/>
      <c r="KFB1" s="1"/>
      <c r="KFC1" s="2"/>
      <c r="KFD1" s="2"/>
      <c r="KFE1" s="2"/>
      <c r="KFF1" s="2"/>
      <c r="KFG1" s="2"/>
      <c r="KFH1" s="2"/>
      <c r="KFI1" s="1"/>
      <c r="KFJ1" s="1"/>
      <c r="KFK1" s="2"/>
      <c r="KFL1" s="2"/>
      <c r="KFM1" s="2"/>
      <c r="KFN1" s="2"/>
      <c r="KFO1" s="2"/>
      <c r="KFP1" s="2"/>
      <c r="KFQ1" s="1"/>
      <c r="KFR1" s="1"/>
      <c r="KFS1" s="2"/>
      <c r="KFT1" s="2"/>
      <c r="KFU1" s="2"/>
      <c r="KFV1" s="2"/>
      <c r="KFW1" s="2"/>
      <c r="KFX1" s="2"/>
      <c r="KFY1" s="1"/>
      <c r="KFZ1" s="1"/>
      <c r="KGA1" s="2"/>
      <c r="KGB1" s="2"/>
      <c r="KGC1" s="2"/>
      <c r="KGD1" s="2"/>
      <c r="KGE1" s="2"/>
      <c r="KGF1" s="2"/>
      <c r="KGG1" s="1"/>
      <c r="KGH1" s="1"/>
      <c r="KGI1" s="2"/>
      <c r="KGJ1" s="2"/>
      <c r="KGK1" s="2"/>
      <c r="KGL1" s="2"/>
      <c r="KGM1" s="2"/>
      <c r="KGN1" s="2"/>
      <c r="KGO1" s="1"/>
      <c r="KGP1" s="1"/>
      <c r="KGQ1" s="2"/>
      <c r="KGR1" s="2"/>
      <c r="KGS1" s="2"/>
      <c r="KGT1" s="2"/>
      <c r="KGU1" s="2"/>
      <c r="KGV1" s="2"/>
      <c r="KGW1" s="1"/>
      <c r="KGX1" s="1"/>
      <c r="KGY1" s="2"/>
      <c r="KGZ1" s="2"/>
      <c r="KHA1" s="2"/>
      <c r="KHB1" s="2"/>
      <c r="KHC1" s="2"/>
      <c r="KHD1" s="2"/>
      <c r="KHE1" s="1"/>
      <c r="KHF1" s="1"/>
      <c r="KHG1" s="2"/>
      <c r="KHH1" s="2"/>
      <c r="KHI1" s="2"/>
      <c r="KHJ1" s="2"/>
      <c r="KHK1" s="2"/>
      <c r="KHL1" s="2"/>
      <c r="KHM1" s="1"/>
      <c r="KHN1" s="1"/>
      <c r="KHO1" s="2"/>
      <c r="KHP1" s="2"/>
      <c r="KHQ1" s="2"/>
      <c r="KHR1" s="2"/>
      <c r="KHS1" s="2"/>
      <c r="KHT1" s="2"/>
      <c r="KHU1" s="1"/>
      <c r="KHV1" s="1"/>
      <c r="KHW1" s="2"/>
      <c r="KHX1" s="2"/>
      <c r="KHY1" s="2"/>
      <c r="KHZ1" s="2"/>
      <c r="KIA1" s="2"/>
      <c r="KIB1" s="2"/>
      <c r="KIC1" s="1"/>
      <c r="KID1" s="1"/>
      <c r="KIE1" s="2"/>
      <c r="KIF1" s="2"/>
      <c r="KIG1" s="2"/>
      <c r="KIH1" s="2"/>
      <c r="KII1" s="2"/>
      <c r="KIJ1" s="2"/>
      <c r="KIK1" s="1"/>
      <c r="KIL1" s="1"/>
      <c r="KIM1" s="2"/>
      <c r="KIN1" s="2"/>
      <c r="KIO1" s="2"/>
      <c r="KIP1" s="2"/>
      <c r="KIQ1" s="2"/>
      <c r="KIR1" s="2"/>
      <c r="KIS1" s="1"/>
      <c r="KIT1" s="1"/>
      <c r="KIU1" s="2"/>
      <c r="KIV1" s="2"/>
      <c r="KIW1" s="2"/>
      <c r="KIX1" s="2"/>
      <c r="KIY1" s="2"/>
      <c r="KIZ1" s="2"/>
      <c r="KJA1" s="1"/>
      <c r="KJB1" s="1"/>
      <c r="KJC1" s="2"/>
      <c r="KJD1" s="2"/>
      <c r="KJE1" s="2"/>
      <c r="KJF1" s="2"/>
      <c r="KJG1" s="2"/>
      <c r="KJH1" s="2"/>
      <c r="KJI1" s="1"/>
      <c r="KJJ1" s="1"/>
      <c r="KJK1" s="2"/>
      <c r="KJL1" s="2"/>
      <c r="KJM1" s="2"/>
      <c r="KJN1" s="2"/>
      <c r="KJO1" s="2"/>
      <c r="KJP1" s="2"/>
      <c r="KJQ1" s="1"/>
      <c r="KJR1" s="1"/>
      <c r="KJS1" s="2"/>
      <c r="KJT1" s="2"/>
      <c r="KJU1" s="2"/>
      <c r="KJV1" s="2"/>
      <c r="KJW1" s="2"/>
      <c r="KJX1" s="2"/>
      <c r="KJY1" s="1"/>
      <c r="KJZ1" s="1"/>
      <c r="KKA1" s="2"/>
      <c r="KKB1" s="2"/>
      <c r="KKC1" s="2"/>
      <c r="KKD1" s="2"/>
      <c r="KKE1" s="2"/>
      <c r="KKF1" s="2"/>
      <c r="KKG1" s="1"/>
      <c r="KKH1" s="1"/>
      <c r="KKI1" s="2"/>
      <c r="KKJ1" s="2"/>
      <c r="KKK1" s="2"/>
      <c r="KKL1" s="2"/>
      <c r="KKM1" s="2"/>
      <c r="KKN1" s="2"/>
      <c r="KKO1" s="1"/>
      <c r="KKP1" s="1"/>
      <c r="KKQ1" s="2"/>
      <c r="KKR1" s="2"/>
      <c r="KKS1" s="2"/>
      <c r="KKT1" s="2"/>
      <c r="KKU1" s="2"/>
      <c r="KKV1" s="2"/>
      <c r="KKW1" s="1"/>
      <c r="KKX1" s="1"/>
      <c r="KKY1" s="2"/>
      <c r="KKZ1" s="2"/>
      <c r="KLA1" s="2"/>
      <c r="KLB1" s="2"/>
      <c r="KLC1" s="2"/>
      <c r="KLD1" s="2"/>
      <c r="KLE1" s="1"/>
      <c r="KLF1" s="1"/>
      <c r="KLG1" s="2"/>
      <c r="KLH1" s="2"/>
      <c r="KLI1" s="2"/>
      <c r="KLJ1" s="2"/>
      <c r="KLK1" s="2"/>
      <c r="KLL1" s="2"/>
      <c r="KLM1" s="1"/>
      <c r="KLN1" s="1"/>
      <c r="KLO1" s="2"/>
      <c r="KLP1" s="2"/>
      <c r="KLQ1" s="2"/>
      <c r="KLR1" s="2"/>
      <c r="KLS1" s="2"/>
      <c r="KLT1" s="2"/>
      <c r="KLU1" s="1"/>
      <c r="KLV1" s="1"/>
      <c r="KLW1" s="2"/>
      <c r="KLX1" s="2"/>
      <c r="KLY1" s="2"/>
      <c r="KLZ1" s="2"/>
      <c r="KMA1" s="2"/>
      <c r="KMB1" s="2"/>
      <c r="KMC1" s="1"/>
      <c r="KMD1" s="1"/>
      <c r="KME1" s="2"/>
      <c r="KMF1" s="2"/>
      <c r="KMG1" s="2"/>
      <c r="KMH1" s="2"/>
      <c r="KMI1" s="2"/>
      <c r="KMJ1" s="2"/>
      <c r="KMK1" s="1"/>
      <c r="KML1" s="1"/>
      <c r="KMM1" s="2"/>
      <c r="KMN1" s="2"/>
      <c r="KMO1" s="2"/>
      <c r="KMP1" s="2"/>
      <c r="KMQ1" s="2"/>
      <c r="KMR1" s="2"/>
      <c r="KMS1" s="1"/>
      <c r="KMT1" s="1"/>
      <c r="KMU1" s="2"/>
      <c r="KMV1" s="2"/>
      <c r="KMW1" s="2"/>
      <c r="KMX1" s="2"/>
      <c r="KMY1" s="2"/>
      <c r="KMZ1" s="2"/>
      <c r="KNA1" s="1"/>
      <c r="KNB1" s="1"/>
      <c r="KNC1" s="2"/>
      <c r="KND1" s="2"/>
      <c r="KNE1" s="2"/>
      <c r="KNF1" s="2"/>
      <c r="KNG1" s="2"/>
      <c r="KNH1" s="2"/>
      <c r="KNI1" s="1"/>
      <c r="KNJ1" s="1"/>
      <c r="KNK1" s="2"/>
      <c r="KNL1" s="2"/>
      <c r="KNM1" s="2"/>
      <c r="KNN1" s="2"/>
      <c r="KNO1" s="2"/>
      <c r="KNP1" s="2"/>
      <c r="KNQ1" s="1"/>
      <c r="KNR1" s="1"/>
      <c r="KNS1" s="2"/>
      <c r="KNT1" s="2"/>
      <c r="KNU1" s="2"/>
      <c r="KNV1" s="2"/>
      <c r="KNW1" s="2"/>
      <c r="KNX1" s="2"/>
      <c r="KNY1" s="1"/>
      <c r="KNZ1" s="1"/>
      <c r="KOA1" s="2"/>
      <c r="KOB1" s="2"/>
      <c r="KOC1" s="2"/>
      <c r="KOD1" s="2"/>
      <c r="KOE1" s="2"/>
      <c r="KOF1" s="2"/>
      <c r="KOG1" s="1"/>
      <c r="KOH1" s="1"/>
      <c r="KOI1" s="2"/>
      <c r="KOJ1" s="2"/>
      <c r="KOK1" s="2"/>
      <c r="KOL1" s="2"/>
      <c r="KOM1" s="2"/>
      <c r="KON1" s="2"/>
      <c r="KOO1" s="1"/>
      <c r="KOP1" s="1"/>
      <c r="KOQ1" s="2"/>
      <c r="KOR1" s="2"/>
      <c r="KOS1" s="2"/>
      <c r="KOT1" s="2"/>
      <c r="KOU1" s="2"/>
      <c r="KOV1" s="2"/>
      <c r="KOW1" s="1"/>
      <c r="KOX1" s="1"/>
      <c r="KOY1" s="2"/>
      <c r="KOZ1" s="2"/>
      <c r="KPA1" s="2"/>
      <c r="KPB1" s="2"/>
      <c r="KPC1" s="2"/>
      <c r="KPD1" s="2"/>
      <c r="KPE1" s="1"/>
      <c r="KPF1" s="1"/>
      <c r="KPG1" s="2"/>
      <c r="KPH1" s="2"/>
      <c r="KPI1" s="2"/>
      <c r="KPJ1" s="2"/>
      <c r="KPK1" s="2"/>
      <c r="KPL1" s="2"/>
      <c r="KPM1" s="1"/>
      <c r="KPN1" s="1"/>
      <c r="KPO1" s="2"/>
      <c r="KPP1" s="2"/>
      <c r="KPQ1" s="2"/>
      <c r="KPR1" s="2"/>
      <c r="KPS1" s="2"/>
      <c r="KPT1" s="2"/>
      <c r="KPU1" s="1"/>
      <c r="KPV1" s="1"/>
      <c r="KPW1" s="2"/>
      <c r="KPX1" s="2"/>
      <c r="KPY1" s="2"/>
      <c r="KPZ1" s="2"/>
      <c r="KQA1" s="2"/>
      <c r="KQB1" s="2"/>
      <c r="KQC1" s="1"/>
      <c r="KQD1" s="1"/>
      <c r="KQE1" s="2"/>
      <c r="KQF1" s="2"/>
      <c r="KQG1" s="2"/>
      <c r="KQH1" s="2"/>
      <c r="KQI1" s="2"/>
      <c r="KQJ1" s="2"/>
      <c r="KQK1" s="1"/>
      <c r="KQL1" s="1"/>
      <c r="KQM1" s="2"/>
      <c r="KQN1" s="2"/>
      <c r="KQO1" s="2"/>
      <c r="KQP1" s="2"/>
      <c r="KQQ1" s="2"/>
      <c r="KQR1" s="2"/>
      <c r="KQS1" s="1"/>
      <c r="KQT1" s="1"/>
      <c r="KQU1" s="2"/>
      <c r="KQV1" s="2"/>
      <c r="KQW1" s="2"/>
      <c r="KQX1" s="2"/>
      <c r="KQY1" s="2"/>
      <c r="KQZ1" s="2"/>
      <c r="KRA1" s="1"/>
      <c r="KRB1" s="1"/>
      <c r="KRC1" s="2"/>
      <c r="KRD1" s="2"/>
      <c r="KRE1" s="2"/>
      <c r="KRF1" s="2"/>
      <c r="KRG1" s="2"/>
      <c r="KRH1" s="2"/>
      <c r="KRI1" s="1"/>
      <c r="KRJ1" s="1"/>
      <c r="KRK1" s="2"/>
      <c r="KRL1" s="2"/>
      <c r="KRM1" s="2"/>
      <c r="KRN1" s="2"/>
      <c r="KRO1" s="2"/>
      <c r="KRP1" s="2"/>
      <c r="KRQ1" s="1"/>
      <c r="KRR1" s="1"/>
      <c r="KRS1" s="2"/>
      <c r="KRT1" s="2"/>
      <c r="KRU1" s="2"/>
      <c r="KRV1" s="2"/>
      <c r="KRW1" s="2"/>
      <c r="KRX1" s="2"/>
      <c r="KRY1" s="1"/>
      <c r="KRZ1" s="1"/>
      <c r="KSA1" s="2"/>
      <c r="KSB1" s="2"/>
      <c r="KSC1" s="2"/>
      <c r="KSD1" s="2"/>
      <c r="KSE1" s="2"/>
      <c r="KSF1" s="2"/>
      <c r="KSG1" s="1"/>
      <c r="KSH1" s="1"/>
      <c r="KSI1" s="2"/>
      <c r="KSJ1" s="2"/>
      <c r="KSK1" s="2"/>
      <c r="KSL1" s="2"/>
      <c r="KSM1" s="2"/>
      <c r="KSN1" s="2"/>
      <c r="KSO1" s="1"/>
      <c r="KSP1" s="1"/>
      <c r="KSQ1" s="2"/>
      <c r="KSR1" s="2"/>
      <c r="KSS1" s="2"/>
      <c r="KST1" s="2"/>
      <c r="KSU1" s="2"/>
      <c r="KSV1" s="2"/>
      <c r="KSW1" s="1"/>
      <c r="KSX1" s="1"/>
      <c r="KSY1" s="2"/>
      <c r="KSZ1" s="2"/>
      <c r="KTA1" s="2"/>
      <c r="KTB1" s="2"/>
      <c r="KTC1" s="2"/>
      <c r="KTD1" s="2"/>
      <c r="KTE1" s="1"/>
      <c r="KTF1" s="1"/>
      <c r="KTG1" s="2"/>
      <c r="KTH1" s="2"/>
      <c r="KTI1" s="2"/>
      <c r="KTJ1" s="2"/>
      <c r="KTK1" s="2"/>
      <c r="KTL1" s="2"/>
      <c r="KTM1" s="1"/>
      <c r="KTN1" s="1"/>
      <c r="KTO1" s="2"/>
      <c r="KTP1" s="2"/>
      <c r="KTQ1" s="2"/>
      <c r="KTR1" s="2"/>
      <c r="KTS1" s="2"/>
      <c r="KTT1" s="2"/>
      <c r="KTU1" s="1"/>
      <c r="KTV1" s="1"/>
      <c r="KTW1" s="2"/>
      <c r="KTX1" s="2"/>
      <c r="KTY1" s="2"/>
      <c r="KTZ1" s="2"/>
      <c r="KUA1" s="2"/>
      <c r="KUB1" s="2"/>
      <c r="KUC1" s="1"/>
      <c r="KUD1" s="1"/>
      <c r="KUE1" s="2"/>
      <c r="KUF1" s="2"/>
      <c r="KUG1" s="2"/>
      <c r="KUH1" s="2"/>
      <c r="KUI1" s="2"/>
      <c r="KUJ1" s="2"/>
      <c r="KUK1" s="1"/>
      <c r="KUL1" s="1"/>
      <c r="KUM1" s="2"/>
      <c r="KUN1" s="2"/>
      <c r="KUO1" s="2"/>
      <c r="KUP1" s="2"/>
      <c r="KUQ1" s="2"/>
      <c r="KUR1" s="2"/>
      <c r="KUS1" s="1"/>
      <c r="KUT1" s="1"/>
      <c r="KUU1" s="2"/>
      <c r="KUV1" s="2"/>
      <c r="KUW1" s="2"/>
      <c r="KUX1" s="2"/>
      <c r="KUY1" s="2"/>
      <c r="KUZ1" s="2"/>
      <c r="KVA1" s="1"/>
      <c r="KVB1" s="1"/>
      <c r="KVC1" s="2"/>
      <c r="KVD1" s="2"/>
      <c r="KVE1" s="2"/>
      <c r="KVF1" s="2"/>
      <c r="KVG1" s="2"/>
      <c r="KVH1" s="2"/>
      <c r="KVI1" s="1"/>
      <c r="KVJ1" s="1"/>
      <c r="KVK1" s="2"/>
      <c r="KVL1" s="2"/>
      <c r="KVM1" s="2"/>
      <c r="KVN1" s="2"/>
      <c r="KVO1" s="2"/>
      <c r="KVP1" s="2"/>
      <c r="KVQ1" s="1"/>
      <c r="KVR1" s="1"/>
      <c r="KVS1" s="2"/>
      <c r="KVT1" s="2"/>
      <c r="KVU1" s="2"/>
      <c r="KVV1" s="2"/>
      <c r="KVW1" s="2"/>
      <c r="KVX1" s="2"/>
      <c r="KVY1" s="1"/>
      <c r="KVZ1" s="1"/>
      <c r="KWA1" s="2"/>
      <c r="KWB1" s="2"/>
      <c r="KWC1" s="2"/>
      <c r="KWD1" s="2"/>
      <c r="KWE1" s="2"/>
      <c r="KWF1" s="2"/>
      <c r="KWG1" s="1"/>
      <c r="KWH1" s="1"/>
      <c r="KWI1" s="2"/>
      <c r="KWJ1" s="2"/>
      <c r="KWK1" s="2"/>
      <c r="KWL1" s="2"/>
      <c r="KWM1" s="2"/>
      <c r="KWN1" s="2"/>
      <c r="KWO1" s="1"/>
      <c r="KWP1" s="1"/>
      <c r="KWQ1" s="2"/>
      <c r="KWR1" s="2"/>
      <c r="KWS1" s="2"/>
      <c r="KWT1" s="2"/>
      <c r="KWU1" s="2"/>
      <c r="KWV1" s="2"/>
      <c r="KWW1" s="1"/>
      <c r="KWX1" s="1"/>
      <c r="KWY1" s="2"/>
      <c r="KWZ1" s="2"/>
      <c r="KXA1" s="2"/>
      <c r="KXB1" s="2"/>
      <c r="KXC1" s="2"/>
      <c r="KXD1" s="2"/>
      <c r="KXE1" s="1"/>
      <c r="KXF1" s="1"/>
      <c r="KXG1" s="2"/>
      <c r="KXH1" s="2"/>
      <c r="KXI1" s="2"/>
      <c r="KXJ1" s="2"/>
      <c r="KXK1" s="2"/>
      <c r="KXL1" s="2"/>
      <c r="KXM1" s="1"/>
      <c r="KXN1" s="1"/>
      <c r="KXO1" s="2"/>
      <c r="KXP1" s="2"/>
      <c r="KXQ1" s="2"/>
      <c r="KXR1" s="2"/>
      <c r="KXS1" s="2"/>
      <c r="KXT1" s="2"/>
      <c r="KXU1" s="1"/>
      <c r="KXV1" s="1"/>
      <c r="KXW1" s="2"/>
      <c r="KXX1" s="2"/>
      <c r="KXY1" s="2"/>
      <c r="KXZ1" s="2"/>
      <c r="KYA1" s="2"/>
      <c r="KYB1" s="2"/>
      <c r="KYC1" s="1"/>
      <c r="KYD1" s="1"/>
      <c r="KYE1" s="2"/>
      <c r="KYF1" s="2"/>
      <c r="KYG1" s="2"/>
      <c r="KYH1" s="2"/>
      <c r="KYI1" s="2"/>
      <c r="KYJ1" s="2"/>
      <c r="KYK1" s="1"/>
      <c r="KYL1" s="1"/>
      <c r="KYM1" s="2"/>
      <c r="KYN1" s="2"/>
      <c r="KYO1" s="2"/>
      <c r="KYP1" s="2"/>
      <c r="KYQ1" s="2"/>
      <c r="KYR1" s="2"/>
      <c r="KYS1" s="1"/>
      <c r="KYT1" s="1"/>
      <c r="KYU1" s="2"/>
      <c r="KYV1" s="2"/>
      <c r="KYW1" s="2"/>
      <c r="KYX1" s="2"/>
      <c r="KYY1" s="2"/>
      <c r="KYZ1" s="2"/>
      <c r="KZA1" s="1"/>
      <c r="KZB1" s="1"/>
      <c r="KZC1" s="2"/>
      <c r="KZD1" s="2"/>
      <c r="KZE1" s="2"/>
      <c r="KZF1" s="2"/>
      <c r="KZG1" s="2"/>
      <c r="KZH1" s="2"/>
      <c r="KZI1" s="1"/>
      <c r="KZJ1" s="1"/>
      <c r="KZK1" s="2"/>
      <c r="KZL1" s="2"/>
      <c r="KZM1" s="2"/>
      <c r="KZN1" s="2"/>
      <c r="KZO1" s="2"/>
      <c r="KZP1" s="2"/>
      <c r="KZQ1" s="1"/>
      <c r="KZR1" s="1"/>
      <c r="KZS1" s="2"/>
      <c r="KZT1" s="2"/>
      <c r="KZU1" s="2"/>
      <c r="KZV1" s="2"/>
      <c r="KZW1" s="2"/>
      <c r="KZX1" s="2"/>
      <c r="KZY1" s="1"/>
      <c r="KZZ1" s="1"/>
      <c r="LAA1" s="2"/>
      <c r="LAB1" s="2"/>
      <c r="LAC1" s="2"/>
      <c r="LAD1" s="2"/>
      <c r="LAE1" s="2"/>
      <c r="LAF1" s="2"/>
      <c r="LAG1" s="1"/>
      <c r="LAH1" s="1"/>
      <c r="LAI1" s="2"/>
      <c r="LAJ1" s="2"/>
      <c r="LAK1" s="2"/>
      <c r="LAL1" s="2"/>
      <c r="LAM1" s="2"/>
      <c r="LAN1" s="2"/>
      <c r="LAO1" s="1"/>
      <c r="LAP1" s="1"/>
      <c r="LAQ1" s="2"/>
      <c r="LAR1" s="2"/>
      <c r="LAS1" s="2"/>
      <c r="LAT1" s="2"/>
      <c r="LAU1" s="2"/>
      <c r="LAV1" s="2"/>
      <c r="LAW1" s="1"/>
      <c r="LAX1" s="1"/>
      <c r="LAY1" s="2"/>
      <c r="LAZ1" s="2"/>
      <c r="LBA1" s="2"/>
      <c r="LBB1" s="2"/>
      <c r="LBC1" s="2"/>
      <c r="LBD1" s="2"/>
      <c r="LBE1" s="1"/>
      <c r="LBF1" s="1"/>
      <c r="LBG1" s="2"/>
      <c r="LBH1" s="2"/>
      <c r="LBI1" s="2"/>
      <c r="LBJ1" s="2"/>
      <c r="LBK1" s="2"/>
      <c r="LBL1" s="2"/>
      <c r="LBM1" s="1"/>
      <c r="LBN1" s="1"/>
      <c r="LBO1" s="2"/>
      <c r="LBP1" s="2"/>
      <c r="LBQ1" s="2"/>
      <c r="LBR1" s="2"/>
      <c r="LBS1" s="2"/>
      <c r="LBT1" s="2"/>
      <c r="LBU1" s="1"/>
      <c r="LBV1" s="1"/>
      <c r="LBW1" s="2"/>
      <c r="LBX1" s="2"/>
      <c r="LBY1" s="2"/>
      <c r="LBZ1" s="2"/>
      <c r="LCA1" s="2"/>
      <c r="LCB1" s="2"/>
      <c r="LCC1" s="1"/>
      <c r="LCD1" s="1"/>
      <c r="LCE1" s="2"/>
      <c r="LCF1" s="2"/>
      <c r="LCG1" s="2"/>
      <c r="LCH1" s="2"/>
      <c r="LCI1" s="2"/>
      <c r="LCJ1" s="2"/>
      <c r="LCK1" s="1"/>
      <c r="LCL1" s="1"/>
      <c r="LCM1" s="2"/>
      <c r="LCN1" s="2"/>
      <c r="LCO1" s="2"/>
      <c r="LCP1" s="2"/>
      <c r="LCQ1" s="2"/>
      <c r="LCR1" s="2"/>
      <c r="LCS1" s="1"/>
      <c r="LCT1" s="1"/>
      <c r="LCU1" s="2"/>
      <c r="LCV1" s="2"/>
      <c r="LCW1" s="2"/>
      <c r="LCX1" s="2"/>
      <c r="LCY1" s="2"/>
      <c r="LCZ1" s="2"/>
      <c r="LDA1" s="1"/>
      <c r="LDB1" s="1"/>
      <c r="LDC1" s="2"/>
      <c r="LDD1" s="2"/>
      <c r="LDE1" s="2"/>
      <c r="LDF1" s="2"/>
      <c r="LDG1" s="2"/>
      <c r="LDH1" s="2"/>
      <c r="LDI1" s="1"/>
      <c r="LDJ1" s="1"/>
      <c r="LDK1" s="2"/>
      <c r="LDL1" s="2"/>
      <c r="LDM1" s="2"/>
      <c r="LDN1" s="2"/>
      <c r="LDO1" s="2"/>
      <c r="LDP1" s="2"/>
      <c r="LDQ1" s="1"/>
      <c r="LDR1" s="1"/>
      <c r="LDS1" s="2"/>
      <c r="LDT1" s="2"/>
      <c r="LDU1" s="2"/>
      <c r="LDV1" s="2"/>
      <c r="LDW1" s="2"/>
      <c r="LDX1" s="2"/>
      <c r="LDY1" s="1"/>
      <c r="LDZ1" s="1"/>
      <c r="LEA1" s="2"/>
      <c r="LEB1" s="2"/>
      <c r="LEC1" s="2"/>
      <c r="LED1" s="2"/>
      <c r="LEE1" s="2"/>
      <c r="LEF1" s="2"/>
      <c r="LEG1" s="1"/>
      <c r="LEH1" s="1"/>
      <c r="LEI1" s="2"/>
      <c r="LEJ1" s="2"/>
      <c r="LEK1" s="2"/>
      <c r="LEL1" s="2"/>
      <c r="LEM1" s="2"/>
      <c r="LEN1" s="2"/>
      <c r="LEO1" s="1"/>
      <c r="LEP1" s="1"/>
      <c r="LEQ1" s="2"/>
      <c r="LER1" s="2"/>
      <c r="LES1" s="2"/>
      <c r="LET1" s="2"/>
      <c r="LEU1" s="2"/>
      <c r="LEV1" s="2"/>
      <c r="LEW1" s="1"/>
      <c r="LEX1" s="1"/>
      <c r="LEY1" s="2"/>
      <c r="LEZ1" s="2"/>
      <c r="LFA1" s="2"/>
      <c r="LFB1" s="2"/>
      <c r="LFC1" s="2"/>
      <c r="LFD1" s="2"/>
      <c r="LFE1" s="1"/>
      <c r="LFF1" s="1"/>
      <c r="LFG1" s="2"/>
      <c r="LFH1" s="2"/>
      <c r="LFI1" s="2"/>
      <c r="LFJ1" s="2"/>
      <c r="LFK1" s="2"/>
      <c r="LFL1" s="2"/>
      <c r="LFM1" s="1"/>
      <c r="LFN1" s="1"/>
      <c r="LFO1" s="2"/>
      <c r="LFP1" s="2"/>
      <c r="LFQ1" s="2"/>
      <c r="LFR1" s="2"/>
      <c r="LFS1" s="2"/>
      <c r="LFT1" s="2"/>
      <c r="LFU1" s="1"/>
      <c r="LFV1" s="1"/>
      <c r="LFW1" s="2"/>
      <c r="LFX1" s="2"/>
      <c r="LFY1" s="2"/>
      <c r="LFZ1" s="2"/>
      <c r="LGA1" s="2"/>
      <c r="LGB1" s="2"/>
      <c r="LGC1" s="1"/>
      <c r="LGD1" s="1"/>
      <c r="LGE1" s="2"/>
      <c r="LGF1" s="2"/>
      <c r="LGG1" s="2"/>
      <c r="LGH1" s="2"/>
      <c r="LGI1" s="2"/>
      <c r="LGJ1" s="2"/>
      <c r="LGK1" s="1"/>
      <c r="LGL1" s="1"/>
      <c r="LGM1" s="2"/>
      <c r="LGN1" s="2"/>
      <c r="LGO1" s="2"/>
      <c r="LGP1" s="2"/>
      <c r="LGQ1" s="2"/>
      <c r="LGR1" s="2"/>
      <c r="LGS1" s="1"/>
      <c r="LGT1" s="1"/>
      <c r="LGU1" s="2"/>
      <c r="LGV1" s="2"/>
      <c r="LGW1" s="2"/>
      <c r="LGX1" s="2"/>
      <c r="LGY1" s="2"/>
      <c r="LGZ1" s="2"/>
      <c r="LHA1" s="1"/>
      <c r="LHB1" s="1"/>
      <c r="LHC1" s="2"/>
      <c r="LHD1" s="2"/>
      <c r="LHE1" s="2"/>
      <c r="LHF1" s="2"/>
      <c r="LHG1" s="2"/>
      <c r="LHH1" s="2"/>
      <c r="LHI1" s="1"/>
      <c r="LHJ1" s="1"/>
      <c r="LHK1" s="2"/>
      <c r="LHL1" s="2"/>
      <c r="LHM1" s="2"/>
      <c r="LHN1" s="2"/>
      <c r="LHO1" s="2"/>
      <c r="LHP1" s="2"/>
      <c r="LHQ1" s="1"/>
      <c r="LHR1" s="1"/>
      <c r="LHS1" s="2"/>
      <c r="LHT1" s="2"/>
      <c r="LHU1" s="2"/>
      <c r="LHV1" s="2"/>
      <c r="LHW1" s="2"/>
      <c r="LHX1" s="2"/>
      <c r="LHY1" s="1"/>
      <c r="LHZ1" s="1"/>
      <c r="LIA1" s="2"/>
      <c r="LIB1" s="2"/>
      <c r="LIC1" s="2"/>
      <c r="LID1" s="2"/>
      <c r="LIE1" s="2"/>
      <c r="LIF1" s="2"/>
      <c r="LIG1" s="1"/>
      <c r="LIH1" s="1"/>
      <c r="LII1" s="2"/>
      <c r="LIJ1" s="2"/>
      <c r="LIK1" s="2"/>
      <c r="LIL1" s="2"/>
      <c r="LIM1" s="2"/>
      <c r="LIN1" s="2"/>
      <c r="LIO1" s="1"/>
      <c r="LIP1" s="1"/>
      <c r="LIQ1" s="2"/>
      <c r="LIR1" s="2"/>
      <c r="LIS1" s="2"/>
      <c r="LIT1" s="2"/>
      <c r="LIU1" s="2"/>
      <c r="LIV1" s="2"/>
      <c r="LIW1" s="1"/>
      <c r="LIX1" s="1"/>
      <c r="LIY1" s="2"/>
      <c r="LIZ1" s="2"/>
      <c r="LJA1" s="2"/>
      <c r="LJB1" s="2"/>
      <c r="LJC1" s="2"/>
      <c r="LJD1" s="2"/>
      <c r="LJE1" s="1"/>
      <c r="LJF1" s="1"/>
      <c r="LJG1" s="2"/>
      <c r="LJH1" s="2"/>
      <c r="LJI1" s="2"/>
      <c r="LJJ1" s="2"/>
      <c r="LJK1" s="2"/>
      <c r="LJL1" s="2"/>
      <c r="LJM1" s="1"/>
      <c r="LJN1" s="1"/>
      <c r="LJO1" s="2"/>
      <c r="LJP1" s="2"/>
      <c r="LJQ1" s="2"/>
      <c r="LJR1" s="2"/>
      <c r="LJS1" s="2"/>
      <c r="LJT1" s="2"/>
      <c r="LJU1" s="1"/>
      <c r="LJV1" s="1"/>
      <c r="LJW1" s="2"/>
      <c r="LJX1" s="2"/>
      <c r="LJY1" s="2"/>
      <c r="LJZ1" s="2"/>
      <c r="LKA1" s="2"/>
      <c r="LKB1" s="2"/>
      <c r="LKC1" s="1"/>
      <c r="LKD1" s="1"/>
      <c r="LKE1" s="2"/>
      <c r="LKF1" s="2"/>
      <c r="LKG1" s="2"/>
      <c r="LKH1" s="2"/>
      <c r="LKI1" s="2"/>
      <c r="LKJ1" s="2"/>
      <c r="LKK1" s="1"/>
      <c r="LKL1" s="1"/>
      <c r="LKM1" s="2"/>
      <c r="LKN1" s="2"/>
      <c r="LKO1" s="2"/>
      <c r="LKP1" s="2"/>
      <c r="LKQ1" s="2"/>
      <c r="LKR1" s="2"/>
      <c r="LKS1" s="1"/>
      <c r="LKT1" s="1"/>
      <c r="LKU1" s="2"/>
      <c r="LKV1" s="2"/>
      <c r="LKW1" s="2"/>
      <c r="LKX1" s="2"/>
      <c r="LKY1" s="2"/>
      <c r="LKZ1" s="2"/>
      <c r="LLA1" s="1"/>
      <c r="LLB1" s="1"/>
      <c r="LLC1" s="2"/>
      <c r="LLD1" s="2"/>
      <c r="LLE1" s="2"/>
      <c r="LLF1" s="2"/>
      <c r="LLG1" s="2"/>
      <c r="LLH1" s="2"/>
      <c r="LLI1" s="1"/>
      <c r="LLJ1" s="1"/>
      <c r="LLK1" s="2"/>
      <c r="LLL1" s="2"/>
      <c r="LLM1" s="2"/>
      <c r="LLN1" s="2"/>
      <c r="LLO1" s="2"/>
      <c r="LLP1" s="2"/>
      <c r="LLQ1" s="1"/>
      <c r="LLR1" s="1"/>
      <c r="LLS1" s="2"/>
      <c r="LLT1" s="2"/>
      <c r="LLU1" s="2"/>
      <c r="LLV1" s="2"/>
      <c r="LLW1" s="2"/>
      <c r="LLX1" s="2"/>
      <c r="LLY1" s="1"/>
      <c r="LLZ1" s="1"/>
      <c r="LMA1" s="2"/>
      <c r="LMB1" s="2"/>
      <c r="LMC1" s="2"/>
      <c r="LMD1" s="2"/>
      <c r="LME1" s="2"/>
      <c r="LMF1" s="2"/>
      <c r="LMG1" s="1"/>
      <c r="LMH1" s="1"/>
      <c r="LMI1" s="2"/>
      <c r="LMJ1" s="2"/>
      <c r="LMK1" s="2"/>
      <c r="LML1" s="2"/>
      <c r="LMM1" s="2"/>
      <c r="LMN1" s="2"/>
      <c r="LMO1" s="1"/>
      <c r="LMP1" s="1"/>
      <c r="LMQ1" s="2"/>
      <c r="LMR1" s="2"/>
      <c r="LMS1" s="2"/>
      <c r="LMT1" s="2"/>
      <c r="LMU1" s="2"/>
      <c r="LMV1" s="2"/>
      <c r="LMW1" s="1"/>
      <c r="LMX1" s="1"/>
      <c r="LMY1" s="2"/>
      <c r="LMZ1" s="2"/>
      <c r="LNA1" s="2"/>
      <c r="LNB1" s="2"/>
      <c r="LNC1" s="2"/>
      <c r="LND1" s="2"/>
      <c r="LNE1" s="1"/>
      <c r="LNF1" s="1"/>
      <c r="LNG1" s="2"/>
      <c r="LNH1" s="2"/>
      <c r="LNI1" s="2"/>
      <c r="LNJ1" s="2"/>
      <c r="LNK1" s="2"/>
      <c r="LNL1" s="2"/>
      <c r="LNM1" s="1"/>
      <c r="LNN1" s="1"/>
      <c r="LNO1" s="2"/>
      <c r="LNP1" s="2"/>
      <c r="LNQ1" s="2"/>
      <c r="LNR1" s="2"/>
      <c r="LNS1" s="2"/>
      <c r="LNT1" s="2"/>
      <c r="LNU1" s="1"/>
      <c r="LNV1" s="1"/>
      <c r="LNW1" s="2"/>
      <c r="LNX1" s="2"/>
      <c r="LNY1" s="2"/>
      <c r="LNZ1" s="2"/>
      <c r="LOA1" s="2"/>
      <c r="LOB1" s="2"/>
      <c r="LOC1" s="1"/>
      <c r="LOD1" s="1"/>
      <c r="LOE1" s="2"/>
      <c r="LOF1" s="2"/>
      <c r="LOG1" s="2"/>
      <c r="LOH1" s="2"/>
      <c r="LOI1" s="2"/>
      <c r="LOJ1" s="2"/>
      <c r="LOK1" s="1"/>
      <c r="LOL1" s="1"/>
      <c r="LOM1" s="2"/>
      <c r="LON1" s="2"/>
      <c r="LOO1" s="2"/>
      <c r="LOP1" s="2"/>
      <c r="LOQ1" s="2"/>
      <c r="LOR1" s="2"/>
      <c r="LOS1" s="1"/>
      <c r="LOT1" s="1"/>
      <c r="LOU1" s="2"/>
      <c r="LOV1" s="2"/>
      <c r="LOW1" s="2"/>
      <c r="LOX1" s="2"/>
      <c r="LOY1" s="2"/>
      <c r="LOZ1" s="2"/>
      <c r="LPA1" s="1"/>
      <c r="LPB1" s="1"/>
      <c r="LPC1" s="2"/>
      <c r="LPD1" s="2"/>
      <c r="LPE1" s="2"/>
      <c r="LPF1" s="2"/>
      <c r="LPG1" s="2"/>
      <c r="LPH1" s="2"/>
      <c r="LPI1" s="1"/>
      <c r="LPJ1" s="1"/>
      <c r="LPK1" s="2"/>
      <c r="LPL1" s="2"/>
      <c r="LPM1" s="2"/>
      <c r="LPN1" s="2"/>
      <c r="LPO1" s="2"/>
      <c r="LPP1" s="2"/>
      <c r="LPQ1" s="1"/>
      <c r="LPR1" s="1"/>
      <c r="LPS1" s="2"/>
      <c r="LPT1" s="2"/>
      <c r="LPU1" s="2"/>
      <c r="LPV1" s="2"/>
      <c r="LPW1" s="2"/>
      <c r="LPX1" s="2"/>
      <c r="LPY1" s="1"/>
      <c r="LPZ1" s="1"/>
      <c r="LQA1" s="2"/>
      <c r="LQB1" s="2"/>
      <c r="LQC1" s="2"/>
      <c r="LQD1" s="2"/>
      <c r="LQE1" s="2"/>
      <c r="LQF1" s="2"/>
      <c r="LQG1" s="1"/>
      <c r="LQH1" s="1"/>
      <c r="LQI1" s="2"/>
      <c r="LQJ1" s="2"/>
      <c r="LQK1" s="2"/>
      <c r="LQL1" s="2"/>
      <c r="LQM1" s="2"/>
      <c r="LQN1" s="2"/>
      <c r="LQO1" s="1"/>
      <c r="LQP1" s="1"/>
      <c r="LQQ1" s="2"/>
      <c r="LQR1" s="2"/>
      <c r="LQS1" s="2"/>
      <c r="LQT1" s="2"/>
      <c r="LQU1" s="2"/>
      <c r="LQV1" s="2"/>
      <c r="LQW1" s="1"/>
      <c r="LQX1" s="1"/>
      <c r="LQY1" s="2"/>
      <c r="LQZ1" s="2"/>
      <c r="LRA1" s="2"/>
      <c r="LRB1" s="2"/>
      <c r="LRC1" s="2"/>
      <c r="LRD1" s="2"/>
      <c r="LRE1" s="1"/>
      <c r="LRF1" s="1"/>
      <c r="LRG1" s="2"/>
      <c r="LRH1" s="2"/>
      <c r="LRI1" s="2"/>
      <c r="LRJ1" s="2"/>
      <c r="LRK1" s="2"/>
      <c r="LRL1" s="2"/>
      <c r="LRM1" s="1"/>
      <c r="LRN1" s="1"/>
      <c r="LRO1" s="2"/>
      <c r="LRP1" s="2"/>
      <c r="LRQ1" s="2"/>
      <c r="LRR1" s="2"/>
      <c r="LRS1" s="2"/>
      <c r="LRT1" s="2"/>
      <c r="LRU1" s="1"/>
      <c r="LRV1" s="1"/>
      <c r="LRW1" s="2"/>
      <c r="LRX1" s="2"/>
      <c r="LRY1" s="2"/>
      <c r="LRZ1" s="2"/>
      <c r="LSA1" s="2"/>
      <c r="LSB1" s="2"/>
      <c r="LSC1" s="1"/>
      <c r="LSD1" s="1"/>
      <c r="LSE1" s="2"/>
      <c r="LSF1" s="2"/>
      <c r="LSG1" s="2"/>
      <c r="LSH1" s="2"/>
      <c r="LSI1" s="2"/>
      <c r="LSJ1" s="2"/>
      <c r="LSK1" s="1"/>
      <c r="LSL1" s="1"/>
      <c r="LSM1" s="2"/>
      <c r="LSN1" s="2"/>
      <c r="LSO1" s="2"/>
      <c r="LSP1" s="2"/>
      <c r="LSQ1" s="2"/>
      <c r="LSR1" s="2"/>
      <c r="LSS1" s="1"/>
      <c r="LST1" s="1"/>
      <c r="LSU1" s="2"/>
      <c r="LSV1" s="2"/>
      <c r="LSW1" s="2"/>
      <c r="LSX1" s="2"/>
      <c r="LSY1" s="2"/>
      <c r="LSZ1" s="2"/>
      <c r="LTA1" s="1"/>
      <c r="LTB1" s="1"/>
      <c r="LTC1" s="2"/>
      <c r="LTD1" s="2"/>
      <c r="LTE1" s="2"/>
      <c r="LTF1" s="2"/>
      <c r="LTG1" s="2"/>
      <c r="LTH1" s="2"/>
      <c r="LTI1" s="1"/>
      <c r="LTJ1" s="1"/>
      <c r="LTK1" s="2"/>
      <c r="LTL1" s="2"/>
      <c r="LTM1" s="2"/>
      <c r="LTN1" s="2"/>
      <c r="LTO1" s="2"/>
      <c r="LTP1" s="2"/>
      <c r="LTQ1" s="1"/>
      <c r="LTR1" s="1"/>
      <c r="LTS1" s="2"/>
      <c r="LTT1" s="2"/>
      <c r="LTU1" s="2"/>
      <c r="LTV1" s="2"/>
      <c r="LTW1" s="2"/>
      <c r="LTX1" s="2"/>
      <c r="LTY1" s="1"/>
      <c r="LTZ1" s="1"/>
      <c r="LUA1" s="2"/>
      <c r="LUB1" s="2"/>
      <c r="LUC1" s="2"/>
      <c r="LUD1" s="2"/>
      <c r="LUE1" s="2"/>
      <c r="LUF1" s="2"/>
      <c r="LUG1" s="1"/>
      <c r="LUH1" s="1"/>
      <c r="LUI1" s="2"/>
      <c r="LUJ1" s="2"/>
      <c r="LUK1" s="2"/>
      <c r="LUL1" s="2"/>
      <c r="LUM1" s="2"/>
      <c r="LUN1" s="2"/>
      <c r="LUO1" s="1"/>
      <c r="LUP1" s="1"/>
      <c r="LUQ1" s="2"/>
      <c r="LUR1" s="2"/>
      <c r="LUS1" s="2"/>
      <c r="LUT1" s="2"/>
      <c r="LUU1" s="2"/>
      <c r="LUV1" s="2"/>
      <c r="LUW1" s="1"/>
      <c r="LUX1" s="1"/>
      <c r="LUY1" s="2"/>
      <c r="LUZ1" s="2"/>
      <c r="LVA1" s="2"/>
      <c r="LVB1" s="2"/>
      <c r="LVC1" s="2"/>
      <c r="LVD1" s="2"/>
      <c r="LVE1" s="1"/>
      <c r="LVF1" s="1"/>
      <c r="LVG1" s="2"/>
      <c r="LVH1" s="2"/>
      <c r="LVI1" s="2"/>
      <c r="LVJ1" s="2"/>
      <c r="LVK1" s="2"/>
      <c r="LVL1" s="2"/>
      <c r="LVM1" s="1"/>
      <c r="LVN1" s="1"/>
      <c r="LVO1" s="2"/>
      <c r="LVP1" s="2"/>
      <c r="LVQ1" s="2"/>
      <c r="LVR1" s="2"/>
      <c r="LVS1" s="2"/>
      <c r="LVT1" s="2"/>
      <c r="LVU1" s="1"/>
      <c r="LVV1" s="1"/>
      <c r="LVW1" s="2"/>
      <c r="LVX1" s="2"/>
      <c r="LVY1" s="2"/>
      <c r="LVZ1" s="2"/>
      <c r="LWA1" s="2"/>
      <c r="LWB1" s="2"/>
      <c r="LWC1" s="1"/>
      <c r="LWD1" s="1"/>
      <c r="LWE1" s="2"/>
      <c r="LWF1" s="2"/>
      <c r="LWG1" s="2"/>
      <c r="LWH1" s="2"/>
      <c r="LWI1" s="2"/>
      <c r="LWJ1" s="2"/>
      <c r="LWK1" s="1"/>
      <c r="LWL1" s="1"/>
      <c r="LWM1" s="2"/>
      <c r="LWN1" s="2"/>
      <c r="LWO1" s="2"/>
      <c r="LWP1" s="2"/>
      <c r="LWQ1" s="2"/>
      <c r="LWR1" s="2"/>
      <c r="LWS1" s="1"/>
      <c r="LWT1" s="1"/>
      <c r="LWU1" s="2"/>
      <c r="LWV1" s="2"/>
      <c r="LWW1" s="2"/>
      <c r="LWX1" s="2"/>
      <c r="LWY1" s="2"/>
      <c r="LWZ1" s="2"/>
      <c r="LXA1" s="1"/>
      <c r="LXB1" s="1"/>
      <c r="LXC1" s="2"/>
      <c r="LXD1" s="2"/>
      <c r="LXE1" s="2"/>
      <c r="LXF1" s="2"/>
      <c r="LXG1" s="2"/>
      <c r="LXH1" s="2"/>
      <c r="LXI1" s="1"/>
      <c r="LXJ1" s="1"/>
      <c r="LXK1" s="2"/>
      <c r="LXL1" s="2"/>
      <c r="LXM1" s="2"/>
      <c r="LXN1" s="2"/>
      <c r="LXO1" s="2"/>
      <c r="LXP1" s="2"/>
      <c r="LXQ1" s="1"/>
      <c r="LXR1" s="1"/>
      <c r="LXS1" s="2"/>
      <c r="LXT1" s="2"/>
      <c r="LXU1" s="2"/>
      <c r="LXV1" s="2"/>
      <c r="LXW1" s="2"/>
      <c r="LXX1" s="2"/>
      <c r="LXY1" s="1"/>
      <c r="LXZ1" s="1"/>
      <c r="LYA1" s="2"/>
      <c r="LYB1" s="2"/>
      <c r="LYC1" s="2"/>
      <c r="LYD1" s="2"/>
      <c r="LYE1" s="2"/>
      <c r="LYF1" s="2"/>
      <c r="LYG1" s="1"/>
      <c r="LYH1" s="1"/>
      <c r="LYI1" s="2"/>
      <c r="LYJ1" s="2"/>
      <c r="LYK1" s="2"/>
      <c r="LYL1" s="2"/>
      <c r="LYM1" s="2"/>
      <c r="LYN1" s="2"/>
      <c r="LYO1" s="1"/>
      <c r="LYP1" s="1"/>
      <c r="LYQ1" s="2"/>
      <c r="LYR1" s="2"/>
      <c r="LYS1" s="2"/>
      <c r="LYT1" s="2"/>
      <c r="LYU1" s="2"/>
      <c r="LYV1" s="2"/>
      <c r="LYW1" s="1"/>
      <c r="LYX1" s="1"/>
      <c r="LYY1" s="2"/>
      <c r="LYZ1" s="2"/>
      <c r="LZA1" s="2"/>
      <c r="LZB1" s="2"/>
      <c r="LZC1" s="2"/>
      <c r="LZD1" s="2"/>
      <c r="LZE1" s="1"/>
      <c r="LZF1" s="1"/>
      <c r="LZG1" s="2"/>
      <c r="LZH1" s="2"/>
      <c r="LZI1" s="2"/>
      <c r="LZJ1" s="2"/>
      <c r="LZK1" s="2"/>
      <c r="LZL1" s="2"/>
      <c r="LZM1" s="1"/>
      <c r="LZN1" s="1"/>
      <c r="LZO1" s="2"/>
      <c r="LZP1" s="2"/>
      <c r="LZQ1" s="2"/>
      <c r="LZR1" s="2"/>
      <c r="LZS1" s="2"/>
      <c r="LZT1" s="2"/>
      <c r="LZU1" s="1"/>
      <c r="LZV1" s="1"/>
      <c r="LZW1" s="2"/>
      <c r="LZX1" s="2"/>
      <c r="LZY1" s="2"/>
      <c r="LZZ1" s="2"/>
      <c r="MAA1" s="2"/>
      <c r="MAB1" s="2"/>
      <c r="MAC1" s="1"/>
      <c r="MAD1" s="1"/>
      <c r="MAE1" s="2"/>
      <c r="MAF1" s="2"/>
      <c r="MAG1" s="2"/>
      <c r="MAH1" s="2"/>
      <c r="MAI1" s="2"/>
      <c r="MAJ1" s="2"/>
      <c r="MAK1" s="1"/>
      <c r="MAL1" s="1"/>
      <c r="MAM1" s="2"/>
      <c r="MAN1" s="2"/>
      <c r="MAO1" s="2"/>
      <c r="MAP1" s="2"/>
      <c r="MAQ1" s="2"/>
      <c r="MAR1" s="2"/>
      <c r="MAS1" s="1"/>
      <c r="MAT1" s="1"/>
      <c r="MAU1" s="2"/>
      <c r="MAV1" s="2"/>
      <c r="MAW1" s="2"/>
      <c r="MAX1" s="2"/>
      <c r="MAY1" s="2"/>
      <c r="MAZ1" s="2"/>
      <c r="MBA1" s="1"/>
      <c r="MBB1" s="1"/>
      <c r="MBC1" s="2"/>
      <c r="MBD1" s="2"/>
      <c r="MBE1" s="2"/>
      <c r="MBF1" s="2"/>
      <c r="MBG1" s="2"/>
      <c r="MBH1" s="2"/>
      <c r="MBI1" s="1"/>
      <c r="MBJ1" s="1"/>
      <c r="MBK1" s="2"/>
      <c r="MBL1" s="2"/>
      <c r="MBM1" s="2"/>
      <c r="MBN1" s="2"/>
      <c r="MBO1" s="2"/>
      <c r="MBP1" s="2"/>
      <c r="MBQ1" s="1"/>
      <c r="MBR1" s="1"/>
      <c r="MBS1" s="2"/>
      <c r="MBT1" s="2"/>
      <c r="MBU1" s="2"/>
      <c r="MBV1" s="2"/>
      <c r="MBW1" s="2"/>
      <c r="MBX1" s="2"/>
      <c r="MBY1" s="1"/>
      <c r="MBZ1" s="1"/>
      <c r="MCA1" s="2"/>
      <c r="MCB1" s="2"/>
      <c r="MCC1" s="2"/>
      <c r="MCD1" s="2"/>
      <c r="MCE1" s="2"/>
      <c r="MCF1" s="2"/>
      <c r="MCG1" s="1"/>
      <c r="MCH1" s="1"/>
      <c r="MCI1" s="2"/>
      <c r="MCJ1" s="2"/>
      <c r="MCK1" s="2"/>
      <c r="MCL1" s="2"/>
      <c r="MCM1" s="2"/>
      <c r="MCN1" s="2"/>
      <c r="MCO1" s="1"/>
      <c r="MCP1" s="1"/>
      <c r="MCQ1" s="2"/>
      <c r="MCR1" s="2"/>
      <c r="MCS1" s="2"/>
      <c r="MCT1" s="2"/>
      <c r="MCU1" s="2"/>
      <c r="MCV1" s="2"/>
      <c r="MCW1" s="1"/>
      <c r="MCX1" s="1"/>
      <c r="MCY1" s="2"/>
      <c r="MCZ1" s="2"/>
      <c r="MDA1" s="2"/>
      <c r="MDB1" s="2"/>
      <c r="MDC1" s="2"/>
      <c r="MDD1" s="2"/>
      <c r="MDE1" s="1"/>
      <c r="MDF1" s="1"/>
      <c r="MDG1" s="2"/>
      <c r="MDH1" s="2"/>
      <c r="MDI1" s="2"/>
      <c r="MDJ1" s="2"/>
      <c r="MDK1" s="2"/>
      <c r="MDL1" s="2"/>
      <c r="MDM1" s="1"/>
      <c r="MDN1" s="1"/>
      <c r="MDO1" s="2"/>
      <c r="MDP1" s="2"/>
      <c r="MDQ1" s="2"/>
      <c r="MDR1" s="2"/>
      <c r="MDS1" s="2"/>
      <c r="MDT1" s="2"/>
      <c r="MDU1" s="1"/>
      <c r="MDV1" s="1"/>
      <c r="MDW1" s="2"/>
      <c r="MDX1" s="2"/>
      <c r="MDY1" s="2"/>
      <c r="MDZ1" s="2"/>
      <c r="MEA1" s="2"/>
      <c r="MEB1" s="2"/>
      <c r="MEC1" s="1"/>
      <c r="MED1" s="1"/>
      <c r="MEE1" s="2"/>
      <c r="MEF1" s="2"/>
      <c r="MEG1" s="2"/>
      <c r="MEH1" s="2"/>
      <c r="MEI1" s="2"/>
      <c r="MEJ1" s="2"/>
      <c r="MEK1" s="1"/>
      <c r="MEL1" s="1"/>
      <c r="MEM1" s="2"/>
      <c r="MEN1" s="2"/>
      <c r="MEO1" s="2"/>
      <c r="MEP1" s="2"/>
      <c r="MEQ1" s="2"/>
      <c r="MER1" s="2"/>
      <c r="MES1" s="1"/>
      <c r="MET1" s="1"/>
      <c r="MEU1" s="2"/>
      <c r="MEV1" s="2"/>
      <c r="MEW1" s="2"/>
      <c r="MEX1" s="2"/>
      <c r="MEY1" s="2"/>
      <c r="MEZ1" s="2"/>
      <c r="MFA1" s="1"/>
      <c r="MFB1" s="1"/>
      <c r="MFC1" s="2"/>
      <c r="MFD1" s="2"/>
      <c r="MFE1" s="2"/>
      <c r="MFF1" s="2"/>
      <c r="MFG1" s="2"/>
      <c r="MFH1" s="2"/>
      <c r="MFI1" s="1"/>
      <c r="MFJ1" s="1"/>
      <c r="MFK1" s="2"/>
      <c r="MFL1" s="2"/>
      <c r="MFM1" s="2"/>
      <c r="MFN1" s="2"/>
      <c r="MFO1" s="2"/>
      <c r="MFP1" s="2"/>
      <c r="MFQ1" s="1"/>
      <c r="MFR1" s="1"/>
      <c r="MFS1" s="2"/>
      <c r="MFT1" s="2"/>
      <c r="MFU1" s="2"/>
      <c r="MFV1" s="2"/>
      <c r="MFW1" s="2"/>
      <c r="MFX1" s="2"/>
      <c r="MFY1" s="1"/>
      <c r="MFZ1" s="1"/>
      <c r="MGA1" s="2"/>
      <c r="MGB1" s="2"/>
      <c r="MGC1" s="2"/>
      <c r="MGD1" s="2"/>
      <c r="MGE1" s="2"/>
      <c r="MGF1" s="2"/>
      <c r="MGG1" s="1"/>
      <c r="MGH1" s="1"/>
      <c r="MGI1" s="2"/>
      <c r="MGJ1" s="2"/>
      <c r="MGK1" s="2"/>
      <c r="MGL1" s="2"/>
      <c r="MGM1" s="2"/>
      <c r="MGN1" s="2"/>
      <c r="MGO1" s="1"/>
      <c r="MGP1" s="1"/>
      <c r="MGQ1" s="2"/>
      <c r="MGR1" s="2"/>
      <c r="MGS1" s="2"/>
      <c r="MGT1" s="2"/>
      <c r="MGU1" s="2"/>
      <c r="MGV1" s="2"/>
      <c r="MGW1" s="1"/>
      <c r="MGX1" s="1"/>
      <c r="MGY1" s="2"/>
      <c r="MGZ1" s="2"/>
      <c r="MHA1" s="2"/>
      <c r="MHB1" s="2"/>
      <c r="MHC1" s="2"/>
      <c r="MHD1" s="2"/>
      <c r="MHE1" s="1"/>
      <c r="MHF1" s="1"/>
      <c r="MHG1" s="2"/>
      <c r="MHH1" s="2"/>
      <c r="MHI1" s="2"/>
      <c r="MHJ1" s="2"/>
      <c r="MHK1" s="2"/>
      <c r="MHL1" s="2"/>
      <c r="MHM1" s="1"/>
      <c r="MHN1" s="1"/>
      <c r="MHO1" s="2"/>
      <c r="MHP1" s="2"/>
      <c r="MHQ1" s="2"/>
      <c r="MHR1" s="2"/>
      <c r="MHS1" s="2"/>
      <c r="MHT1" s="2"/>
      <c r="MHU1" s="1"/>
      <c r="MHV1" s="1"/>
      <c r="MHW1" s="2"/>
      <c r="MHX1" s="2"/>
      <c r="MHY1" s="2"/>
      <c r="MHZ1" s="2"/>
      <c r="MIA1" s="2"/>
      <c r="MIB1" s="2"/>
      <c r="MIC1" s="1"/>
      <c r="MID1" s="1"/>
      <c r="MIE1" s="2"/>
      <c r="MIF1" s="2"/>
      <c r="MIG1" s="2"/>
      <c r="MIH1" s="2"/>
      <c r="MII1" s="2"/>
      <c r="MIJ1" s="2"/>
      <c r="MIK1" s="1"/>
      <c r="MIL1" s="1"/>
      <c r="MIM1" s="2"/>
      <c r="MIN1" s="2"/>
      <c r="MIO1" s="2"/>
      <c r="MIP1" s="2"/>
      <c r="MIQ1" s="2"/>
      <c r="MIR1" s="2"/>
      <c r="MIS1" s="1"/>
      <c r="MIT1" s="1"/>
      <c r="MIU1" s="2"/>
      <c r="MIV1" s="2"/>
      <c r="MIW1" s="2"/>
      <c r="MIX1" s="2"/>
      <c r="MIY1" s="2"/>
      <c r="MIZ1" s="2"/>
      <c r="MJA1" s="1"/>
      <c r="MJB1" s="1"/>
      <c r="MJC1" s="2"/>
      <c r="MJD1" s="2"/>
      <c r="MJE1" s="2"/>
      <c r="MJF1" s="2"/>
      <c r="MJG1" s="2"/>
      <c r="MJH1" s="2"/>
      <c r="MJI1" s="1"/>
      <c r="MJJ1" s="1"/>
      <c r="MJK1" s="2"/>
      <c r="MJL1" s="2"/>
      <c r="MJM1" s="2"/>
      <c r="MJN1" s="2"/>
      <c r="MJO1" s="2"/>
      <c r="MJP1" s="2"/>
      <c r="MJQ1" s="1"/>
      <c r="MJR1" s="1"/>
      <c r="MJS1" s="2"/>
      <c r="MJT1" s="2"/>
      <c r="MJU1" s="2"/>
      <c r="MJV1" s="2"/>
      <c r="MJW1" s="2"/>
      <c r="MJX1" s="2"/>
      <c r="MJY1" s="1"/>
      <c r="MJZ1" s="1"/>
      <c r="MKA1" s="2"/>
      <c r="MKB1" s="2"/>
      <c r="MKC1" s="2"/>
      <c r="MKD1" s="2"/>
      <c r="MKE1" s="2"/>
      <c r="MKF1" s="2"/>
      <c r="MKG1" s="1"/>
      <c r="MKH1" s="1"/>
      <c r="MKI1" s="2"/>
      <c r="MKJ1" s="2"/>
      <c r="MKK1" s="2"/>
      <c r="MKL1" s="2"/>
      <c r="MKM1" s="2"/>
      <c r="MKN1" s="2"/>
      <c r="MKO1" s="1"/>
      <c r="MKP1" s="1"/>
      <c r="MKQ1" s="2"/>
      <c r="MKR1" s="2"/>
      <c r="MKS1" s="2"/>
      <c r="MKT1" s="2"/>
      <c r="MKU1" s="2"/>
      <c r="MKV1" s="2"/>
      <c r="MKW1" s="1"/>
      <c r="MKX1" s="1"/>
      <c r="MKY1" s="2"/>
      <c r="MKZ1" s="2"/>
      <c r="MLA1" s="2"/>
      <c r="MLB1" s="2"/>
      <c r="MLC1" s="2"/>
      <c r="MLD1" s="2"/>
      <c r="MLE1" s="1"/>
      <c r="MLF1" s="1"/>
      <c r="MLG1" s="2"/>
      <c r="MLH1" s="2"/>
      <c r="MLI1" s="2"/>
      <c r="MLJ1" s="2"/>
      <c r="MLK1" s="2"/>
      <c r="MLL1" s="2"/>
      <c r="MLM1" s="1"/>
      <c r="MLN1" s="1"/>
      <c r="MLO1" s="2"/>
      <c r="MLP1" s="2"/>
      <c r="MLQ1" s="2"/>
      <c r="MLR1" s="2"/>
      <c r="MLS1" s="2"/>
      <c r="MLT1" s="2"/>
      <c r="MLU1" s="1"/>
      <c r="MLV1" s="1"/>
      <c r="MLW1" s="2"/>
      <c r="MLX1" s="2"/>
      <c r="MLY1" s="2"/>
      <c r="MLZ1" s="2"/>
      <c r="MMA1" s="2"/>
      <c r="MMB1" s="2"/>
      <c r="MMC1" s="1"/>
      <c r="MMD1" s="1"/>
      <c r="MME1" s="2"/>
      <c r="MMF1" s="2"/>
      <c r="MMG1" s="2"/>
      <c r="MMH1" s="2"/>
      <c r="MMI1" s="2"/>
      <c r="MMJ1" s="2"/>
      <c r="MMK1" s="1"/>
      <c r="MML1" s="1"/>
      <c r="MMM1" s="2"/>
      <c r="MMN1" s="2"/>
      <c r="MMO1" s="2"/>
      <c r="MMP1" s="2"/>
      <c r="MMQ1" s="2"/>
      <c r="MMR1" s="2"/>
      <c r="MMS1" s="1"/>
      <c r="MMT1" s="1"/>
      <c r="MMU1" s="2"/>
      <c r="MMV1" s="2"/>
      <c r="MMW1" s="2"/>
      <c r="MMX1" s="2"/>
      <c r="MMY1" s="2"/>
      <c r="MMZ1" s="2"/>
      <c r="MNA1" s="1"/>
      <c r="MNB1" s="1"/>
      <c r="MNC1" s="2"/>
      <c r="MND1" s="2"/>
      <c r="MNE1" s="2"/>
      <c r="MNF1" s="2"/>
      <c r="MNG1" s="2"/>
      <c r="MNH1" s="2"/>
      <c r="MNI1" s="1"/>
      <c r="MNJ1" s="1"/>
      <c r="MNK1" s="2"/>
      <c r="MNL1" s="2"/>
      <c r="MNM1" s="2"/>
      <c r="MNN1" s="2"/>
      <c r="MNO1" s="2"/>
      <c r="MNP1" s="2"/>
      <c r="MNQ1" s="1"/>
      <c r="MNR1" s="1"/>
      <c r="MNS1" s="2"/>
      <c r="MNT1" s="2"/>
      <c r="MNU1" s="2"/>
      <c r="MNV1" s="2"/>
      <c r="MNW1" s="2"/>
      <c r="MNX1" s="2"/>
      <c r="MNY1" s="1"/>
      <c r="MNZ1" s="1"/>
      <c r="MOA1" s="2"/>
      <c r="MOB1" s="2"/>
      <c r="MOC1" s="2"/>
      <c r="MOD1" s="2"/>
      <c r="MOE1" s="2"/>
      <c r="MOF1" s="2"/>
      <c r="MOG1" s="1"/>
      <c r="MOH1" s="1"/>
      <c r="MOI1" s="2"/>
      <c r="MOJ1" s="2"/>
      <c r="MOK1" s="2"/>
      <c r="MOL1" s="2"/>
      <c r="MOM1" s="2"/>
      <c r="MON1" s="2"/>
      <c r="MOO1" s="1"/>
      <c r="MOP1" s="1"/>
      <c r="MOQ1" s="2"/>
      <c r="MOR1" s="2"/>
      <c r="MOS1" s="2"/>
      <c r="MOT1" s="2"/>
      <c r="MOU1" s="2"/>
      <c r="MOV1" s="2"/>
      <c r="MOW1" s="1"/>
      <c r="MOX1" s="1"/>
      <c r="MOY1" s="2"/>
      <c r="MOZ1" s="2"/>
      <c r="MPA1" s="2"/>
      <c r="MPB1" s="2"/>
      <c r="MPC1" s="2"/>
      <c r="MPD1" s="2"/>
      <c r="MPE1" s="1"/>
      <c r="MPF1" s="1"/>
      <c r="MPG1" s="2"/>
      <c r="MPH1" s="2"/>
      <c r="MPI1" s="2"/>
      <c r="MPJ1" s="2"/>
      <c r="MPK1" s="2"/>
      <c r="MPL1" s="2"/>
      <c r="MPM1" s="1"/>
      <c r="MPN1" s="1"/>
      <c r="MPO1" s="2"/>
      <c r="MPP1" s="2"/>
      <c r="MPQ1" s="2"/>
      <c r="MPR1" s="2"/>
      <c r="MPS1" s="2"/>
      <c r="MPT1" s="2"/>
      <c r="MPU1" s="1"/>
      <c r="MPV1" s="1"/>
      <c r="MPW1" s="2"/>
      <c r="MPX1" s="2"/>
      <c r="MPY1" s="2"/>
      <c r="MPZ1" s="2"/>
      <c r="MQA1" s="2"/>
      <c r="MQB1" s="2"/>
      <c r="MQC1" s="1"/>
      <c r="MQD1" s="1"/>
      <c r="MQE1" s="2"/>
      <c r="MQF1" s="2"/>
      <c r="MQG1" s="2"/>
      <c r="MQH1" s="2"/>
      <c r="MQI1" s="2"/>
      <c r="MQJ1" s="2"/>
      <c r="MQK1" s="1"/>
      <c r="MQL1" s="1"/>
      <c r="MQM1" s="2"/>
      <c r="MQN1" s="2"/>
      <c r="MQO1" s="2"/>
      <c r="MQP1" s="2"/>
      <c r="MQQ1" s="2"/>
      <c r="MQR1" s="2"/>
      <c r="MQS1" s="1"/>
      <c r="MQT1" s="1"/>
      <c r="MQU1" s="2"/>
      <c r="MQV1" s="2"/>
      <c r="MQW1" s="2"/>
      <c r="MQX1" s="2"/>
      <c r="MQY1" s="2"/>
      <c r="MQZ1" s="2"/>
      <c r="MRA1" s="1"/>
      <c r="MRB1" s="1"/>
      <c r="MRC1" s="2"/>
      <c r="MRD1" s="2"/>
      <c r="MRE1" s="2"/>
      <c r="MRF1" s="2"/>
      <c r="MRG1" s="2"/>
      <c r="MRH1" s="2"/>
      <c r="MRI1" s="1"/>
      <c r="MRJ1" s="1"/>
      <c r="MRK1" s="2"/>
      <c r="MRL1" s="2"/>
      <c r="MRM1" s="2"/>
      <c r="MRN1" s="2"/>
      <c r="MRO1" s="2"/>
      <c r="MRP1" s="2"/>
      <c r="MRQ1" s="1"/>
      <c r="MRR1" s="1"/>
      <c r="MRS1" s="2"/>
      <c r="MRT1" s="2"/>
      <c r="MRU1" s="2"/>
      <c r="MRV1" s="2"/>
      <c r="MRW1" s="2"/>
      <c r="MRX1" s="2"/>
      <c r="MRY1" s="1"/>
      <c r="MRZ1" s="1"/>
      <c r="MSA1" s="2"/>
      <c r="MSB1" s="2"/>
      <c r="MSC1" s="2"/>
      <c r="MSD1" s="2"/>
      <c r="MSE1" s="2"/>
      <c r="MSF1" s="2"/>
      <c r="MSG1" s="1"/>
      <c r="MSH1" s="1"/>
      <c r="MSI1" s="2"/>
      <c r="MSJ1" s="2"/>
      <c r="MSK1" s="2"/>
      <c r="MSL1" s="2"/>
      <c r="MSM1" s="2"/>
      <c r="MSN1" s="2"/>
      <c r="MSO1" s="1"/>
      <c r="MSP1" s="1"/>
      <c r="MSQ1" s="2"/>
      <c r="MSR1" s="2"/>
      <c r="MSS1" s="2"/>
      <c r="MST1" s="2"/>
      <c r="MSU1" s="2"/>
      <c r="MSV1" s="2"/>
      <c r="MSW1" s="1"/>
      <c r="MSX1" s="1"/>
      <c r="MSY1" s="2"/>
      <c r="MSZ1" s="2"/>
      <c r="MTA1" s="2"/>
      <c r="MTB1" s="2"/>
      <c r="MTC1" s="2"/>
      <c r="MTD1" s="2"/>
      <c r="MTE1" s="1"/>
      <c r="MTF1" s="1"/>
      <c r="MTG1" s="2"/>
      <c r="MTH1" s="2"/>
      <c r="MTI1" s="2"/>
      <c r="MTJ1" s="2"/>
      <c r="MTK1" s="2"/>
      <c r="MTL1" s="2"/>
      <c r="MTM1" s="1"/>
      <c r="MTN1" s="1"/>
      <c r="MTO1" s="2"/>
      <c r="MTP1" s="2"/>
      <c r="MTQ1" s="2"/>
      <c r="MTR1" s="2"/>
      <c r="MTS1" s="2"/>
      <c r="MTT1" s="2"/>
      <c r="MTU1" s="1"/>
      <c r="MTV1" s="1"/>
      <c r="MTW1" s="2"/>
      <c r="MTX1" s="2"/>
      <c r="MTY1" s="2"/>
      <c r="MTZ1" s="2"/>
      <c r="MUA1" s="2"/>
      <c r="MUB1" s="2"/>
      <c r="MUC1" s="1"/>
      <c r="MUD1" s="1"/>
      <c r="MUE1" s="2"/>
      <c r="MUF1" s="2"/>
      <c r="MUG1" s="2"/>
      <c r="MUH1" s="2"/>
      <c r="MUI1" s="2"/>
      <c r="MUJ1" s="2"/>
      <c r="MUK1" s="1"/>
      <c r="MUL1" s="1"/>
      <c r="MUM1" s="2"/>
      <c r="MUN1" s="2"/>
      <c r="MUO1" s="2"/>
      <c r="MUP1" s="2"/>
      <c r="MUQ1" s="2"/>
      <c r="MUR1" s="2"/>
      <c r="MUS1" s="1"/>
      <c r="MUT1" s="1"/>
      <c r="MUU1" s="2"/>
      <c r="MUV1" s="2"/>
      <c r="MUW1" s="2"/>
      <c r="MUX1" s="2"/>
      <c r="MUY1" s="2"/>
      <c r="MUZ1" s="2"/>
      <c r="MVA1" s="1"/>
      <c r="MVB1" s="1"/>
      <c r="MVC1" s="2"/>
      <c r="MVD1" s="2"/>
      <c r="MVE1" s="2"/>
      <c r="MVF1" s="2"/>
      <c r="MVG1" s="2"/>
      <c r="MVH1" s="2"/>
      <c r="MVI1" s="1"/>
      <c r="MVJ1" s="1"/>
      <c r="MVK1" s="2"/>
      <c r="MVL1" s="2"/>
      <c r="MVM1" s="2"/>
      <c r="MVN1" s="2"/>
      <c r="MVO1" s="2"/>
      <c r="MVP1" s="2"/>
      <c r="MVQ1" s="1"/>
      <c r="MVR1" s="1"/>
      <c r="MVS1" s="2"/>
      <c r="MVT1" s="2"/>
      <c r="MVU1" s="2"/>
      <c r="MVV1" s="2"/>
      <c r="MVW1" s="2"/>
      <c r="MVX1" s="2"/>
      <c r="MVY1" s="1"/>
      <c r="MVZ1" s="1"/>
      <c r="MWA1" s="2"/>
      <c r="MWB1" s="2"/>
      <c r="MWC1" s="2"/>
      <c r="MWD1" s="2"/>
      <c r="MWE1" s="2"/>
      <c r="MWF1" s="2"/>
      <c r="MWG1" s="1"/>
      <c r="MWH1" s="1"/>
      <c r="MWI1" s="2"/>
      <c r="MWJ1" s="2"/>
      <c r="MWK1" s="2"/>
      <c r="MWL1" s="2"/>
      <c r="MWM1" s="2"/>
      <c r="MWN1" s="2"/>
      <c r="MWO1" s="1"/>
      <c r="MWP1" s="1"/>
      <c r="MWQ1" s="2"/>
      <c r="MWR1" s="2"/>
      <c r="MWS1" s="2"/>
      <c r="MWT1" s="2"/>
      <c r="MWU1" s="2"/>
      <c r="MWV1" s="2"/>
      <c r="MWW1" s="1"/>
      <c r="MWX1" s="1"/>
      <c r="MWY1" s="2"/>
      <c r="MWZ1" s="2"/>
      <c r="MXA1" s="2"/>
      <c r="MXB1" s="2"/>
      <c r="MXC1" s="2"/>
      <c r="MXD1" s="2"/>
      <c r="MXE1" s="1"/>
      <c r="MXF1" s="1"/>
      <c r="MXG1" s="2"/>
      <c r="MXH1" s="2"/>
      <c r="MXI1" s="2"/>
      <c r="MXJ1" s="2"/>
      <c r="MXK1" s="2"/>
      <c r="MXL1" s="2"/>
      <c r="MXM1" s="1"/>
      <c r="MXN1" s="1"/>
      <c r="MXO1" s="2"/>
      <c r="MXP1" s="2"/>
      <c r="MXQ1" s="2"/>
      <c r="MXR1" s="2"/>
      <c r="MXS1" s="2"/>
      <c r="MXT1" s="2"/>
      <c r="MXU1" s="1"/>
      <c r="MXV1" s="1"/>
      <c r="MXW1" s="2"/>
      <c r="MXX1" s="2"/>
      <c r="MXY1" s="2"/>
      <c r="MXZ1" s="2"/>
      <c r="MYA1" s="2"/>
      <c r="MYB1" s="2"/>
      <c r="MYC1" s="1"/>
      <c r="MYD1" s="1"/>
      <c r="MYE1" s="2"/>
      <c r="MYF1" s="2"/>
      <c r="MYG1" s="2"/>
      <c r="MYH1" s="2"/>
      <c r="MYI1" s="2"/>
      <c r="MYJ1" s="2"/>
      <c r="MYK1" s="1"/>
      <c r="MYL1" s="1"/>
      <c r="MYM1" s="2"/>
      <c r="MYN1" s="2"/>
      <c r="MYO1" s="2"/>
      <c r="MYP1" s="2"/>
      <c r="MYQ1" s="2"/>
      <c r="MYR1" s="2"/>
      <c r="MYS1" s="1"/>
      <c r="MYT1" s="1"/>
      <c r="MYU1" s="2"/>
      <c r="MYV1" s="2"/>
      <c r="MYW1" s="2"/>
      <c r="MYX1" s="2"/>
      <c r="MYY1" s="2"/>
      <c r="MYZ1" s="2"/>
      <c r="MZA1" s="1"/>
      <c r="MZB1" s="1"/>
      <c r="MZC1" s="2"/>
      <c r="MZD1" s="2"/>
      <c r="MZE1" s="2"/>
      <c r="MZF1" s="2"/>
      <c r="MZG1" s="2"/>
      <c r="MZH1" s="2"/>
      <c r="MZI1" s="1"/>
      <c r="MZJ1" s="1"/>
      <c r="MZK1" s="2"/>
      <c r="MZL1" s="2"/>
      <c r="MZM1" s="2"/>
      <c r="MZN1" s="2"/>
      <c r="MZO1" s="2"/>
      <c r="MZP1" s="2"/>
      <c r="MZQ1" s="1"/>
      <c r="MZR1" s="1"/>
      <c r="MZS1" s="2"/>
      <c r="MZT1" s="2"/>
      <c r="MZU1" s="2"/>
      <c r="MZV1" s="2"/>
      <c r="MZW1" s="2"/>
      <c r="MZX1" s="2"/>
      <c r="MZY1" s="1"/>
      <c r="MZZ1" s="1"/>
      <c r="NAA1" s="2"/>
      <c r="NAB1" s="2"/>
      <c r="NAC1" s="2"/>
      <c r="NAD1" s="2"/>
      <c r="NAE1" s="2"/>
      <c r="NAF1" s="2"/>
      <c r="NAG1" s="1"/>
      <c r="NAH1" s="1"/>
      <c r="NAI1" s="2"/>
      <c r="NAJ1" s="2"/>
      <c r="NAK1" s="2"/>
      <c r="NAL1" s="2"/>
      <c r="NAM1" s="2"/>
      <c r="NAN1" s="2"/>
      <c r="NAO1" s="1"/>
      <c r="NAP1" s="1"/>
      <c r="NAQ1" s="2"/>
      <c r="NAR1" s="2"/>
      <c r="NAS1" s="2"/>
      <c r="NAT1" s="2"/>
      <c r="NAU1" s="2"/>
      <c r="NAV1" s="2"/>
      <c r="NAW1" s="1"/>
      <c r="NAX1" s="1"/>
      <c r="NAY1" s="2"/>
      <c r="NAZ1" s="2"/>
      <c r="NBA1" s="2"/>
      <c r="NBB1" s="2"/>
      <c r="NBC1" s="2"/>
      <c r="NBD1" s="2"/>
      <c r="NBE1" s="1"/>
      <c r="NBF1" s="1"/>
      <c r="NBG1" s="2"/>
      <c r="NBH1" s="2"/>
      <c r="NBI1" s="2"/>
      <c r="NBJ1" s="2"/>
      <c r="NBK1" s="2"/>
      <c r="NBL1" s="2"/>
      <c r="NBM1" s="1"/>
      <c r="NBN1" s="1"/>
      <c r="NBO1" s="2"/>
      <c r="NBP1" s="2"/>
      <c r="NBQ1" s="2"/>
      <c r="NBR1" s="2"/>
      <c r="NBS1" s="2"/>
      <c r="NBT1" s="2"/>
      <c r="NBU1" s="1"/>
      <c r="NBV1" s="1"/>
      <c r="NBW1" s="2"/>
      <c r="NBX1" s="2"/>
      <c r="NBY1" s="2"/>
      <c r="NBZ1" s="2"/>
      <c r="NCA1" s="2"/>
      <c r="NCB1" s="2"/>
      <c r="NCC1" s="1"/>
      <c r="NCD1" s="1"/>
      <c r="NCE1" s="2"/>
      <c r="NCF1" s="2"/>
      <c r="NCG1" s="2"/>
      <c r="NCH1" s="2"/>
      <c r="NCI1" s="2"/>
      <c r="NCJ1" s="2"/>
      <c r="NCK1" s="1"/>
      <c r="NCL1" s="1"/>
      <c r="NCM1" s="2"/>
      <c r="NCN1" s="2"/>
      <c r="NCO1" s="2"/>
      <c r="NCP1" s="2"/>
      <c r="NCQ1" s="2"/>
      <c r="NCR1" s="2"/>
      <c r="NCS1" s="1"/>
      <c r="NCT1" s="1"/>
      <c r="NCU1" s="2"/>
      <c r="NCV1" s="2"/>
      <c r="NCW1" s="2"/>
      <c r="NCX1" s="2"/>
      <c r="NCY1" s="2"/>
      <c r="NCZ1" s="2"/>
      <c r="NDA1" s="1"/>
      <c r="NDB1" s="1"/>
      <c r="NDC1" s="2"/>
      <c r="NDD1" s="2"/>
      <c r="NDE1" s="2"/>
      <c r="NDF1" s="2"/>
      <c r="NDG1" s="2"/>
      <c r="NDH1" s="2"/>
      <c r="NDI1" s="1"/>
      <c r="NDJ1" s="1"/>
      <c r="NDK1" s="2"/>
      <c r="NDL1" s="2"/>
      <c r="NDM1" s="2"/>
      <c r="NDN1" s="2"/>
      <c r="NDO1" s="2"/>
      <c r="NDP1" s="2"/>
      <c r="NDQ1" s="1"/>
      <c r="NDR1" s="1"/>
      <c r="NDS1" s="2"/>
      <c r="NDT1" s="2"/>
      <c r="NDU1" s="2"/>
      <c r="NDV1" s="2"/>
      <c r="NDW1" s="2"/>
      <c r="NDX1" s="2"/>
      <c r="NDY1" s="1"/>
      <c r="NDZ1" s="1"/>
      <c r="NEA1" s="2"/>
      <c r="NEB1" s="2"/>
      <c r="NEC1" s="2"/>
      <c r="NED1" s="2"/>
      <c r="NEE1" s="2"/>
      <c r="NEF1" s="2"/>
      <c r="NEG1" s="1"/>
      <c r="NEH1" s="1"/>
      <c r="NEI1" s="2"/>
      <c r="NEJ1" s="2"/>
      <c r="NEK1" s="2"/>
      <c r="NEL1" s="2"/>
      <c r="NEM1" s="2"/>
      <c r="NEN1" s="2"/>
      <c r="NEO1" s="1"/>
      <c r="NEP1" s="1"/>
      <c r="NEQ1" s="2"/>
      <c r="NER1" s="2"/>
      <c r="NES1" s="2"/>
      <c r="NET1" s="2"/>
      <c r="NEU1" s="2"/>
      <c r="NEV1" s="2"/>
      <c r="NEW1" s="1"/>
      <c r="NEX1" s="1"/>
      <c r="NEY1" s="2"/>
      <c r="NEZ1" s="2"/>
      <c r="NFA1" s="2"/>
      <c r="NFB1" s="2"/>
      <c r="NFC1" s="2"/>
      <c r="NFD1" s="2"/>
      <c r="NFE1" s="1"/>
      <c r="NFF1" s="1"/>
      <c r="NFG1" s="2"/>
      <c r="NFH1" s="2"/>
      <c r="NFI1" s="2"/>
      <c r="NFJ1" s="2"/>
      <c r="NFK1" s="2"/>
      <c r="NFL1" s="2"/>
      <c r="NFM1" s="1"/>
      <c r="NFN1" s="1"/>
      <c r="NFO1" s="2"/>
      <c r="NFP1" s="2"/>
      <c r="NFQ1" s="2"/>
      <c r="NFR1" s="2"/>
      <c r="NFS1" s="2"/>
      <c r="NFT1" s="2"/>
      <c r="NFU1" s="1"/>
      <c r="NFV1" s="1"/>
      <c r="NFW1" s="2"/>
      <c r="NFX1" s="2"/>
      <c r="NFY1" s="2"/>
      <c r="NFZ1" s="2"/>
      <c r="NGA1" s="2"/>
      <c r="NGB1" s="2"/>
      <c r="NGC1" s="1"/>
      <c r="NGD1" s="1"/>
      <c r="NGE1" s="2"/>
      <c r="NGF1" s="2"/>
      <c r="NGG1" s="2"/>
      <c r="NGH1" s="2"/>
      <c r="NGI1" s="2"/>
      <c r="NGJ1" s="2"/>
      <c r="NGK1" s="1"/>
      <c r="NGL1" s="1"/>
      <c r="NGM1" s="2"/>
      <c r="NGN1" s="2"/>
      <c r="NGO1" s="2"/>
      <c r="NGP1" s="2"/>
      <c r="NGQ1" s="2"/>
      <c r="NGR1" s="2"/>
      <c r="NGS1" s="1"/>
      <c r="NGT1" s="1"/>
      <c r="NGU1" s="2"/>
      <c r="NGV1" s="2"/>
      <c r="NGW1" s="2"/>
      <c r="NGX1" s="2"/>
      <c r="NGY1" s="2"/>
      <c r="NGZ1" s="2"/>
      <c r="NHA1" s="1"/>
      <c r="NHB1" s="1"/>
      <c r="NHC1" s="2"/>
      <c r="NHD1" s="2"/>
      <c r="NHE1" s="2"/>
      <c r="NHF1" s="2"/>
      <c r="NHG1" s="2"/>
      <c r="NHH1" s="2"/>
      <c r="NHI1" s="1"/>
      <c r="NHJ1" s="1"/>
      <c r="NHK1" s="2"/>
      <c r="NHL1" s="2"/>
      <c r="NHM1" s="2"/>
      <c r="NHN1" s="2"/>
      <c r="NHO1" s="2"/>
      <c r="NHP1" s="2"/>
      <c r="NHQ1" s="1"/>
      <c r="NHR1" s="1"/>
      <c r="NHS1" s="2"/>
      <c r="NHT1" s="2"/>
      <c r="NHU1" s="2"/>
      <c r="NHV1" s="2"/>
      <c r="NHW1" s="2"/>
      <c r="NHX1" s="2"/>
      <c r="NHY1" s="1"/>
      <c r="NHZ1" s="1"/>
      <c r="NIA1" s="2"/>
      <c r="NIB1" s="2"/>
      <c r="NIC1" s="2"/>
      <c r="NID1" s="2"/>
      <c r="NIE1" s="2"/>
      <c r="NIF1" s="2"/>
      <c r="NIG1" s="1"/>
      <c r="NIH1" s="1"/>
      <c r="NII1" s="2"/>
      <c r="NIJ1" s="2"/>
      <c r="NIK1" s="2"/>
      <c r="NIL1" s="2"/>
      <c r="NIM1" s="2"/>
      <c r="NIN1" s="2"/>
      <c r="NIO1" s="1"/>
      <c r="NIP1" s="1"/>
      <c r="NIQ1" s="2"/>
      <c r="NIR1" s="2"/>
      <c r="NIS1" s="2"/>
      <c r="NIT1" s="2"/>
      <c r="NIU1" s="2"/>
      <c r="NIV1" s="2"/>
      <c r="NIW1" s="1"/>
      <c r="NIX1" s="1"/>
      <c r="NIY1" s="2"/>
      <c r="NIZ1" s="2"/>
      <c r="NJA1" s="2"/>
      <c r="NJB1" s="2"/>
      <c r="NJC1" s="2"/>
      <c r="NJD1" s="2"/>
      <c r="NJE1" s="1"/>
      <c r="NJF1" s="1"/>
      <c r="NJG1" s="2"/>
      <c r="NJH1" s="2"/>
      <c r="NJI1" s="2"/>
      <c r="NJJ1" s="2"/>
      <c r="NJK1" s="2"/>
      <c r="NJL1" s="2"/>
      <c r="NJM1" s="1"/>
      <c r="NJN1" s="1"/>
      <c r="NJO1" s="2"/>
      <c r="NJP1" s="2"/>
      <c r="NJQ1" s="2"/>
      <c r="NJR1" s="2"/>
      <c r="NJS1" s="2"/>
      <c r="NJT1" s="2"/>
      <c r="NJU1" s="1"/>
      <c r="NJV1" s="1"/>
      <c r="NJW1" s="2"/>
      <c r="NJX1" s="2"/>
      <c r="NJY1" s="2"/>
      <c r="NJZ1" s="2"/>
      <c r="NKA1" s="2"/>
      <c r="NKB1" s="2"/>
      <c r="NKC1" s="1"/>
      <c r="NKD1" s="1"/>
      <c r="NKE1" s="2"/>
      <c r="NKF1" s="2"/>
      <c r="NKG1" s="2"/>
      <c r="NKH1" s="2"/>
      <c r="NKI1" s="2"/>
      <c r="NKJ1" s="2"/>
      <c r="NKK1" s="1"/>
      <c r="NKL1" s="1"/>
      <c r="NKM1" s="2"/>
      <c r="NKN1" s="2"/>
      <c r="NKO1" s="2"/>
      <c r="NKP1" s="2"/>
      <c r="NKQ1" s="2"/>
      <c r="NKR1" s="2"/>
      <c r="NKS1" s="1"/>
      <c r="NKT1" s="1"/>
      <c r="NKU1" s="2"/>
      <c r="NKV1" s="2"/>
      <c r="NKW1" s="2"/>
      <c r="NKX1" s="2"/>
      <c r="NKY1" s="2"/>
      <c r="NKZ1" s="2"/>
      <c r="NLA1" s="1"/>
      <c r="NLB1" s="1"/>
      <c r="NLC1" s="2"/>
      <c r="NLD1" s="2"/>
      <c r="NLE1" s="2"/>
      <c r="NLF1" s="2"/>
      <c r="NLG1" s="2"/>
      <c r="NLH1" s="2"/>
      <c r="NLI1" s="1"/>
      <c r="NLJ1" s="1"/>
      <c r="NLK1" s="2"/>
      <c r="NLL1" s="2"/>
      <c r="NLM1" s="2"/>
      <c r="NLN1" s="2"/>
      <c r="NLO1" s="2"/>
      <c r="NLP1" s="2"/>
      <c r="NLQ1" s="1"/>
      <c r="NLR1" s="1"/>
      <c r="NLS1" s="2"/>
      <c r="NLT1" s="2"/>
      <c r="NLU1" s="2"/>
      <c r="NLV1" s="2"/>
      <c r="NLW1" s="2"/>
      <c r="NLX1" s="2"/>
      <c r="NLY1" s="1"/>
      <c r="NLZ1" s="1"/>
      <c r="NMA1" s="2"/>
      <c r="NMB1" s="2"/>
      <c r="NMC1" s="2"/>
      <c r="NMD1" s="2"/>
      <c r="NME1" s="2"/>
      <c r="NMF1" s="2"/>
      <c r="NMG1" s="1"/>
      <c r="NMH1" s="1"/>
      <c r="NMI1" s="2"/>
      <c r="NMJ1" s="2"/>
      <c r="NMK1" s="2"/>
      <c r="NML1" s="2"/>
      <c r="NMM1" s="2"/>
      <c r="NMN1" s="2"/>
      <c r="NMO1" s="1"/>
      <c r="NMP1" s="1"/>
      <c r="NMQ1" s="2"/>
      <c r="NMR1" s="2"/>
      <c r="NMS1" s="2"/>
      <c r="NMT1" s="2"/>
      <c r="NMU1" s="2"/>
      <c r="NMV1" s="2"/>
      <c r="NMW1" s="1"/>
      <c r="NMX1" s="1"/>
      <c r="NMY1" s="2"/>
      <c r="NMZ1" s="2"/>
      <c r="NNA1" s="2"/>
      <c r="NNB1" s="2"/>
      <c r="NNC1" s="2"/>
      <c r="NND1" s="2"/>
      <c r="NNE1" s="1"/>
      <c r="NNF1" s="1"/>
      <c r="NNG1" s="2"/>
      <c r="NNH1" s="2"/>
      <c r="NNI1" s="2"/>
      <c r="NNJ1" s="2"/>
      <c r="NNK1" s="2"/>
      <c r="NNL1" s="2"/>
      <c r="NNM1" s="1"/>
      <c r="NNN1" s="1"/>
      <c r="NNO1" s="2"/>
      <c r="NNP1" s="2"/>
      <c r="NNQ1" s="2"/>
      <c r="NNR1" s="2"/>
      <c r="NNS1" s="2"/>
      <c r="NNT1" s="2"/>
      <c r="NNU1" s="1"/>
      <c r="NNV1" s="1"/>
      <c r="NNW1" s="2"/>
      <c r="NNX1" s="2"/>
      <c r="NNY1" s="2"/>
      <c r="NNZ1" s="2"/>
      <c r="NOA1" s="2"/>
      <c r="NOB1" s="2"/>
      <c r="NOC1" s="1"/>
      <c r="NOD1" s="1"/>
      <c r="NOE1" s="2"/>
      <c r="NOF1" s="2"/>
      <c r="NOG1" s="2"/>
      <c r="NOH1" s="2"/>
      <c r="NOI1" s="2"/>
      <c r="NOJ1" s="2"/>
      <c r="NOK1" s="1"/>
      <c r="NOL1" s="1"/>
      <c r="NOM1" s="2"/>
      <c r="NON1" s="2"/>
      <c r="NOO1" s="2"/>
      <c r="NOP1" s="2"/>
      <c r="NOQ1" s="2"/>
      <c r="NOR1" s="2"/>
      <c r="NOS1" s="1"/>
      <c r="NOT1" s="1"/>
      <c r="NOU1" s="2"/>
      <c r="NOV1" s="2"/>
      <c r="NOW1" s="2"/>
      <c r="NOX1" s="2"/>
      <c r="NOY1" s="2"/>
      <c r="NOZ1" s="2"/>
      <c r="NPA1" s="1"/>
      <c r="NPB1" s="1"/>
      <c r="NPC1" s="2"/>
      <c r="NPD1" s="2"/>
      <c r="NPE1" s="2"/>
      <c r="NPF1" s="2"/>
      <c r="NPG1" s="2"/>
      <c r="NPH1" s="2"/>
      <c r="NPI1" s="1"/>
      <c r="NPJ1" s="1"/>
      <c r="NPK1" s="2"/>
      <c r="NPL1" s="2"/>
      <c r="NPM1" s="2"/>
      <c r="NPN1" s="2"/>
      <c r="NPO1" s="2"/>
      <c r="NPP1" s="2"/>
      <c r="NPQ1" s="1"/>
      <c r="NPR1" s="1"/>
      <c r="NPS1" s="2"/>
      <c r="NPT1" s="2"/>
      <c r="NPU1" s="2"/>
      <c r="NPV1" s="2"/>
      <c r="NPW1" s="2"/>
      <c r="NPX1" s="2"/>
      <c r="NPY1" s="1"/>
      <c r="NPZ1" s="1"/>
      <c r="NQA1" s="2"/>
      <c r="NQB1" s="2"/>
      <c r="NQC1" s="2"/>
      <c r="NQD1" s="2"/>
      <c r="NQE1" s="2"/>
      <c r="NQF1" s="2"/>
      <c r="NQG1" s="1"/>
      <c r="NQH1" s="1"/>
      <c r="NQI1" s="2"/>
      <c r="NQJ1" s="2"/>
      <c r="NQK1" s="2"/>
      <c r="NQL1" s="2"/>
      <c r="NQM1" s="2"/>
      <c r="NQN1" s="2"/>
      <c r="NQO1" s="1"/>
      <c r="NQP1" s="1"/>
      <c r="NQQ1" s="2"/>
      <c r="NQR1" s="2"/>
      <c r="NQS1" s="2"/>
      <c r="NQT1" s="2"/>
      <c r="NQU1" s="2"/>
      <c r="NQV1" s="2"/>
      <c r="NQW1" s="1"/>
      <c r="NQX1" s="1"/>
      <c r="NQY1" s="2"/>
      <c r="NQZ1" s="2"/>
      <c r="NRA1" s="2"/>
      <c r="NRB1" s="2"/>
      <c r="NRC1" s="2"/>
      <c r="NRD1" s="2"/>
      <c r="NRE1" s="1"/>
      <c r="NRF1" s="1"/>
      <c r="NRG1" s="2"/>
      <c r="NRH1" s="2"/>
      <c r="NRI1" s="2"/>
      <c r="NRJ1" s="2"/>
      <c r="NRK1" s="2"/>
      <c r="NRL1" s="2"/>
      <c r="NRM1" s="1"/>
      <c r="NRN1" s="1"/>
      <c r="NRO1" s="2"/>
      <c r="NRP1" s="2"/>
      <c r="NRQ1" s="2"/>
      <c r="NRR1" s="2"/>
      <c r="NRS1" s="2"/>
      <c r="NRT1" s="2"/>
      <c r="NRU1" s="1"/>
      <c r="NRV1" s="1"/>
      <c r="NRW1" s="2"/>
      <c r="NRX1" s="2"/>
      <c r="NRY1" s="2"/>
      <c r="NRZ1" s="2"/>
      <c r="NSA1" s="2"/>
      <c r="NSB1" s="2"/>
      <c r="NSC1" s="1"/>
      <c r="NSD1" s="1"/>
      <c r="NSE1" s="2"/>
      <c r="NSF1" s="2"/>
      <c r="NSG1" s="2"/>
      <c r="NSH1" s="2"/>
      <c r="NSI1" s="2"/>
      <c r="NSJ1" s="2"/>
      <c r="NSK1" s="1"/>
      <c r="NSL1" s="1"/>
      <c r="NSM1" s="2"/>
      <c r="NSN1" s="2"/>
      <c r="NSO1" s="2"/>
      <c r="NSP1" s="2"/>
      <c r="NSQ1" s="2"/>
      <c r="NSR1" s="2"/>
      <c r="NSS1" s="1"/>
      <c r="NST1" s="1"/>
      <c r="NSU1" s="2"/>
      <c r="NSV1" s="2"/>
      <c r="NSW1" s="2"/>
      <c r="NSX1" s="2"/>
      <c r="NSY1" s="2"/>
      <c r="NSZ1" s="2"/>
      <c r="NTA1" s="1"/>
      <c r="NTB1" s="1"/>
      <c r="NTC1" s="2"/>
      <c r="NTD1" s="2"/>
      <c r="NTE1" s="2"/>
      <c r="NTF1" s="2"/>
      <c r="NTG1" s="2"/>
      <c r="NTH1" s="2"/>
      <c r="NTI1" s="1"/>
      <c r="NTJ1" s="1"/>
      <c r="NTK1" s="2"/>
      <c r="NTL1" s="2"/>
      <c r="NTM1" s="2"/>
      <c r="NTN1" s="2"/>
      <c r="NTO1" s="2"/>
      <c r="NTP1" s="2"/>
      <c r="NTQ1" s="1"/>
      <c r="NTR1" s="1"/>
      <c r="NTS1" s="2"/>
      <c r="NTT1" s="2"/>
      <c r="NTU1" s="2"/>
      <c r="NTV1" s="2"/>
      <c r="NTW1" s="2"/>
      <c r="NTX1" s="2"/>
      <c r="NTY1" s="1"/>
      <c r="NTZ1" s="1"/>
      <c r="NUA1" s="2"/>
      <c r="NUB1" s="2"/>
      <c r="NUC1" s="2"/>
      <c r="NUD1" s="2"/>
      <c r="NUE1" s="2"/>
      <c r="NUF1" s="2"/>
      <c r="NUG1" s="1"/>
      <c r="NUH1" s="1"/>
      <c r="NUI1" s="2"/>
      <c r="NUJ1" s="2"/>
      <c r="NUK1" s="2"/>
      <c r="NUL1" s="2"/>
      <c r="NUM1" s="2"/>
      <c r="NUN1" s="2"/>
      <c r="NUO1" s="1"/>
      <c r="NUP1" s="1"/>
      <c r="NUQ1" s="2"/>
      <c r="NUR1" s="2"/>
      <c r="NUS1" s="2"/>
      <c r="NUT1" s="2"/>
      <c r="NUU1" s="2"/>
      <c r="NUV1" s="2"/>
      <c r="NUW1" s="1"/>
      <c r="NUX1" s="1"/>
      <c r="NUY1" s="2"/>
      <c r="NUZ1" s="2"/>
      <c r="NVA1" s="2"/>
      <c r="NVB1" s="2"/>
      <c r="NVC1" s="2"/>
      <c r="NVD1" s="2"/>
      <c r="NVE1" s="1"/>
      <c r="NVF1" s="1"/>
      <c r="NVG1" s="2"/>
      <c r="NVH1" s="2"/>
      <c r="NVI1" s="2"/>
      <c r="NVJ1" s="2"/>
      <c r="NVK1" s="2"/>
      <c r="NVL1" s="2"/>
      <c r="NVM1" s="1"/>
      <c r="NVN1" s="1"/>
      <c r="NVO1" s="2"/>
      <c r="NVP1" s="2"/>
      <c r="NVQ1" s="2"/>
      <c r="NVR1" s="2"/>
      <c r="NVS1" s="2"/>
      <c r="NVT1" s="2"/>
      <c r="NVU1" s="1"/>
      <c r="NVV1" s="1"/>
      <c r="NVW1" s="2"/>
      <c r="NVX1" s="2"/>
      <c r="NVY1" s="2"/>
      <c r="NVZ1" s="2"/>
      <c r="NWA1" s="2"/>
      <c r="NWB1" s="2"/>
      <c r="NWC1" s="1"/>
      <c r="NWD1" s="1"/>
      <c r="NWE1" s="2"/>
      <c r="NWF1" s="2"/>
      <c r="NWG1" s="2"/>
      <c r="NWH1" s="2"/>
      <c r="NWI1" s="2"/>
      <c r="NWJ1" s="2"/>
      <c r="NWK1" s="1"/>
      <c r="NWL1" s="1"/>
      <c r="NWM1" s="2"/>
      <c r="NWN1" s="2"/>
      <c r="NWO1" s="2"/>
      <c r="NWP1" s="2"/>
      <c r="NWQ1" s="2"/>
      <c r="NWR1" s="2"/>
      <c r="NWS1" s="1"/>
      <c r="NWT1" s="1"/>
      <c r="NWU1" s="2"/>
      <c r="NWV1" s="2"/>
      <c r="NWW1" s="2"/>
      <c r="NWX1" s="2"/>
      <c r="NWY1" s="2"/>
      <c r="NWZ1" s="2"/>
      <c r="NXA1" s="1"/>
      <c r="NXB1" s="1"/>
      <c r="NXC1" s="2"/>
      <c r="NXD1" s="2"/>
      <c r="NXE1" s="2"/>
      <c r="NXF1" s="2"/>
      <c r="NXG1" s="2"/>
      <c r="NXH1" s="2"/>
      <c r="NXI1" s="1"/>
      <c r="NXJ1" s="1"/>
      <c r="NXK1" s="2"/>
      <c r="NXL1" s="2"/>
      <c r="NXM1" s="2"/>
      <c r="NXN1" s="2"/>
      <c r="NXO1" s="2"/>
      <c r="NXP1" s="2"/>
      <c r="NXQ1" s="1"/>
      <c r="NXR1" s="1"/>
      <c r="NXS1" s="2"/>
      <c r="NXT1" s="2"/>
      <c r="NXU1" s="2"/>
      <c r="NXV1" s="2"/>
      <c r="NXW1" s="2"/>
      <c r="NXX1" s="2"/>
      <c r="NXY1" s="1"/>
      <c r="NXZ1" s="1"/>
      <c r="NYA1" s="2"/>
      <c r="NYB1" s="2"/>
      <c r="NYC1" s="2"/>
      <c r="NYD1" s="2"/>
      <c r="NYE1" s="2"/>
      <c r="NYF1" s="2"/>
      <c r="NYG1" s="1"/>
      <c r="NYH1" s="1"/>
      <c r="NYI1" s="2"/>
      <c r="NYJ1" s="2"/>
      <c r="NYK1" s="2"/>
      <c r="NYL1" s="2"/>
      <c r="NYM1" s="2"/>
      <c r="NYN1" s="2"/>
      <c r="NYO1" s="1"/>
      <c r="NYP1" s="1"/>
      <c r="NYQ1" s="2"/>
      <c r="NYR1" s="2"/>
      <c r="NYS1" s="2"/>
      <c r="NYT1" s="2"/>
      <c r="NYU1" s="2"/>
      <c r="NYV1" s="2"/>
      <c r="NYW1" s="1"/>
      <c r="NYX1" s="1"/>
      <c r="NYY1" s="2"/>
      <c r="NYZ1" s="2"/>
      <c r="NZA1" s="2"/>
      <c r="NZB1" s="2"/>
      <c r="NZC1" s="2"/>
      <c r="NZD1" s="2"/>
      <c r="NZE1" s="1"/>
      <c r="NZF1" s="1"/>
      <c r="NZG1" s="2"/>
      <c r="NZH1" s="2"/>
      <c r="NZI1" s="2"/>
      <c r="NZJ1" s="2"/>
      <c r="NZK1" s="2"/>
      <c r="NZL1" s="2"/>
      <c r="NZM1" s="1"/>
      <c r="NZN1" s="1"/>
      <c r="NZO1" s="2"/>
      <c r="NZP1" s="2"/>
      <c r="NZQ1" s="2"/>
      <c r="NZR1" s="2"/>
      <c r="NZS1" s="2"/>
      <c r="NZT1" s="2"/>
      <c r="NZU1" s="1"/>
      <c r="NZV1" s="1"/>
      <c r="NZW1" s="2"/>
      <c r="NZX1" s="2"/>
      <c r="NZY1" s="2"/>
      <c r="NZZ1" s="2"/>
      <c r="OAA1" s="2"/>
      <c r="OAB1" s="2"/>
      <c r="OAC1" s="1"/>
      <c r="OAD1" s="1"/>
      <c r="OAE1" s="2"/>
      <c r="OAF1" s="2"/>
      <c r="OAG1" s="2"/>
      <c r="OAH1" s="2"/>
      <c r="OAI1" s="2"/>
      <c r="OAJ1" s="2"/>
      <c r="OAK1" s="1"/>
      <c r="OAL1" s="1"/>
      <c r="OAM1" s="2"/>
      <c r="OAN1" s="2"/>
      <c r="OAO1" s="2"/>
      <c r="OAP1" s="2"/>
      <c r="OAQ1" s="2"/>
      <c r="OAR1" s="2"/>
      <c r="OAS1" s="1"/>
      <c r="OAT1" s="1"/>
      <c r="OAU1" s="2"/>
      <c r="OAV1" s="2"/>
      <c r="OAW1" s="2"/>
      <c r="OAX1" s="2"/>
      <c r="OAY1" s="2"/>
      <c r="OAZ1" s="2"/>
      <c r="OBA1" s="1"/>
      <c r="OBB1" s="1"/>
      <c r="OBC1" s="2"/>
      <c r="OBD1" s="2"/>
      <c r="OBE1" s="2"/>
      <c r="OBF1" s="2"/>
      <c r="OBG1" s="2"/>
      <c r="OBH1" s="2"/>
      <c r="OBI1" s="1"/>
      <c r="OBJ1" s="1"/>
      <c r="OBK1" s="2"/>
      <c r="OBL1" s="2"/>
      <c r="OBM1" s="2"/>
      <c r="OBN1" s="2"/>
      <c r="OBO1" s="2"/>
      <c r="OBP1" s="2"/>
      <c r="OBQ1" s="1"/>
      <c r="OBR1" s="1"/>
      <c r="OBS1" s="2"/>
      <c r="OBT1" s="2"/>
      <c r="OBU1" s="2"/>
      <c r="OBV1" s="2"/>
      <c r="OBW1" s="2"/>
      <c r="OBX1" s="2"/>
      <c r="OBY1" s="1"/>
      <c r="OBZ1" s="1"/>
      <c r="OCA1" s="2"/>
      <c r="OCB1" s="2"/>
      <c r="OCC1" s="2"/>
      <c r="OCD1" s="2"/>
      <c r="OCE1" s="2"/>
      <c r="OCF1" s="2"/>
      <c r="OCG1" s="1"/>
      <c r="OCH1" s="1"/>
      <c r="OCI1" s="2"/>
      <c r="OCJ1" s="2"/>
      <c r="OCK1" s="2"/>
      <c r="OCL1" s="2"/>
      <c r="OCM1" s="2"/>
      <c r="OCN1" s="2"/>
      <c r="OCO1" s="1"/>
      <c r="OCP1" s="1"/>
      <c r="OCQ1" s="2"/>
      <c r="OCR1" s="2"/>
      <c r="OCS1" s="2"/>
      <c r="OCT1" s="2"/>
      <c r="OCU1" s="2"/>
      <c r="OCV1" s="2"/>
      <c r="OCW1" s="1"/>
      <c r="OCX1" s="1"/>
      <c r="OCY1" s="2"/>
      <c r="OCZ1" s="2"/>
      <c r="ODA1" s="2"/>
      <c r="ODB1" s="2"/>
      <c r="ODC1" s="2"/>
      <c r="ODD1" s="2"/>
      <c r="ODE1" s="1"/>
      <c r="ODF1" s="1"/>
      <c r="ODG1" s="2"/>
      <c r="ODH1" s="2"/>
      <c r="ODI1" s="2"/>
      <c r="ODJ1" s="2"/>
      <c r="ODK1" s="2"/>
      <c r="ODL1" s="2"/>
      <c r="ODM1" s="1"/>
      <c r="ODN1" s="1"/>
      <c r="ODO1" s="2"/>
      <c r="ODP1" s="2"/>
      <c r="ODQ1" s="2"/>
      <c r="ODR1" s="2"/>
      <c r="ODS1" s="2"/>
      <c r="ODT1" s="2"/>
      <c r="ODU1" s="1"/>
      <c r="ODV1" s="1"/>
      <c r="ODW1" s="2"/>
      <c r="ODX1" s="2"/>
      <c r="ODY1" s="2"/>
      <c r="ODZ1" s="2"/>
      <c r="OEA1" s="2"/>
      <c r="OEB1" s="2"/>
      <c r="OEC1" s="1"/>
      <c r="OED1" s="1"/>
      <c r="OEE1" s="2"/>
      <c r="OEF1" s="2"/>
      <c r="OEG1" s="2"/>
      <c r="OEH1" s="2"/>
      <c r="OEI1" s="2"/>
      <c r="OEJ1" s="2"/>
      <c r="OEK1" s="1"/>
      <c r="OEL1" s="1"/>
      <c r="OEM1" s="2"/>
      <c r="OEN1" s="2"/>
      <c r="OEO1" s="2"/>
      <c r="OEP1" s="2"/>
      <c r="OEQ1" s="2"/>
      <c r="OER1" s="2"/>
      <c r="OES1" s="1"/>
      <c r="OET1" s="1"/>
      <c r="OEU1" s="2"/>
      <c r="OEV1" s="2"/>
      <c r="OEW1" s="2"/>
      <c r="OEX1" s="2"/>
      <c r="OEY1" s="2"/>
      <c r="OEZ1" s="2"/>
      <c r="OFA1" s="1"/>
      <c r="OFB1" s="1"/>
      <c r="OFC1" s="2"/>
      <c r="OFD1" s="2"/>
      <c r="OFE1" s="2"/>
      <c r="OFF1" s="2"/>
      <c r="OFG1" s="2"/>
      <c r="OFH1" s="2"/>
      <c r="OFI1" s="1"/>
      <c r="OFJ1" s="1"/>
      <c r="OFK1" s="2"/>
      <c r="OFL1" s="2"/>
      <c r="OFM1" s="2"/>
      <c r="OFN1" s="2"/>
      <c r="OFO1" s="2"/>
      <c r="OFP1" s="2"/>
      <c r="OFQ1" s="1"/>
      <c r="OFR1" s="1"/>
      <c r="OFS1" s="2"/>
      <c r="OFT1" s="2"/>
      <c r="OFU1" s="2"/>
      <c r="OFV1" s="2"/>
      <c r="OFW1" s="2"/>
      <c r="OFX1" s="2"/>
      <c r="OFY1" s="1"/>
      <c r="OFZ1" s="1"/>
      <c r="OGA1" s="2"/>
      <c r="OGB1" s="2"/>
      <c r="OGC1" s="2"/>
      <c r="OGD1" s="2"/>
      <c r="OGE1" s="2"/>
      <c r="OGF1" s="2"/>
      <c r="OGG1" s="1"/>
      <c r="OGH1" s="1"/>
      <c r="OGI1" s="2"/>
      <c r="OGJ1" s="2"/>
      <c r="OGK1" s="2"/>
      <c r="OGL1" s="2"/>
      <c r="OGM1" s="2"/>
      <c r="OGN1" s="2"/>
      <c r="OGO1" s="1"/>
      <c r="OGP1" s="1"/>
      <c r="OGQ1" s="2"/>
      <c r="OGR1" s="2"/>
      <c r="OGS1" s="2"/>
      <c r="OGT1" s="2"/>
      <c r="OGU1" s="2"/>
      <c r="OGV1" s="2"/>
      <c r="OGW1" s="1"/>
      <c r="OGX1" s="1"/>
      <c r="OGY1" s="2"/>
      <c r="OGZ1" s="2"/>
      <c r="OHA1" s="2"/>
      <c r="OHB1" s="2"/>
      <c r="OHC1" s="2"/>
      <c r="OHD1" s="2"/>
      <c r="OHE1" s="1"/>
      <c r="OHF1" s="1"/>
      <c r="OHG1" s="2"/>
      <c r="OHH1" s="2"/>
      <c r="OHI1" s="2"/>
      <c r="OHJ1" s="2"/>
      <c r="OHK1" s="2"/>
      <c r="OHL1" s="2"/>
      <c r="OHM1" s="1"/>
      <c r="OHN1" s="1"/>
      <c r="OHO1" s="2"/>
      <c r="OHP1" s="2"/>
      <c r="OHQ1" s="2"/>
      <c r="OHR1" s="2"/>
      <c r="OHS1" s="2"/>
      <c r="OHT1" s="2"/>
      <c r="OHU1" s="1"/>
      <c r="OHV1" s="1"/>
      <c r="OHW1" s="2"/>
      <c r="OHX1" s="2"/>
      <c r="OHY1" s="2"/>
      <c r="OHZ1" s="2"/>
      <c r="OIA1" s="2"/>
      <c r="OIB1" s="2"/>
      <c r="OIC1" s="1"/>
      <c r="OID1" s="1"/>
      <c r="OIE1" s="2"/>
      <c r="OIF1" s="2"/>
      <c r="OIG1" s="2"/>
      <c r="OIH1" s="2"/>
      <c r="OII1" s="2"/>
      <c r="OIJ1" s="2"/>
      <c r="OIK1" s="1"/>
      <c r="OIL1" s="1"/>
      <c r="OIM1" s="2"/>
      <c r="OIN1" s="2"/>
      <c r="OIO1" s="2"/>
      <c r="OIP1" s="2"/>
      <c r="OIQ1" s="2"/>
      <c r="OIR1" s="2"/>
      <c r="OIS1" s="1"/>
      <c r="OIT1" s="1"/>
      <c r="OIU1" s="2"/>
      <c r="OIV1" s="2"/>
      <c r="OIW1" s="2"/>
      <c r="OIX1" s="2"/>
      <c r="OIY1" s="2"/>
      <c r="OIZ1" s="2"/>
      <c r="OJA1" s="1"/>
      <c r="OJB1" s="1"/>
      <c r="OJC1" s="2"/>
      <c r="OJD1" s="2"/>
      <c r="OJE1" s="2"/>
      <c r="OJF1" s="2"/>
      <c r="OJG1" s="2"/>
      <c r="OJH1" s="2"/>
      <c r="OJI1" s="1"/>
      <c r="OJJ1" s="1"/>
      <c r="OJK1" s="2"/>
      <c r="OJL1" s="2"/>
      <c r="OJM1" s="2"/>
      <c r="OJN1" s="2"/>
      <c r="OJO1" s="2"/>
      <c r="OJP1" s="2"/>
      <c r="OJQ1" s="1"/>
      <c r="OJR1" s="1"/>
      <c r="OJS1" s="2"/>
      <c r="OJT1" s="2"/>
      <c r="OJU1" s="2"/>
      <c r="OJV1" s="2"/>
      <c r="OJW1" s="2"/>
      <c r="OJX1" s="2"/>
      <c r="OJY1" s="1"/>
      <c r="OJZ1" s="1"/>
      <c r="OKA1" s="2"/>
      <c r="OKB1" s="2"/>
      <c r="OKC1" s="2"/>
      <c r="OKD1" s="2"/>
      <c r="OKE1" s="2"/>
      <c r="OKF1" s="2"/>
      <c r="OKG1" s="1"/>
      <c r="OKH1" s="1"/>
      <c r="OKI1" s="2"/>
      <c r="OKJ1" s="2"/>
      <c r="OKK1" s="2"/>
      <c r="OKL1" s="2"/>
      <c r="OKM1" s="2"/>
      <c r="OKN1" s="2"/>
      <c r="OKO1" s="1"/>
      <c r="OKP1" s="1"/>
      <c r="OKQ1" s="2"/>
      <c r="OKR1" s="2"/>
      <c r="OKS1" s="2"/>
      <c r="OKT1" s="2"/>
      <c r="OKU1" s="2"/>
      <c r="OKV1" s="2"/>
      <c r="OKW1" s="1"/>
      <c r="OKX1" s="1"/>
      <c r="OKY1" s="2"/>
      <c r="OKZ1" s="2"/>
      <c r="OLA1" s="2"/>
      <c r="OLB1" s="2"/>
      <c r="OLC1" s="2"/>
      <c r="OLD1" s="2"/>
      <c r="OLE1" s="1"/>
      <c r="OLF1" s="1"/>
      <c r="OLG1" s="2"/>
      <c r="OLH1" s="2"/>
      <c r="OLI1" s="2"/>
      <c r="OLJ1" s="2"/>
      <c r="OLK1" s="2"/>
      <c r="OLL1" s="2"/>
      <c r="OLM1" s="1"/>
      <c r="OLN1" s="1"/>
      <c r="OLO1" s="2"/>
      <c r="OLP1" s="2"/>
      <c r="OLQ1" s="2"/>
      <c r="OLR1" s="2"/>
      <c r="OLS1" s="2"/>
      <c r="OLT1" s="2"/>
      <c r="OLU1" s="1"/>
      <c r="OLV1" s="1"/>
      <c r="OLW1" s="2"/>
      <c r="OLX1" s="2"/>
      <c r="OLY1" s="2"/>
      <c r="OLZ1" s="2"/>
      <c r="OMA1" s="2"/>
      <c r="OMB1" s="2"/>
      <c r="OMC1" s="1"/>
      <c r="OMD1" s="1"/>
      <c r="OME1" s="2"/>
      <c r="OMF1" s="2"/>
      <c r="OMG1" s="2"/>
      <c r="OMH1" s="2"/>
      <c r="OMI1" s="2"/>
      <c r="OMJ1" s="2"/>
      <c r="OMK1" s="1"/>
      <c r="OML1" s="1"/>
      <c r="OMM1" s="2"/>
      <c r="OMN1" s="2"/>
      <c r="OMO1" s="2"/>
      <c r="OMP1" s="2"/>
      <c r="OMQ1" s="2"/>
      <c r="OMR1" s="2"/>
      <c r="OMS1" s="1"/>
      <c r="OMT1" s="1"/>
      <c r="OMU1" s="2"/>
      <c r="OMV1" s="2"/>
      <c r="OMW1" s="2"/>
      <c r="OMX1" s="2"/>
      <c r="OMY1" s="2"/>
      <c r="OMZ1" s="2"/>
      <c r="ONA1" s="1"/>
      <c r="ONB1" s="1"/>
      <c r="ONC1" s="2"/>
      <c r="OND1" s="2"/>
      <c r="ONE1" s="2"/>
      <c r="ONF1" s="2"/>
      <c r="ONG1" s="2"/>
      <c r="ONH1" s="2"/>
      <c r="ONI1" s="1"/>
      <c r="ONJ1" s="1"/>
      <c r="ONK1" s="2"/>
      <c r="ONL1" s="2"/>
      <c r="ONM1" s="2"/>
      <c r="ONN1" s="2"/>
      <c r="ONO1" s="2"/>
      <c r="ONP1" s="2"/>
      <c r="ONQ1" s="1"/>
      <c r="ONR1" s="1"/>
      <c r="ONS1" s="2"/>
      <c r="ONT1" s="2"/>
      <c r="ONU1" s="2"/>
      <c r="ONV1" s="2"/>
      <c r="ONW1" s="2"/>
      <c r="ONX1" s="2"/>
      <c r="ONY1" s="1"/>
      <c r="ONZ1" s="1"/>
      <c r="OOA1" s="2"/>
      <c r="OOB1" s="2"/>
      <c r="OOC1" s="2"/>
      <c r="OOD1" s="2"/>
      <c r="OOE1" s="2"/>
      <c r="OOF1" s="2"/>
      <c r="OOG1" s="1"/>
      <c r="OOH1" s="1"/>
      <c r="OOI1" s="2"/>
      <c r="OOJ1" s="2"/>
      <c r="OOK1" s="2"/>
      <c r="OOL1" s="2"/>
      <c r="OOM1" s="2"/>
      <c r="OON1" s="2"/>
      <c r="OOO1" s="1"/>
      <c r="OOP1" s="1"/>
      <c r="OOQ1" s="2"/>
      <c r="OOR1" s="2"/>
      <c r="OOS1" s="2"/>
      <c r="OOT1" s="2"/>
      <c r="OOU1" s="2"/>
      <c r="OOV1" s="2"/>
      <c r="OOW1" s="1"/>
      <c r="OOX1" s="1"/>
      <c r="OOY1" s="2"/>
      <c r="OOZ1" s="2"/>
      <c r="OPA1" s="2"/>
      <c r="OPB1" s="2"/>
      <c r="OPC1" s="2"/>
      <c r="OPD1" s="2"/>
      <c r="OPE1" s="1"/>
      <c r="OPF1" s="1"/>
      <c r="OPG1" s="2"/>
      <c r="OPH1" s="2"/>
      <c r="OPI1" s="2"/>
      <c r="OPJ1" s="2"/>
      <c r="OPK1" s="2"/>
      <c r="OPL1" s="2"/>
      <c r="OPM1" s="1"/>
      <c r="OPN1" s="1"/>
      <c r="OPO1" s="2"/>
      <c r="OPP1" s="2"/>
      <c r="OPQ1" s="2"/>
      <c r="OPR1" s="2"/>
      <c r="OPS1" s="2"/>
      <c r="OPT1" s="2"/>
      <c r="OPU1" s="1"/>
      <c r="OPV1" s="1"/>
      <c r="OPW1" s="2"/>
      <c r="OPX1" s="2"/>
      <c r="OPY1" s="2"/>
      <c r="OPZ1" s="2"/>
      <c r="OQA1" s="2"/>
      <c r="OQB1" s="2"/>
      <c r="OQC1" s="1"/>
      <c r="OQD1" s="1"/>
      <c r="OQE1" s="2"/>
      <c r="OQF1" s="2"/>
      <c r="OQG1" s="2"/>
      <c r="OQH1" s="2"/>
      <c r="OQI1" s="2"/>
      <c r="OQJ1" s="2"/>
      <c r="OQK1" s="1"/>
      <c r="OQL1" s="1"/>
      <c r="OQM1" s="2"/>
      <c r="OQN1" s="2"/>
      <c r="OQO1" s="2"/>
      <c r="OQP1" s="2"/>
      <c r="OQQ1" s="2"/>
      <c r="OQR1" s="2"/>
      <c r="OQS1" s="1"/>
      <c r="OQT1" s="1"/>
      <c r="OQU1" s="2"/>
      <c r="OQV1" s="2"/>
      <c r="OQW1" s="2"/>
      <c r="OQX1" s="2"/>
      <c r="OQY1" s="2"/>
      <c r="OQZ1" s="2"/>
      <c r="ORA1" s="1"/>
      <c r="ORB1" s="1"/>
      <c r="ORC1" s="2"/>
      <c r="ORD1" s="2"/>
      <c r="ORE1" s="2"/>
      <c r="ORF1" s="2"/>
      <c r="ORG1" s="2"/>
      <c r="ORH1" s="2"/>
      <c r="ORI1" s="1"/>
      <c r="ORJ1" s="1"/>
      <c r="ORK1" s="2"/>
      <c r="ORL1" s="2"/>
      <c r="ORM1" s="2"/>
      <c r="ORN1" s="2"/>
      <c r="ORO1" s="2"/>
      <c r="ORP1" s="2"/>
      <c r="ORQ1" s="1"/>
      <c r="ORR1" s="1"/>
      <c r="ORS1" s="2"/>
      <c r="ORT1" s="2"/>
      <c r="ORU1" s="2"/>
      <c r="ORV1" s="2"/>
      <c r="ORW1" s="2"/>
      <c r="ORX1" s="2"/>
      <c r="ORY1" s="1"/>
      <c r="ORZ1" s="1"/>
      <c r="OSA1" s="2"/>
      <c r="OSB1" s="2"/>
      <c r="OSC1" s="2"/>
      <c r="OSD1" s="2"/>
      <c r="OSE1" s="2"/>
      <c r="OSF1" s="2"/>
      <c r="OSG1" s="1"/>
      <c r="OSH1" s="1"/>
      <c r="OSI1" s="2"/>
      <c r="OSJ1" s="2"/>
      <c r="OSK1" s="2"/>
      <c r="OSL1" s="2"/>
      <c r="OSM1" s="2"/>
      <c r="OSN1" s="2"/>
      <c r="OSO1" s="1"/>
      <c r="OSP1" s="1"/>
      <c r="OSQ1" s="2"/>
      <c r="OSR1" s="2"/>
      <c r="OSS1" s="2"/>
      <c r="OST1" s="2"/>
      <c r="OSU1" s="2"/>
      <c r="OSV1" s="2"/>
      <c r="OSW1" s="1"/>
      <c r="OSX1" s="1"/>
      <c r="OSY1" s="2"/>
      <c r="OSZ1" s="2"/>
      <c r="OTA1" s="2"/>
      <c r="OTB1" s="2"/>
      <c r="OTC1" s="2"/>
      <c r="OTD1" s="2"/>
      <c r="OTE1" s="1"/>
      <c r="OTF1" s="1"/>
      <c r="OTG1" s="2"/>
      <c r="OTH1" s="2"/>
      <c r="OTI1" s="2"/>
      <c r="OTJ1" s="2"/>
      <c r="OTK1" s="2"/>
      <c r="OTL1" s="2"/>
      <c r="OTM1" s="1"/>
      <c r="OTN1" s="1"/>
      <c r="OTO1" s="2"/>
      <c r="OTP1" s="2"/>
      <c r="OTQ1" s="2"/>
      <c r="OTR1" s="2"/>
      <c r="OTS1" s="2"/>
      <c r="OTT1" s="2"/>
      <c r="OTU1" s="1"/>
      <c r="OTV1" s="1"/>
      <c r="OTW1" s="2"/>
      <c r="OTX1" s="2"/>
      <c r="OTY1" s="2"/>
      <c r="OTZ1" s="2"/>
      <c r="OUA1" s="2"/>
      <c r="OUB1" s="2"/>
      <c r="OUC1" s="1"/>
      <c r="OUD1" s="1"/>
      <c r="OUE1" s="2"/>
      <c r="OUF1" s="2"/>
      <c r="OUG1" s="2"/>
      <c r="OUH1" s="2"/>
      <c r="OUI1" s="2"/>
      <c r="OUJ1" s="2"/>
      <c r="OUK1" s="1"/>
      <c r="OUL1" s="1"/>
      <c r="OUM1" s="2"/>
      <c r="OUN1" s="2"/>
      <c r="OUO1" s="2"/>
      <c r="OUP1" s="2"/>
      <c r="OUQ1" s="2"/>
      <c r="OUR1" s="2"/>
      <c r="OUS1" s="1"/>
      <c r="OUT1" s="1"/>
      <c r="OUU1" s="2"/>
      <c r="OUV1" s="2"/>
      <c r="OUW1" s="2"/>
      <c r="OUX1" s="2"/>
      <c r="OUY1" s="2"/>
      <c r="OUZ1" s="2"/>
      <c r="OVA1" s="1"/>
      <c r="OVB1" s="1"/>
      <c r="OVC1" s="2"/>
      <c r="OVD1" s="2"/>
      <c r="OVE1" s="2"/>
      <c r="OVF1" s="2"/>
      <c r="OVG1" s="2"/>
      <c r="OVH1" s="2"/>
      <c r="OVI1" s="1"/>
      <c r="OVJ1" s="1"/>
      <c r="OVK1" s="2"/>
      <c r="OVL1" s="2"/>
      <c r="OVM1" s="2"/>
      <c r="OVN1" s="2"/>
      <c r="OVO1" s="2"/>
      <c r="OVP1" s="2"/>
      <c r="OVQ1" s="1"/>
      <c r="OVR1" s="1"/>
      <c r="OVS1" s="2"/>
      <c r="OVT1" s="2"/>
      <c r="OVU1" s="2"/>
      <c r="OVV1" s="2"/>
      <c r="OVW1" s="2"/>
      <c r="OVX1" s="2"/>
      <c r="OVY1" s="1"/>
      <c r="OVZ1" s="1"/>
      <c r="OWA1" s="2"/>
      <c r="OWB1" s="2"/>
      <c r="OWC1" s="2"/>
      <c r="OWD1" s="2"/>
      <c r="OWE1" s="2"/>
      <c r="OWF1" s="2"/>
      <c r="OWG1" s="1"/>
      <c r="OWH1" s="1"/>
      <c r="OWI1" s="2"/>
      <c r="OWJ1" s="2"/>
      <c r="OWK1" s="2"/>
      <c r="OWL1" s="2"/>
      <c r="OWM1" s="2"/>
      <c r="OWN1" s="2"/>
      <c r="OWO1" s="1"/>
      <c r="OWP1" s="1"/>
      <c r="OWQ1" s="2"/>
      <c r="OWR1" s="2"/>
      <c r="OWS1" s="2"/>
      <c r="OWT1" s="2"/>
      <c r="OWU1" s="2"/>
      <c r="OWV1" s="2"/>
      <c r="OWW1" s="1"/>
      <c r="OWX1" s="1"/>
      <c r="OWY1" s="2"/>
      <c r="OWZ1" s="2"/>
      <c r="OXA1" s="2"/>
      <c r="OXB1" s="2"/>
      <c r="OXC1" s="2"/>
      <c r="OXD1" s="2"/>
      <c r="OXE1" s="1"/>
      <c r="OXF1" s="1"/>
      <c r="OXG1" s="2"/>
      <c r="OXH1" s="2"/>
      <c r="OXI1" s="2"/>
      <c r="OXJ1" s="2"/>
      <c r="OXK1" s="2"/>
      <c r="OXL1" s="2"/>
      <c r="OXM1" s="1"/>
      <c r="OXN1" s="1"/>
      <c r="OXO1" s="2"/>
      <c r="OXP1" s="2"/>
      <c r="OXQ1" s="2"/>
      <c r="OXR1" s="2"/>
      <c r="OXS1" s="2"/>
      <c r="OXT1" s="2"/>
      <c r="OXU1" s="1"/>
      <c r="OXV1" s="1"/>
      <c r="OXW1" s="2"/>
      <c r="OXX1" s="2"/>
      <c r="OXY1" s="2"/>
      <c r="OXZ1" s="2"/>
      <c r="OYA1" s="2"/>
      <c r="OYB1" s="2"/>
      <c r="OYC1" s="1"/>
      <c r="OYD1" s="1"/>
      <c r="OYE1" s="2"/>
      <c r="OYF1" s="2"/>
      <c r="OYG1" s="2"/>
      <c r="OYH1" s="2"/>
      <c r="OYI1" s="2"/>
      <c r="OYJ1" s="2"/>
      <c r="OYK1" s="1"/>
      <c r="OYL1" s="1"/>
      <c r="OYM1" s="2"/>
      <c r="OYN1" s="2"/>
      <c r="OYO1" s="2"/>
      <c r="OYP1" s="2"/>
      <c r="OYQ1" s="2"/>
      <c r="OYR1" s="2"/>
      <c r="OYS1" s="1"/>
      <c r="OYT1" s="1"/>
      <c r="OYU1" s="2"/>
      <c r="OYV1" s="2"/>
      <c r="OYW1" s="2"/>
      <c r="OYX1" s="2"/>
      <c r="OYY1" s="2"/>
      <c r="OYZ1" s="2"/>
      <c r="OZA1" s="1"/>
      <c r="OZB1" s="1"/>
      <c r="OZC1" s="2"/>
      <c r="OZD1" s="2"/>
      <c r="OZE1" s="2"/>
      <c r="OZF1" s="2"/>
      <c r="OZG1" s="2"/>
      <c r="OZH1" s="2"/>
      <c r="OZI1" s="1"/>
      <c r="OZJ1" s="1"/>
      <c r="OZK1" s="2"/>
      <c r="OZL1" s="2"/>
      <c r="OZM1" s="2"/>
      <c r="OZN1" s="2"/>
      <c r="OZO1" s="2"/>
      <c r="OZP1" s="2"/>
      <c r="OZQ1" s="1"/>
      <c r="OZR1" s="1"/>
      <c r="OZS1" s="2"/>
      <c r="OZT1" s="2"/>
      <c r="OZU1" s="2"/>
      <c r="OZV1" s="2"/>
      <c r="OZW1" s="2"/>
      <c r="OZX1" s="2"/>
      <c r="OZY1" s="1"/>
      <c r="OZZ1" s="1"/>
      <c r="PAA1" s="2"/>
      <c r="PAB1" s="2"/>
      <c r="PAC1" s="2"/>
      <c r="PAD1" s="2"/>
      <c r="PAE1" s="2"/>
      <c r="PAF1" s="2"/>
      <c r="PAG1" s="1"/>
      <c r="PAH1" s="1"/>
      <c r="PAI1" s="2"/>
      <c r="PAJ1" s="2"/>
      <c r="PAK1" s="2"/>
      <c r="PAL1" s="2"/>
      <c r="PAM1" s="2"/>
      <c r="PAN1" s="2"/>
      <c r="PAO1" s="1"/>
      <c r="PAP1" s="1"/>
      <c r="PAQ1" s="2"/>
      <c r="PAR1" s="2"/>
      <c r="PAS1" s="2"/>
      <c r="PAT1" s="2"/>
      <c r="PAU1" s="2"/>
      <c r="PAV1" s="2"/>
      <c r="PAW1" s="1"/>
      <c r="PAX1" s="1"/>
      <c r="PAY1" s="2"/>
      <c r="PAZ1" s="2"/>
      <c r="PBA1" s="2"/>
      <c r="PBB1" s="2"/>
      <c r="PBC1" s="2"/>
      <c r="PBD1" s="2"/>
      <c r="PBE1" s="1"/>
      <c r="PBF1" s="1"/>
      <c r="PBG1" s="2"/>
      <c r="PBH1" s="2"/>
      <c r="PBI1" s="2"/>
      <c r="PBJ1" s="2"/>
      <c r="PBK1" s="2"/>
      <c r="PBL1" s="2"/>
      <c r="PBM1" s="1"/>
      <c r="PBN1" s="1"/>
      <c r="PBO1" s="2"/>
      <c r="PBP1" s="2"/>
      <c r="PBQ1" s="2"/>
      <c r="PBR1" s="2"/>
      <c r="PBS1" s="2"/>
      <c r="PBT1" s="2"/>
      <c r="PBU1" s="1"/>
      <c r="PBV1" s="1"/>
      <c r="PBW1" s="2"/>
      <c r="PBX1" s="2"/>
      <c r="PBY1" s="2"/>
      <c r="PBZ1" s="2"/>
      <c r="PCA1" s="2"/>
      <c r="PCB1" s="2"/>
      <c r="PCC1" s="1"/>
      <c r="PCD1" s="1"/>
      <c r="PCE1" s="2"/>
      <c r="PCF1" s="2"/>
      <c r="PCG1" s="2"/>
      <c r="PCH1" s="2"/>
      <c r="PCI1" s="2"/>
      <c r="PCJ1" s="2"/>
      <c r="PCK1" s="1"/>
      <c r="PCL1" s="1"/>
      <c r="PCM1" s="2"/>
      <c r="PCN1" s="2"/>
      <c r="PCO1" s="2"/>
      <c r="PCP1" s="2"/>
      <c r="PCQ1" s="2"/>
      <c r="PCR1" s="2"/>
      <c r="PCS1" s="1"/>
      <c r="PCT1" s="1"/>
      <c r="PCU1" s="2"/>
      <c r="PCV1" s="2"/>
      <c r="PCW1" s="2"/>
      <c r="PCX1" s="2"/>
      <c r="PCY1" s="2"/>
      <c r="PCZ1" s="2"/>
      <c r="PDA1" s="1"/>
      <c r="PDB1" s="1"/>
      <c r="PDC1" s="2"/>
      <c r="PDD1" s="2"/>
      <c r="PDE1" s="2"/>
      <c r="PDF1" s="2"/>
      <c r="PDG1" s="2"/>
      <c r="PDH1" s="2"/>
      <c r="PDI1" s="1"/>
      <c r="PDJ1" s="1"/>
      <c r="PDK1" s="2"/>
      <c r="PDL1" s="2"/>
      <c r="PDM1" s="2"/>
      <c r="PDN1" s="2"/>
      <c r="PDO1" s="2"/>
      <c r="PDP1" s="2"/>
      <c r="PDQ1" s="1"/>
      <c r="PDR1" s="1"/>
      <c r="PDS1" s="2"/>
      <c r="PDT1" s="2"/>
      <c r="PDU1" s="2"/>
      <c r="PDV1" s="2"/>
      <c r="PDW1" s="2"/>
      <c r="PDX1" s="2"/>
      <c r="PDY1" s="1"/>
      <c r="PDZ1" s="1"/>
      <c r="PEA1" s="2"/>
      <c r="PEB1" s="2"/>
      <c r="PEC1" s="2"/>
      <c r="PED1" s="2"/>
      <c r="PEE1" s="2"/>
      <c r="PEF1" s="2"/>
      <c r="PEG1" s="1"/>
      <c r="PEH1" s="1"/>
      <c r="PEI1" s="2"/>
      <c r="PEJ1" s="2"/>
      <c r="PEK1" s="2"/>
      <c r="PEL1" s="2"/>
      <c r="PEM1" s="2"/>
      <c r="PEN1" s="2"/>
      <c r="PEO1" s="1"/>
      <c r="PEP1" s="1"/>
      <c r="PEQ1" s="2"/>
      <c r="PER1" s="2"/>
      <c r="PES1" s="2"/>
      <c r="PET1" s="2"/>
      <c r="PEU1" s="2"/>
      <c r="PEV1" s="2"/>
      <c r="PEW1" s="1"/>
      <c r="PEX1" s="1"/>
      <c r="PEY1" s="2"/>
      <c r="PEZ1" s="2"/>
      <c r="PFA1" s="2"/>
      <c r="PFB1" s="2"/>
      <c r="PFC1" s="2"/>
      <c r="PFD1" s="2"/>
      <c r="PFE1" s="1"/>
      <c r="PFF1" s="1"/>
      <c r="PFG1" s="2"/>
      <c r="PFH1" s="2"/>
      <c r="PFI1" s="2"/>
      <c r="PFJ1" s="2"/>
      <c r="PFK1" s="2"/>
      <c r="PFL1" s="2"/>
      <c r="PFM1" s="1"/>
      <c r="PFN1" s="1"/>
      <c r="PFO1" s="2"/>
      <c r="PFP1" s="2"/>
      <c r="PFQ1" s="2"/>
      <c r="PFR1" s="2"/>
      <c r="PFS1" s="2"/>
      <c r="PFT1" s="2"/>
      <c r="PFU1" s="1"/>
      <c r="PFV1" s="1"/>
      <c r="PFW1" s="2"/>
      <c r="PFX1" s="2"/>
      <c r="PFY1" s="2"/>
      <c r="PFZ1" s="2"/>
      <c r="PGA1" s="2"/>
      <c r="PGB1" s="2"/>
      <c r="PGC1" s="1"/>
      <c r="PGD1" s="1"/>
      <c r="PGE1" s="2"/>
      <c r="PGF1" s="2"/>
      <c r="PGG1" s="2"/>
      <c r="PGH1" s="2"/>
      <c r="PGI1" s="2"/>
      <c r="PGJ1" s="2"/>
      <c r="PGK1" s="1"/>
      <c r="PGL1" s="1"/>
      <c r="PGM1" s="2"/>
      <c r="PGN1" s="2"/>
      <c r="PGO1" s="2"/>
      <c r="PGP1" s="2"/>
      <c r="PGQ1" s="2"/>
      <c r="PGR1" s="2"/>
      <c r="PGS1" s="1"/>
      <c r="PGT1" s="1"/>
      <c r="PGU1" s="2"/>
      <c r="PGV1" s="2"/>
      <c r="PGW1" s="2"/>
      <c r="PGX1" s="2"/>
      <c r="PGY1" s="2"/>
      <c r="PGZ1" s="2"/>
      <c r="PHA1" s="1"/>
      <c r="PHB1" s="1"/>
      <c r="PHC1" s="2"/>
      <c r="PHD1" s="2"/>
      <c r="PHE1" s="2"/>
      <c r="PHF1" s="2"/>
      <c r="PHG1" s="2"/>
      <c r="PHH1" s="2"/>
      <c r="PHI1" s="1"/>
      <c r="PHJ1" s="1"/>
      <c r="PHK1" s="2"/>
      <c r="PHL1" s="2"/>
      <c r="PHM1" s="2"/>
      <c r="PHN1" s="2"/>
      <c r="PHO1" s="2"/>
      <c r="PHP1" s="2"/>
      <c r="PHQ1" s="1"/>
      <c r="PHR1" s="1"/>
      <c r="PHS1" s="2"/>
      <c r="PHT1" s="2"/>
      <c r="PHU1" s="2"/>
      <c r="PHV1" s="2"/>
      <c r="PHW1" s="2"/>
      <c r="PHX1" s="2"/>
      <c r="PHY1" s="1"/>
      <c r="PHZ1" s="1"/>
      <c r="PIA1" s="2"/>
      <c r="PIB1" s="2"/>
      <c r="PIC1" s="2"/>
      <c r="PID1" s="2"/>
      <c r="PIE1" s="2"/>
      <c r="PIF1" s="2"/>
      <c r="PIG1" s="1"/>
      <c r="PIH1" s="1"/>
      <c r="PII1" s="2"/>
      <c r="PIJ1" s="2"/>
      <c r="PIK1" s="2"/>
      <c r="PIL1" s="2"/>
      <c r="PIM1" s="2"/>
      <c r="PIN1" s="2"/>
      <c r="PIO1" s="1"/>
      <c r="PIP1" s="1"/>
      <c r="PIQ1" s="2"/>
      <c r="PIR1" s="2"/>
      <c r="PIS1" s="2"/>
      <c r="PIT1" s="2"/>
      <c r="PIU1" s="2"/>
      <c r="PIV1" s="2"/>
      <c r="PIW1" s="1"/>
      <c r="PIX1" s="1"/>
      <c r="PIY1" s="2"/>
      <c r="PIZ1" s="2"/>
      <c r="PJA1" s="2"/>
      <c r="PJB1" s="2"/>
      <c r="PJC1" s="2"/>
      <c r="PJD1" s="2"/>
      <c r="PJE1" s="1"/>
      <c r="PJF1" s="1"/>
      <c r="PJG1" s="2"/>
      <c r="PJH1" s="2"/>
      <c r="PJI1" s="2"/>
      <c r="PJJ1" s="2"/>
      <c r="PJK1" s="2"/>
      <c r="PJL1" s="2"/>
      <c r="PJM1" s="1"/>
      <c r="PJN1" s="1"/>
      <c r="PJO1" s="2"/>
      <c r="PJP1" s="2"/>
      <c r="PJQ1" s="2"/>
      <c r="PJR1" s="2"/>
      <c r="PJS1" s="2"/>
      <c r="PJT1" s="2"/>
      <c r="PJU1" s="1"/>
      <c r="PJV1" s="1"/>
      <c r="PJW1" s="2"/>
      <c r="PJX1" s="2"/>
      <c r="PJY1" s="2"/>
      <c r="PJZ1" s="2"/>
      <c r="PKA1" s="2"/>
      <c r="PKB1" s="2"/>
      <c r="PKC1" s="1"/>
      <c r="PKD1" s="1"/>
      <c r="PKE1" s="2"/>
      <c r="PKF1" s="2"/>
      <c r="PKG1" s="2"/>
      <c r="PKH1" s="2"/>
      <c r="PKI1" s="2"/>
      <c r="PKJ1" s="2"/>
      <c r="PKK1" s="1"/>
      <c r="PKL1" s="1"/>
      <c r="PKM1" s="2"/>
      <c r="PKN1" s="2"/>
      <c r="PKO1" s="2"/>
      <c r="PKP1" s="2"/>
      <c r="PKQ1" s="2"/>
      <c r="PKR1" s="2"/>
      <c r="PKS1" s="1"/>
      <c r="PKT1" s="1"/>
      <c r="PKU1" s="2"/>
      <c r="PKV1" s="2"/>
      <c r="PKW1" s="2"/>
      <c r="PKX1" s="2"/>
      <c r="PKY1" s="2"/>
      <c r="PKZ1" s="2"/>
      <c r="PLA1" s="1"/>
      <c r="PLB1" s="1"/>
      <c r="PLC1" s="2"/>
      <c r="PLD1" s="2"/>
      <c r="PLE1" s="2"/>
      <c r="PLF1" s="2"/>
      <c r="PLG1" s="2"/>
      <c r="PLH1" s="2"/>
      <c r="PLI1" s="1"/>
      <c r="PLJ1" s="1"/>
      <c r="PLK1" s="2"/>
      <c r="PLL1" s="2"/>
      <c r="PLM1" s="2"/>
      <c r="PLN1" s="2"/>
      <c r="PLO1" s="2"/>
      <c r="PLP1" s="2"/>
      <c r="PLQ1" s="1"/>
      <c r="PLR1" s="1"/>
      <c r="PLS1" s="2"/>
      <c r="PLT1" s="2"/>
      <c r="PLU1" s="2"/>
      <c r="PLV1" s="2"/>
      <c r="PLW1" s="2"/>
      <c r="PLX1" s="2"/>
      <c r="PLY1" s="1"/>
      <c r="PLZ1" s="1"/>
      <c r="PMA1" s="2"/>
      <c r="PMB1" s="2"/>
      <c r="PMC1" s="2"/>
      <c r="PMD1" s="2"/>
      <c r="PME1" s="2"/>
      <c r="PMF1" s="2"/>
      <c r="PMG1" s="1"/>
      <c r="PMH1" s="1"/>
      <c r="PMI1" s="2"/>
      <c r="PMJ1" s="2"/>
      <c r="PMK1" s="2"/>
      <c r="PML1" s="2"/>
      <c r="PMM1" s="2"/>
      <c r="PMN1" s="2"/>
      <c r="PMO1" s="1"/>
      <c r="PMP1" s="1"/>
      <c r="PMQ1" s="2"/>
      <c r="PMR1" s="2"/>
      <c r="PMS1" s="2"/>
      <c r="PMT1" s="2"/>
      <c r="PMU1" s="2"/>
      <c r="PMV1" s="2"/>
      <c r="PMW1" s="1"/>
      <c r="PMX1" s="1"/>
      <c r="PMY1" s="2"/>
      <c r="PMZ1" s="2"/>
      <c r="PNA1" s="2"/>
      <c r="PNB1" s="2"/>
      <c r="PNC1" s="2"/>
      <c r="PND1" s="2"/>
      <c r="PNE1" s="1"/>
      <c r="PNF1" s="1"/>
      <c r="PNG1" s="2"/>
      <c r="PNH1" s="2"/>
      <c r="PNI1" s="2"/>
      <c r="PNJ1" s="2"/>
      <c r="PNK1" s="2"/>
      <c r="PNL1" s="2"/>
      <c r="PNM1" s="1"/>
      <c r="PNN1" s="1"/>
      <c r="PNO1" s="2"/>
      <c r="PNP1" s="2"/>
      <c r="PNQ1" s="2"/>
      <c r="PNR1" s="2"/>
      <c r="PNS1" s="2"/>
      <c r="PNT1" s="2"/>
      <c r="PNU1" s="1"/>
      <c r="PNV1" s="1"/>
      <c r="PNW1" s="2"/>
      <c r="PNX1" s="2"/>
      <c r="PNY1" s="2"/>
      <c r="PNZ1" s="2"/>
      <c r="POA1" s="2"/>
      <c r="POB1" s="2"/>
      <c r="POC1" s="1"/>
      <c r="POD1" s="1"/>
      <c r="POE1" s="2"/>
      <c r="POF1" s="2"/>
      <c r="POG1" s="2"/>
      <c r="POH1" s="2"/>
      <c r="POI1" s="2"/>
      <c r="POJ1" s="2"/>
      <c r="POK1" s="1"/>
      <c r="POL1" s="1"/>
      <c r="POM1" s="2"/>
      <c r="PON1" s="2"/>
      <c r="POO1" s="2"/>
      <c r="POP1" s="2"/>
      <c r="POQ1" s="2"/>
      <c r="POR1" s="2"/>
      <c r="POS1" s="1"/>
      <c r="POT1" s="1"/>
      <c r="POU1" s="2"/>
      <c r="POV1" s="2"/>
      <c r="POW1" s="2"/>
      <c r="POX1" s="2"/>
      <c r="POY1" s="2"/>
      <c r="POZ1" s="2"/>
      <c r="PPA1" s="1"/>
      <c r="PPB1" s="1"/>
      <c r="PPC1" s="2"/>
      <c r="PPD1" s="2"/>
      <c r="PPE1" s="2"/>
      <c r="PPF1" s="2"/>
      <c r="PPG1" s="2"/>
      <c r="PPH1" s="2"/>
      <c r="PPI1" s="1"/>
      <c r="PPJ1" s="1"/>
      <c r="PPK1" s="2"/>
      <c r="PPL1" s="2"/>
      <c r="PPM1" s="2"/>
      <c r="PPN1" s="2"/>
      <c r="PPO1" s="2"/>
      <c r="PPP1" s="2"/>
      <c r="PPQ1" s="1"/>
      <c r="PPR1" s="1"/>
      <c r="PPS1" s="2"/>
      <c r="PPT1" s="2"/>
      <c r="PPU1" s="2"/>
      <c r="PPV1" s="2"/>
      <c r="PPW1" s="2"/>
      <c r="PPX1" s="2"/>
      <c r="PPY1" s="1"/>
      <c r="PPZ1" s="1"/>
      <c r="PQA1" s="2"/>
      <c r="PQB1" s="2"/>
      <c r="PQC1" s="2"/>
      <c r="PQD1" s="2"/>
      <c r="PQE1" s="2"/>
      <c r="PQF1" s="2"/>
      <c r="PQG1" s="1"/>
      <c r="PQH1" s="1"/>
      <c r="PQI1" s="2"/>
      <c r="PQJ1" s="2"/>
      <c r="PQK1" s="2"/>
      <c r="PQL1" s="2"/>
      <c r="PQM1" s="2"/>
      <c r="PQN1" s="2"/>
      <c r="PQO1" s="1"/>
      <c r="PQP1" s="1"/>
      <c r="PQQ1" s="2"/>
      <c r="PQR1" s="2"/>
      <c r="PQS1" s="2"/>
      <c r="PQT1" s="2"/>
      <c r="PQU1" s="2"/>
      <c r="PQV1" s="2"/>
      <c r="PQW1" s="1"/>
      <c r="PQX1" s="1"/>
      <c r="PQY1" s="2"/>
      <c r="PQZ1" s="2"/>
      <c r="PRA1" s="2"/>
      <c r="PRB1" s="2"/>
      <c r="PRC1" s="2"/>
      <c r="PRD1" s="2"/>
      <c r="PRE1" s="1"/>
      <c r="PRF1" s="1"/>
      <c r="PRG1" s="2"/>
      <c r="PRH1" s="2"/>
      <c r="PRI1" s="2"/>
      <c r="PRJ1" s="2"/>
      <c r="PRK1" s="2"/>
      <c r="PRL1" s="2"/>
      <c r="PRM1" s="1"/>
      <c r="PRN1" s="1"/>
      <c r="PRO1" s="2"/>
      <c r="PRP1" s="2"/>
      <c r="PRQ1" s="2"/>
      <c r="PRR1" s="2"/>
      <c r="PRS1" s="2"/>
      <c r="PRT1" s="2"/>
      <c r="PRU1" s="1"/>
      <c r="PRV1" s="1"/>
      <c r="PRW1" s="2"/>
      <c r="PRX1" s="2"/>
      <c r="PRY1" s="2"/>
      <c r="PRZ1" s="2"/>
      <c r="PSA1" s="2"/>
      <c r="PSB1" s="2"/>
      <c r="PSC1" s="1"/>
      <c r="PSD1" s="1"/>
      <c r="PSE1" s="2"/>
      <c r="PSF1" s="2"/>
      <c r="PSG1" s="2"/>
      <c r="PSH1" s="2"/>
      <c r="PSI1" s="2"/>
      <c r="PSJ1" s="2"/>
      <c r="PSK1" s="1"/>
      <c r="PSL1" s="1"/>
      <c r="PSM1" s="2"/>
      <c r="PSN1" s="2"/>
      <c r="PSO1" s="2"/>
      <c r="PSP1" s="2"/>
      <c r="PSQ1" s="2"/>
      <c r="PSR1" s="2"/>
      <c r="PSS1" s="1"/>
      <c r="PST1" s="1"/>
      <c r="PSU1" s="2"/>
      <c r="PSV1" s="2"/>
      <c r="PSW1" s="2"/>
      <c r="PSX1" s="2"/>
      <c r="PSY1" s="2"/>
      <c r="PSZ1" s="2"/>
      <c r="PTA1" s="1"/>
      <c r="PTB1" s="1"/>
      <c r="PTC1" s="2"/>
      <c r="PTD1" s="2"/>
      <c r="PTE1" s="2"/>
      <c r="PTF1" s="2"/>
      <c r="PTG1" s="2"/>
      <c r="PTH1" s="2"/>
      <c r="PTI1" s="1"/>
      <c r="PTJ1" s="1"/>
      <c r="PTK1" s="2"/>
      <c r="PTL1" s="2"/>
      <c r="PTM1" s="2"/>
      <c r="PTN1" s="2"/>
      <c r="PTO1" s="2"/>
      <c r="PTP1" s="2"/>
      <c r="PTQ1" s="1"/>
      <c r="PTR1" s="1"/>
      <c r="PTS1" s="2"/>
      <c r="PTT1" s="2"/>
      <c r="PTU1" s="2"/>
      <c r="PTV1" s="2"/>
      <c r="PTW1" s="2"/>
      <c r="PTX1" s="2"/>
      <c r="PTY1" s="1"/>
      <c r="PTZ1" s="1"/>
      <c r="PUA1" s="2"/>
      <c r="PUB1" s="2"/>
      <c r="PUC1" s="2"/>
      <c r="PUD1" s="2"/>
      <c r="PUE1" s="2"/>
      <c r="PUF1" s="2"/>
      <c r="PUG1" s="1"/>
      <c r="PUH1" s="1"/>
      <c r="PUI1" s="2"/>
      <c r="PUJ1" s="2"/>
      <c r="PUK1" s="2"/>
      <c r="PUL1" s="2"/>
      <c r="PUM1" s="2"/>
      <c r="PUN1" s="2"/>
      <c r="PUO1" s="1"/>
      <c r="PUP1" s="1"/>
      <c r="PUQ1" s="2"/>
      <c r="PUR1" s="2"/>
      <c r="PUS1" s="2"/>
      <c r="PUT1" s="2"/>
      <c r="PUU1" s="2"/>
      <c r="PUV1" s="2"/>
      <c r="PUW1" s="1"/>
      <c r="PUX1" s="1"/>
      <c r="PUY1" s="2"/>
      <c r="PUZ1" s="2"/>
      <c r="PVA1" s="2"/>
      <c r="PVB1" s="2"/>
      <c r="PVC1" s="2"/>
      <c r="PVD1" s="2"/>
      <c r="PVE1" s="1"/>
      <c r="PVF1" s="1"/>
      <c r="PVG1" s="2"/>
      <c r="PVH1" s="2"/>
      <c r="PVI1" s="2"/>
      <c r="PVJ1" s="2"/>
      <c r="PVK1" s="2"/>
      <c r="PVL1" s="2"/>
      <c r="PVM1" s="1"/>
      <c r="PVN1" s="1"/>
      <c r="PVO1" s="2"/>
      <c r="PVP1" s="2"/>
      <c r="PVQ1" s="2"/>
      <c r="PVR1" s="2"/>
      <c r="PVS1" s="2"/>
      <c r="PVT1" s="2"/>
      <c r="PVU1" s="1"/>
      <c r="PVV1" s="1"/>
      <c r="PVW1" s="2"/>
      <c r="PVX1" s="2"/>
      <c r="PVY1" s="2"/>
      <c r="PVZ1" s="2"/>
      <c r="PWA1" s="2"/>
      <c r="PWB1" s="2"/>
      <c r="PWC1" s="1"/>
      <c r="PWD1" s="1"/>
      <c r="PWE1" s="2"/>
      <c r="PWF1" s="2"/>
      <c r="PWG1" s="2"/>
      <c r="PWH1" s="2"/>
      <c r="PWI1" s="2"/>
      <c r="PWJ1" s="2"/>
      <c r="PWK1" s="1"/>
      <c r="PWL1" s="1"/>
      <c r="PWM1" s="2"/>
      <c r="PWN1" s="2"/>
      <c r="PWO1" s="2"/>
      <c r="PWP1" s="2"/>
      <c r="PWQ1" s="2"/>
      <c r="PWR1" s="2"/>
      <c r="PWS1" s="1"/>
      <c r="PWT1" s="1"/>
      <c r="PWU1" s="2"/>
      <c r="PWV1" s="2"/>
      <c r="PWW1" s="2"/>
      <c r="PWX1" s="2"/>
      <c r="PWY1" s="2"/>
      <c r="PWZ1" s="2"/>
      <c r="PXA1" s="1"/>
      <c r="PXB1" s="1"/>
      <c r="PXC1" s="2"/>
      <c r="PXD1" s="2"/>
      <c r="PXE1" s="2"/>
      <c r="PXF1" s="2"/>
      <c r="PXG1" s="2"/>
      <c r="PXH1" s="2"/>
      <c r="PXI1" s="1"/>
      <c r="PXJ1" s="1"/>
      <c r="PXK1" s="2"/>
      <c r="PXL1" s="2"/>
      <c r="PXM1" s="2"/>
      <c r="PXN1" s="2"/>
      <c r="PXO1" s="2"/>
      <c r="PXP1" s="2"/>
      <c r="PXQ1" s="1"/>
      <c r="PXR1" s="1"/>
      <c r="PXS1" s="2"/>
      <c r="PXT1" s="2"/>
      <c r="PXU1" s="2"/>
      <c r="PXV1" s="2"/>
      <c r="PXW1" s="2"/>
      <c r="PXX1" s="2"/>
      <c r="PXY1" s="1"/>
      <c r="PXZ1" s="1"/>
      <c r="PYA1" s="2"/>
      <c r="PYB1" s="2"/>
      <c r="PYC1" s="2"/>
      <c r="PYD1" s="2"/>
      <c r="PYE1" s="2"/>
      <c r="PYF1" s="2"/>
      <c r="PYG1" s="1"/>
      <c r="PYH1" s="1"/>
      <c r="PYI1" s="2"/>
      <c r="PYJ1" s="2"/>
      <c r="PYK1" s="2"/>
      <c r="PYL1" s="2"/>
      <c r="PYM1" s="2"/>
      <c r="PYN1" s="2"/>
      <c r="PYO1" s="1"/>
      <c r="PYP1" s="1"/>
      <c r="PYQ1" s="2"/>
      <c r="PYR1" s="2"/>
      <c r="PYS1" s="2"/>
      <c r="PYT1" s="2"/>
      <c r="PYU1" s="2"/>
      <c r="PYV1" s="2"/>
      <c r="PYW1" s="1"/>
      <c r="PYX1" s="1"/>
      <c r="PYY1" s="2"/>
      <c r="PYZ1" s="2"/>
      <c r="PZA1" s="2"/>
      <c r="PZB1" s="2"/>
      <c r="PZC1" s="2"/>
      <c r="PZD1" s="2"/>
      <c r="PZE1" s="1"/>
      <c r="PZF1" s="1"/>
      <c r="PZG1" s="2"/>
      <c r="PZH1" s="2"/>
      <c r="PZI1" s="2"/>
      <c r="PZJ1" s="2"/>
      <c r="PZK1" s="2"/>
      <c r="PZL1" s="2"/>
      <c r="PZM1" s="1"/>
      <c r="PZN1" s="1"/>
      <c r="PZO1" s="2"/>
      <c r="PZP1" s="2"/>
      <c r="PZQ1" s="2"/>
      <c r="PZR1" s="2"/>
      <c r="PZS1" s="2"/>
      <c r="PZT1" s="2"/>
      <c r="PZU1" s="1"/>
      <c r="PZV1" s="1"/>
      <c r="PZW1" s="2"/>
      <c r="PZX1" s="2"/>
      <c r="PZY1" s="2"/>
      <c r="PZZ1" s="2"/>
      <c r="QAA1" s="2"/>
      <c r="QAB1" s="2"/>
      <c r="QAC1" s="1"/>
      <c r="QAD1" s="1"/>
      <c r="QAE1" s="2"/>
      <c r="QAF1" s="2"/>
      <c r="QAG1" s="2"/>
      <c r="QAH1" s="2"/>
      <c r="QAI1" s="2"/>
      <c r="QAJ1" s="2"/>
      <c r="QAK1" s="1"/>
      <c r="QAL1" s="1"/>
      <c r="QAM1" s="2"/>
      <c r="QAN1" s="2"/>
      <c r="QAO1" s="2"/>
      <c r="QAP1" s="2"/>
      <c r="QAQ1" s="2"/>
      <c r="QAR1" s="2"/>
      <c r="QAS1" s="1"/>
      <c r="QAT1" s="1"/>
      <c r="QAU1" s="2"/>
      <c r="QAV1" s="2"/>
      <c r="QAW1" s="2"/>
      <c r="QAX1" s="2"/>
      <c r="QAY1" s="2"/>
      <c r="QAZ1" s="2"/>
      <c r="QBA1" s="1"/>
      <c r="QBB1" s="1"/>
      <c r="QBC1" s="2"/>
      <c r="QBD1" s="2"/>
      <c r="QBE1" s="2"/>
      <c r="QBF1" s="2"/>
      <c r="QBG1" s="2"/>
      <c r="QBH1" s="2"/>
      <c r="QBI1" s="1"/>
      <c r="QBJ1" s="1"/>
      <c r="QBK1" s="2"/>
      <c r="QBL1" s="2"/>
      <c r="QBM1" s="2"/>
      <c r="QBN1" s="2"/>
      <c r="QBO1" s="2"/>
      <c r="QBP1" s="2"/>
      <c r="QBQ1" s="1"/>
      <c r="QBR1" s="1"/>
      <c r="QBS1" s="2"/>
      <c r="QBT1" s="2"/>
      <c r="QBU1" s="2"/>
      <c r="QBV1" s="2"/>
      <c r="QBW1" s="2"/>
      <c r="QBX1" s="2"/>
      <c r="QBY1" s="1"/>
      <c r="QBZ1" s="1"/>
      <c r="QCA1" s="2"/>
      <c r="QCB1" s="2"/>
      <c r="QCC1" s="2"/>
      <c r="QCD1" s="2"/>
      <c r="QCE1" s="2"/>
      <c r="QCF1" s="2"/>
      <c r="QCG1" s="1"/>
      <c r="QCH1" s="1"/>
      <c r="QCI1" s="2"/>
      <c r="QCJ1" s="2"/>
      <c r="QCK1" s="2"/>
      <c r="QCL1" s="2"/>
      <c r="QCM1" s="2"/>
      <c r="QCN1" s="2"/>
      <c r="QCO1" s="1"/>
      <c r="QCP1" s="1"/>
      <c r="QCQ1" s="2"/>
      <c r="QCR1" s="2"/>
      <c r="QCS1" s="2"/>
      <c r="QCT1" s="2"/>
      <c r="QCU1" s="2"/>
      <c r="QCV1" s="2"/>
      <c r="QCW1" s="1"/>
      <c r="QCX1" s="1"/>
      <c r="QCY1" s="2"/>
      <c r="QCZ1" s="2"/>
      <c r="QDA1" s="2"/>
      <c r="QDB1" s="2"/>
      <c r="QDC1" s="2"/>
      <c r="QDD1" s="2"/>
      <c r="QDE1" s="1"/>
      <c r="QDF1" s="1"/>
      <c r="QDG1" s="2"/>
      <c r="QDH1" s="2"/>
      <c r="QDI1" s="2"/>
      <c r="QDJ1" s="2"/>
      <c r="QDK1" s="2"/>
      <c r="QDL1" s="2"/>
      <c r="QDM1" s="1"/>
      <c r="QDN1" s="1"/>
      <c r="QDO1" s="2"/>
      <c r="QDP1" s="2"/>
      <c r="QDQ1" s="2"/>
      <c r="QDR1" s="2"/>
      <c r="QDS1" s="2"/>
      <c r="QDT1" s="2"/>
      <c r="QDU1" s="1"/>
      <c r="QDV1" s="1"/>
      <c r="QDW1" s="2"/>
      <c r="QDX1" s="2"/>
      <c r="QDY1" s="2"/>
      <c r="QDZ1" s="2"/>
      <c r="QEA1" s="2"/>
      <c r="QEB1" s="2"/>
      <c r="QEC1" s="1"/>
      <c r="QED1" s="1"/>
      <c r="QEE1" s="2"/>
      <c r="QEF1" s="2"/>
      <c r="QEG1" s="2"/>
      <c r="QEH1" s="2"/>
      <c r="QEI1" s="2"/>
      <c r="QEJ1" s="2"/>
      <c r="QEK1" s="1"/>
      <c r="QEL1" s="1"/>
      <c r="QEM1" s="2"/>
      <c r="QEN1" s="2"/>
      <c r="QEO1" s="2"/>
      <c r="QEP1" s="2"/>
      <c r="QEQ1" s="2"/>
      <c r="QER1" s="2"/>
      <c r="QES1" s="1"/>
      <c r="QET1" s="1"/>
      <c r="QEU1" s="2"/>
      <c r="QEV1" s="2"/>
      <c r="QEW1" s="2"/>
      <c r="QEX1" s="2"/>
      <c r="QEY1" s="2"/>
      <c r="QEZ1" s="2"/>
      <c r="QFA1" s="1"/>
      <c r="QFB1" s="1"/>
      <c r="QFC1" s="2"/>
      <c r="QFD1" s="2"/>
      <c r="QFE1" s="2"/>
      <c r="QFF1" s="2"/>
      <c r="QFG1" s="2"/>
      <c r="QFH1" s="2"/>
      <c r="QFI1" s="1"/>
      <c r="QFJ1" s="1"/>
      <c r="QFK1" s="2"/>
      <c r="QFL1" s="2"/>
      <c r="QFM1" s="2"/>
      <c r="QFN1" s="2"/>
      <c r="QFO1" s="2"/>
      <c r="QFP1" s="2"/>
      <c r="QFQ1" s="1"/>
      <c r="QFR1" s="1"/>
      <c r="QFS1" s="2"/>
      <c r="QFT1" s="2"/>
      <c r="QFU1" s="2"/>
      <c r="QFV1" s="2"/>
      <c r="QFW1" s="2"/>
      <c r="QFX1" s="2"/>
      <c r="QFY1" s="1"/>
      <c r="QFZ1" s="1"/>
      <c r="QGA1" s="2"/>
      <c r="QGB1" s="2"/>
      <c r="QGC1" s="2"/>
      <c r="QGD1" s="2"/>
      <c r="QGE1" s="2"/>
      <c r="QGF1" s="2"/>
      <c r="QGG1" s="1"/>
      <c r="QGH1" s="1"/>
      <c r="QGI1" s="2"/>
      <c r="QGJ1" s="2"/>
      <c r="QGK1" s="2"/>
      <c r="QGL1" s="2"/>
      <c r="QGM1" s="2"/>
      <c r="QGN1" s="2"/>
      <c r="QGO1" s="1"/>
      <c r="QGP1" s="1"/>
      <c r="QGQ1" s="2"/>
      <c r="QGR1" s="2"/>
      <c r="QGS1" s="2"/>
      <c r="QGT1" s="2"/>
      <c r="QGU1" s="2"/>
      <c r="QGV1" s="2"/>
      <c r="QGW1" s="1"/>
      <c r="QGX1" s="1"/>
      <c r="QGY1" s="2"/>
      <c r="QGZ1" s="2"/>
      <c r="QHA1" s="2"/>
      <c r="QHB1" s="2"/>
      <c r="QHC1" s="2"/>
      <c r="QHD1" s="2"/>
      <c r="QHE1" s="1"/>
      <c r="QHF1" s="1"/>
      <c r="QHG1" s="2"/>
      <c r="QHH1" s="2"/>
      <c r="QHI1" s="2"/>
      <c r="QHJ1" s="2"/>
      <c r="QHK1" s="2"/>
      <c r="QHL1" s="2"/>
      <c r="QHM1" s="1"/>
      <c r="QHN1" s="1"/>
      <c r="QHO1" s="2"/>
      <c r="QHP1" s="2"/>
      <c r="QHQ1" s="2"/>
      <c r="QHR1" s="2"/>
      <c r="QHS1" s="2"/>
      <c r="QHT1" s="2"/>
      <c r="QHU1" s="1"/>
      <c r="QHV1" s="1"/>
      <c r="QHW1" s="2"/>
      <c r="QHX1" s="2"/>
      <c r="QHY1" s="2"/>
      <c r="QHZ1" s="2"/>
      <c r="QIA1" s="2"/>
      <c r="QIB1" s="2"/>
      <c r="QIC1" s="1"/>
      <c r="QID1" s="1"/>
      <c r="QIE1" s="2"/>
      <c r="QIF1" s="2"/>
      <c r="QIG1" s="2"/>
      <c r="QIH1" s="2"/>
      <c r="QII1" s="2"/>
      <c r="QIJ1" s="2"/>
      <c r="QIK1" s="1"/>
      <c r="QIL1" s="1"/>
      <c r="QIM1" s="2"/>
      <c r="QIN1" s="2"/>
      <c r="QIO1" s="2"/>
      <c r="QIP1" s="2"/>
      <c r="QIQ1" s="2"/>
      <c r="QIR1" s="2"/>
      <c r="QIS1" s="1"/>
      <c r="QIT1" s="1"/>
      <c r="QIU1" s="2"/>
      <c r="QIV1" s="2"/>
      <c r="QIW1" s="2"/>
      <c r="QIX1" s="2"/>
      <c r="QIY1" s="2"/>
      <c r="QIZ1" s="2"/>
      <c r="QJA1" s="1"/>
      <c r="QJB1" s="1"/>
      <c r="QJC1" s="2"/>
      <c r="QJD1" s="2"/>
      <c r="QJE1" s="2"/>
      <c r="QJF1" s="2"/>
      <c r="QJG1" s="2"/>
      <c r="QJH1" s="2"/>
      <c r="QJI1" s="1"/>
      <c r="QJJ1" s="1"/>
      <c r="QJK1" s="2"/>
      <c r="QJL1" s="2"/>
      <c r="QJM1" s="2"/>
      <c r="QJN1" s="2"/>
      <c r="QJO1" s="2"/>
      <c r="QJP1" s="2"/>
      <c r="QJQ1" s="1"/>
      <c r="QJR1" s="1"/>
      <c r="QJS1" s="2"/>
      <c r="QJT1" s="2"/>
      <c r="QJU1" s="2"/>
      <c r="QJV1" s="2"/>
      <c r="QJW1" s="2"/>
      <c r="QJX1" s="2"/>
      <c r="QJY1" s="1"/>
      <c r="QJZ1" s="1"/>
      <c r="QKA1" s="2"/>
      <c r="QKB1" s="2"/>
      <c r="QKC1" s="2"/>
      <c r="QKD1" s="2"/>
      <c r="QKE1" s="2"/>
      <c r="QKF1" s="2"/>
      <c r="QKG1" s="1"/>
      <c r="QKH1" s="1"/>
      <c r="QKI1" s="2"/>
      <c r="QKJ1" s="2"/>
      <c r="QKK1" s="2"/>
      <c r="QKL1" s="2"/>
      <c r="QKM1" s="2"/>
      <c r="QKN1" s="2"/>
      <c r="QKO1" s="1"/>
      <c r="QKP1" s="1"/>
      <c r="QKQ1" s="2"/>
      <c r="QKR1" s="2"/>
      <c r="QKS1" s="2"/>
      <c r="QKT1" s="2"/>
      <c r="QKU1" s="2"/>
      <c r="QKV1" s="2"/>
      <c r="QKW1" s="1"/>
      <c r="QKX1" s="1"/>
      <c r="QKY1" s="2"/>
      <c r="QKZ1" s="2"/>
      <c r="QLA1" s="2"/>
      <c r="QLB1" s="2"/>
      <c r="QLC1" s="2"/>
      <c r="QLD1" s="2"/>
      <c r="QLE1" s="1"/>
      <c r="QLF1" s="1"/>
      <c r="QLG1" s="2"/>
      <c r="QLH1" s="2"/>
      <c r="QLI1" s="2"/>
      <c r="QLJ1" s="2"/>
      <c r="QLK1" s="2"/>
      <c r="QLL1" s="2"/>
      <c r="QLM1" s="1"/>
      <c r="QLN1" s="1"/>
      <c r="QLO1" s="2"/>
      <c r="QLP1" s="2"/>
      <c r="QLQ1" s="2"/>
      <c r="QLR1" s="2"/>
      <c r="QLS1" s="2"/>
      <c r="QLT1" s="2"/>
      <c r="QLU1" s="1"/>
      <c r="QLV1" s="1"/>
      <c r="QLW1" s="2"/>
      <c r="QLX1" s="2"/>
      <c r="QLY1" s="2"/>
      <c r="QLZ1" s="2"/>
      <c r="QMA1" s="2"/>
      <c r="QMB1" s="2"/>
      <c r="QMC1" s="1"/>
      <c r="QMD1" s="1"/>
      <c r="QME1" s="2"/>
      <c r="QMF1" s="2"/>
      <c r="QMG1" s="2"/>
      <c r="QMH1" s="2"/>
      <c r="QMI1" s="2"/>
      <c r="QMJ1" s="2"/>
      <c r="QMK1" s="1"/>
      <c r="QML1" s="1"/>
      <c r="QMM1" s="2"/>
      <c r="QMN1" s="2"/>
      <c r="QMO1" s="2"/>
      <c r="QMP1" s="2"/>
      <c r="QMQ1" s="2"/>
      <c r="QMR1" s="2"/>
      <c r="QMS1" s="1"/>
      <c r="QMT1" s="1"/>
      <c r="QMU1" s="2"/>
      <c r="QMV1" s="2"/>
      <c r="QMW1" s="2"/>
      <c r="QMX1" s="2"/>
      <c r="QMY1" s="2"/>
      <c r="QMZ1" s="2"/>
      <c r="QNA1" s="1"/>
      <c r="QNB1" s="1"/>
      <c r="QNC1" s="2"/>
      <c r="QND1" s="2"/>
      <c r="QNE1" s="2"/>
      <c r="QNF1" s="2"/>
      <c r="QNG1" s="2"/>
      <c r="QNH1" s="2"/>
      <c r="QNI1" s="1"/>
      <c r="QNJ1" s="1"/>
      <c r="QNK1" s="2"/>
      <c r="QNL1" s="2"/>
      <c r="QNM1" s="2"/>
      <c r="QNN1" s="2"/>
      <c r="QNO1" s="2"/>
      <c r="QNP1" s="2"/>
      <c r="QNQ1" s="1"/>
      <c r="QNR1" s="1"/>
      <c r="QNS1" s="2"/>
      <c r="QNT1" s="2"/>
      <c r="QNU1" s="2"/>
      <c r="QNV1" s="2"/>
      <c r="QNW1" s="2"/>
      <c r="QNX1" s="2"/>
      <c r="QNY1" s="1"/>
      <c r="QNZ1" s="1"/>
      <c r="QOA1" s="2"/>
      <c r="QOB1" s="2"/>
      <c r="QOC1" s="2"/>
      <c r="QOD1" s="2"/>
      <c r="QOE1" s="2"/>
      <c r="QOF1" s="2"/>
      <c r="QOG1" s="1"/>
      <c r="QOH1" s="1"/>
      <c r="QOI1" s="2"/>
      <c r="QOJ1" s="2"/>
      <c r="QOK1" s="2"/>
      <c r="QOL1" s="2"/>
      <c r="QOM1" s="2"/>
      <c r="QON1" s="2"/>
      <c r="QOO1" s="1"/>
      <c r="QOP1" s="1"/>
      <c r="QOQ1" s="2"/>
      <c r="QOR1" s="2"/>
      <c r="QOS1" s="2"/>
      <c r="QOT1" s="2"/>
      <c r="QOU1" s="2"/>
      <c r="QOV1" s="2"/>
      <c r="QOW1" s="1"/>
      <c r="QOX1" s="1"/>
      <c r="QOY1" s="2"/>
      <c r="QOZ1" s="2"/>
      <c r="QPA1" s="2"/>
      <c r="QPB1" s="2"/>
      <c r="QPC1" s="2"/>
      <c r="QPD1" s="2"/>
      <c r="QPE1" s="1"/>
      <c r="QPF1" s="1"/>
      <c r="QPG1" s="2"/>
      <c r="QPH1" s="2"/>
      <c r="QPI1" s="2"/>
      <c r="QPJ1" s="2"/>
      <c r="QPK1" s="2"/>
      <c r="QPL1" s="2"/>
      <c r="QPM1" s="1"/>
      <c r="QPN1" s="1"/>
      <c r="QPO1" s="2"/>
      <c r="QPP1" s="2"/>
      <c r="QPQ1" s="2"/>
      <c r="QPR1" s="2"/>
      <c r="QPS1" s="2"/>
      <c r="QPT1" s="2"/>
      <c r="QPU1" s="1"/>
      <c r="QPV1" s="1"/>
      <c r="QPW1" s="2"/>
      <c r="QPX1" s="2"/>
      <c r="QPY1" s="2"/>
      <c r="QPZ1" s="2"/>
      <c r="QQA1" s="2"/>
      <c r="QQB1" s="2"/>
      <c r="QQC1" s="1"/>
      <c r="QQD1" s="1"/>
      <c r="QQE1" s="2"/>
      <c r="QQF1" s="2"/>
      <c r="QQG1" s="2"/>
      <c r="QQH1" s="2"/>
      <c r="QQI1" s="2"/>
      <c r="QQJ1" s="2"/>
      <c r="QQK1" s="1"/>
      <c r="QQL1" s="1"/>
      <c r="QQM1" s="2"/>
      <c r="QQN1" s="2"/>
      <c r="QQO1" s="2"/>
      <c r="QQP1" s="2"/>
      <c r="QQQ1" s="2"/>
      <c r="QQR1" s="2"/>
      <c r="QQS1" s="1"/>
      <c r="QQT1" s="1"/>
      <c r="QQU1" s="2"/>
      <c r="QQV1" s="2"/>
      <c r="QQW1" s="2"/>
      <c r="QQX1" s="2"/>
      <c r="QQY1" s="2"/>
      <c r="QQZ1" s="2"/>
      <c r="QRA1" s="1"/>
      <c r="QRB1" s="1"/>
      <c r="QRC1" s="2"/>
      <c r="QRD1" s="2"/>
      <c r="QRE1" s="2"/>
      <c r="QRF1" s="2"/>
      <c r="QRG1" s="2"/>
      <c r="QRH1" s="2"/>
      <c r="QRI1" s="1"/>
      <c r="QRJ1" s="1"/>
      <c r="QRK1" s="2"/>
      <c r="QRL1" s="2"/>
      <c r="QRM1" s="2"/>
      <c r="QRN1" s="2"/>
      <c r="QRO1" s="2"/>
      <c r="QRP1" s="2"/>
      <c r="QRQ1" s="1"/>
      <c r="QRR1" s="1"/>
      <c r="QRS1" s="2"/>
      <c r="QRT1" s="2"/>
      <c r="QRU1" s="2"/>
      <c r="QRV1" s="2"/>
      <c r="QRW1" s="2"/>
      <c r="QRX1" s="2"/>
      <c r="QRY1" s="1"/>
      <c r="QRZ1" s="1"/>
      <c r="QSA1" s="2"/>
      <c r="QSB1" s="2"/>
      <c r="QSC1" s="2"/>
      <c r="QSD1" s="2"/>
      <c r="QSE1" s="2"/>
      <c r="QSF1" s="2"/>
      <c r="QSG1" s="1"/>
      <c r="QSH1" s="1"/>
      <c r="QSI1" s="2"/>
      <c r="QSJ1" s="2"/>
      <c r="QSK1" s="2"/>
      <c r="QSL1" s="2"/>
      <c r="QSM1" s="2"/>
      <c r="QSN1" s="2"/>
      <c r="QSO1" s="1"/>
      <c r="QSP1" s="1"/>
      <c r="QSQ1" s="2"/>
      <c r="QSR1" s="2"/>
      <c r="QSS1" s="2"/>
      <c r="QST1" s="2"/>
      <c r="QSU1" s="2"/>
      <c r="QSV1" s="2"/>
      <c r="QSW1" s="1"/>
      <c r="QSX1" s="1"/>
      <c r="QSY1" s="2"/>
      <c r="QSZ1" s="2"/>
      <c r="QTA1" s="2"/>
      <c r="QTB1" s="2"/>
      <c r="QTC1" s="2"/>
      <c r="QTD1" s="2"/>
      <c r="QTE1" s="1"/>
      <c r="QTF1" s="1"/>
      <c r="QTG1" s="2"/>
      <c r="QTH1" s="2"/>
      <c r="QTI1" s="2"/>
      <c r="QTJ1" s="2"/>
      <c r="QTK1" s="2"/>
      <c r="QTL1" s="2"/>
      <c r="QTM1" s="1"/>
      <c r="QTN1" s="1"/>
      <c r="QTO1" s="2"/>
      <c r="QTP1" s="2"/>
      <c r="QTQ1" s="2"/>
      <c r="QTR1" s="2"/>
      <c r="QTS1" s="2"/>
      <c r="QTT1" s="2"/>
      <c r="QTU1" s="1"/>
      <c r="QTV1" s="1"/>
      <c r="QTW1" s="2"/>
      <c r="QTX1" s="2"/>
      <c r="QTY1" s="2"/>
      <c r="QTZ1" s="2"/>
      <c r="QUA1" s="2"/>
      <c r="QUB1" s="2"/>
      <c r="QUC1" s="1"/>
      <c r="QUD1" s="1"/>
      <c r="QUE1" s="2"/>
      <c r="QUF1" s="2"/>
      <c r="QUG1" s="2"/>
      <c r="QUH1" s="2"/>
      <c r="QUI1" s="2"/>
      <c r="QUJ1" s="2"/>
      <c r="QUK1" s="1"/>
      <c r="QUL1" s="1"/>
      <c r="QUM1" s="2"/>
      <c r="QUN1" s="2"/>
      <c r="QUO1" s="2"/>
      <c r="QUP1" s="2"/>
      <c r="QUQ1" s="2"/>
      <c r="QUR1" s="2"/>
      <c r="QUS1" s="1"/>
      <c r="QUT1" s="1"/>
      <c r="QUU1" s="2"/>
      <c r="QUV1" s="2"/>
      <c r="QUW1" s="2"/>
      <c r="QUX1" s="2"/>
      <c r="QUY1" s="2"/>
      <c r="QUZ1" s="2"/>
      <c r="QVA1" s="1"/>
      <c r="QVB1" s="1"/>
      <c r="QVC1" s="2"/>
      <c r="QVD1" s="2"/>
      <c r="QVE1" s="2"/>
      <c r="QVF1" s="2"/>
      <c r="QVG1" s="2"/>
      <c r="QVH1" s="2"/>
      <c r="QVI1" s="1"/>
      <c r="QVJ1" s="1"/>
      <c r="QVK1" s="2"/>
      <c r="QVL1" s="2"/>
      <c r="QVM1" s="2"/>
      <c r="QVN1" s="2"/>
      <c r="QVO1" s="2"/>
      <c r="QVP1" s="2"/>
      <c r="QVQ1" s="1"/>
      <c r="QVR1" s="1"/>
      <c r="QVS1" s="2"/>
      <c r="QVT1" s="2"/>
      <c r="QVU1" s="2"/>
      <c r="QVV1" s="2"/>
      <c r="QVW1" s="2"/>
      <c r="QVX1" s="2"/>
      <c r="QVY1" s="1"/>
      <c r="QVZ1" s="1"/>
      <c r="QWA1" s="2"/>
      <c r="QWB1" s="2"/>
      <c r="QWC1" s="2"/>
      <c r="QWD1" s="2"/>
      <c r="QWE1" s="2"/>
      <c r="QWF1" s="2"/>
      <c r="QWG1" s="1"/>
      <c r="QWH1" s="1"/>
      <c r="QWI1" s="2"/>
      <c r="QWJ1" s="2"/>
      <c r="QWK1" s="2"/>
      <c r="QWL1" s="2"/>
      <c r="QWM1" s="2"/>
      <c r="QWN1" s="2"/>
      <c r="QWO1" s="1"/>
      <c r="QWP1" s="1"/>
      <c r="QWQ1" s="2"/>
      <c r="QWR1" s="2"/>
      <c r="QWS1" s="2"/>
      <c r="QWT1" s="2"/>
      <c r="QWU1" s="2"/>
      <c r="QWV1" s="2"/>
      <c r="QWW1" s="1"/>
      <c r="QWX1" s="1"/>
      <c r="QWY1" s="2"/>
      <c r="QWZ1" s="2"/>
      <c r="QXA1" s="2"/>
      <c r="QXB1" s="2"/>
      <c r="QXC1" s="2"/>
      <c r="QXD1" s="2"/>
      <c r="QXE1" s="1"/>
      <c r="QXF1" s="1"/>
      <c r="QXG1" s="2"/>
      <c r="QXH1" s="2"/>
      <c r="QXI1" s="2"/>
      <c r="QXJ1" s="2"/>
      <c r="QXK1" s="2"/>
      <c r="QXL1" s="2"/>
      <c r="QXM1" s="1"/>
      <c r="QXN1" s="1"/>
      <c r="QXO1" s="2"/>
      <c r="QXP1" s="2"/>
      <c r="QXQ1" s="2"/>
      <c r="QXR1" s="2"/>
      <c r="QXS1" s="2"/>
      <c r="QXT1" s="2"/>
      <c r="QXU1" s="1"/>
      <c r="QXV1" s="1"/>
      <c r="QXW1" s="2"/>
      <c r="QXX1" s="2"/>
      <c r="QXY1" s="2"/>
      <c r="QXZ1" s="2"/>
      <c r="QYA1" s="2"/>
      <c r="QYB1" s="2"/>
      <c r="QYC1" s="1"/>
      <c r="QYD1" s="1"/>
      <c r="QYE1" s="2"/>
      <c r="QYF1" s="2"/>
      <c r="QYG1" s="2"/>
      <c r="QYH1" s="2"/>
      <c r="QYI1" s="2"/>
      <c r="QYJ1" s="2"/>
      <c r="QYK1" s="1"/>
      <c r="QYL1" s="1"/>
      <c r="QYM1" s="2"/>
      <c r="QYN1" s="2"/>
      <c r="QYO1" s="2"/>
      <c r="QYP1" s="2"/>
      <c r="QYQ1" s="2"/>
      <c r="QYR1" s="2"/>
      <c r="QYS1" s="1"/>
      <c r="QYT1" s="1"/>
      <c r="QYU1" s="2"/>
      <c r="QYV1" s="2"/>
      <c r="QYW1" s="2"/>
      <c r="QYX1" s="2"/>
      <c r="QYY1" s="2"/>
      <c r="QYZ1" s="2"/>
      <c r="QZA1" s="1"/>
      <c r="QZB1" s="1"/>
      <c r="QZC1" s="2"/>
      <c r="QZD1" s="2"/>
      <c r="QZE1" s="2"/>
      <c r="QZF1" s="2"/>
      <c r="QZG1" s="2"/>
      <c r="QZH1" s="2"/>
      <c r="QZI1" s="1"/>
      <c r="QZJ1" s="1"/>
      <c r="QZK1" s="2"/>
      <c r="QZL1" s="2"/>
      <c r="QZM1" s="2"/>
      <c r="QZN1" s="2"/>
      <c r="QZO1" s="2"/>
      <c r="QZP1" s="2"/>
      <c r="QZQ1" s="1"/>
      <c r="QZR1" s="1"/>
      <c r="QZS1" s="2"/>
      <c r="QZT1" s="2"/>
      <c r="QZU1" s="2"/>
      <c r="QZV1" s="2"/>
      <c r="QZW1" s="2"/>
      <c r="QZX1" s="2"/>
      <c r="QZY1" s="1"/>
      <c r="QZZ1" s="1"/>
      <c r="RAA1" s="2"/>
      <c r="RAB1" s="2"/>
      <c r="RAC1" s="2"/>
      <c r="RAD1" s="2"/>
      <c r="RAE1" s="2"/>
      <c r="RAF1" s="2"/>
      <c r="RAG1" s="1"/>
      <c r="RAH1" s="1"/>
      <c r="RAI1" s="2"/>
      <c r="RAJ1" s="2"/>
      <c r="RAK1" s="2"/>
      <c r="RAL1" s="2"/>
      <c r="RAM1" s="2"/>
      <c r="RAN1" s="2"/>
      <c r="RAO1" s="1"/>
      <c r="RAP1" s="1"/>
      <c r="RAQ1" s="2"/>
      <c r="RAR1" s="2"/>
      <c r="RAS1" s="2"/>
      <c r="RAT1" s="2"/>
      <c r="RAU1" s="2"/>
      <c r="RAV1" s="2"/>
      <c r="RAW1" s="1"/>
      <c r="RAX1" s="1"/>
      <c r="RAY1" s="2"/>
      <c r="RAZ1" s="2"/>
      <c r="RBA1" s="2"/>
      <c r="RBB1" s="2"/>
      <c r="RBC1" s="2"/>
      <c r="RBD1" s="2"/>
      <c r="RBE1" s="1"/>
      <c r="RBF1" s="1"/>
      <c r="RBG1" s="2"/>
      <c r="RBH1" s="2"/>
      <c r="RBI1" s="2"/>
      <c r="RBJ1" s="2"/>
      <c r="RBK1" s="2"/>
      <c r="RBL1" s="2"/>
      <c r="RBM1" s="1"/>
      <c r="RBN1" s="1"/>
      <c r="RBO1" s="2"/>
      <c r="RBP1" s="2"/>
      <c r="RBQ1" s="2"/>
      <c r="RBR1" s="2"/>
      <c r="RBS1" s="2"/>
      <c r="RBT1" s="2"/>
      <c r="RBU1" s="1"/>
      <c r="RBV1" s="1"/>
      <c r="RBW1" s="2"/>
      <c r="RBX1" s="2"/>
      <c r="RBY1" s="2"/>
      <c r="RBZ1" s="2"/>
      <c r="RCA1" s="2"/>
      <c r="RCB1" s="2"/>
      <c r="RCC1" s="1"/>
      <c r="RCD1" s="1"/>
      <c r="RCE1" s="2"/>
      <c r="RCF1" s="2"/>
      <c r="RCG1" s="2"/>
      <c r="RCH1" s="2"/>
      <c r="RCI1" s="2"/>
      <c r="RCJ1" s="2"/>
      <c r="RCK1" s="1"/>
      <c r="RCL1" s="1"/>
      <c r="RCM1" s="2"/>
      <c r="RCN1" s="2"/>
      <c r="RCO1" s="2"/>
      <c r="RCP1" s="2"/>
      <c r="RCQ1" s="2"/>
      <c r="RCR1" s="2"/>
      <c r="RCS1" s="1"/>
      <c r="RCT1" s="1"/>
      <c r="RCU1" s="2"/>
      <c r="RCV1" s="2"/>
      <c r="RCW1" s="2"/>
      <c r="RCX1" s="2"/>
      <c r="RCY1" s="2"/>
      <c r="RCZ1" s="2"/>
      <c r="RDA1" s="1"/>
      <c r="RDB1" s="1"/>
      <c r="RDC1" s="2"/>
      <c r="RDD1" s="2"/>
      <c r="RDE1" s="2"/>
      <c r="RDF1" s="2"/>
      <c r="RDG1" s="2"/>
      <c r="RDH1" s="2"/>
      <c r="RDI1" s="1"/>
      <c r="RDJ1" s="1"/>
      <c r="RDK1" s="2"/>
      <c r="RDL1" s="2"/>
      <c r="RDM1" s="2"/>
      <c r="RDN1" s="2"/>
      <c r="RDO1" s="2"/>
      <c r="RDP1" s="2"/>
      <c r="RDQ1" s="1"/>
      <c r="RDR1" s="1"/>
      <c r="RDS1" s="2"/>
      <c r="RDT1" s="2"/>
      <c r="RDU1" s="2"/>
      <c r="RDV1" s="2"/>
      <c r="RDW1" s="2"/>
      <c r="RDX1" s="2"/>
      <c r="RDY1" s="1"/>
      <c r="RDZ1" s="1"/>
      <c r="REA1" s="2"/>
      <c r="REB1" s="2"/>
      <c r="REC1" s="2"/>
      <c r="RED1" s="2"/>
      <c r="REE1" s="2"/>
      <c r="REF1" s="2"/>
      <c r="REG1" s="1"/>
      <c r="REH1" s="1"/>
      <c r="REI1" s="2"/>
      <c r="REJ1" s="2"/>
      <c r="REK1" s="2"/>
      <c r="REL1" s="2"/>
      <c r="REM1" s="2"/>
      <c r="REN1" s="2"/>
      <c r="REO1" s="1"/>
      <c r="REP1" s="1"/>
      <c r="REQ1" s="2"/>
      <c r="RER1" s="2"/>
      <c r="RES1" s="2"/>
      <c r="RET1" s="2"/>
      <c r="REU1" s="2"/>
      <c r="REV1" s="2"/>
      <c r="REW1" s="1"/>
      <c r="REX1" s="1"/>
      <c r="REY1" s="2"/>
      <c r="REZ1" s="2"/>
      <c r="RFA1" s="2"/>
      <c r="RFB1" s="2"/>
      <c r="RFC1" s="2"/>
      <c r="RFD1" s="2"/>
      <c r="RFE1" s="1"/>
      <c r="RFF1" s="1"/>
      <c r="RFG1" s="2"/>
      <c r="RFH1" s="2"/>
      <c r="RFI1" s="2"/>
      <c r="RFJ1" s="2"/>
      <c r="RFK1" s="2"/>
      <c r="RFL1" s="2"/>
      <c r="RFM1" s="1"/>
      <c r="RFN1" s="1"/>
      <c r="RFO1" s="2"/>
      <c r="RFP1" s="2"/>
      <c r="RFQ1" s="2"/>
      <c r="RFR1" s="2"/>
      <c r="RFS1" s="2"/>
      <c r="RFT1" s="2"/>
      <c r="RFU1" s="1"/>
      <c r="RFV1" s="1"/>
      <c r="RFW1" s="2"/>
      <c r="RFX1" s="2"/>
      <c r="RFY1" s="2"/>
      <c r="RFZ1" s="2"/>
      <c r="RGA1" s="2"/>
      <c r="RGB1" s="2"/>
      <c r="RGC1" s="1"/>
      <c r="RGD1" s="1"/>
      <c r="RGE1" s="2"/>
      <c r="RGF1" s="2"/>
      <c r="RGG1" s="2"/>
      <c r="RGH1" s="2"/>
      <c r="RGI1" s="2"/>
      <c r="RGJ1" s="2"/>
      <c r="RGK1" s="1"/>
      <c r="RGL1" s="1"/>
      <c r="RGM1" s="2"/>
      <c r="RGN1" s="2"/>
      <c r="RGO1" s="2"/>
      <c r="RGP1" s="2"/>
      <c r="RGQ1" s="2"/>
      <c r="RGR1" s="2"/>
      <c r="RGS1" s="1"/>
      <c r="RGT1" s="1"/>
      <c r="RGU1" s="2"/>
      <c r="RGV1" s="2"/>
      <c r="RGW1" s="2"/>
      <c r="RGX1" s="2"/>
      <c r="RGY1" s="2"/>
      <c r="RGZ1" s="2"/>
      <c r="RHA1" s="1"/>
      <c r="RHB1" s="1"/>
      <c r="RHC1" s="2"/>
      <c r="RHD1" s="2"/>
      <c r="RHE1" s="2"/>
      <c r="RHF1" s="2"/>
      <c r="RHG1" s="2"/>
      <c r="RHH1" s="2"/>
      <c r="RHI1" s="1"/>
      <c r="RHJ1" s="1"/>
      <c r="RHK1" s="2"/>
      <c r="RHL1" s="2"/>
      <c r="RHM1" s="2"/>
      <c r="RHN1" s="2"/>
      <c r="RHO1" s="2"/>
      <c r="RHP1" s="2"/>
      <c r="RHQ1" s="1"/>
      <c r="RHR1" s="1"/>
      <c r="RHS1" s="2"/>
      <c r="RHT1" s="2"/>
      <c r="RHU1" s="2"/>
      <c r="RHV1" s="2"/>
      <c r="RHW1" s="2"/>
      <c r="RHX1" s="2"/>
      <c r="RHY1" s="1"/>
      <c r="RHZ1" s="1"/>
      <c r="RIA1" s="2"/>
      <c r="RIB1" s="2"/>
      <c r="RIC1" s="2"/>
      <c r="RID1" s="2"/>
      <c r="RIE1" s="2"/>
      <c r="RIF1" s="2"/>
      <c r="RIG1" s="1"/>
      <c r="RIH1" s="1"/>
      <c r="RII1" s="2"/>
      <c r="RIJ1" s="2"/>
      <c r="RIK1" s="2"/>
      <c r="RIL1" s="2"/>
      <c r="RIM1" s="2"/>
      <c r="RIN1" s="2"/>
      <c r="RIO1" s="1"/>
      <c r="RIP1" s="1"/>
      <c r="RIQ1" s="2"/>
      <c r="RIR1" s="2"/>
      <c r="RIS1" s="2"/>
      <c r="RIT1" s="2"/>
      <c r="RIU1" s="2"/>
      <c r="RIV1" s="2"/>
      <c r="RIW1" s="1"/>
      <c r="RIX1" s="1"/>
      <c r="RIY1" s="2"/>
      <c r="RIZ1" s="2"/>
      <c r="RJA1" s="2"/>
      <c r="RJB1" s="2"/>
      <c r="RJC1" s="2"/>
      <c r="RJD1" s="2"/>
      <c r="RJE1" s="1"/>
      <c r="RJF1" s="1"/>
      <c r="RJG1" s="2"/>
      <c r="RJH1" s="2"/>
      <c r="RJI1" s="2"/>
      <c r="RJJ1" s="2"/>
      <c r="RJK1" s="2"/>
      <c r="RJL1" s="2"/>
      <c r="RJM1" s="1"/>
      <c r="RJN1" s="1"/>
      <c r="RJO1" s="2"/>
      <c r="RJP1" s="2"/>
      <c r="RJQ1" s="2"/>
      <c r="RJR1" s="2"/>
      <c r="RJS1" s="2"/>
      <c r="RJT1" s="2"/>
      <c r="RJU1" s="1"/>
      <c r="RJV1" s="1"/>
      <c r="RJW1" s="2"/>
      <c r="RJX1" s="2"/>
      <c r="RJY1" s="2"/>
      <c r="RJZ1" s="2"/>
      <c r="RKA1" s="2"/>
      <c r="RKB1" s="2"/>
      <c r="RKC1" s="1"/>
      <c r="RKD1" s="1"/>
      <c r="RKE1" s="2"/>
      <c r="RKF1" s="2"/>
      <c r="RKG1" s="2"/>
      <c r="RKH1" s="2"/>
      <c r="RKI1" s="2"/>
      <c r="RKJ1" s="2"/>
      <c r="RKK1" s="1"/>
      <c r="RKL1" s="1"/>
      <c r="RKM1" s="2"/>
      <c r="RKN1" s="2"/>
      <c r="RKO1" s="2"/>
      <c r="RKP1" s="2"/>
      <c r="RKQ1" s="2"/>
      <c r="RKR1" s="2"/>
      <c r="RKS1" s="1"/>
      <c r="RKT1" s="1"/>
      <c r="RKU1" s="2"/>
      <c r="RKV1" s="2"/>
      <c r="RKW1" s="2"/>
      <c r="RKX1" s="2"/>
      <c r="RKY1" s="2"/>
      <c r="RKZ1" s="2"/>
      <c r="RLA1" s="1"/>
      <c r="RLB1" s="1"/>
      <c r="RLC1" s="2"/>
      <c r="RLD1" s="2"/>
      <c r="RLE1" s="2"/>
      <c r="RLF1" s="2"/>
      <c r="RLG1" s="2"/>
      <c r="RLH1" s="2"/>
      <c r="RLI1" s="1"/>
      <c r="RLJ1" s="1"/>
      <c r="RLK1" s="2"/>
      <c r="RLL1" s="2"/>
      <c r="RLM1" s="2"/>
      <c r="RLN1" s="2"/>
      <c r="RLO1" s="2"/>
      <c r="RLP1" s="2"/>
      <c r="RLQ1" s="1"/>
      <c r="RLR1" s="1"/>
      <c r="RLS1" s="2"/>
      <c r="RLT1" s="2"/>
      <c r="RLU1" s="2"/>
      <c r="RLV1" s="2"/>
      <c r="RLW1" s="2"/>
      <c r="RLX1" s="2"/>
      <c r="RLY1" s="1"/>
      <c r="RLZ1" s="1"/>
      <c r="RMA1" s="2"/>
      <c r="RMB1" s="2"/>
      <c r="RMC1" s="2"/>
      <c r="RMD1" s="2"/>
      <c r="RME1" s="2"/>
      <c r="RMF1" s="2"/>
      <c r="RMG1" s="1"/>
      <c r="RMH1" s="1"/>
      <c r="RMI1" s="2"/>
      <c r="RMJ1" s="2"/>
      <c r="RMK1" s="2"/>
      <c r="RML1" s="2"/>
      <c r="RMM1" s="2"/>
      <c r="RMN1" s="2"/>
      <c r="RMO1" s="1"/>
      <c r="RMP1" s="1"/>
      <c r="RMQ1" s="2"/>
      <c r="RMR1" s="2"/>
      <c r="RMS1" s="2"/>
      <c r="RMT1" s="2"/>
      <c r="RMU1" s="2"/>
      <c r="RMV1" s="2"/>
      <c r="RMW1" s="1"/>
      <c r="RMX1" s="1"/>
      <c r="RMY1" s="2"/>
      <c r="RMZ1" s="2"/>
      <c r="RNA1" s="2"/>
      <c r="RNB1" s="2"/>
      <c r="RNC1" s="2"/>
      <c r="RND1" s="2"/>
      <c r="RNE1" s="1"/>
      <c r="RNF1" s="1"/>
      <c r="RNG1" s="2"/>
      <c r="RNH1" s="2"/>
      <c r="RNI1" s="2"/>
      <c r="RNJ1" s="2"/>
      <c r="RNK1" s="2"/>
      <c r="RNL1" s="2"/>
      <c r="RNM1" s="1"/>
      <c r="RNN1" s="1"/>
      <c r="RNO1" s="2"/>
      <c r="RNP1" s="2"/>
      <c r="RNQ1" s="2"/>
      <c r="RNR1" s="2"/>
      <c r="RNS1" s="2"/>
      <c r="RNT1" s="2"/>
      <c r="RNU1" s="1"/>
      <c r="RNV1" s="1"/>
      <c r="RNW1" s="2"/>
      <c r="RNX1" s="2"/>
      <c r="RNY1" s="2"/>
      <c r="RNZ1" s="2"/>
      <c r="ROA1" s="2"/>
      <c r="ROB1" s="2"/>
      <c r="ROC1" s="1"/>
      <c r="ROD1" s="1"/>
      <c r="ROE1" s="2"/>
      <c r="ROF1" s="2"/>
      <c r="ROG1" s="2"/>
      <c r="ROH1" s="2"/>
      <c r="ROI1" s="2"/>
      <c r="ROJ1" s="2"/>
      <c r="ROK1" s="1"/>
      <c r="ROL1" s="1"/>
      <c r="ROM1" s="2"/>
      <c r="RON1" s="2"/>
      <c r="ROO1" s="2"/>
      <c r="ROP1" s="2"/>
      <c r="ROQ1" s="2"/>
      <c r="ROR1" s="2"/>
      <c r="ROS1" s="1"/>
      <c r="ROT1" s="1"/>
      <c r="ROU1" s="2"/>
      <c r="ROV1" s="2"/>
      <c r="ROW1" s="2"/>
      <c r="ROX1" s="2"/>
      <c r="ROY1" s="2"/>
      <c r="ROZ1" s="2"/>
      <c r="RPA1" s="1"/>
      <c r="RPB1" s="1"/>
      <c r="RPC1" s="2"/>
      <c r="RPD1" s="2"/>
      <c r="RPE1" s="2"/>
      <c r="RPF1" s="2"/>
      <c r="RPG1" s="2"/>
      <c r="RPH1" s="2"/>
      <c r="RPI1" s="1"/>
      <c r="RPJ1" s="1"/>
      <c r="RPK1" s="2"/>
      <c r="RPL1" s="2"/>
      <c r="RPM1" s="2"/>
      <c r="RPN1" s="2"/>
      <c r="RPO1" s="2"/>
      <c r="RPP1" s="2"/>
      <c r="RPQ1" s="1"/>
      <c r="RPR1" s="1"/>
      <c r="RPS1" s="2"/>
      <c r="RPT1" s="2"/>
      <c r="RPU1" s="2"/>
      <c r="RPV1" s="2"/>
      <c r="RPW1" s="2"/>
      <c r="RPX1" s="2"/>
      <c r="RPY1" s="1"/>
      <c r="RPZ1" s="1"/>
      <c r="RQA1" s="2"/>
      <c r="RQB1" s="2"/>
      <c r="RQC1" s="2"/>
      <c r="RQD1" s="2"/>
      <c r="RQE1" s="2"/>
      <c r="RQF1" s="2"/>
      <c r="RQG1" s="1"/>
      <c r="RQH1" s="1"/>
      <c r="RQI1" s="2"/>
      <c r="RQJ1" s="2"/>
      <c r="RQK1" s="2"/>
      <c r="RQL1" s="2"/>
      <c r="RQM1" s="2"/>
      <c r="RQN1" s="2"/>
      <c r="RQO1" s="1"/>
      <c r="RQP1" s="1"/>
      <c r="RQQ1" s="2"/>
      <c r="RQR1" s="2"/>
      <c r="RQS1" s="2"/>
      <c r="RQT1" s="2"/>
      <c r="RQU1" s="2"/>
      <c r="RQV1" s="2"/>
      <c r="RQW1" s="1"/>
      <c r="RQX1" s="1"/>
      <c r="RQY1" s="2"/>
      <c r="RQZ1" s="2"/>
      <c r="RRA1" s="2"/>
      <c r="RRB1" s="2"/>
      <c r="RRC1" s="2"/>
      <c r="RRD1" s="2"/>
      <c r="RRE1" s="1"/>
      <c r="RRF1" s="1"/>
      <c r="RRG1" s="2"/>
      <c r="RRH1" s="2"/>
      <c r="RRI1" s="2"/>
      <c r="RRJ1" s="2"/>
      <c r="RRK1" s="2"/>
      <c r="RRL1" s="2"/>
      <c r="RRM1" s="1"/>
      <c r="RRN1" s="1"/>
      <c r="RRO1" s="2"/>
      <c r="RRP1" s="2"/>
      <c r="RRQ1" s="2"/>
      <c r="RRR1" s="2"/>
      <c r="RRS1" s="2"/>
      <c r="RRT1" s="2"/>
      <c r="RRU1" s="1"/>
      <c r="RRV1" s="1"/>
      <c r="RRW1" s="2"/>
      <c r="RRX1" s="2"/>
      <c r="RRY1" s="2"/>
      <c r="RRZ1" s="2"/>
      <c r="RSA1" s="2"/>
      <c r="RSB1" s="2"/>
      <c r="RSC1" s="1"/>
      <c r="RSD1" s="1"/>
      <c r="RSE1" s="2"/>
      <c r="RSF1" s="2"/>
      <c r="RSG1" s="2"/>
      <c r="RSH1" s="2"/>
      <c r="RSI1" s="2"/>
      <c r="RSJ1" s="2"/>
      <c r="RSK1" s="1"/>
      <c r="RSL1" s="1"/>
      <c r="RSM1" s="2"/>
      <c r="RSN1" s="2"/>
      <c r="RSO1" s="2"/>
      <c r="RSP1" s="2"/>
      <c r="RSQ1" s="2"/>
      <c r="RSR1" s="2"/>
      <c r="RSS1" s="1"/>
      <c r="RST1" s="1"/>
      <c r="RSU1" s="2"/>
      <c r="RSV1" s="2"/>
      <c r="RSW1" s="2"/>
      <c r="RSX1" s="2"/>
      <c r="RSY1" s="2"/>
      <c r="RSZ1" s="2"/>
      <c r="RTA1" s="1"/>
      <c r="RTB1" s="1"/>
      <c r="RTC1" s="2"/>
      <c r="RTD1" s="2"/>
      <c r="RTE1" s="2"/>
      <c r="RTF1" s="2"/>
      <c r="RTG1" s="2"/>
      <c r="RTH1" s="2"/>
      <c r="RTI1" s="1"/>
      <c r="RTJ1" s="1"/>
      <c r="RTK1" s="2"/>
      <c r="RTL1" s="2"/>
      <c r="RTM1" s="2"/>
      <c r="RTN1" s="2"/>
      <c r="RTO1" s="2"/>
      <c r="RTP1" s="2"/>
      <c r="RTQ1" s="1"/>
      <c r="RTR1" s="1"/>
      <c r="RTS1" s="2"/>
      <c r="RTT1" s="2"/>
      <c r="RTU1" s="2"/>
      <c r="RTV1" s="2"/>
      <c r="RTW1" s="2"/>
      <c r="RTX1" s="2"/>
      <c r="RTY1" s="1"/>
      <c r="RTZ1" s="1"/>
      <c r="RUA1" s="2"/>
      <c r="RUB1" s="2"/>
      <c r="RUC1" s="2"/>
      <c r="RUD1" s="2"/>
      <c r="RUE1" s="2"/>
      <c r="RUF1" s="2"/>
      <c r="RUG1" s="1"/>
      <c r="RUH1" s="1"/>
      <c r="RUI1" s="2"/>
      <c r="RUJ1" s="2"/>
      <c r="RUK1" s="2"/>
      <c r="RUL1" s="2"/>
      <c r="RUM1" s="2"/>
      <c r="RUN1" s="2"/>
      <c r="RUO1" s="1"/>
      <c r="RUP1" s="1"/>
      <c r="RUQ1" s="2"/>
      <c r="RUR1" s="2"/>
      <c r="RUS1" s="2"/>
      <c r="RUT1" s="2"/>
      <c r="RUU1" s="2"/>
      <c r="RUV1" s="2"/>
      <c r="RUW1" s="1"/>
      <c r="RUX1" s="1"/>
      <c r="RUY1" s="2"/>
      <c r="RUZ1" s="2"/>
      <c r="RVA1" s="2"/>
      <c r="RVB1" s="2"/>
      <c r="RVC1" s="2"/>
      <c r="RVD1" s="2"/>
      <c r="RVE1" s="1"/>
      <c r="RVF1" s="1"/>
      <c r="RVG1" s="2"/>
      <c r="RVH1" s="2"/>
      <c r="RVI1" s="2"/>
      <c r="RVJ1" s="2"/>
      <c r="RVK1" s="2"/>
      <c r="RVL1" s="2"/>
      <c r="RVM1" s="1"/>
      <c r="RVN1" s="1"/>
      <c r="RVO1" s="2"/>
      <c r="RVP1" s="2"/>
      <c r="RVQ1" s="2"/>
      <c r="RVR1" s="2"/>
      <c r="RVS1" s="2"/>
      <c r="RVT1" s="2"/>
      <c r="RVU1" s="1"/>
      <c r="RVV1" s="1"/>
      <c r="RVW1" s="2"/>
      <c r="RVX1" s="2"/>
      <c r="RVY1" s="2"/>
      <c r="RVZ1" s="2"/>
      <c r="RWA1" s="2"/>
      <c r="RWB1" s="2"/>
      <c r="RWC1" s="1"/>
      <c r="RWD1" s="1"/>
      <c r="RWE1" s="2"/>
      <c r="RWF1" s="2"/>
      <c r="RWG1" s="2"/>
      <c r="RWH1" s="2"/>
      <c r="RWI1" s="2"/>
      <c r="RWJ1" s="2"/>
      <c r="RWK1" s="1"/>
      <c r="RWL1" s="1"/>
      <c r="RWM1" s="2"/>
      <c r="RWN1" s="2"/>
      <c r="RWO1" s="2"/>
      <c r="RWP1" s="2"/>
      <c r="RWQ1" s="2"/>
      <c r="RWR1" s="2"/>
      <c r="RWS1" s="1"/>
      <c r="RWT1" s="1"/>
      <c r="RWU1" s="2"/>
      <c r="RWV1" s="2"/>
      <c r="RWW1" s="2"/>
      <c r="RWX1" s="2"/>
      <c r="RWY1" s="2"/>
      <c r="RWZ1" s="2"/>
      <c r="RXA1" s="1"/>
      <c r="RXB1" s="1"/>
      <c r="RXC1" s="2"/>
      <c r="RXD1" s="2"/>
      <c r="RXE1" s="2"/>
      <c r="RXF1" s="2"/>
      <c r="RXG1" s="2"/>
      <c r="RXH1" s="2"/>
      <c r="RXI1" s="1"/>
      <c r="RXJ1" s="1"/>
      <c r="RXK1" s="2"/>
      <c r="RXL1" s="2"/>
      <c r="RXM1" s="2"/>
      <c r="RXN1" s="2"/>
      <c r="RXO1" s="2"/>
      <c r="RXP1" s="2"/>
      <c r="RXQ1" s="1"/>
      <c r="RXR1" s="1"/>
      <c r="RXS1" s="2"/>
      <c r="RXT1" s="2"/>
      <c r="RXU1" s="2"/>
      <c r="RXV1" s="2"/>
      <c r="RXW1" s="2"/>
      <c r="RXX1" s="2"/>
      <c r="RXY1" s="1"/>
      <c r="RXZ1" s="1"/>
      <c r="RYA1" s="2"/>
      <c r="RYB1" s="2"/>
      <c r="RYC1" s="2"/>
      <c r="RYD1" s="2"/>
      <c r="RYE1" s="2"/>
      <c r="RYF1" s="2"/>
      <c r="RYG1" s="1"/>
      <c r="RYH1" s="1"/>
      <c r="RYI1" s="2"/>
      <c r="RYJ1" s="2"/>
      <c r="RYK1" s="2"/>
      <c r="RYL1" s="2"/>
      <c r="RYM1" s="2"/>
      <c r="RYN1" s="2"/>
      <c r="RYO1" s="1"/>
      <c r="RYP1" s="1"/>
      <c r="RYQ1" s="2"/>
      <c r="RYR1" s="2"/>
      <c r="RYS1" s="2"/>
      <c r="RYT1" s="2"/>
      <c r="RYU1" s="2"/>
      <c r="RYV1" s="2"/>
      <c r="RYW1" s="1"/>
      <c r="RYX1" s="1"/>
      <c r="RYY1" s="2"/>
      <c r="RYZ1" s="2"/>
      <c r="RZA1" s="2"/>
      <c r="RZB1" s="2"/>
      <c r="RZC1" s="2"/>
      <c r="RZD1" s="2"/>
      <c r="RZE1" s="1"/>
      <c r="RZF1" s="1"/>
      <c r="RZG1" s="2"/>
      <c r="RZH1" s="2"/>
      <c r="RZI1" s="2"/>
      <c r="RZJ1" s="2"/>
      <c r="RZK1" s="2"/>
      <c r="RZL1" s="2"/>
      <c r="RZM1" s="1"/>
      <c r="RZN1" s="1"/>
      <c r="RZO1" s="2"/>
      <c r="RZP1" s="2"/>
      <c r="RZQ1" s="2"/>
      <c r="RZR1" s="2"/>
      <c r="RZS1" s="2"/>
      <c r="RZT1" s="2"/>
      <c r="RZU1" s="1"/>
      <c r="RZV1" s="1"/>
      <c r="RZW1" s="2"/>
      <c r="RZX1" s="2"/>
      <c r="RZY1" s="2"/>
      <c r="RZZ1" s="2"/>
      <c r="SAA1" s="2"/>
      <c r="SAB1" s="2"/>
      <c r="SAC1" s="1"/>
      <c r="SAD1" s="1"/>
      <c r="SAE1" s="2"/>
      <c r="SAF1" s="2"/>
      <c r="SAG1" s="2"/>
      <c r="SAH1" s="2"/>
      <c r="SAI1" s="2"/>
      <c r="SAJ1" s="2"/>
      <c r="SAK1" s="1"/>
      <c r="SAL1" s="1"/>
      <c r="SAM1" s="2"/>
      <c r="SAN1" s="2"/>
      <c r="SAO1" s="2"/>
      <c r="SAP1" s="2"/>
      <c r="SAQ1" s="2"/>
      <c r="SAR1" s="2"/>
      <c r="SAS1" s="1"/>
      <c r="SAT1" s="1"/>
      <c r="SAU1" s="2"/>
      <c r="SAV1" s="2"/>
      <c r="SAW1" s="2"/>
      <c r="SAX1" s="2"/>
      <c r="SAY1" s="2"/>
      <c r="SAZ1" s="2"/>
      <c r="SBA1" s="1"/>
      <c r="SBB1" s="1"/>
      <c r="SBC1" s="2"/>
      <c r="SBD1" s="2"/>
      <c r="SBE1" s="2"/>
      <c r="SBF1" s="2"/>
      <c r="SBG1" s="2"/>
      <c r="SBH1" s="2"/>
      <c r="SBI1" s="1"/>
      <c r="SBJ1" s="1"/>
      <c r="SBK1" s="2"/>
      <c r="SBL1" s="2"/>
      <c r="SBM1" s="2"/>
      <c r="SBN1" s="2"/>
      <c r="SBO1" s="2"/>
      <c r="SBP1" s="2"/>
      <c r="SBQ1" s="1"/>
      <c r="SBR1" s="1"/>
      <c r="SBS1" s="2"/>
      <c r="SBT1" s="2"/>
      <c r="SBU1" s="2"/>
      <c r="SBV1" s="2"/>
      <c r="SBW1" s="2"/>
      <c r="SBX1" s="2"/>
      <c r="SBY1" s="1"/>
      <c r="SBZ1" s="1"/>
      <c r="SCA1" s="2"/>
      <c r="SCB1" s="2"/>
      <c r="SCC1" s="2"/>
      <c r="SCD1" s="2"/>
      <c r="SCE1" s="2"/>
      <c r="SCF1" s="2"/>
      <c r="SCG1" s="1"/>
      <c r="SCH1" s="1"/>
      <c r="SCI1" s="2"/>
      <c r="SCJ1" s="2"/>
      <c r="SCK1" s="2"/>
      <c r="SCL1" s="2"/>
      <c r="SCM1" s="2"/>
      <c r="SCN1" s="2"/>
      <c r="SCO1" s="1"/>
      <c r="SCP1" s="1"/>
      <c r="SCQ1" s="2"/>
      <c r="SCR1" s="2"/>
      <c r="SCS1" s="2"/>
      <c r="SCT1" s="2"/>
      <c r="SCU1" s="2"/>
      <c r="SCV1" s="2"/>
      <c r="SCW1" s="1"/>
      <c r="SCX1" s="1"/>
      <c r="SCY1" s="2"/>
      <c r="SCZ1" s="2"/>
      <c r="SDA1" s="2"/>
      <c r="SDB1" s="2"/>
      <c r="SDC1" s="2"/>
      <c r="SDD1" s="2"/>
      <c r="SDE1" s="1"/>
      <c r="SDF1" s="1"/>
      <c r="SDG1" s="2"/>
      <c r="SDH1" s="2"/>
      <c r="SDI1" s="2"/>
      <c r="SDJ1" s="2"/>
      <c r="SDK1" s="2"/>
      <c r="SDL1" s="2"/>
      <c r="SDM1" s="1"/>
      <c r="SDN1" s="1"/>
      <c r="SDO1" s="2"/>
      <c r="SDP1" s="2"/>
      <c r="SDQ1" s="2"/>
      <c r="SDR1" s="2"/>
      <c r="SDS1" s="2"/>
      <c r="SDT1" s="2"/>
      <c r="SDU1" s="1"/>
      <c r="SDV1" s="1"/>
      <c r="SDW1" s="2"/>
      <c r="SDX1" s="2"/>
      <c r="SDY1" s="2"/>
      <c r="SDZ1" s="2"/>
      <c r="SEA1" s="2"/>
      <c r="SEB1" s="2"/>
      <c r="SEC1" s="1"/>
      <c r="SED1" s="1"/>
      <c r="SEE1" s="2"/>
      <c r="SEF1" s="2"/>
      <c r="SEG1" s="2"/>
      <c r="SEH1" s="2"/>
      <c r="SEI1" s="2"/>
      <c r="SEJ1" s="2"/>
      <c r="SEK1" s="1"/>
      <c r="SEL1" s="1"/>
      <c r="SEM1" s="2"/>
      <c r="SEN1" s="2"/>
      <c r="SEO1" s="2"/>
      <c r="SEP1" s="2"/>
      <c r="SEQ1" s="2"/>
      <c r="SER1" s="2"/>
      <c r="SES1" s="1"/>
      <c r="SET1" s="1"/>
      <c r="SEU1" s="2"/>
      <c r="SEV1" s="2"/>
      <c r="SEW1" s="2"/>
      <c r="SEX1" s="2"/>
      <c r="SEY1" s="2"/>
      <c r="SEZ1" s="2"/>
      <c r="SFA1" s="1"/>
      <c r="SFB1" s="1"/>
      <c r="SFC1" s="2"/>
      <c r="SFD1" s="2"/>
      <c r="SFE1" s="2"/>
      <c r="SFF1" s="2"/>
      <c r="SFG1" s="2"/>
      <c r="SFH1" s="2"/>
      <c r="SFI1" s="1"/>
      <c r="SFJ1" s="1"/>
      <c r="SFK1" s="2"/>
      <c r="SFL1" s="2"/>
      <c r="SFM1" s="2"/>
      <c r="SFN1" s="2"/>
      <c r="SFO1" s="2"/>
      <c r="SFP1" s="2"/>
      <c r="SFQ1" s="1"/>
      <c r="SFR1" s="1"/>
      <c r="SFS1" s="2"/>
      <c r="SFT1" s="2"/>
      <c r="SFU1" s="2"/>
      <c r="SFV1" s="2"/>
      <c r="SFW1" s="2"/>
      <c r="SFX1" s="2"/>
      <c r="SFY1" s="1"/>
      <c r="SFZ1" s="1"/>
      <c r="SGA1" s="2"/>
      <c r="SGB1" s="2"/>
      <c r="SGC1" s="2"/>
      <c r="SGD1" s="2"/>
      <c r="SGE1" s="2"/>
      <c r="SGF1" s="2"/>
      <c r="SGG1" s="1"/>
      <c r="SGH1" s="1"/>
      <c r="SGI1" s="2"/>
      <c r="SGJ1" s="2"/>
      <c r="SGK1" s="2"/>
      <c r="SGL1" s="2"/>
      <c r="SGM1" s="2"/>
      <c r="SGN1" s="2"/>
      <c r="SGO1" s="1"/>
      <c r="SGP1" s="1"/>
      <c r="SGQ1" s="2"/>
      <c r="SGR1" s="2"/>
      <c r="SGS1" s="2"/>
      <c r="SGT1" s="2"/>
      <c r="SGU1" s="2"/>
      <c r="SGV1" s="2"/>
      <c r="SGW1" s="1"/>
      <c r="SGX1" s="1"/>
      <c r="SGY1" s="2"/>
      <c r="SGZ1" s="2"/>
      <c r="SHA1" s="2"/>
      <c r="SHB1" s="2"/>
      <c r="SHC1" s="2"/>
      <c r="SHD1" s="2"/>
      <c r="SHE1" s="1"/>
      <c r="SHF1" s="1"/>
      <c r="SHG1" s="2"/>
      <c r="SHH1" s="2"/>
      <c r="SHI1" s="2"/>
      <c r="SHJ1" s="2"/>
      <c r="SHK1" s="2"/>
      <c r="SHL1" s="2"/>
      <c r="SHM1" s="1"/>
      <c r="SHN1" s="1"/>
      <c r="SHO1" s="2"/>
      <c r="SHP1" s="2"/>
      <c r="SHQ1" s="2"/>
      <c r="SHR1" s="2"/>
      <c r="SHS1" s="2"/>
      <c r="SHT1" s="2"/>
      <c r="SHU1" s="1"/>
      <c r="SHV1" s="1"/>
      <c r="SHW1" s="2"/>
      <c r="SHX1" s="2"/>
      <c r="SHY1" s="2"/>
      <c r="SHZ1" s="2"/>
      <c r="SIA1" s="2"/>
      <c r="SIB1" s="2"/>
      <c r="SIC1" s="1"/>
      <c r="SID1" s="1"/>
      <c r="SIE1" s="2"/>
      <c r="SIF1" s="2"/>
      <c r="SIG1" s="2"/>
      <c r="SIH1" s="2"/>
      <c r="SII1" s="2"/>
      <c r="SIJ1" s="2"/>
      <c r="SIK1" s="1"/>
      <c r="SIL1" s="1"/>
      <c r="SIM1" s="2"/>
      <c r="SIN1" s="2"/>
      <c r="SIO1" s="2"/>
      <c r="SIP1" s="2"/>
      <c r="SIQ1" s="2"/>
      <c r="SIR1" s="2"/>
      <c r="SIS1" s="1"/>
      <c r="SIT1" s="1"/>
      <c r="SIU1" s="2"/>
      <c r="SIV1" s="2"/>
      <c r="SIW1" s="2"/>
      <c r="SIX1" s="2"/>
      <c r="SIY1" s="2"/>
      <c r="SIZ1" s="2"/>
      <c r="SJA1" s="1"/>
      <c r="SJB1" s="1"/>
      <c r="SJC1" s="2"/>
      <c r="SJD1" s="2"/>
      <c r="SJE1" s="2"/>
      <c r="SJF1" s="2"/>
      <c r="SJG1" s="2"/>
      <c r="SJH1" s="2"/>
      <c r="SJI1" s="1"/>
      <c r="SJJ1" s="1"/>
      <c r="SJK1" s="2"/>
      <c r="SJL1" s="2"/>
      <c r="SJM1" s="2"/>
      <c r="SJN1" s="2"/>
      <c r="SJO1" s="2"/>
      <c r="SJP1" s="2"/>
      <c r="SJQ1" s="1"/>
      <c r="SJR1" s="1"/>
      <c r="SJS1" s="2"/>
      <c r="SJT1" s="2"/>
      <c r="SJU1" s="2"/>
      <c r="SJV1" s="2"/>
      <c r="SJW1" s="2"/>
      <c r="SJX1" s="2"/>
      <c r="SJY1" s="1"/>
      <c r="SJZ1" s="1"/>
      <c r="SKA1" s="2"/>
      <c r="SKB1" s="2"/>
      <c r="SKC1" s="2"/>
      <c r="SKD1" s="2"/>
      <c r="SKE1" s="2"/>
      <c r="SKF1" s="2"/>
      <c r="SKG1" s="1"/>
      <c r="SKH1" s="1"/>
      <c r="SKI1" s="2"/>
      <c r="SKJ1" s="2"/>
      <c r="SKK1" s="2"/>
      <c r="SKL1" s="2"/>
      <c r="SKM1" s="2"/>
      <c r="SKN1" s="2"/>
      <c r="SKO1" s="1"/>
      <c r="SKP1" s="1"/>
      <c r="SKQ1" s="2"/>
      <c r="SKR1" s="2"/>
      <c r="SKS1" s="2"/>
      <c r="SKT1" s="2"/>
      <c r="SKU1" s="2"/>
      <c r="SKV1" s="2"/>
      <c r="SKW1" s="1"/>
      <c r="SKX1" s="1"/>
      <c r="SKY1" s="2"/>
      <c r="SKZ1" s="2"/>
      <c r="SLA1" s="2"/>
      <c r="SLB1" s="2"/>
      <c r="SLC1" s="2"/>
      <c r="SLD1" s="2"/>
      <c r="SLE1" s="1"/>
      <c r="SLF1" s="1"/>
      <c r="SLG1" s="2"/>
      <c r="SLH1" s="2"/>
      <c r="SLI1" s="2"/>
      <c r="SLJ1" s="2"/>
      <c r="SLK1" s="2"/>
      <c r="SLL1" s="2"/>
      <c r="SLM1" s="1"/>
      <c r="SLN1" s="1"/>
      <c r="SLO1" s="2"/>
      <c r="SLP1" s="2"/>
      <c r="SLQ1" s="2"/>
      <c r="SLR1" s="2"/>
      <c r="SLS1" s="2"/>
      <c r="SLT1" s="2"/>
      <c r="SLU1" s="1"/>
      <c r="SLV1" s="1"/>
      <c r="SLW1" s="2"/>
      <c r="SLX1" s="2"/>
      <c r="SLY1" s="2"/>
      <c r="SLZ1" s="2"/>
      <c r="SMA1" s="2"/>
      <c r="SMB1" s="2"/>
      <c r="SMC1" s="1"/>
      <c r="SMD1" s="1"/>
      <c r="SME1" s="2"/>
      <c r="SMF1" s="2"/>
      <c r="SMG1" s="2"/>
      <c r="SMH1" s="2"/>
      <c r="SMI1" s="2"/>
      <c r="SMJ1" s="2"/>
      <c r="SMK1" s="1"/>
      <c r="SML1" s="1"/>
      <c r="SMM1" s="2"/>
      <c r="SMN1" s="2"/>
      <c r="SMO1" s="2"/>
      <c r="SMP1" s="2"/>
      <c r="SMQ1" s="2"/>
      <c r="SMR1" s="2"/>
      <c r="SMS1" s="1"/>
      <c r="SMT1" s="1"/>
      <c r="SMU1" s="2"/>
      <c r="SMV1" s="2"/>
      <c r="SMW1" s="2"/>
      <c r="SMX1" s="2"/>
      <c r="SMY1" s="2"/>
      <c r="SMZ1" s="2"/>
      <c r="SNA1" s="1"/>
      <c r="SNB1" s="1"/>
      <c r="SNC1" s="2"/>
      <c r="SND1" s="2"/>
      <c r="SNE1" s="2"/>
      <c r="SNF1" s="2"/>
      <c r="SNG1" s="2"/>
      <c r="SNH1" s="2"/>
      <c r="SNI1" s="1"/>
      <c r="SNJ1" s="1"/>
      <c r="SNK1" s="2"/>
      <c r="SNL1" s="2"/>
      <c r="SNM1" s="2"/>
      <c r="SNN1" s="2"/>
      <c r="SNO1" s="2"/>
      <c r="SNP1" s="2"/>
      <c r="SNQ1" s="1"/>
      <c r="SNR1" s="1"/>
      <c r="SNS1" s="2"/>
      <c r="SNT1" s="2"/>
      <c r="SNU1" s="2"/>
      <c r="SNV1" s="2"/>
      <c r="SNW1" s="2"/>
      <c r="SNX1" s="2"/>
      <c r="SNY1" s="1"/>
      <c r="SNZ1" s="1"/>
      <c r="SOA1" s="2"/>
      <c r="SOB1" s="2"/>
      <c r="SOC1" s="2"/>
      <c r="SOD1" s="2"/>
      <c r="SOE1" s="2"/>
      <c r="SOF1" s="2"/>
      <c r="SOG1" s="1"/>
      <c r="SOH1" s="1"/>
      <c r="SOI1" s="2"/>
      <c r="SOJ1" s="2"/>
      <c r="SOK1" s="2"/>
      <c r="SOL1" s="2"/>
      <c r="SOM1" s="2"/>
      <c r="SON1" s="2"/>
      <c r="SOO1" s="1"/>
      <c r="SOP1" s="1"/>
      <c r="SOQ1" s="2"/>
      <c r="SOR1" s="2"/>
      <c r="SOS1" s="2"/>
      <c r="SOT1" s="2"/>
      <c r="SOU1" s="2"/>
      <c r="SOV1" s="2"/>
      <c r="SOW1" s="1"/>
      <c r="SOX1" s="1"/>
      <c r="SOY1" s="2"/>
      <c r="SOZ1" s="2"/>
      <c r="SPA1" s="2"/>
      <c r="SPB1" s="2"/>
      <c r="SPC1" s="2"/>
      <c r="SPD1" s="2"/>
      <c r="SPE1" s="1"/>
      <c r="SPF1" s="1"/>
      <c r="SPG1" s="2"/>
      <c r="SPH1" s="2"/>
      <c r="SPI1" s="2"/>
      <c r="SPJ1" s="2"/>
      <c r="SPK1" s="2"/>
      <c r="SPL1" s="2"/>
      <c r="SPM1" s="1"/>
      <c r="SPN1" s="1"/>
      <c r="SPO1" s="2"/>
      <c r="SPP1" s="2"/>
      <c r="SPQ1" s="2"/>
      <c r="SPR1" s="2"/>
      <c r="SPS1" s="2"/>
      <c r="SPT1" s="2"/>
      <c r="SPU1" s="1"/>
      <c r="SPV1" s="1"/>
      <c r="SPW1" s="2"/>
      <c r="SPX1" s="2"/>
      <c r="SPY1" s="2"/>
      <c r="SPZ1" s="2"/>
      <c r="SQA1" s="2"/>
      <c r="SQB1" s="2"/>
      <c r="SQC1" s="1"/>
      <c r="SQD1" s="1"/>
      <c r="SQE1" s="2"/>
      <c r="SQF1" s="2"/>
      <c r="SQG1" s="2"/>
      <c r="SQH1" s="2"/>
      <c r="SQI1" s="2"/>
      <c r="SQJ1" s="2"/>
      <c r="SQK1" s="1"/>
      <c r="SQL1" s="1"/>
      <c r="SQM1" s="2"/>
      <c r="SQN1" s="2"/>
      <c r="SQO1" s="2"/>
      <c r="SQP1" s="2"/>
      <c r="SQQ1" s="2"/>
      <c r="SQR1" s="2"/>
      <c r="SQS1" s="1"/>
      <c r="SQT1" s="1"/>
      <c r="SQU1" s="2"/>
      <c r="SQV1" s="2"/>
      <c r="SQW1" s="2"/>
      <c r="SQX1" s="2"/>
      <c r="SQY1" s="2"/>
      <c r="SQZ1" s="2"/>
      <c r="SRA1" s="1"/>
      <c r="SRB1" s="1"/>
      <c r="SRC1" s="2"/>
      <c r="SRD1" s="2"/>
      <c r="SRE1" s="2"/>
      <c r="SRF1" s="2"/>
      <c r="SRG1" s="2"/>
      <c r="SRH1" s="2"/>
      <c r="SRI1" s="1"/>
      <c r="SRJ1" s="1"/>
      <c r="SRK1" s="2"/>
      <c r="SRL1" s="2"/>
      <c r="SRM1" s="2"/>
      <c r="SRN1" s="2"/>
      <c r="SRO1" s="2"/>
      <c r="SRP1" s="2"/>
      <c r="SRQ1" s="1"/>
      <c r="SRR1" s="1"/>
      <c r="SRS1" s="2"/>
      <c r="SRT1" s="2"/>
      <c r="SRU1" s="2"/>
      <c r="SRV1" s="2"/>
      <c r="SRW1" s="2"/>
      <c r="SRX1" s="2"/>
      <c r="SRY1" s="1"/>
      <c r="SRZ1" s="1"/>
      <c r="SSA1" s="2"/>
      <c r="SSB1" s="2"/>
      <c r="SSC1" s="2"/>
      <c r="SSD1" s="2"/>
      <c r="SSE1" s="2"/>
      <c r="SSF1" s="2"/>
      <c r="SSG1" s="1"/>
      <c r="SSH1" s="1"/>
      <c r="SSI1" s="2"/>
      <c r="SSJ1" s="2"/>
      <c r="SSK1" s="2"/>
      <c r="SSL1" s="2"/>
      <c r="SSM1" s="2"/>
      <c r="SSN1" s="2"/>
      <c r="SSO1" s="1"/>
      <c r="SSP1" s="1"/>
      <c r="SSQ1" s="2"/>
      <c r="SSR1" s="2"/>
      <c r="SSS1" s="2"/>
      <c r="SST1" s="2"/>
      <c r="SSU1" s="2"/>
      <c r="SSV1" s="2"/>
      <c r="SSW1" s="1"/>
      <c r="SSX1" s="1"/>
      <c r="SSY1" s="2"/>
      <c r="SSZ1" s="2"/>
      <c r="STA1" s="2"/>
      <c r="STB1" s="2"/>
      <c r="STC1" s="2"/>
      <c r="STD1" s="2"/>
      <c r="STE1" s="1"/>
      <c r="STF1" s="1"/>
      <c r="STG1" s="2"/>
      <c r="STH1" s="2"/>
      <c r="STI1" s="2"/>
      <c r="STJ1" s="2"/>
      <c r="STK1" s="2"/>
      <c r="STL1" s="2"/>
      <c r="STM1" s="1"/>
      <c r="STN1" s="1"/>
      <c r="STO1" s="2"/>
      <c r="STP1" s="2"/>
      <c r="STQ1" s="2"/>
      <c r="STR1" s="2"/>
      <c r="STS1" s="2"/>
      <c r="STT1" s="2"/>
      <c r="STU1" s="1"/>
      <c r="STV1" s="1"/>
      <c r="STW1" s="2"/>
      <c r="STX1" s="2"/>
      <c r="STY1" s="2"/>
      <c r="STZ1" s="2"/>
      <c r="SUA1" s="2"/>
      <c r="SUB1" s="2"/>
      <c r="SUC1" s="1"/>
      <c r="SUD1" s="1"/>
      <c r="SUE1" s="2"/>
      <c r="SUF1" s="2"/>
      <c r="SUG1" s="2"/>
      <c r="SUH1" s="2"/>
      <c r="SUI1" s="2"/>
      <c r="SUJ1" s="2"/>
      <c r="SUK1" s="1"/>
      <c r="SUL1" s="1"/>
      <c r="SUM1" s="2"/>
      <c r="SUN1" s="2"/>
      <c r="SUO1" s="2"/>
      <c r="SUP1" s="2"/>
      <c r="SUQ1" s="2"/>
      <c r="SUR1" s="2"/>
      <c r="SUS1" s="1"/>
      <c r="SUT1" s="1"/>
      <c r="SUU1" s="2"/>
      <c r="SUV1" s="2"/>
      <c r="SUW1" s="2"/>
      <c r="SUX1" s="2"/>
      <c r="SUY1" s="2"/>
      <c r="SUZ1" s="2"/>
      <c r="SVA1" s="1"/>
      <c r="SVB1" s="1"/>
      <c r="SVC1" s="2"/>
      <c r="SVD1" s="2"/>
      <c r="SVE1" s="2"/>
      <c r="SVF1" s="2"/>
      <c r="SVG1" s="2"/>
      <c r="SVH1" s="2"/>
      <c r="SVI1" s="1"/>
      <c r="SVJ1" s="1"/>
      <c r="SVK1" s="2"/>
      <c r="SVL1" s="2"/>
      <c r="SVM1" s="2"/>
      <c r="SVN1" s="2"/>
      <c r="SVO1" s="2"/>
      <c r="SVP1" s="2"/>
      <c r="SVQ1" s="1"/>
      <c r="SVR1" s="1"/>
      <c r="SVS1" s="2"/>
      <c r="SVT1" s="2"/>
      <c r="SVU1" s="2"/>
      <c r="SVV1" s="2"/>
      <c r="SVW1" s="2"/>
      <c r="SVX1" s="2"/>
      <c r="SVY1" s="1"/>
      <c r="SVZ1" s="1"/>
      <c r="SWA1" s="2"/>
      <c r="SWB1" s="2"/>
      <c r="SWC1" s="2"/>
      <c r="SWD1" s="2"/>
      <c r="SWE1" s="2"/>
      <c r="SWF1" s="2"/>
      <c r="SWG1" s="1"/>
      <c r="SWH1" s="1"/>
      <c r="SWI1" s="2"/>
      <c r="SWJ1" s="2"/>
      <c r="SWK1" s="2"/>
      <c r="SWL1" s="2"/>
      <c r="SWM1" s="2"/>
      <c r="SWN1" s="2"/>
      <c r="SWO1" s="1"/>
      <c r="SWP1" s="1"/>
      <c r="SWQ1" s="2"/>
      <c r="SWR1" s="2"/>
      <c r="SWS1" s="2"/>
      <c r="SWT1" s="2"/>
      <c r="SWU1" s="2"/>
      <c r="SWV1" s="2"/>
      <c r="SWW1" s="1"/>
      <c r="SWX1" s="1"/>
      <c r="SWY1" s="2"/>
      <c r="SWZ1" s="2"/>
      <c r="SXA1" s="2"/>
      <c r="SXB1" s="2"/>
      <c r="SXC1" s="2"/>
      <c r="SXD1" s="2"/>
      <c r="SXE1" s="1"/>
      <c r="SXF1" s="1"/>
      <c r="SXG1" s="2"/>
      <c r="SXH1" s="2"/>
      <c r="SXI1" s="2"/>
      <c r="SXJ1" s="2"/>
      <c r="SXK1" s="2"/>
      <c r="SXL1" s="2"/>
      <c r="SXM1" s="1"/>
      <c r="SXN1" s="1"/>
      <c r="SXO1" s="2"/>
      <c r="SXP1" s="2"/>
      <c r="SXQ1" s="2"/>
      <c r="SXR1" s="2"/>
      <c r="SXS1" s="2"/>
      <c r="SXT1" s="2"/>
      <c r="SXU1" s="1"/>
      <c r="SXV1" s="1"/>
      <c r="SXW1" s="2"/>
      <c r="SXX1" s="2"/>
      <c r="SXY1" s="2"/>
      <c r="SXZ1" s="2"/>
      <c r="SYA1" s="2"/>
      <c r="SYB1" s="2"/>
      <c r="SYC1" s="1"/>
      <c r="SYD1" s="1"/>
      <c r="SYE1" s="2"/>
      <c r="SYF1" s="2"/>
      <c r="SYG1" s="2"/>
      <c r="SYH1" s="2"/>
      <c r="SYI1" s="2"/>
      <c r="SYJ1" s="2"/>
      <c r="SYK1" s="1"/>
      <c r="SYL1" s="1"/>
      <c r="SYM1" s="2"/>
      <c r="SYN1" s="2"/>
      <c r="SYO1" s="2"/>
      <c r="SYP1" s="2"/>
      <c r="SYQ1" s="2"/>
      <c r="SYR1" s="2"/>
      <c r="SYS1" s="1"/>
      <c r="SYT1" s="1"/>
      <c r="SYU1" s="2"/>
      <c r="SYV1" s="2"/>
      <c r="SYW1" s="2"/>
      <c r="SYX1" s="2"/>
      <c r="SYY1" s="2"/>
      <c r="SYZ1" s="2"/>
      <c r="SZA1" s="1"/>
      <c r="SZB1" s="1"/>
      <c r="SZC1" s="2"/>
      <c r="SZD1" s="2"/>
      <c r="SZE1" s="2"/>
      <c r="SZF1" s="2"/>
      <c r="SZG1" s="2"/>
      <c r="SZH1" s="2"/>
      <c r="SZI1" s="1"/>
      <c r="SZJ1" s="1"/>
      <c r="SZK1" s="2"/>
      <c r="SZL1" s="2"/>
      <c r="SZM1" s="2"/>
      <c r="SZN1" s="2"/>
      <c r="SZO1" s="2"/>
      <c r="SZP1" s="2"/>
      <c r="SZQ1" s="1"/>
      <c r="SZR1" s="1"/>
      <c r="SZS1" s="2"/>
      <c r="SZT1" s="2"/>
      <c r="SZU1" s="2"/>
      <c r="SZV1" s="2"/>
      <c r="SZW1" s="2"/>
      <c r="SZX1" s="2"/>
      <c r="SZY1" s="1"/>
      <c r="SZZ1" s="1"/>
      <c r="TAA1" s="2"/>
      <c r="TAB1" s="2"/>
      <c r="TAC1" s="2"/>
      <c r="TAD1" s="2"/>
      <c r="TAE1" s="2"/>
      <c r="TAF1" s="2"/>
      <c r="TAG1" s="1"/>
      <c r="TAH1" s="1"/>
      <c r="TAI1" s="2"/>
      <c r="TAJ1" s="2"/>
      <c r="TAK1" s="2"/>
      <c r="TAL1" s="2"/>
      <c r="TAM1" s="2"/>
      <c r="TAN1" s="2"/>
      <c r="TAO1" s="1"/>
      <c r="TAP1" s="1"/>
      <c r="TAQ1" s="2"/>
      <c r="TAR1" s="2"/>
      <c r="TAS1" s="2"/>
      <c r="TAT1" s="2"/>
      <c r="TAU1" s="2"/>
      <c r="TAV1" s="2"/>
      <c r="TAW1" s="1"/>
      <c r="TAX1" s="1"/>
      <c r="TAY1" s="2"/>
      <c r="TAZ1" s="2"/>
      <c r="TBA1" s="2"/>
      <c r="TBB1" s="2"/>
      <c r="TBC1" s="2"/>
      <c r="TBD1" s="2"/>
      <c r="TBE1" s="1"/>
      <c r="TBF1" s="1"/>
      <c r="TBG1" s="2"/>
      <c r="TBH1" s="2"/>
      <c r="TBI1" s="2"/>
      <c r="TBJ1" s="2"/>
      <c r="TBK1" s="2"/>
      <c r="TBL1" s="2"/>
      <c r="TBM1" s="1"/>
      <c r="TBN1" s="1"/>
      <c r="TBO1" s="2"/>
      <c r="TBP1" s="2"/>
      <c r="TBQ1" s="2"/>
      <c r="TBR1" s="2"/>
      <c r="TBS1" s="2"/>
      <c r="TBT1" s="2"/>
      <c r="TBU1" s="1"/>
      <c r="TBV1" s="1"/>
      <c r="TBW1" s="2"/>
      <c r="TBX1" s="2"/>
      <c r="TBY1" s="2"/>
      <c r="TBZ1" s="2"/>
      <c r="TCA1" s="2"/>
      <c r="TCB1" s="2"/>
      <c r="TCC1" s="1"/>
      <c r="TCD1" s="1"/>
      <c r="TCE1" s="2"/>
      <c r="TCF1" s="2"/>
      <c r="TCG1" s="2"/>
      <c r="TCH1" s="2"/>
      <c r="TCI1" s="2"/>
      <c r="TCJ1" s="2"/>
      <c r="TCK1" s="1"/>
      <c r="TCL1" s="1"/>
      <c r="TCM1" s="2"/>
      <c r="TCN1" s="2"/>
      <c r="TCO1" s="2"/>
      <c r="TCP1" s="2"/>
      <c r="TCQ1" s="2"/>
      <c r="TCR1" s="2"/>
      <c r="TCS1" s="1"/>
      <c r="TCT1" s="1"/>
      <c r="TCU1" s="2"/>
      <c r="TCV1" s="2"/>
      <c r="TCW1" s="2"/>
      <c r="TCX1" s="2"/>
      <c r="TCY1" s="2"/>
      <c r="TCZ1" s="2"/>
      <c r="TDA1" s="1"/>
      <c r="TDB1" s="1"/>
      <c r="TDC1" s="2"/>
      <c r="TDD1" s="2"/>
      <c r="TDE1" s="2"/>
      <c r="TDF1" s="2"/>
      <c r="TDG1" s="2"/>
      <c r="TDH1" s="2"/>
      <c r="TDI1" s="1"/>
      <c r="TDJ1" s="1"/>
      <c r="TDK1" s="2"/>
      <c r="TDL1" s="2"/>
      <c r="TDM1" s="2"/>
      <c r="TDN1" s="2"/>
      <c r="TDO1" s="2"/>
      <c r="TDP1" s="2"/>
      <c r="TDQ1" s="1"/>
      <c r="TDR1" s="1"/>
      <c r="TDS1" s="2"/>
      <c r="TDT1" s="2"/>
      <c r="TDU1" s="2"/>
      <c r="TDV1" s="2"/>
      <c r="TDW1" s="2"/>
      <c r="TDX1" s="2"/>
      <c r="TDY1" s="1"/>
      <c r="TDZ1" s="1"/>
      <c r="TEA1" s="2"/>
      <c r="TEB1" s="2"/>
      <c r="TEC1" s="2"/>
      <c r="TED1" s="2"/>
      <c r="TEE1" s="2"/>
      <c r="TEF1" s="2"/>
      <c r="TEG1" s="1"/>
      <c r="TEH1" s="1"/>
      <c r="TEI1" s="2"/>
      <c r="TEJ1" s="2"/>
      <c r="TEK1" s="2"/>
      <c r="TEL1" s="2"/>
      <c r="TEM1" s="2"/>
      <c r="TEN1" s="2"/>
      <c r="TEO1" s="1"/>
      <c r="TEP1" s="1"/>
      <c r="TEQ1" s="2"/>
      <c r="TER1" s="2"/>
      <c r="TES1" s="2"/>
      <c r="TET1" s="2"/>
      <c r="TEU1" s="2"/>
      <c r="TEV1" s="2"/>
      <c r="TEW1" s="1"/>
      <c r="TEX1" s="1"/>
      <c r="TEY1" s="2"/>
      <c r="TEZ1" s="2"/>
      <c r="TFA1" s="2"/>
      <c r="TFB1" s="2"/>
      <c r="TFC1" s="2"/>
      <c r="TFD1" s="2"/>
      <c r="TFE1" s="1"/>
      <c r="TFF1" s="1"/>
      <c r="TFG1" s="2"/>
      <c r="TFH1" s="2"/>
      <c r="TFI1" s="2"/>
      <c r="TFJ1" s="2"/>
      <c r="TFK1" s="2"/>
      <c r="TFL1" s="2"/>
      <c r="TFM1" s="1"/>
      <c r="TFN1" s="1"/>
      <c r="TFO1" s="2"/>
      <c r="TFP1" s="2"/>
      <c r="TFQ1" s="2"/>
      <c r="TFR1" s="2"/>
      <c r="TFS1" s="2"/>
      <c r="TFT1" s="2"/>
      <c r="TFU1" s="1"/>
      <c r="TFV1" s="1"/>
      <c r="TFW1" s="2"/>
      <c r="TFX1" s="2"/>
      <c r="TFY1" s="2"/>
      <c r="TFZ1" s="2"/>
      <c r="TGA1" s="2"/>
      <c r="TGB1" s="2"/>
      <c r="TGC1" s="1"/>
      <c r="TGD1" s="1"/>
      <c r="TGE1" s="2"/>
      <c r="TGF1" s="2"/>
      <c r="TGG1" s="2"/>
      <c r="TGH1" s="2"/>
      <c r="TGI1" s="2"/>
      <c r="TGJ1" s="2"/>
      <c r="TGK1" s="1"/>
      <c r="TGL1" s="1"/>
      <c r="TGM1" s="2"/>
      <c r="TGN1" s="2"/>
      <c r="TGO1" s="2"/>
      <c r="TGP1" s="2"/>
      <c r="TGQ1" s="2"/>
      <c r="TGR1" s="2"/>
      <c r="TGS1" s="1"/>
      <c r="TGT1" s="1"/>
      <c r="TGU1" s="2"/>
      <c r="TGV1" s="2"/>
      <c r="TGW1" s="2"/>
      <c r="TGX1" s="2"/>
      <c r="TGY1" s="2"/>
      <c r="TGZ1" s="2"/>
      <c r="THA1" s="1"/>
      <c r="THB1" s="1"/>
      <c r="THC1" s="2"/>
      <c r="THD1" s="2"/>
      <c r="THE1" s="2"/>
      <c r="THF1" s="2"/>
      <c r="THG1" s="2"/>
      <c r="THH1" s="2"/>
      <c r="THI1" s="1"/>
      <c r="THJ1" s="1"/>
      <c r="THK1" s="2"/>
      <c r="THL1" s="2"/>
      <c r="THM1" s="2"/>
      <c r="THN1" s="2"/>
      <c r="THO1" s="2"/>
      <c r="THP1" s="2"/>
      <c r="THQ1" s="1"/>
      <c r="THR1" s="1"/>
      <c r="THS1" s="2"/>
      <c r="THT1" s="2"/>
      <c r="THU1" s="2"/>
      <c r="THV1" s="2"/>
      <c r="THW1" s="2"/>
      <c r="THX1" s="2"/>
      <c r="THY1" s="1"/>
      <c r="THZ1" s="1"/>
      <c r="TIA1" s="2"/>
      <c r="TIB1" s="2"/>
      <c r="TIC1" s="2"/>
      <c r="TID1" s="2"/>
      <c r="TIE1" s="2"/>
      <c r="TIF1" s="2"/>
      <c r="TIG1" s="1"/>
      <c r="TIH1" s="1"/>
      <c r="TII1" s="2"/>
      <c r="TIJ1" s="2"/>
      <c r="TIK1" s="2"/>
      <c r="TIL1" s="2"/>
      <c r="TIM1" s="2"/>
      <c r="TIN1" s="2"/>
      <c r="TIO1" s="1"/>
      <c r="TIP1" s="1"/>
      <c r="TIQ1" s="2"/>
      <c r="TIR1" s="2"/>
      <c r="TIS1" s="2"/>
      <c r="TIT1" s="2"/>
      <c r="TIU1" s="2"/>
      <c r="TIV1" s="2"/>
      <c r="TIW1" s="1"/>
      <c r="TIX1" s="1"/>
      <c r="TIY1" s="2"/>
      <c r="TIZ1" s="2"/>
      <c r="TJA1" s="2"/>
      <c r="TJB1" s="2"/>
      <c r="TJC1" s="2"/>
      <c r="TJD1" s="2"/>
      <c r="TJE1" s="1"/>
      <c r="TJF1" s="1"/>
      <c r="TJG1" s="2"/>
      <c r="TJH1" s="2"/>
      <c r="TJI1" s="2"/>
      <c r="TJJ1" s="2"/>
      <c r="TJK1" s="2"/>
      <c r="TJL1" s="2"/>
      <c r="TJM1" s="1"/>
      <c r="TJN1" s="1"/>
      <c r="TJO1" s="2"/>
      <c r="TJP1" s="2"/>
      <c r="TJQ1" s="2"/>
      <c r="TJR1" s="2"/>
      <c r="TJS1" s="2"/>
      <c r="TJT1" s="2"/>
      <c r="TJU1" s="1"/>
      <c r="TJV1" s="1"/>
      <c r="TJW1" s="2"/>
      <c r="TJX1" s="2"/>
      <c r="TJY1" s="2"/>
      <c r="TJZ1" s="2"/>
      <c r="TKA1" s="2"/>
      <c r="TKB1" s="2"/>
      <c r="TKC1" s="1"/>
      <c r="TKD1" s="1"/>
      <c r="TKE1" s="2"/>
      <c r="TKF1" s="2"/>
      <c r="TKG1" s="2"/>
      <c r="TKH1" s="2"/>
      <c r="TKI1" s="2"/>
      <c r="TKJ1" s="2"/>
      <c r="TKK1" s="1"/>
      <c r="TKL1" s="1"/>
      <c r="TKM1" s="2"/>
      <c r="TKN1" s="2"/>
      <c r="TKO1" s="2"/>
      <c r="TKP1" s="2"/>
      <c r="TKQ1" s="2"/>
      <c r="TKR1" s="2"/>
      <c r="TKS1" s="1"/>
      <c r="TKT1" s="1"/>
      <c r="TKU1" s="2"/>
      <c r="TKV1" s="2"/>
      <c r="TKW1" s="2"/>
      <c r="TKX1" s="2"/>
      <c r="TKY1" s="2"/>
      <c r="TKZ1" s="2"/>
      <c r="TLA1" s="1"/>
      <c r="TLB1" s="1"/>
      <c r="TLC1" s="2"/>
      <c r="TLD1" s="2"/>
      <c r="TLE1" s="2"/>
      <c r="TLF1" s="2"/>
      <c r="TLG1" s="2"/>
      <c r="TLH1" s="2"/>
      <c r="TLI1" s="1"/>
      <c r="TLJ1" s="1"/>
      <c r="TLK1" s="2"/>
      <c r="TLL1" s="2"/>
      <c r="TLM1" s="2"/>
      <c r="TLN1" s="2"/>
      <c r="TLO1" s="2"/>
      <c r="TLP1" s="2"/>
      <c r="TLQ1" s="1"/>
      <c r="TLR1" s="1"/>
      <c r="TLS1" s="2"/>
      <c r="TLT1" s="2"/>
      <c r="TLU1" s="2"/>
      <c r="TLV1" s="2"/>
      <c r="TLW1" s="2"/>
      <c r="TLX1" s="2"/>
      <c r="TLY1" s="1"/>
      <c r="TLZ1" s="1"/>
      <c r="TMA1" s="2"/>
      <c r="TMB1" s="2"/>
      <c r="TMC1" s="2"/>
      <c r="TMD1" s="2"/>
      <c r="TME1" s="2"/>
      <c r="TMF1" s="2"/>
      <c r="TMG1" s="1"/>
      <c r="TMH1" s="1"/>
      <c r="TMI1" s="2"/>
      <c r="TMJ1" s="2"/>
      <c r="TMK1" s="2"/>
      <c r="TML1" s="2"/>
      <c r="TMM1" s="2"/>
      <c r="TMN1" s="2"/>
      <c r="TMO1" s="1"/>
      <c r="TMP1" s="1"/>
      <c r="TMQ1" s="2"/>
      <c r="TMR1" s="2"/>
      <c r="TMS1" s="2"/>
      <c r="TMT1" s="2"/>
      <c r="TMU1" s="2"/>
      <c r="TMV1" s="2"/>
      <c r="TMW1" s="1"/>
      <c r="TMX1" s="1"/>
      <c r="TMY1" s="2"/>
      <c r="TMZ1" s="2"/>
      <c r="TNA1" s="2"/>
      <c r="TNB1" s="2"/>
      <c r="TNC1" s="2"/>
      <c r="TND1" s="2"/>
      <c r="TNE1" s="1"/>
      <c r="TNF1" s="1"/>
      <c r="TNG1" s="2"/>
      <c r="TNH1" s="2"/>
      <c r="TNI1" s="2"/>
      <c r="TNJ1" s="2"/>
      <c r="TNK1" s="2"/>
      <c r="TNL1" s="2"/>
      <c r="TNM1" s="1"/>
      <c r="TNN1" s="1"/>
      <c r="TNO1" s="2"/>
      <c r="TNP1" s="2"/>
      <c r="TNQ1" s="2"/>
      <c r="TNR1" s="2"/>
      <c r="TNS1" s="2"/>
      <c r="TNT1" s="2"/>
      <c r="TNU1" s="1"/>
      <c r="TNV1" s="1"/>
      <c r="TNW1" s="2"/>
      <c r="TNX1" s="2"/>
      <c r="TNY1" s="2"/>
      <c r="TNZ1" s="2"/>
      <c r="TOA1" s="2"/>
      <c r="TOB1" s="2"/>
      <c r="TOC1" s="1"/>
      <c r="TOD1" s="1"/>
      <c r="TOE1" s="2"/>
      <c r="TOF1" s="2"/>
      <c r="TOG1" s="2"/>
      <c r="TOH1" s="2"/>
      <c r="TOI1" s="2"/>
      <c r="TOJ1" s="2"/>
      <c r="TOK1" s="1"/>
      <c r="TOL1" s="1"/>
      <c r="TOM1" s="2"/>
      <c r="TON1" s="2"/>
      <c r="TOO1" s="2"/>
      <c r="TOP1" s="2"/>
      <c r="TOQ1" s="2"/>
      <c r="TOR1" s="2"/>
      <c r="TOS1" s="1"/>
      <c r="TOT1" s="1"/>
      <c r="TOU1" s="2"/>
      <c r="TOV1" s="2"/>
      <c r="TOW1" s="2"/>
      <c r="TOX1" s="2"/>
      <c r="TOY1" s="2"/>
      <c r="TOZ1" s="2"/>
      <c r="TPA1" s="1"/>
      <c r="TPB1" s="1"/>
      <c r="TPC1" s="2"/>
      <c r="TPD1" s="2"/>
      <c r="TPE1" s="2"/>
      <c r="TPF1" s="2"/>
      <c r="TPG1" s="2"/>
      <c r="TPH1" s="2"/>
      <c r="TPI1" s="1"/>
      <c r="TPJ1" s="1"/>
      <c r="TPK1" s="2"/>
      <c r="TPL1" s="2"/>
      <c r="TPM1" s="2"/>
      <c r="TPN1" s="2"/>
      <c r="TPO1" s="2"/>
      <c r="TPP1" s="2"/>
      <c r="TPQ1" s="1"/>
      <c r="TPR1" s="1"/>
      <c r="TPS1" s="2"/>
      <c r="TPT1" s="2"/>
      <c r="TPU1" s="2"/>
      <c r="TPV1" s="2"/>
      <c r="TPW1" s="2"/>
      <c r="TPX1" s="2"/>
      <c r="TPY1" s="1"/>
      <c r="TPZ1" s="1"/>
      <c r="TQA1" s="2"/>
      <c r="TQB1" s="2"/>
      <c r="TQC1" s="2"/>
      <c r="TQD1" s="2"/>
      <c r="TQE1" s="2"/>
      <c r="TQF1" s="2"/>
      <c r="TQG1" s="1"/>
      <c r="TQH1" s="1"/>
      <c r="TQI1" s="2"/>
      <c r="TQJ1" s="2"/>
      <c r="TQK1" s="2"/>
      <c r="TQL1" s="2"/>
      <c r="TQM1" s="2"/>
      <c r="TQN1" s="2"/>
      <c r="TQO1" s="1"/>
      <c r="TQP1" s="1"/>
      <c r="TQQ1" s="2"/>
      <c r="TQR1" s="2"/>
      <c r="TQS1" s="2"/>
      <c r="TQT1" s="2"/>
      <c r="TQU1" s="2"/>
      <c r="TQV1" s="2"/>
      <c r="TQW1" s="1"/>
      <c r="TQX1" s="1"/>
      <c r="TQY1" s="2"/>
      <c r="TQZ1" s="2"/>
      <c r="TRA1" s="2"/>
      <c r="TRB1" s="2"/>
      <c r="TRC1" s="2"/>
      <c r="TRD1" s="2"/>
      <c r="TRE1" s="1"/>
      <c r="TRF1" s="1"/>
      <c r="TRG1" s="2"/>
      <c r="TRH1" s="2"/>
      <c r="TRI1" s="2"/>
      <c r="TRJ1" s="2"/>
      <c r="TRK1" s="2"/>
      <c r="TRL1" s="2"/>
      <c r="TRM1" s="1"/>
      <c r="TRN1" s="1"/>
      <c r="TRO1" s="2"/>
      <c r="TRP1" s="2"/>
      <c r="TRQ1" s="2"/>
      <c r="TRR1" s="2"/>
      <c r="TRS1" s="2"/>
      <c r="TRT1" s="2"/>
      <c r="TRU1" s="1"/>
      <c r="TRV1" s="1"/>
      <c r="TRW1" s="2"/>
      <c r="TRX1" s="2"/>
      <c r="TRY1" s="2"/>
      <c r="TRZ1" s="2"/>
      <c r="TSA1" s="2"/>
      <c r="TSB1" s="2"/>
      <c r="TSC1" s="1"/>
      <c r="TSD1" s="1"/>
      <c r="TSE1" s="2"/>
      <c r="TSF1" s="2"/>
      <c r="TSG1" s="2"/>
      <c r="TSH1" s="2"/>
      <c r="TSI1" s="2"/>
      <c r="TSJ1" s="2"/>
      <c r="TSK1" s="1"/>
      <c r="TSL1" s="1"/>
      <c r="TSM1" s="2"/>
      <c r="TSN1" s="2"/>
      <c r="TSO1" s="2"/>
      <c r="TSP1" s="2"/>
      <c r="TSQ1" s="2"/>
      <c r="TSR1" s="2"/>
      <c r="TSS1" s="1"/>
      <c r="TST1" s="1"/>
      <c r="TSU1" s="2"/>
      <c r="TSV1" s="2"/>
      <c r="TSW1" s="2"/>
      <c r="TSX1" s="2"/>
      <c r="TSY1" s="2"/>
      <c r="TSZ1" s="2"/>
      <c r="TTA1" s="1"/>
      <c r="TTB1" s="1"/>
      <c r="TTC1" s="2"/>
      <c r="TTD1" s="2"/>
      <c r="TTE1" s="2"/>
      <c r="TTF1" s="2"/>
      <c r="TTG1" s="2"/>
      <c r="TTH1" s="2"/>
      <c r="TTI1" s="1"/>
      <c r="TTJ1" s="1"/>
      <c r="TTK1" s="2"/>
      <c r="TTL1" s="2"/>
      <c r="TTM1" s="2"/>
      <c r="TTN1" s="2"/>
      <c r="TTO1" s="2"/>
      <c r="TTP1" s="2"/>
      <c r="TTQ1" s="1"/>
      <c r="TTR1" s="1"/>
      <c r="TTS1" s="2"/>
      <c r="TTT1" s="2"/>
      <c r="TTU1" s="2"/>
      <c r="TTV1" s="2"/>
      <c r="TTW1" s="2"/>
      <c r="TTX1" s="2"/>
      <c r="TTY1" s="1"/>
      <c r="TTZ1" s="1"/>
      <c r="TUA1" s="2"/>
      <c r="TUB1" s="2"/>
      <c r="TUC1" s="2"/>
      <c r="TUD1" s="2"/>
      <c r="TUE1" s="2"/>
      <c r="TUF1" s="2"/>
      <c r="TUG1" s="1"/>
      <c r="TUH1" s="1"/>
      <c r="TUI1" s="2"/>
      <c r="TUJ1" s="2"/>
      <c r="TUK1" s="2"/>
      <c r="TUL1" s="2"/>
      <c r="TUM1" s="2"/>
      <c r="TUN1" s="2"/>
      <c r="TUO1" s="1"/>
      <c r="TUP1" s="1"/>
      <c r="TUQ1" s="2"/>
      <c r="TUR1" s="2"/>
      <c r="TUS1" s="2"/>
      <c r="TUT1" s="2"/>
      <c r="TUU1" s="2"/>
      <c r="TUV1" s="2"/>
      <c r="TUW1" s="1"/>
      <c r="TUX1" s="1"/>
      <c r="TUY1" s="2"/>
      <c r="TUZ1" s="2"/>
      <c r="TVA1" s="2"/>
      <c r="TVB1" s="2"/>
      <c r="TVC1" s="2"/>
      <c r="TVD1" s="2"/>
      <c r="TVE1" s="1"/>
      <c r="TVF1" s="1"/>
      <c r="TVG1" s="2"/>
      <c r="TVH1" s="2"/>
      <c r="TVI1" s="2"/>
      <c r="TVJ1" s="2"/>
      <c r="TVK1" s="2"/>
      <c r="TVL1" s="2"/>
      <c r="TVM1" s="1"/>
      <c r="TVN1" s="1"/>
      <c r="TVO1" s="2"/>
      <c r="TVP1" s="2"/>
      <c r="TVQ1" s="2"/>
      <c r="TVR1" s="2"/>
      <c r="TVS1" s="2"/>
      <c r="TVT1" s="2"/>
      <c r="TVU1" s="1"/>
      <c r="TVV1" s="1"/>
      <c r="TVW1" s="2"/>
      <c r="TVX1" s="2"/>
      <c r="TVY1" s="2"/>
      <c r="TVZ1" s="2"/>
      <c r="TWA1" s="2"/>
      <c r="TWB1" s="2"/>
      <c r="TWC1" s="1"/>
      <c r="TWD1" s="1"/>
      <c r="TWE1" s="2"/>
      <c r="TWF1" s="2"/>
      <c r="TWG1" s="2"/>
      <c r="TWH1" s="2"/>
      <c r="TWI1" s="2"/>
      <c r="TWJ1" s="2"/>
      <c r="TWK1" s="1"/>
      <c r="TWL1" s="1"/>
      <c r="TWM1" s="2"/>
      <c r="TWN1" s="2"/>
      <c r="TWO1" s="2"/>
      <c r="TWP1" s="2"/>
      <c r="TWQ1" s="2"/>
      <c r="TWR1" s="2"/>
      <c r="TWS1" s="1"/>
      <c r="TWT1" s="1"/>
      <c r="TWU1" s="2"/>
      <c r="TWV1" s="2"/>
      <c r="TWW1" s="2"/>
      <c r="TWX1" s="2"/>
      <c r="TWY1" s="2"/>
      <c r="TWZ1" s="2"/>
      <c r="TXA1" s="1"/>
      <c r="TXB1" s="1"/>
      <c r="TXC1" s="2"/>
      <c r="TXD1" s="2"/>
      <c r="TXE1" s="2"/>
      <c r="TXF1" s="2"/>
      <c r="TXG1" s="2"/>
      <c r="TXH1" s="2"/>
      <c r="TXI1" s="1"/>
      <c r="TXJ1" s="1"/>
      <c r="TXK1" s="2"/>
      <c r="TXL1" s="2"/>
      <c r="TXM1" s="2"/>
      <c r="TXN1" s="2"/>
      <c r="TXO1" s="2"/>
      <c r="TXP1" s="2"/>
      <c r="TXQ1" s="1"/>
      <c r="TXR1" s="1"/>
      <c r="TXS1" s="2"/>
      <c r="TXT1" s="2"/>
      <c r="TXU1" s="2"/>
      <c r="TXV1" s="2"/>
      <c r="TXW1" s="2"/>
      <c r="TXX1" s="2"/>
      <c r="TXY1" s="1"/>
      <c r="TXZ1" s="1"/>
      <c r="TYA1" s="2"/>
      <c r="TYB1" s="2"/>
      <c r="TYC1" s="2"/>
      <c r="TYD1" s="2"/>
      <c r="TYE1" s="2"/>
      <c r="TYF1" s="2"/>
      <c r="TYG1" s="1"/>
      <c r="TYH1" s="1"/>
      <c r="TYI1" s="2"/>
      <c r="TYJ1" s="2"/>
      <c r="TYK1" s="2"/>
      <c r="TYL1" s="2"/>
      <c r="TYM1" s="2"/>
      <c r="TYN1" s="2"/>
      <c r="TYO1" s="1"/>
      <c r="TYP1" s="1"/>
      <c r="TYQ1" s="2"/>
      <c r="TYR1" s="2"/>
      <c r="TYS1" s="2"/>
      <c r="TYT1" s="2"/>
      <c r="TYU1" s="2"/>
      <c r="TYV1" s="2"/>
      <c r="TYW1" s="1"/>
      <c r="TYX1" s="1"/>
      <c r="TYY1" s="2"/>
      <c r="TYZ1" s="2"/>
      <c r="TZA1" s="2"/>
      <c r="TZB1" s="2"/>
      <c r="TZC1" s="2"/>
      <c r="TZD1" s="2"/>
      <c r="TZE1" s="1"/>
      <c r="TZF1" s="1"/>
      <c r="TZG1" s="2"/>
      <c r="TZH1" s="2"/>
      <c r="TZI1" s="2"/>
      <c r="TZJ1" s="2"/>
      <c r="TZK1" s="2"/>
      <c r="TZL1" s="2"/>
      <c r="TZM1" s="1"/>
      <c r="TZN1" s="1"/>
      <c r="TZO1" s="2"/>
      <c r="TZP1" s="2"/>
      <c r="TZQ1" s="2"/>
      <c r="TZR1" s="2"/>
      <c r="TZS1" s="2"/>
      <c r="TZT1" s="2"/>
      <c r="TZU1" s="1"/>
      <c r="TZV1" s="1"/>
      <c r="TZW1" s="2"/>
      <c r="TZX1" s="2"/>
      <c r="TZY1" s="2"/>
      <c r="TZZ1" s="2"/>
      <c r="UAA1" s="2"/>
      <c r="UAB1" s="2"/>
      <c r="UAC1" s="1"/>
      <c r="UAD1" s="1"/>
      <c r="UAE1" s="2"/>
      <c r="UAF1" s="2"/>
      <c r="UAG1" s="2"/>
      <c r="UAH1" s="2"/>
      <c r="UAI1" s="2"/>
      <c r="UAJ1" s="2"/>
      <c r="UAK1" s="1"/>
      <c r="UAL1" s="1"/>
      <c r="UAM1" s="2"/>
      <c r="UAN1" s="2"/>
      <c r="UAO1" s="2"/>
      <c r="UAP1" s="2"/>
      <c r="UAQ1" s="2"/>
      <c r="UAR1" s="2"/>
      <c r="UAS1" s="1"/>
      <c r="UAT1" s="1"/>
      <c r="UAU1" s="2"/>
      <c r="UAV1" s="2"/>
      <c r="UAW1" s="2"/>
      <c r="UAX1" s="2"/>
      <c r="UAY1" s="2"/>
      <c r="UAZ1" s="2"/>
      <c r="UBA1" s="1"/>
      <c r="UBB1" s="1"/>
      <c r="UBC1" s="2"/>
      <c r="UBD1" s="2"/>
      <c r="UBE1" s="2"/>
      <c r="UBF1" s="2"/>
      <c r="UBG1" s="2"/>
      <c r="UBH1" s="2"/>
      <c r="UBI1" s="1"/>
      <c r="UBJ1" s="1"/>
      <c r="UBK1" s="2"/>
      <c r="UBL1" s="2"/>
      <c r="UBM1" s="2"/>
      <c r="UBN1" s="2"/>
      <c r="UBO1" s="2"/>
      <c r="UBP1" s="2"/>
      <c r="UBQ1" s="1"/>
      <c r="UBR1" s="1"/>
      <c r="UBS1" s="2"/>
      <c r="UBT1" s="2"/>
      <c r="UBU1" s="2"/>
      <c r="UBV1" s="2"/>
      <c r="UBW1" s="2"/>
      <c r="UBX1" s="2"/>
      <c r="UBY1" s="1"/>
      <c r="UBZ1" s="1"/>
      <c r="UCA1" s="2"/>
      <c r="UCB1" s="2"/>
      <c r="UCC1" s="2"/>
      <c r="UCD1" s="2"/>
      <c r="UCE1" s="2"/>
      <c r="UCF1" s="2"/>
      <c r="UCG1" s="1"/>
      <c r="UCH1" s="1"/>
      <c r="UCI1" s="2"/>
      <c r="UCJ1" s="2"/>
      <c r="UCK1" s="2"/>
      <c r="UCL1" s="2"/>
      <c r="UCM1" s="2"/>
      <c r="UCN1" s="2"/>
      <c r="UCO1" s="1"/>
      <c r="UCP1" s="1"/>
      <c r="UCQ1" s="2"/>
      <c r="UCR1" s="2"/>
      <c r="UCS1" s="2"/>
      <c r="UCT1" s="2"/>
      <c r="UCU1" s="2"/>
      <c r="UCV1" s="2"/>
      <c r="UCW1" s="1"/>
      <c r="UCX1" s="1"/>
      <c r="UCY1" s="2"/>
      <c r="UCZ1" s="2"/>
      <c r="UDA1" s="2"/>
      <c r="UDB1" s="2"/>
      <c r="UDC1" s="2"/>
      <c r="UDD1" s="2"/>
      <c r="UDE1" s="1"/>
      <c r="UDF1" s="1"/>
      <c r="UDG1" s="2"/>
      <c r="UDH1" s="2"/>
      <c r="UDI1" s="2"/>
      <c r="UDJ1" s="2"/>
      <c r="UDK1" s="2"/>
      <c r="UDL1" s="2"/>
      <c r="UDM1" s="1"/>
      <c r="UDN1" s="1"/>
      <c r="UDO1" s="2"/>
      <c r="UDP1" s="2"/>
      <c r="UDQ1" s="2"/>
      <c r="UDR1" s="2"/>
      <c r="UDS1" s="2"/>
      <c r="UDT1" s="2"/>
      <c r="UDU1" s="1"/>
      <c r="UDV1" s="1"/>
      <c r="UDW1" s="2"/>
      <c r="UDX1" s="2"/>
      <c r="UDY1" s="2"/>
      <c r="UDZ1" s="2"/>
      <c r="UEA1" s="2"/>
      <c r="UEB1" s="2"/>
      <c r="UEC1" s="1"/>
      <c r="UED1" s="1"/>
      <c r="UEE1" s="2"/>
      <c r="UEF1" s="2"/>
      <c r="UEG1" s="2"/>
      <c r="UEH1" s="2"/>
      <c r="UEI1" s="2"/>
      <c r="UEJ1" s="2"/>
      <c r="UEK1" s="1"/>
      <c r="UEL1" s="1"/>
      <c r="UEM1" s="2"/>
      <c r="UEN1" s="2"/>
      <c r="UEO1" s="2"/>
      <c r="UEP1" s="2"/>
      <c r="UEQ1" s="2"/>
      <c r="UER1" s="2"/>
      <c r="UES1" s="1"/>
      <c r="UET1" s="1"/>
      <c r="UEU1" s="2"/>
      <c r="UEV1" s="2"/>
      <c r="UEW1" s="2"/>
      <c r="UEX1" s="2"/>
      <c r="UEY1" s="2"/>
      <c r="UEZ1" s="2"/>
      <c r="UFA1" s="1"/>
      <c r="UFB1" s="1"/>
      <c r="UFC1" s="2"/>
      <c r="UFD1" s="2"/>
      <c r="UFE1" s="2"/>
      <c r="UFF1" s="2"/>
      <c r="UFG1" s="2"/>
      <c r="UFH1" s="2"/>
      <c r="UFI1" s="1"/>
      <c r="UFJ1" s="1"/>
      <c r="UFK1" s="2"/>
      <c r="UFL1" s="2"/>
      <c r="UFM1" s="2"/>
      <c r="UFN1" s="2"/>
      <c r="UFO1" s="2"/>
      <c r="UFP1" s="2"/>
      <c r="UFQ1" s="1"/>
      <c r="UFR1" s="1"/>
      <c r="UFS1" s="2"/>
      <c r="UFT1" s="2"/>
      <c r="UFU1" s="2"/>
      <c r="UFV1" s="2"/>
      <c r="UFW1" s="2"/>
      <c r="UFX1" s="2"/>
      <c r="UFY1" s="1"/>
      <c r="UFZ1" s="1"/>
      <c r="UGA1" s="2"/>
      <c r="UGB1" s="2"/>
      <c r="UGC1" s="2"/>
      <c r="UGD1" s="2"/>
      <c r="UGE1" s="2"/>
      <c r="UGF1" s="2"/>
      <c r="UGG1" s="1"/>
      <c r="UGH1" s="1"/>
      <c r="UGI1" s="2"/>
      <c r="UGJ1" s="2"/>
      <c r="UGK1" s="2"/>
      <c r="UGL1" s="2"/>
      <c r="UGM1" s="2"/>
      <c r="UGN1" s="2"/>
      <c r="UGO1" s="1"/>
      <c r="UGP1" s="1"/>
      <c r="UGQ1" s="2"/>
      <c r="UGR1" s="2"/>
      <c r="UGS1" s="2"/>
      <c r="UGT1" s="2"/>
      <c r="UGU1" s="2"/>
      <c r="UGV1" s="2"/>
      <c r="UGW1" s="1"/>
      <c r="UGX1" s="1"/>
      <c r="UGY1" s="2"/>
      <c r="UGZ1" s="2"/>
      <c r="UHA1" s="2"/>
      <c r="UHB1" s="2"/>
      <c r="UHC1" s="2"/>
      <c r="UHD1" s="2"/>
      <c r="UHE1" s="1"/>
      <c r="UHF1" s="1"/>
      <c r="UHG1" s="2"/>
      <c r="UHH1" s="2"/>
      <c r="UHI1" s="2"/>
      <c r="UHJ1" s="2"/>
      <c r="UHK1" s="2"/>
      <c r="UHL1" s="2"/>
      <c r="UHM1" s="1"/>
      <c r="UHN1" s="1"/>
      <c r="UHO1" s="2"/>
      <c r="UHP1" s="2"/>
      <c r="UHQ1" s="2"/>
      <c r="UHR1" s="2"/>
      <c r="UHS1" s="2"/>
      <c r="UHT1" s="2"/>
      <c r="UHU1" s="1"/>
      <c r="UHV1" s="1"/>
      <c r="UHW1" s="2"/>
      <c r="UHX1" s="2"/>
      <c r="UHY1" s="2"/>
      <c r="UHZ1" s="2"/>
      <c r="UIA1" s="2"/>
      <c r="UIB1" s="2"/>
      <c r="UIC1" s="1"/>
      <c r="UID1" s="1"/>
      <c r="UIE1" s="2"/>
      <c r="UIF1" s="2"/>
      <c r="UIG1" s="2"/>
      <c r="UIH1" s="2"/>
      <c r="UII1" s="2"/>
      <c r="UIJ1" s="2"/>
      <c r="UIK1" s="1"/>
      <c r="UIL1" s="1"/>
      <c r="UIM1" s="2"/>
      <c r="UIN1" s="2"/>
      <c r="UIO1" s="2"/>
      <c r="UIP1" s="2"/>
      <c r="UIQ1" s="2"/>
      <c r="UIR1" s="2"/>
      <c r="UIS1" s="1"/>
      <c r="UIT1" s="1"/>
      <c r="UIU1" s="2"/>
      <c r="UIV1" s="2"/>
      <c r="UIW1" s="2"/>
      <c r="UIX1" s="2"/>
      <c r="UIY1" s="2"/>
      <c r="UIZ1" s="2"/>
      <c r="UJA1" s="1"/>
      <c r="UJB1" s="1"/>
      <c r="UJC1" s="2"/>
      <c r="UJD1" s="2"/>
      <c r="UJE1" s="2"/>
      <c r="UJF1" s="2"/>
      <c r="UJG1" s="2"/>
      <c r="UJH1" s="2"/>
      <c r="UJI1" s="1"/>
      <c r="UJJ1" s="1"/>
      <c r="UJK1" s="2"/>
      <c r="UJL1" s="2"/>
      <c r="UJM1" s="2"/>
      <c r="UJN1" s="2"/>
      <c r="UJO1" s="2"/>
      <c r="UJP1" s="2"/>
      <c r="UJQ1" s="1"/>
      <c r="UJR1" s="1"/>
      <c r="UJS1" s="2"/>
      <c r="UJT1" s="2"/>
      <c r="UJU1" s="2"/>
      <c r="UJV1" s="2"/>
      <c r="UJW1" s="2"/>
      <c r="UJX1" s="2"/>
      <c r="UJY1" s="1"/>
      <c r="UJZ1" s="1"/>
      <c r="UKA1" s="2"/>
      <c r="UKB1" s="2"/>
      <c r="UKC1" s="2"/>
      <c r="UKD1" s="2"/>
      <c r="UKE1" s="2"/>
      <c r="UKF1" s="2"/>
      <c r="UKG1" s="1"/>
      <c r="UKH1" s="1"/>
      <c r="UKI1" s="2"/>
      <c r="UKJ1" s="2"/>
      <c r="UKK1" s="2"/>
      <c r="UKL1" s="2"/>
      <c r="UKM1" s="2"/>
      <c r="UKN1" s="2"/>
      <c r="UKO1" s="1"/>
      <c r="UKP1" s="1"/>
      <c r="UKQ1" s="2"/>
      <c r="UKR1" s="2"/>
      <c r="UKS1" s="2"/>
      <c r="UKT1" s="2"/>
      <c r="UKU1" s="2"/>
      <c r="UKV1" s="2"/>
      <c r="UKW1" s="1"/>
      <c r="UKX1" s="1"/>
      <c r="UKY1" s="2"/>
      <c r="UKZ1" s="2"/>
      <c r="ULA1" s="2"/>
      <c r="ULB1" s="2"/>
      <c r="ULC1" s="2"/>
      <c r="ULD1" s="2"/>
      <c r="ULE1" s="1"/>
      <c r="ULF1" s="1"/>
      <c r="ULG1" s="2"/>
      <c r="ULH1" s="2"/>
      <c r="ULI1" s="2"/>
      <c r="ULJ1" s="2"/>
      <c r="ULK1" s="2"/>
      <c r="ULL1" s="2"/>
      <c r="ULM1" s="1"/>
      <c r="ULN1" s="1"/>
      <c r="ULO1" s="2"/>
      <c r="ULP1" s="2"/>
      <c r="ULQ1" s="2"/>
      <c r="ULR1" s="2"/>
      <c r="ULS1" s="2"/>
      <c r="ULT1" s="2"/>
      <c r="ULU1" s="1"/>
      <c r="ULV1" s="1"/>
      <c r="ULW1" s="2"/>
      <c r="ULX1" s="2"/>
      <c r="ULY1" s="2"/>
      <c r="ULZ1" s="2"/>
      <c r="UMA1" s="2"/>
      <c r="UMB1" s="2"/>
      <c r="UMC1" s="1"/>
      <c r="UMD1" s="1"/>
      <c r="UME1" s="2"/>
      <c r="UMF1" s="2"/>
      <c r="UMG1" s="2"/>
      <c r="UMH1" s="2"/>
      <c r="UMI1" s="2"/>
      <c r="UMJ1" s="2"/>
      <c r="UMK1" s="1"/>
      <c r="UML1" s="1"/>
      <c r="UMM1" s="2"/>
      <c r="UMN1" s="2"/>
      <c r="UMO1" s="2"/>
      <c r="UMP1" s="2"/>
      <c r="UMQ1" s="2"/>
      <c r="UMR1" s="2"/>
      <c r="UMS1" s="1"/>
      <c r="UMT1" s="1"/>
      <c r="UMU1" s="2"/>
      <c r="UMV1" s="2"/>
      <c r="UMW1" s="2"/>
      <c r="UMX1" s="2"/>
      <c r="UMY1" s="2"/>
      <c r="UMZ1" s="2"/>
      <c r="UNA1" s="1"/>
      <c r="UNB1" s="1"/>
      <c r="UNC1" s="2"/>
      <c r="UND1" s="2"/>
      <c r="UNE1" s="2"/>
      <c r="UNF1" s="2"/>
      <c r="UNG1" s="2"/>
      <c r="UNH1" s="2"/>
      <c r="UNI1" s="1"/>
      <c r="UNJ1" s="1"/>
      <c r="UNK1" s="2"/>
      <c r="UNL1" s="2"/>
      <c r="UNM1" s="2"/>
      <c r="UNN1" s="2"/>
      <c r="UNO1" s="2"/>
      <c r="UNP1" s="2"/>
      <c r="UNQ1" s="1"/>
      <c r="UNR1" s="1"/>
      <c r="UNS1" s="2"/>
      <c r="UNT1" s="2"/>
      <c r="UNU1" s="2"/>
      <c r="UNV1" s="2"/>
      <c r="UNW1" s="2"/>
      <c r="UNX1" s="2"/>
      <c r="UNY1" s="1"/>
      <c r="UNZ1" s="1"/>
      <c r="UOA1" s="2"/>
      <c r="UOB1" s="2"/>
      <c r="UOC1" s="2"/>
      <c r="UOD1" s="2"/>
      <c r="UOE1" s="2"/>
      <c r="UOF1" s="2"/>
      <c r="UOG1" s="1"/>
      <c r="UOH1" s="1"/>
      <c r="UOI1" s="2"/>
      <c r="UOJ1" s="2"/>
      <c r="UOK1" s="2"/>
      <c r="UOL1" s="2"/>
      <c r="UOM1" s="2"/>
      <c r="UON1" s="2"/>
      <c r="UOO1" s="1"/>
      <c r="UOP1" s="1"/>
      <c r="UOQ1" s="2"/>
      <c r="UOR1" s="2"/>
      <c r="UOS1" s="2"/>
      <c r="UOT1" s="2"/>
      <c r="UOU1" s="2"/>
      <c r="UOV1" s="2"/>
      <c r="UOW1" s="1"/>
      <c r="UOX1" s="1"/>
      <c r="UOY1" s="2"/>
      <c r="UOZ1" s="2"/>
      <c r="UPA1" s="2"/>
      <c r="UPB1" s="2"/>
      <c r="UPC1" s="2"/>
      <c r="UPD1" s="2"/>
      <c r="UPE1" s="1"/>
      <c r="UPF1" s="1"/>
      <c r="UPG1" s="2"/>
      <c r="UPH1" s="2"/>
      <c r="UPI1" s="2"/>
      <c r="UPJ1" s="2"/>
      <c r="UPK1" s="2"/>
      <c r="UPL1" s="2"/>
      <c r="UPM1" s="1"/>
      <c r="UPN1" s="1"/>
      <c r="UPO1" s="2"/>
      <c r="UPP1" s="2"/>
      <c r="UPQ1" s="2"/>
      <c r="UPR1" s="2"/>
      <c r="UPS1" s="2"/>
      <c r="UPT1" s="2"/>
      <c r="UPU1" s="1"/>
      <c r="UPV1" s="1"/>
      <c r="UPW1" s="2"/>
      <c r="UPX1" s="2"/>
      <c r="UPY1" s="2"/>
      <c r="UPZ1" s="2"/>
      <c r="UQA1" s="2"/>
      <c r="UQB1" s="2"/>
      <c r="UQC1" s="1"/>
      <c r="UQD1" s="1"/>
      <c r="UQE1" s="2"/>
      <c r="UQF1" s="2"/>
      <c r="UQG1" s="2"/>
      <c r="UQH1" s="2"/>
      <c r="UQI1" s="2"/>
      <c r="UQJ1" s="2"/>
      <c r="UQK1" s="1"/>
      <c r="UQL1" s="1"/>
      <c r="UQM1" s="2"/>
      <c r="UQN1" s="2"/>
      <c r="UQO1" s="2"/>
      <c r="UQP1" s="2"/>
      <c r="UQQ1" s="2"/>
      <c r="UQR1" s="2"/>
      <c r="UQS1" s="1"/>
      <c r="UQT1" s="1"/>
      <c r="UQU1" s="2"/>
      <c r="UQV1" s="2"/>
      <c r="UQW1" s="2"/>
      <c r="UQX1" s="2"/>
      <c r="UQY1" s="2"/>
      <c r="UQZ1" s="2"/>
      <c r="URA1" s="1"/>
      <c r="URB1" s="1"/>
      <c r="URC1" s="2"/>
      <c r="URD1" s="2"/>
      <c r="URE1" s="2"/>
      <c r="URF1" s="2"/>
      <c r="URG1" s="2"/>
      <c r="URH1" s="2"/>
      <c r="URI1" s="1"/>
      <c r="URJ1" s="1"/>
      <c r="URK1" s="2"/>
      <c r="URL1" s="2"/>
      <c r="URM1" s="2"/>
      <c r="URN1" s="2"/>
      <c r="URO1" s="2"/>
      <c r="URP1" s="2"/>
      <c r="URQ1" s="1"/>
      <c r="URR1" s="1"/>
      <c r="URS1" s="2"/>
      <c r="URT1" s="2"/>
      <c r="URU1" s="2"/>
      <c r="URV1" s="2"/>
      <c r="URW1" s="2"/>
      <c r="URX1" s="2"/>
      <c r="URY1" s="1"/>
      <c r="URZ1" s="1"/>
      <c r="USA1" s="2"/>
      <c r="USB1" s="2"/>
      <c r="USC1" s="2"/>
      <c r="USD1" s="2"/>
      <c r="USE1" s="2"/>
      <c r="USF1" s="2"/>
      <c r="USG1" s="1"/>
      <c r="USH1" s="1"/>
      <c r="USI1" s="2"/>
      <c r="USJ1" s="2"/>
      <c r="USK1" s="2"/>
      <c r="USL1" s="2"/>
      <c r="USM1" s="2"/>
      <c r="USN1" s="2"/>
      <c r="USO1" s="1"/>
      <c r="USP1" s="1"/>
      <c r="USQ1" s="2"/>
      <c r="USR1" s="2"/>
      <c r="USS1" s="2"/>
      <c r="UST1" s="2"/>
      <c r="USU1" s="2"/>
      <c r="USV1" s="2"/>
      <c r="USW1" s="1"/>
      <c r="USX1" s="1"/>
      <c r="USY1" s="2"/>
      <c r="USZ1" s="2"/>
      <c r="UTA1" s="2"/>
      <c r="UTB1" s="2"/>
      <c r="UTC1" s="2"/>
      <c r="UTD1" s="2"/>
      <c r="UTE1" s="1"/>
      <c r="UTF1" s="1"/>
      <c r="UTG1" s="2"/>
      <c r="UTH1" s="2"/>
      <c r="UTI1" s="2"/>
      <c r="UTJ1" s="2"/>
      <c r="UTK1" s="2"/>
      <c r="UTL1" s="2"/>
      <c r="UTM1" s="1"/>
      <c r="UTN1" s="1"/>
      <c r="UTO1" s="2"/>
      <c r="UTP1" s="2"/>
      <c r="UTQ1" s="2"/>
      <c r="UTR1" s="2"/>
      <c r="UTS1" s="2"/>
      <c r="UTT1" s="2"/>
      <c r="UTU1" s="1"/>
      <c r="UTV1" s="1"/>
      <c r="UTW1" s="2"/>
      <c r="UTX1" s="2"/>
      <c r="UTY1" s="2"/>
      <c r="UTZ1" s="2"/>
      <c r="UUA1" s="2"/>
      <c r="UUB1" s="2"/>
      <c r="UUC1" s="1"/>
      <c r="UUD1" s="1"/>
      <c r="UUE1" s="2"/>
      <c r="UUF1" s="2"/>
      <c r="UUG1" s="2"/>
      <c r="UUH1" s="2"/>
      <c r="UUI1" s="2"/>
      <c r="UUJ1" s="2"/>
      <c r="UUK1" s="1"/>
      <c r="UUL1" s="1"/>
      <c r="UUM1" s="2"/>
      <c r="UUN1" s="2"/>
      <c r="UUO1" s="2"/>
      <c r="UUP1" s="2"/>
      <c r="UUQ1" s="2"/>
      <c r="UUR1" s="2"/>
      <c r="UUS1" s="1"/>
      <c r="UUT1" s="1"/>
      <c r="UUU1" s="2"/>
      <c r="UUV1" s="2"/>
      <c r="UUW1" s="2"/>
      <c r="UUX1" s="2"/>
      <c r="UUY1" s="2"/>
      <c r="UUZ1" s="2"/>
      <c r="UVA1" s="1"/>
      <c r="UVB1" s="1"/>
      <c r="UVC1" s="2"/>
      <c r="UVD1" s="2"/>
      <c r="UVE1" s="2"/>
      <c r="UVF1" s="2"/>
      <c r="UVG1" s="2"/>
      <c r="UVH1" s="2"/>
      <c r="UVI1" s="1"/>
      <c r="UVJ1" s="1"/>
      <c r="UVK1" s="2"/>
      <c r="UVL1" s="2"/>
      <c r="UVM1" s="2"/>
      <c r="UVN1" s="2"/>
      <c r="UVO1" s="2"/>
      <c r="UVP1" s="2"/>
      <c r="UVQ1" s="1"/>
      <c r="UVR1" s="1"/>
      <c r="UVS1" s="2"/>
      <c r="UVT1" s="2"/>
      <c r="UVU1" s="2"/>
      <c r="UVV1" s="2"/>
      <c r="UVW1" s="2"/>
      <c r="UVX1" s="2"/>
      <c r="UVY1" s="1"/>
      <c r="UVZ1" s="1"/>
      <c r="UWA1" s="2"/>
      <c r="UWB1" s="2"/>
      <c r="UWC1" s="2"/>
      <c r="UWD1" s="2"/>
      <c r="UWE1" s="2"/>
      <c r="UWF1" s="2"/>
      <c r="UWG1" s="1"/>
      <c r="UWH1" s="1"/>
      <c r="UWI1" s="2"/>
      <c r="UWJ1" s="2"/>
      <c r="UWK1" s="2"/>
      <c r="UWL1" s="2"/>
      <c r="UWM1" s="2"/>
      <c r="UWN1" s="2"/>
      <c r="UWO1" s="1"/>
      <c r="UWP1" s="1"/>
      <c r="UWQ1" s="2"/>
      <c r="UWR1" s="2"/>
      <c r="UWS1" s="2"/>
      <c r="UWT1" s="2"/>
      <c r="UWU1" s="2"/>
      <c r="UWV1" s="2"/>
      <c r="UWW1" s="1"/>
      <c r="UWX1" s="1"/>
      <c r="UWY1" s="2"/>
      <c r="UWZ1" s="2"/>
      <c r="UXA1" s="2"/>
      <c r="UXB1" s="2"/>
      <c r="UXC1" s="2"/>
      <c r="UXD1" s="2"/>
      <c r="UXE1" s="1"/>
      <c r="UXF1" s="1"/>
      <c r="UXG1" s="2"/>
      <c r="UXH1" s="2"/>
      <c r="UXI1" s="2"/>
      <c r="UXJ1" s="2"/>
      <c r="UXK1" s="2"/>
      <c r="UXL1" s="2"/>
      <c r="UXM1" s="1"/>
      <c r="UXN1" s="1"/>
      <c r="UXO1" s="2"/>
      <c r="UXP1" s="2"/>
      <c r="UXQ1" s="2"/>
      <c r="UXR1" s="2"/>
      <c r="UXS1" s="2"/>
      <c r="UXT1" s="2"/>
      <c r="UXU1" s="1"/>
      <c r="UXV1" s="1"/>
      <c r="UXW1" s="2"/>
      <c r="UXX1" s="2"/>
      <c r="UXY1" s="2"/>
      <c r="UXZ1" s="2"/>
      <c r="UYA1" s="2"/>
      <c r="UYB1" s="2"/>
      <c r="UYC1" s="1"/>
      <c r="UYD1" s="1"/>
      <c r="UYE1" s="2"/>
      <c r="UYF1" s="2"/>
      <c r="UYG1" s="2"/>
      <c r="UYH1" s="2"/>
      <c r="UYI1" s="2"/>
      <c r="UYJ1" s="2"/>
      <c r="UYK1" s="1"/>
      <c r="UYL1" s="1"/>
      <c r="UYM1" s="2"/>
      <c r="UYN1" s="2"/>
      <c r="UYO1" s="2"/>
      <c r="UYP1" s="2"/>
      <c r="UYQ1" s="2"/>
      <c r="UYR1" s="2"/>
      <c r="UYS1" s="1"/>
      <c r="UYT1" s="1"/>
      <c r="UYU1" s="2"/>
      <c r="UYV1" s="2"/>
      <c r="UYW1" s="2"/>
      <c r="UYX1" s="2"/>
      <c r="UYY1" s="2"/>
      <c r="UYZ1" s="2"/>
      <c r="UZA1" s="1"/>
      <c r="UZB1" s="1"/>
      <c r="UZC1" s="2"/>
      <c r="UZD1" s="2"/>
      <c r="UZE1" s="2"/>
      <c r="UZF1" s="2"/>
      <c r="UZG1" s="2"/>
      <c r="UZH1" s="2"/>
      <c r="UZI1" s="1"/>
      <c r="UZJ1" s="1"/>
      <c r="UZK1" s="2"/>
      <c r="UZL1" s="2"/>
      <c r="UZM1" s="2"/>
      <c r="UZN1" s="2"/>
      <c r="UZO1" s="2"/>
      <c r="UZP1" s="2"/>
      <c r="UZQ1" s="1"/>
      <c r="UZR1" s="1"/>
      <c r="UZS1" s="2"/>
      <c r="UZT1" s="2"/>
      <c r="UZU1" s="2"/>
      <c r="UZV1" s="2"/>
      <c r="UZW1" s="2"/>
      <c r="UZX1" s="2"/>
      <c r="UZY1" s="1"/>
      <c r="UZZ1" s="1"/>
      <c r="VAA1" s="2"/>
      <c r="VAB1" s="2"/>
      <c r="VAC1" s="2"/>
      <c r="VAD1" s="2"/>
      <c r="VAE1" s="2"/>
      <c r="VAF1" s="2"/>
      <c r="VAG1" s="1"/>
      <c r="VAH1" s="1"/>
      <c r="VAI1" s="2"/>
      <c r="VAJ1" s="2"/>
      <c r="VAK1" s="2"/>
      <c r="VAL1" s="2"/>
      <c r="VAM1" s="2"/>
      <c r="VAN1" s="2"/>
      <c r="VAO1" s="1"/>
      <c r="VAP1" s="1"/>
      <c r="VAQ1" s="2"/>
      <c r="VAR1" s="2"/>
      <c r="VAS1" s="2"/>
      <c r="VAT1" s="2"/>
      <c r="VAU1" s="2"/>
      <c r="VAV1" s="2"/>
      <c r="VAW1" s="1"/>
      <c r="VAX1" s="1"/>
      <c r="VAY1" s="2"/>
      <c r="VAZ1" s="2"/>
      <c r="VBA1" s="2"/>
      <c r="VBB1" s="2"/>
      <c r="VBC1" s="2"/>
      <c r="VBD1" s="2"/>
      <c r="VBE1" s="1"/>
      <c r="VBF1" s="1"/>
      <c r="VBG1" s="2"/>
      <c r="VBH1" s="2"/>
      <c r="VBI1" s="2"/>
      <c r="VBJ1" s="2"/>
      <c r="VBK1" s="2"/>
      <c r="VBL1" s="2"/>
      <c r="VBM1" s="1"/>
      <c r="VBN1" s="1"/>
      <c r="VBO1" s="2"/>
      <c r="VBP1" s="2"/>
      <c r="VBQ1" s="2"/>
      <c r="VBR1" s="2"/>
      <c r="VBS1" s="2"/>
      <c r="VBT1" s="2"/>
      <c r="VBU1" s="1"/>
      <c r="VBV1" s="1"/>
      <c r="VBW1" s="2"/>
      <c r="VBX1" s="2"/>
      <c r="VBY1" s="2"/>
      <c r="VBZ1" s="2"/>
      <c r="VCA1" s="2"/>
      <c r="VCB1" s="2"/>
      <c r="VCC1" s="1"/>
      <c r="VCD1" s="1"/>
      <c r="VCE1" s="2"/>
      <c r="VCF1" s="2"/>
      <c r="VCG1" s="2"/>
      <c r="VCH1" s="2"/>
      <c r="VCI1" s="2"/>
      <c r="VCJ1" s="2"/>
      <c r="VCK1" s="1"/>
      <c r="VCL1" s="1"/>
      <c r="VCM1" s="2"/>
      <c r="VCN1" s="2"/>
      <c r="VCO1" s="2"/>
      <c r="VCP1" s="2"/>
      <c r="VCQ1" s="2"/>
      <c r="VCR1" s="2"/>
      <c r="VCS1" s="1"/>
      <c r="VCT1" s="1"/>
      <c r="VCU1" s="2"/>
      <c r="VCV1" s="2"/>
      <c r="VCW1" s="2"/>
      <c r="VCX1" s="2"/>
      <c r="VCY1" s="2"/>
      <c r="VCZ1" s="2"/>
      <c r="VDA1" s="1"/>
      <c r="VDB1" s="1"/>
      <c r="VDC1" s="2"/>
      <c r="VDD1" s="2"/>
      <c r="VDE1" s="2"/>
      <c r="VDF1" s="2"/>
      <c r="VDG1" s="2"/>
      <c r="VDH1" s="2"/>
      <c r="VDI1" s="1"/>
      <c r="VDJ1" s="1"/>
      <c r="VDK1" s="2"/>
      <c r="VDL1" s="2"/>
      <c r="VDM1" s="2"/>
      <c r="VDN1" s="2"/>
      <c r="VDO1" s="2"/>
      <c r="VDP1" s="2"/>
      <c r="VDQ1" s="1"/>
      <c r="VDR1" s="1"/>
      <c r="VDS1" s="2"/>
      <c r="VDT1" s="2"/>
      <c r="VDU1" s="2"/>
      <c r="VDV1" s="2"/>
      <c r="VDW1" s="2"/>
      <c r="VDX1" s="2"/>
      <c r="VDY1" s="1"/>
      <c r="VDZ1" s="1"/>
      <c r="VEA1" s="2"/>
      <c r="VEB1" s="2"/>
      <c r="VEC1" s="2"/>
      <c r="VED1" s="2"/>
      <c r="VEE1" s="2"/>
      <c r="VEF1" s="2"/>
      <c r="VEG1" s="1"/>
      <c r="VEH1" s="1"/>
      <c r="VEI1" s="2"/>
      <c r="VEJ1" s="2"/>
      <c r="VEK1" s="2"/>
      <c r="VEL1" s="2"/>
      <c r="VEM1" s="2"/>
      <c r="VEN1" s="2"/>
      <c r="VEO1" s="1"/>
      <c r="VEP1" s="1"/>
      <c r="VEQ1" s="2"/>
      <c r="VER1" s="2"/>
      <c r="VES1" s="2"/>
      <c r="VET1" s="2"/>
      <c r="VEU1" s="2"/>
      <c r="VEV1" s="2"/>
      <c r="VEW1" s="1"/>
      <c r="VEX1" s="1"/>
      <c r="VEY1" s="2"/>
      <c r="VEZ1" s="2"/>
      <c r="VFA1" s="2"/>
      <c r="VFB1" s="2"/>
      <c r="VFC1" s="2"/>
      <c r="VFD1" s="2"/>
      <c r="VFE1" s="1"/>
      <c r="VFF1" s="1"/>
      <c r="VFG1" s="2"/>
      <c r="VFH1" s="2"/>
      <c r="VFI1" s="2"/>
      <c r="VFJ1" s="2"/>
      <c r="VFK1" s="2"/>
      <c r="VFL1" s="2"/>
      <c r="VFM1" s="1"/>
      <c r="VFN1" s="1"/>
      <c r="VFO1" s="2"/>
      <c r="VFP1" s="2"/>
      <c r="VFQ1" s="2"/>
      <c r="VFR1" s="2"/>
      <c r="VFS1" s="2"/>
      <c r="VFT1" s="2"/>
      <c r="VFU1" s="1"/>
      <c r="VFV1" s="1"/>
      <c r="VFW1" s="2"/>
      <c r="VFX1" s="2"/>
      <c r="VFY1" s="2"/>
      <c r="VFZ1" s="2"/>
      <c r="VGA1" s="2"/>
      <c r="VGB1" s="2"/>
      <c r="VGC1" s="1"/>
      <c r="VGD1" s="1"/>
      <c r="VGE1" s="2"/>
      <c r="VGF1" s="2"/>
      <c r="VGG1" s="2"/>
      <c r="VGH1" s="2"/>
      <c r="VGI1" s="2"/>
      <c r="VGJ1" s="2"/>
      <c r="VGK1" s="1"/>
      <c r="VGL1" s="1"/>
      <c r="VGM1" s="2"/>
      <c r="VGN1" s="2"/>
      <c r="VGO1" s="2"/>
      <c r="VGP1" s="2"/>
      <c r="VGQ1" s="2"/>
      <c r="VGR1" s="2"/>
      <c r="VGS1" s="1"/>
      <c r="VGT1" s="1"/>
      <c r="VGU1" s="2"/>
      <c r="VGV1" s="2"/>
      <c r="VGW1" s="2"/>
      <c r="VGX1" s="2"/>
      <c r="VGY1" s="2"/>
      <c r="VGZ1" s="2"/>
      <c r="VHA1" s="1"/>
      <c r="VHB1" s="1"/>
      <c r="VHC1" s="2"/>
      <c r="VHD1" s="2"/>
      <c r="VHE1" s="2"/>
      <c r="VHF1" s="2"/>
      <c r="VHG1" s="2"/>
      <c r="VHH1" s="2"/>
      <c r="VHI1" s="1"/>
      <c r="VHJ1" s="1"/>
      <c r="VHK1" s="2"/>
      <c r="VHL1" s="2"/>
      <c r="VHM1" s="2"/>
      <c r="VHN1" s="2"/>
      <c r="VHO1" s="2"/>
      <c r="VHP1" s="2"/>
      <c r="VHQ1" s="1"/>
      <c r="VHR1" s="1"/>
      <c r="VHS1" s="2"/>
      <c r="VHT1" s="2"/>
      <c r="VHU1" s="2"/>
      <c r="VHV1" s="2"/>
      <c r="VHW1" s="2"/>
      <c r="VHX1" s="2"/>
      <c r="VHY1" s="1"/>
      <c r="VHZ1" s="1"/>
      <c r="VIA1" s="2"/>
      <c r="VIB1" s="2"/>
      <c r="VIC1" s="2"/>
      <c r="VID1" s="2"/>
      <c r="VIE1" s="2"/>
      <c r="VIF1" s="2"/>
      <c r="VIG1" s="1"/>
      <c r="VIH1" s="1"/>
      <c r="VII1" s="2"/>
      <c r="VIJ1" s="2"/>
      <c r="VIK1" s="2"/>
      <c r="VIL1" s="2"/>
      <c r="VIM1" s="2"/>
      <c r="VIN1" s="2"/>
      <c r="VIO1" s="1"/>
      <c r="VIP1" s="1"/>
      <c r="VIQ1" s="2"/>
      <c r="VIR1" s="2"/>
      <c r="VIS1" s="2"/>
      <c r="VIT1" s="2"/>
      <c r="VIU1" s="2"/>
      <c r="VIV1" s="2"/>
      <c r="VIW1" s="1"/>
      <c r="VIX1" s="1"/>
      <c r="VIY1" s="2"/>
      <c r="VIZ1" s="2"/>
      <c r="VJA1" s="2"/>
      <c r="VJB1" s="2"/>
      <c r="VJC1" s="2"/>
      <c r="VJD1" s="2"/>
      <c r="VJE1" s="1"/>
      <c r="VJF1" s="1"/>
      <c r="VJG1" s="2"/>
      <c r="VJH1" s="2"/>
      <c r="VJI1" s="2"/>
      <c r="VJJ1" s="2"/>
      <c r="VJK1" s="2"/>
      <c r="VJL1" s="2"/>
      <c r="VJM1" s="1"/>
      <c r="VJN1" s="1"/>
      <c r="VJO1" s="2"/>
      <c r="VJP1" s="2"/>
      <c r="VJQ1" s="2"/>
      <c r="VJR1" s="2"/>
      <c r="VJS1" s="2"/>
      <c r="VJT1" s="2"/>
      <c r="VJU1" s="1"/>
      <c r="VJV1" s="1"/>
      <c r="VJW1" s="2"/>
      <c r="VJX1" s="2"/>
      <c r="VJY1" s="2"/>
      <c r="VJZ1" s="2"/>
      <c r="VKA1" s="2"/>
      <c r="VKB1" s="2"/>
      <c r="VKC1" s="1"/>
      <c r="VKD1" s="1"/>
      <c r="VKE1" s="2"/>
      <c r="VKF1" s="2"/>
      <c r="VKG1" s="2"/>
      <c r="VKH1" s="2"/>
      <c r="VKI1" s="2"/>
      <c r="VKJ1" s="2"/>
      <c r="VKK1" s="1"/>
      <c r="VKL1" s="1"/>
      <c r="VKM1" s="2"/>
      <c r="VKN1" s="2"/>
      <c r="VKO1" s="2"/>
      <c r="VKP1" s="2"/>
      <c r="VKQ1" s="2"/>
      <c r="VKR1" s="2"/>
      <c r="VKS1" s="1"/>
      <c r="VKT1" s="1"/>
      <c r="VKU1" s="2"/>
      <c r="VKV1" s="2"/>
      <c r="VKW1" s="2"/>
      <c r="VKX1" s="2"/>
      <c r="VKY1" s="2"/>
      <c r="VKZ1" s="2"/>
      <c r="VLA1" s="1"/>
      <c r="VLB1" s="1"/>
      <c r="VLC1" s="2"/>
      <c r="VLD1" s="2"/>
      <c r="VLE1" s="2"/>
      <c r="VLF1" s="2"/>
      <c r="VLG1" s="2"/>
      <c r="VLH1" s="2"/>
      <c r="VLI1" s="1"/>
      <c r="VLJ1" s="1"/>
      <c r="VLK1" s="2"/>
      <c r="VLL1" s="2"/>
      <c r="VLM1" s="2"/>
      <c r="VLN1" s="2"/>
      <c r="VLO1" s="2"/>
      <c r="VLP1" s="2"/>
      <c r="VLQ1" s="1"/>
      <c r="VLR1" s="1"/>
      <c r="VLS1" s="2"/>
      <c r="VLT1" s="2"/>
      <c r="VLU1" s="2"/>
      <c r="VLV1" s="2"/>
      <c r="VLW1" s="2"/>
      <c r="VLX1" s="2"/>
      <c r="VLY1" s="1"/>
      <c r="VLZ1" s="1"/>
      <c r="VMA1" s="2"/>
      <c r="VMB1" s="2"/>
      <c r="VMC1" s="2"/>
      <c r="VMD1" s="2"/>
      <c r="VME1" s="2"/>
      <c r="VMF1" s="2"/>
      <c r="VMG1" s="1"/>
      <c r="VMH1" s="1"/>
      <c r="VMI1" s="2"/>
      <c r="VMJ1" s="2"/>
      <c r="VMK1" s="2"/>
      <c r="VML1" s="2"/>
      <c r="VMM1" s="2"/>
      <c r="VMN1" s="2"/>
      <c r="VMO1" s="1"/>
      <c r="VMP1" s="1"/>
      <c r="VMQ1" s="2"/>
      <c r="VMR1" s="2"/>
      <c r="VMS1" s="2"/>
      <c r="VMT1" s="2"/>
      <c r="VMU1" s="2"/>
      <c r="VMV1" s="2"/>
      <c r="VMW1" s="1"/>
      <c r="VMX1" s="1"/>
      <c r="VMY1" s="2"/>
      <c r="VMZ1" s="2"/>
      <c r="VNA1" s="2"/>
      <c r="VNB1" s="2"/>
      <c r="VNC1" s="2"/>
      <c r="VND1" s="2"/>
      <c r="VNE1" s="1"/>
      <c r="VNF1" s="1"/>
      <c r="VNG1" s="2"/>
      <c r="VNH1" s="2"/>
      <c r="VNI1" s="2"/>
      <c r="VNJ1" s="2"/>
      <c r="VNK1" s="2"/>
      <c r="VNL1" s="2"/>
      <c r="VNM1" s="1"/>
      <c r="VNN1" s="1"/>
      <c r="VNO1" s="2"/>
      <c r="VNP1" s="2"/>
      <c r="VNQ1" s="2"/>
      <c r="VNR1" s="2"/>
      <c r="VNS1" s="2"/>
      <c r="VNT1" s="2"/>
      <c r="VNU1" s="1"/>
      <c r="VNV1" s="1"/>
      <c r="VNW1" s="2"/>
      <c r="VNX1" s="2"/>
      <c r="VNY1" s="2"/>
      <c r="VNZ1" s="2"/>
      <c r="VOA1" s="2"/>
      <c r="VOB1" s="2"/>
      <c r="VOC1" s="1"/>
      <c r="VOD1" s="1"/>
      <c r="VOE1" s="2"/>
      <c r="VOF1" s="2"/>
      <c r="VOG1" s="2"/>
      <c r="VOH1" s="2"/>
      <c r="VOI1" s="2"/>
      <c r="VOJ1" s="2"/>
      <c r="VOK1" s="1"/>
      <c r="VOL1" s="1"/>
      <c r="VOM1" s="2"/>
      <c r="VON1" s="2"/>
      <c r="VOO1" s="2"/>
      <c r="VOP1" s="2"/>
      <c r="VOQ1" s="2"/>
      <c r="VOR1" s="2"/>
      <c r="VOS1" s="1"/>
      <c r="VOT1" s="1"/>
      <c r="VOU1" s="2"/>
      <c r="VOV1" s="2"/>
      <c r="VOW1" s="2"/>
      <c r="VOX1" s="2"/>
      <c r="VOY1" s="2"/>
      <c r="VOZ1" s="2"/>
      <c r="VPA1" s="1"/>
      <c r="VPB1" s="1"/>
      <c r="VPC1" s="2"/>
      <c r="VPD1" s="2"/>
      <c r="VPE1" s="2"/>
      <c r="VPF1" s="2"/>
      <c r="VPG1" s="2"/>
      <c r="VPH1" s="2"/>
      <c r="VPI1" s="1"/>
      <c r="VPJ1" s="1"/>
      <c r="VPK1" s="2"/>
      <c r="VPL1" s="2"/>
      <c r="VPM1" s="2"/>
      <c r="VPN1" s="2"/>
      <c r="VPO1" s="2"/>
      <c r="VPP1" s="2"/>
      <c r="VPQ1" s="1"/>
      <c r="VPR1" s="1"/>
      <c r="VPS1" s="2"/>
      <c r="VPT1" s="2"/>
      <c r="VPU1" s="2"/>
      <c r="VPV1" s="2"/>
      <c r="VPW1" s="2"/>
      <c r="VPX1" s="2"/>
      <c r="VPY1" s="1"/>
      <c r="VPZ1" s="1"/>
      <c r="VQA1" s="2"/>
      <c r="VQB1" s="2"/>
      <c r="VQC1" s="2"/>
      <c r="VQD1" s="2"/>
      <c r="VQE1" s="2"/>
      <c r="VQF1" s="2"/>
      <c r="VQG1" s="1"/>
      <c r="VQH1" s="1"/>
      <c r="VQI1" s="2"/>
      <c r="VQJ1" s="2"/>
      <c r="VQK1" s="2"/>
      <c r="VQL1" s="2"/>
      <c r="VQM1" s="2"/>
      <c r="VQN1" s="2"/>
      <c r="VQO1" s="1"/>
      <c r="VQP1" s="1"/>
      <c r="VQQ1" s="2"/>
      <c r="VQR1" s="2"/>
      <c r="VQS1" s="2"/>
      <c r="VQT1" s="2"/>
      <c r="VQU1" s="2"/>
      <c r="VQV1" s="2"/>
      <c r="VQW1" s="1"/>
      <c r="VQX1" s="1"/>
      <c r="VQY1" s="2"/>
      <c r="VQZ1" s="2"/>
      <c r="VRA1" s="2"/>
      <c r="VRB1" s="2"/>
      <c r="VRC1" s="2"/>
      <c r="VRD1" s="2"/>
      <c r="VRE1" s="1"/>
      <c r="VRF1" s="1"/>
      <c r="VRG1" s="2"/>
      <c r="VRH1" s="2"/>
      <c r="VRI1" s="2"/>
      <c r="VRJ1" s="2"/>
      <c r="VRK1" s="2"/>
      <c r="VRL1" s="2"/>
      <c r="VRM1" s="1"/>
      <c r="VRN1" s="1"/>
      <c r="VRO1" s="2"/>
      <c r="VRP1" s="2"/>
      <c r="VRQ1" s="2"/>
      <c r="VRR1" s="2"/>
      <c r="VRS1" s="2"/>
      <c r="VRT1" s="2"/>
      <c r="VRU1" s="1"/>
      <c r="VRV1" s="1"/>
      <c r="VRW1" s="2"/>
      <c r="VRX1" s="2"/>
      <c r="VRY1" s="2"/>
      <c r="VRZ1" s="2"/>
      <c r="VSA1" s="2"/>
      <c r="VSB1" s="2"/>
      <c r="VSC1" s="1"/>
      <c r="VSD1" s="1"/>
      <c r="VSE1" s="2"/>
      <c r="VSF1" s="2"/>
      <c r="VSG1" s="2"/>
      <c r="VSH1" s="2"/>
      <c r="VSI1" s="2"/>
      <c r="VSJ1" s="2"/>
      <c r="VSK1" s="1"/>
      <c r="VSL1" s="1"/>
      <c r="VSM1" s="2"/>
      <c r="VSN1" s="2"/>
      <c r="VSO1" s="2"/>
      <c r="VSP1" s="2"/>
      <c r="VSQ1" s="2"/>
      <c r="VSR1" s="2"/>
      <c r="VSS1" s="1"/>
      <c r="VST1" s="1"/>
      <c r="VSU1" s="2"/>
      <c r="VSV1" s="2"/>
      <c r="VSW1" s="2"/>
      <c r="VSX1" s="2"/>
      <c r="VSY1" s="2"/>
      <c r="VSZ1" s="2"/>
      <c r="VTA1" s="1"/>
      <c r="VTB1" s="1"/>
      <c r="VTC1" s="2"/>
      <c r="VTD1" s="2"/>
      <c r="VTE1" s="2"/>
      <c r="VTF1" s="2"/>
      <c r="VTG1" s="2"/>
      <c r="VTH1" s="2"/>
      <c r="VTI1" s="1"/>
      <c r="VTJ1" s="1"/>
      <c r="VTK1" s="2"/>
      <c r="VTL1" s="2"/>
      <c r="VTM1" s="2"/>
      <c r="VTN1" s="2"/>
      <c r="VTO1" s="2"/>
      <c r="VTP1" s="2"/>
      <c r="VTQ1" s="1"/>
      <c r="VTR1" s="1"/>
      <c r="VTS1" s="2"/>
      <c r="VTT1" s="2"/>
      <c r="VTU1" s="2"/>
      <c r="VTV1" s="2"/>
      <c r="VTW1" s="2"/>
      <c r="VTX1" s="2"/>
      <c r="VTY1" s="1"/>
      <c r="VTZ1" s="1"/>
      <c r="VUA1" s="2"/>
      <c r="VUB1" s="2"/>
      <c r="VUC1" s="2"/>
      <c r="VUD1" s="2"/>
      <c r="VUE1" s="2"/>
      <c r="VUF1" s="2"/>
      <c r="VUG1" s="1"/>
      <c r="VUH1" s="1"/>
      <c r="VUI1" s="2"/>
      <c r="VUJ1" s="2"/>
      <c r="VUK1" s="2"/>
      <c r="VUL1" s="2"/>
      <c r="VUM1" s="2"/>
      <c r="VUN1" s="2"/>
      <c r="VUO1" s="1"/>
      <c r="VUP1" s="1"/>
      <c r="VUQ1" s="2"/>
      <c r="VUR1" s="2"/>
      <c r="VUS1" s="2"/>
      <c r="VUT1" s="2"/>
      <c r="VUU1" s="2"/>
      <c r="VUV1" s="2"/>
      <c r="VUW1" s="1"/>
      <c r="VUX1" s="1"/>
      <c r="VUY1" s="2"/>
      <c r="VUZ1" s="2"/>
      <c r="VVA1" s="2"/>
      <c r="VVB1" s="2"/>
      <c r="VVC1" s="2"/>
      <c r="VVD1" s="2"/>
      <c r="VVE1" s="1"/>
      <c r="VVF1" s="1"/>
      <c r="VVG1" s="2"/>
      <c r="VVH1" s="2"/>
      <c r="VVI1" s="2"/>
      <c r="VVJ1" s="2"/>
      <c r="VVK1" s="2"/>
      <c r="VVL1" s="2"/>
      <c r="VVM1" s="1"/>
      <c r="VVN1" s="1"/>
      <c r="VVO1" s="2"/>
      <c r="VVP1" s="2"/>
      <c r="VVQ1" s="2"/>
      <c r="VVR1" s="2"/>
      <c r="VVS1" s="2"/>
      <c r="VVT1" s="2"/>
      <c r="VVU1" s="1"/>
      <c r="VVV1" s="1"/>
      <c r="VVW1" s="2"/>
      <c r="VVX1" s="2"/>
      <c r="VVY1" s="2"/>
      <c r="VVZ1" s="2"/>
      <c r="VWA1" s="2"/>
      <c r="VWB1" s="2"/>
      <c r="VWC1" s="1"/>
      <c r="VWD1" s="1"/>
      <c r="VWE1" s="2"/>
      <c r="VWF1" s="2"/>
      <c r="VWG1" s="2"/>
      <c r="VWH1" s="2"/>
      <c r="VWI1" s="2"/>
      <c r="VWJ1" s="2"/>
      <c r="VWK1" s="1"/>
      <c r="VWL1" s="1"/>
      <c r="VWM1" s="2"/>
      <c r="VWN1" s="2"/>
      <c r="VWO1" s="2"/>
      <c r="VWP1" s="2"/>
      <c r="VWQ1" s="2"/>
      <c r="VWR1" s="2"/>
      <c r="VWS1" s="1"/>
      <c r="VWT1" s="1"/>
      <c r="VWU1" s="2"/>
      <c r="VWV1" s="2"/>
      <c r="VWW1" s="2"/>
      <c r="VWX1" s="2"/>
      <c r="VWY1" s="2"/>
      <c r="VWZ1" s="2"/>
      <c r="VXA1" s="1"/>
      <c r="VXB1" s="1"/>
      <c r="VXC1" s="2"/>
      <c r="VXD1" s="2"/>
      <c r="VXE1" s="2"/>
      <c r="VXF1" s="2"/>
      <c r="VXG1" s="2"/>
      <c r="VXH1" s="2"/>
      <c r="VXI1" s="1"/>
      <c r="VXJ1" s="1"/>
      <c r="VXK1" s="2"/>
      <c r="VXL1" s="2"/>
      <c r="VXM1" s="2"/>
      <c r="VXN1" s="2"/>
      <c r="VXO1" s="2"/>
      <c r="VXP1" s="2"/>
      <c r="VXQ1" s="1"/>
      <c r="VXR1" s="1"/>
      <c r="VXS1" s="2"/>
      <c r="VXT1" s="2"/>
      <c r="VXU1" s="2"/>
      <c r="VXV1" s="2"/>
      <c r="VXW1" s="2"/>
      <c r="VXX1" s="2"/>
      <c r="VXY1" s="1"/>
      <c r="VXZ1" s="1"/>
      <c r="VYA1" s="2"/>
      <c r="VYB1" s="2"/>
      <c r="VYC1" s="2"/>
      <c r="VYD1" s="2"/>
      <c r="VYE1" s="2"/>
      <c r="VYF1" s="2"/>
      <c r="VYG1" s="1"/>
      <c r="VYH1" s="1"/>
      <c r="VYI1" s="2"/>
      <c r="VYJ1" s="2"/>
      <c r="VYK1" s="2"/>
      <c r="VYL1" s="2"/>
      <c r="VYM1" s="2"/>
      <c r="VYN1" s="2"/>
      <c r="VYO1" s="1"/>
      <c r="VYP1" s="1"/>
      <c r="VYQ1" s="2"/>
      <c r="VYR1" s="2"/>
      <c r="VYS1" s="2"/>
      <c r="VYT1" s="2"/>
      <c r="VYU1" s="2"/>
      <c r="VYV1" s="2"/>
      <c r="VYW1" s="1"/>
      <c r="VYX1" s="1"/>
      <c r="VYY1" s="2"/>
      <c r="VYZ1" s="2"/>
      <c r="VZA1" s="2"/>
      <c r="VZB1" s="2"/>
      <c r="VZC1" s="2"/>
      <c r="VZD1" s="2"/>
      <c r="VZE1" s="1"/>
      <c r="VZF1" s="1"/>
      <c r="VZG1" s="2"/>
      <c r="VZH1" s="2"/>
      <c r="VZI1" s="2"/>
      <c r="VZJ1" s="2"/>
      <c r="VZK1" s="2"/>
      <c r="VZL1" s="2"/>
      <c r="VZM1" s="1"/>
      <c r="VZN1" s="1"/>
      <c r="VZO1" s="2"/>
      <c r="VZP1" s="2"/>
      <c r="VZQ1" s="2"/>
      <c r="VZR1" s="2"/>
      <c r="VZS1" s="2"/>
      <c r="VZT1" s="2"/>
      <c r="VZU1" s="1"/>
      <c r="VZV1" s="1"/>
      <c r="VZW1" s="2"/>
      <c r="VZX1" s="2"/>
      <c r="VZY1" s="2"/>
      <c r="VZZ1" s="2"/>
      <c r="WAA1" s="2"/>
      <c r="WAB1" s="2"/>
      <c r="WAC1" s="1"/>
      <c r="WAD1" s="1"/>
      <c r="WAE1" s="2"/>
      <c r="WAF1" s="2"/>
      <c r="WAG1" s="2"/>
      <c r="WAH1" s="2"/>
      <c r="WAI1" s="2"/>
      <c r="WAJ1" s="2"/>
      <c r="WAK1" s="1"/>
      <c r="WAL1" s="1"/>
      <c r="WAM1" s="2"/>
      <c r="WAN1" s="2"/>
      <c r="WAO1" s="2"/>
      <c r="WAP1" s="2"/>
      <c r="WAQ1" s="2"/>
      <c r="WAR1" s="2"/>
      <c r="WAS1" s="1"/>
      <c r="WAT1" s="1"/>
      <c r="WAU1" s="2"/>
      <c r="WAV1" s="2"/>
      <c r="WAW1" s="2"/>
      <c r="WAX1" s="2"/>
      <c r="WAY1" s="2"/>
      <c r="WAZ1" s="2"/>
      <c r="WBA1" s="1"/>
      <c r="WBB1" s="1"/>
      <c r="WBC1" s="2"/>
      <c r="WBD1" s="2"/>
      <c r="WBE1" s="2"/>
      <c r="WBF1" s="2"/>
      <c r="WBG1" s="2"/>
      <c r="WBH1" s="2"/>
      <c r="WBI1" s="1"/>
      <c r="WBJ1" s="1"/>
      <c r="WBK1" s="2"/>
      <c r="WBL1" s="2"/>
      <c r="WBM1" s="2"/>
      <c r="WBN1" s="2"/>
      <c r="WBO1" s="2"/>
      <c r="WBP1" s="2"/>
      <c r="WBQ1" s="1"/>
      <c r="WBR1" s="1"/>
      <c r="WBS1" s="2"/>
      <c r="WBT1" s="2"/>
      <c r="WBU1" s="2"/>
      <c r="WBV1" s="2"/>
      <c r="WBW1" s="2"/>
      <c r="WBX1" s="2"/>
      <c r="WBY1" s="1"/>
      <c r="WBZ1" s="1"/>
      <c r="WCA1" s="2"/>
      <c r="WCB1" s="2"/>
      <c r="WCC1" s="2"/>
      <c r="WCD1" s="2"/>
      <c r="WCE1" s="2"/>
      <c r="WCF1" s="2"/>
      <c r="WCG1" s="1"/>
      <c r="WCH1" s="1"/>
      <c r="WCI1" s="2"/>
      <c r="WCJ1" s="2"/>
      <c r="WCK1" s="2"/>
      <c r="WCL1" s="2"/>
      <c r="WCM1" s="2"/>
      <c r="WCN1" s="2"/>
      <c r="WCO1" s="1"/>
      <c r="WCP1" s="1"/>
      <c r="WCQ1" s="2"/>
      <c r="WCR1" s="2"/>
      <c r="WCS1" s="2"/>
      <c r="WCT1" s="2"/>
      <c r="WCU1" s="2"/>
      <c r="WCV1" s="2"/>
      <c r="WCW1" s="1"/>
      <c r="WCX1" s="1"/>
      <c r="WCY1" s="2"/>
      <c r="WCZ1" s="2"/>
      <c r="WDA1" s="2"/>
      <c r="WDB1" s="2"/>
      <c r="WDC1" s="2"/>
      <c r="WDD1" s="2"/>
      <c r="WDE1" s="1"/>
      <c r="WDF1" s="1"/>
      <c r="WDG1" s="2"/>
      <c r="WDH1" s="2"/>
      <c r="WDI1" s="2"/>
      <c r="WDJ1" s="2"/>
      <c r="WDK1" s="2"/>
      <c r="WDL1" s="2"/>
      <c r="WDM1" s="1"/>
      <c r="WDN1" s="1"/>
      <c r="WDO1" s="2"/>
      <c r="WDP1" s="2"/>
      <c r="WDQ1" s="2"/>
      <c r="WDR1" s="2"/>
      <c r="WDS1" s="2"/>
      <c r="WDT1" s="2"/>
      <c r="WDU1" s="1"/>
      <c r="WDV1" s="1"/>
      <c r="WDW1" s="2"/>
      <c r="WDX1" s="2"/>
      <c r="WDY1" s="2"/>
      <c r="WDZ1" s="2"/>
      <c r="WEA1" s="2"/>
      <c r="WEB1" s="2"/>
      <c r="WEC1" s="1"/>
      <c r="WED1" s="1"/>
      <c r="WEE1" s="2"/>
      <c r="WEF1" s="2"/>
      <c r="WEG1" s="2"/>
      <c r="WEH1" s="2"/>
      <c r="WEI1" s="2"/>
      <c r="WEJ1" s="2"/>
      <c r="WEK1" s="1"/>
      <c r="WEL1" s="1"/>
      <c r="WEM1" s="2"/>
      <c r="WEN1" s="2"/>
      <c r="WEO1" s="2"/>
      <c r="WEP1" s="2"/>
      <c r="WEQ1" s="2"/>
      <c r="WER1" s="2"/>
      <c r="WES1" s="1"/>
      <c r="WET1" s="1"/>
      <c r="WEU1" s="2"/>
      <c r="WEV1" s="2"/>
      <c r="WEW1" s="2"/>
      <c r="WEX1" s="2"/>
      <c r="WEY1" s="2"/>
      <c r="WEZ1" s="2"/>
      <c r="WFA1" s="1"/>
      <c r="WFB1" s="1"/>
      <c r="WFC1" s="2"/>
      <c r="WFD1" s="2"/>
      <c r="WFE1" s="2"/>
      <c r="WFF1" s="2"/>
      <c r="WFG1" s="2"/>
      <c r="WFH1" s="2"/>
      <c r="WFI1" s="1"/>
      <c r="WFJ1" s="1"/>
      <c r="WFK1" s="2"/>
      <c r="WFL1" s="2"/>
      <c r="WFM1" s="2"/>
      <c r="WFN1" s="2"/>
      <c r="WFO1" s="2"/>
      <c r="WFP1" s="2"/>
      <c r="WFQ1" s="1"/>
      <c r="WFR1" s="1"/>
      <c r="WFS1" s="2"/>
      <c r="WFT1" s="2"/>
      <c r="WFU1" s="2"/>
      <c r="WFV1" s="2"/>
      <c r="WFW1" s="2"/>
      <c r="WFX1" s="2"/>
      <c r="WFY1" s="1"/>
      <c r="WFZ1" s="1"/>
      <c r="WGA1" s="2"/>
      <c r="WGB1" s="2"/>
      <c r="WGC1" s="2"/>
      <c r="WGD1" s="2"/>
      <c r="WGE1" s="2"/>
      <c r="WGF1" s="2"/>
      <c r="WGG1" s="1"/>
      <c r="WGH1" s="1"/>
      <c r="WGI1" s="2"/>
      <c r="WGJ1" s="2"/>
      <c r="WGK1" s="2"/>
      <c r="WGL1" s="2"/>
      <c r="WGM1" s="2"/>
      <c r="WGN1" s="2"/>
      <c r="WGO1" s="1"/>
      <c r="WGP1" s="1"/>
      <c r="WGQ1" s="2"/>
      <c r="WGR1" s="2"/>
      <c r="WGS1" s="2"/>
      <c r="WGT1" s="2"/>
      <c r="WGU1" s="2"/>
      <c r="WGV1" s="2"/>
      <c r="WGW1" s="1"/>
      <c r="WGX1" s="1"/>
      <c r="WGY1" s="2"/>
      <c r="WGZ1" s="2"/>
      <c r="WHA1" s="2"/>
      <c r="WHB1" s="2"/>
      <c r="WHC1" s="2"/>
      <c r="WHD1" s="2"/>
      <c r="WHE1" s="1"/>
      <c r="WHF1" s="1"/>
      <c r="WHG1" s="2"/>
      <c r="WHH1" s="2"/>
      <c r="WHI1" s="2"/>
      <c r="WHJ1" s="2"/>
      <c r="WHK1" s="2"/>
      <c r="WHL1" s="2"/>
      <c r="WHM1" s="1"/>
      <c r="WHN1" s="1"/>
      <c r="WHO1" s="2"/>
      <c r="WHP1" s="2"/>
      <c r="WHQ1" s="2"/>
      <c r="WHR1" s="2"/>
      <c r="WHS1" s="2"/>
      <c r="WHT1" s="2"/>
      <c r="WHU1" s="1"/>
      <c r="WHV1" s="1"/>
      <c r="WHW1" s="2"/>
      <c r="WHX1" s="2"/>
      <c r="WHY1" s="2"/>
      <c r="WHZ1" s="2"/>
      <c r="WIA1" s="2"/>
      <c r="WIB1" s="2"/>
      <c r="WIC1" s="1"/>
      <c r="WID1" s="1"/>
      <c r="WIE1" s="2"/>
      <c r="WIF1" s="2"/>
      <c r="WIG1" s="2"/>
      <c r="WIH1" s="2"/>
      <c r="WII1" s="2"/>
      <c r="WIJ1" s="2"/>
      <c r="WIK1" s="1"/>
      <c r="WIL1" s="1"/>
      <c r="WIM1" s="2"/>
      <c r="WIN1" s="2"/>
      <c r="WIO1" s="2"/>
      <c r="WIP1" s="2"/>
      <c r="WIQ1" s="2"/>
      <c r="WIR1" s="2"/>
      <c r="WIS1" s="1"/>
      <c r="WIT1" s="1"/>
      <c r="WIU1" s="2"/>
      <c r="WIV1" s="2"/>
      <c r="WIW1" s="2"/>
      <c r="WIX1" s="2"/>
      <c r="WIY1" s="2"/>
      <c r="WIZ1" s="2"/>
      <c r="WJA1" s="1"/>
      <c r="WJB1" s="1"/>
      <c r="WJC1" s="2"/>
      <c r="WJD1" s="2"/>
      <c r="WJE1" s="2"/>
      <c r="WJF1" s="2"/>
      <c r="WJG1" s="2"/>
      <c r="WJH1" s="2"/>
      <c r="WJI1" s="1"/>
      <c r="WJJ1" s="1"/>
      <c r="WJK1" s="2"/>
      <c r="WJL1" s="2"/>
      <c r="WJM1" s="2"/>
      <c r="WJN1" s="2"/>
      <c r="WJO1" s="2"/>
      <c r="WJP1" s="2"/>
      <c r="WJQ1" s="1"/>
      <c r="WJR1" s="1"/>
      <c r="WJS1" s="2"/>
      <c r="WJT1" s="2"/>
      <c r="WJU1" s="2"/>
      <c r="WJV1" s="2"/>
      <c r="WJW1" s="2"/>
      <c r="WJX1" s="2"/>
      <c r="WJY1" s="1"/>
      <c r="WJZ1" s="1"/>
      <c r="WKA1" s="2"/>
      <c r="WKB1" s="2"/>
      <c r="WKC1" s="2"/>
      <c r="WKD1" s="2"/>
      <c r="WKE1" s="2"/>
      <c r="WKF1" s="2"/>
      <c r="WKG1" s="1"/>
      <c r="WKH1" s="1"/>
      <c r="WKI1" s="2"/>
      <c r="WKJ1" s="2"/>
      <c r="WKK1" s="2"/>
      <c r="WKL1" s="2"/>
      <c r="WKM1" s="2"/>
      <c r="WKN1" s="2"/>
      <c r="WKO1" s="1"/>
      <c r="WKP1" s="1"/>
      <c r="WKQ1" s="2"/>
      <c r="WKR1" s="2"/>
      <c r="WKS1" s="2"/>
      <c r="WKT1" s="2"/>
      <c r="WKU1" s="2"/>
      <c r="WKV1" s="2"/>
      <c r="WKW1" s="1"/>
      <c r="WKX1" s="1"/>
      <c r="WKY1" s="2"/>
      <c r="WKZ1" s="2"/>
      <c r="WLA1" s="2"/>
      <c r="WLB1" s="2"/>
      <c r="WLC1" s="2"/>
      <c r="WLD1" s="2"/>
      <c r="WLE1" s="1"/>
      <c r="WLF1" s="1"/>
      <c r="WLG1" s="2"/>
      <c r="WLH1" s="2"/>
      <c r="WLI1" s="2"/>
      <c r="WLJ1" s="2"/>
      <c r="WLK1" s="2"/>
      <c r="WLL1" s="2"/>
      <c r="WLM1" s="1"/>
      <c r="WLN1" s="1"/>
      <c r="WLO1" s="2"/>
      <c r="WLP1" s="2"/>
      <c r="WLQ1" s="2"/>
      <c r="WLR1" s="2"/>
      <c r="WLS1" s="2"/>
      <c r="WLT1" s="2"/>
      <c r="WLU1" s="1"/>
      <c r="WLV1" s="1"/>
      <c r="WLW1" s="2"/>
      <c r="WLX1" s="2"/>
      <c r="WLY1" s="2"/>
      <c r="WLZ1" s="2"/>
      <c r="WMA1" s="2"/>
      <c r="WMB1" s="2"/>
      <c r="WMC1" s="1"/>
      <c r="WMD1" s="1"/>
      <c r="WME1" s="2"/>
      <c r="WMF1" s="2"/>
      <c r="WMG1" s="2"/>
      <c r="WMH1" s="2"/>
      <c r="WMI1" s="2"/>
      <c r="WMJ1" s="2"/>
      <c r="WMK1" s="1"/>
      <c r="WML1" s="1"/>
      <c r="WMM1" s="2"/>
      <c r="WMN1" s="2"/>
      <c r="WMO1" s="2"/>
      <c r="WMP1" s="2"/>
      <c r="WMQ1" s="2"/>
      <c r="WMR1" s="2"/>
      <c r="WMS1" s="1"/>
      <c r="WMT1" s="1"/>
      <c r="WMU1" s="2"/>
      <c r="WMV1" s="2"/>
      <c r="WMW1" s="2"/>
      <c r="WMX1" s="2"/>
      <c r="WMY1" s="2"/>
      <c r="WMZ1" s="2"/>
      <c r="WNA1" s="1"/>
      <c r="WNB1" s="1"/>
      <c r="WNC1" s="2"/>
      <c r="WND1" s="2"/>
      <c r="WNE1" s="2"/>
      <c r="WNF1" s="2"/>
      <c r="WNG1" s="2"/>
      <c r="WNH1" s="2"/>
      <c r="WNI1" s="1"/>
      <c r="WNJ1" s="1"/>
      <c r="WNK1" s="2"/>
      <c r="WNL1" s="2"/>
      <c r="WNM1" s="2"/>
      <c r="WNN1" s="2"/>
      <c r="WNO1" s="2"/>
      <c r="WNP1" s="2"/>
      <c r="WNQ1" s="1"/>
      <c r="WNR1" s="1"/>
      <c r="WNS1" s="2"/>
      <c r="WNT1" s="2"/>
      <c r="WNU1" s="2"/>
      <c r="WNV1" s="2"/>
      <c r="WNW1" s="2"/>
      <c r="WNX1" s="2"/>
      <c r="WNY1" s="1"/>
      <c r="WNZ1" s="1"/>
      <c r="WOA1" s="2"/>
      <c r="WOB1" s="2"/>
      <c r="WOC1" s="2"/>
      <c r="WOD1" s="2"/>
      <c r="WOE1" s="2"/>
      <c r="WOF1" s="2"/>
      <c r="WOG1" s="1"/>
      <c r="WOH1" s="1"/>
      <c r="WOI1" s="2"/>
      <c r="WOJ1" s="2"/>
      <c r="WOK1" s="2"/>
      <c r="WOL1" s="2"/>
      <c r="WOM1" s="2"/>
      <c r="WON1" s="2"/>
      <c r="WOO1" s="1"/>
      <c r="WOP1" s="1"/>
      <c r="WOQ1" s="2"/>
      <c r="WOR1" s="2"/>
      <c r="WOS1" s="2"/>
      <c r="WOT1" s="2"/>
      <c r="WOU1" s="2"/>
      <c r="WOV1" s="2"/>
      <c r="WOW1" s="1"/>
      <c r="WOX1" s="1"/>
      <c r="WOY1" s="2"/>
      <c r="WOZ1" s="2"/>
      <c r="WPA1" s="2"/>
      <c r="WPB1" s="2"/>
      <c r="WPC1" s="2"/>
      <c r="WPD1" s="2"/>
      <c r="WPE1" s="1"/>
      <c r="WPF1" s="1"/>
      <c r="WPG1" s="2"/>
      <c r="WPH1" s="2"/>
      <c r="WPI1" s="2"/>
      <c r="WPJ1" s="2"/>
      <c r="WPK1" s="2"/>
      <c r="WPL1" s="2"/>
      <c r="WPM1" s="1"/>
      <c r="WPN1" s="1"/>
      <c r="WPO1" s="2"/>
      <c r="WPP1" s="2"/>
      <c r="WPQ1" s="2"/>
      <c r="WPR1" s="2"/>
      <c r="WPS1" s="2"/>
      <c r="WPT1" s="2"/>
      <c r="WPU1" s="1"/>
      <c r="WPV1" s="1"/>
      <c r="WPW1" s="2"/>
      <c r="WPX1" s="2"/>
      <c r="WPY1" s="2"/>
      <c r="WPZ1" s="2"/>
      <c r="WQA1" s="2"/>
      <c r="WQB1" s="2"/>
      <c r="WQC1" s="1"/>
      <c r="WQD1" s="1"/>
      <c r="WQE1" s="2"/>
      <c r="WQF1" s="2"/>
      <c r="WQG1" s="2"/>
      <c r="WQH1" s="2"/>
      <c r="WQI1" s="2"/>
      <c r="WQJ1" s="2"/>
      <c r="WQK1" s="1"/>
      <c r="WQL1" s="1"/>
      <c r="WQM1" s="2"/>
      <c r="WQN1" s="2"/>
      <c r="WQO1" s="2"/>
      <c r="WQP1" s="2"/>
      <c r="WQQ1" s="2"/>
      <c r="WQR1" s="2"/>
      <c r="WQS1" s="1"/>
      <c r="WQT1" s="1"/>
      <c r="WQU1" s="2"/>
      <c r="WQV1" s="2"/>
      <c r="WQW1" s="2"/>
      <c r="WQX1" s="2"/>
      <c r="WQY1" s="2"/>
      <c r="WQZ1" s="2"/>
      <c r="WRA1" s="1"/>
      <c r="WRB1" s="1"/>
      <c r="WRC1" s="2"/>
      <c r="WRD1" s="2"/>
      <c r="WRE1" s="2"/>
      <c r="WRF1" s="2"/>
      <c r="WRG1" s="2"/>
      <c r="WRH1" s="2"/>
      <c r="WRI1" s="1"/>
      <c r="WRJ1" s="1"/>
      <c r="WRK1" s="2"/>
      <c r="WRL1" s="2"/>
      <c r="WRM1" s="2"/>
      <c r="WRN1" s="2"/>
      <c r="WRO1" s="2"/>
      <c r="WRP1" s="2"/>
      <c r="WRQ1" s="1"/>
      <c r="WRR1" s="1"/>
      <c r="WRS1" s="2"/>
      <c r="WRT1" s="2"/>
      <c r="WRU1" s="2"/>
      <c r="WRV1" s="2"/>
      <c r="WRW1" s="2"/>
      <c r="WRX1" s="2"/>
      <c r="WRY1" s="1"/>
      <c r="WRZ1" s="1"/>
      <c r="WSA1" s="2"/>
      <c r="WSB1" s="2"/>
      <c r="WSC1" s="2"/>
      <c r="WSD1" s="2"/>
      <c r="WSE1" s="2"/>
      <c r="WSF1" s="2"/>
      <c r="WSG1" s="1"/>
      <c r="WSH1" s="1"/>
      <c r="WSI1" s="2"/>
      <c r="WSJ1" s="2"/>
      <c r="WSK1" s="2"/>
      <c r="WSL1" s="2"/>
      <c r="WSM1" s="2"/>
      <c r="WSN1" s="2"/>
      <c r="WSO1" s="1"/>
      <c r="WSP1" s="1"/>
      <c r="WSQ1" s="2"/>
      <c r="WSR1" s="2"/>
      <c r="WSS1" s="2"/>
      <c r="WST1" s="2"/>
      <c r="WSU1" s="2"/>
      <c r="WSV1" s="2"/>
      <c r="WSW1" s="1"/>
      <c r="WSX1" s="1"/>
      <c r="WSY1" s="2"/>
      <c r="WSZ1" s="2"/>
      <c r="WTA1" s="2"/>
      <c r="WTB1" s="2"/>
      <c r="WTC1" s="2"/>
      <c r="WTD1" s="2"/>
      <c r="WTE1" s="1"/>
      <c r="WTF1" s="1"/>
      <c r="WTG1" s="2"/>
      <c r="WTH1" s="2"/>
      <c r="WTI1" s="2"/>
      <c r="WTJ1" s="2"/>
      <c r="WTK1" s="2"/>
      <c r="WTL1" s="2"/>
      <c r="WTM1" s="1"/>
      <c r="WTN1" s="1"/>
      <c r="WTO1" s="2"/>
      <c r="WTP1" s="2"/>
      <c r="WTQ1" s="2"/>
      <c r="WTR1" s="2"/>
      <c r="WTS1" s="2"/>
      <c r="WTT1" s="2"/>
      <c r="WTU1" s="1"/>
      <c r="WTV1" s="1"/>
      <c r="WTW1" s="2"/>
      <c r="WTX1" s="2"/>
      <c r="WTY1" s="2"/>
      <c r="WTZ1" s="2"/>
      <c r="WUA1" s="2"/>
      <c r="WUB1" s="2"/>
      <c r="WUC1" s="1"/>
      <c r="WUD1" s="1"/>
      <c r="WUE1" s="2"/>
      <c r="WUF1" s="2"/>
      <c r="WUG1" s="2"/>
      <c r="WUH1" s="2"/>
      <c r="WUI1" s="2"/>
      <c r="WUJ1" s="2"/>
      <c r="WUK1" s="1"/>
      <c r="WUL1" s="1"/>
      <c r="WUM1" s="2"/>
      <c r="WUN1" s="2"/>
      <c r="WUO1" s="2"/>
      <c r="WUP1" s="2"/>
      <c r="WUQ1" s="2"/>
      <c r="WUR1" s="2"/>
      <c r="WUS1" s="1"/>
      <c r="WUT1" s="1"/>
      <c r="WUU1" s="2"/>
      <c r="WUV1" s="2"/>
      <c r="WUW1" s="2"/>
      <c r="WUX1" s="2"/>
      <c r="WUY1" s="2"/>
      <c r="WUZ1" s="2"/>
      <c r="WVA1" s="1"/>
      <c r="WVB1" s="1"/>
      <c r="WVC1" s="2"/>
      <c r="WVD1" s="2"/>
      <c r="WVE1" s="2"/>
      <c r="WVF1" s="2"/>
      <c r="WVG1" s="2"/>
      <c r="WVH1" s="2"/>
      <c r="WVI1" s="1"/>
      <c r="WVJ1" s="1"/>
      <c r="WVK1" s="2"/>
      <c r="WVL1" s="2"/>
      <c r="WVM1" s="2"/>
      <c r="WVN1" s="2"/>
      <c r="WVO1" s="2"/>
      <c r="WVP1" s="2"/>
      <c r="WVQ1" s="1"/>
      <c r="WVR1" s="1"/>
      <c r="WVS1" s="2"/>
      <c r="WVT1" s="2"/>
      <c r="WVU1" s="2"/>
      <c r="WVV1" s="2"/>
      <c r="WVW1" s="2"/>
      <c r="WVX1" s="2"/>
      <c r="WVY1" s="1"/>
      <c r="WVZ1" s="1"/>
      <c r="WWA1" s="2"/>
      <c r="WWB1" s="2"/>
      <c r="WWC1" s="2"/>
      <c r="WWD1" s="2"/>
      <c r="WWE1" s="2"/>
      <c r="WWF1" s="2"/>
      <c r="WWG1" s="1"/>
      <c r="WWH1" s="1"/>
      <c r="WWI1" s="2"/>
      <c r="WWJ1" s="2"/>
      <c r="WWK1" s="2"/>
      <c r="WWL1" s="2"/>
      <c r="WWM1" s="2"/>
      <c r="WWN1" s="2"/>
      <c r="WWO1" s="1"/>
      <c r="WWP1" s="1"/>
      <c r="WWQ1" s="2"/>
      <c r="WWR1" s="2"/>
      <c r="WWS1" s="2"/>
      <c r="WWT1" s="2"/>
      <c r="WWU1" s="2"/>
      <c r="WWV1" s="2"/>
      <c r="WWW1" s="1"/>
      <c r="WWX1" s="1"/>
      <c r="WWY1" s="2"/>
      <c r="WWZ1" s="2"/>
      <c r="WXA1" s="2"/>
      <c r="WXB1" s="2"/>
      <c r="WXC1" s="2"/>
      <c r="WXD1" s="2"/>
      <c r="WXE1" s="1"/>
      <c r="WXF1" s="1"/>
      <c r="WXG1" s="2"/>
      <c r="WXH1" s="2"/>
      <c r="WXI1" s="2"/>
      <c r="WXJ1" s="2"/>
      <c r="WXK1" s="2"/>
      <c r="WXL1" s="2"/>
      <c r="WXM1" s="1"/>
      <c r="WXN1" s="1"/>
      <c r="WXO1" s="2"/>
      <c r="WXP1" s="2"/>
      <c r="WXQ1" s="2"/>
      <c r="WXR1" s="2"/>
      <c r="WXS1" s="2"/>
      <c r="WXT1" s="2"/>
      <c r="WXU1" s="1"/>
      <c r="WXV1" s="1"/>
      <c r="WXW1" s="2"/>
      <c r="WXX1" s="2"/>
      <c r="WXY1" s="2"/>
      <c r="WXZ1" s="2"/>
      <c r="WYA1" s="2"/>
      <c r="WYB1" s="2"/>
      <c r="WYC1" s="1"/>
      <c r="WYD1" s="1"/>
      <c r="WYE1" s="2"/>
      <c r="WYF1" s="2"/>
      <c r="WYG1" s="2"/>
      <c r="WYH1" s="2"/>
      <c r="WYI1" s="2"/>
      <c r="WYJ1" s="2"/>
      <c r="WYK1" s="1"/>
      <c r="WYL1" s="1"/>
      <c r="WYM1" s="2"/>
      <c r="WYN1" s="2"/>
      <c r="WYO1" s="2"/>
      <c r="WYP1" s="2"/>
      <c r="WYQ1" s="2"/>
      <c r="WYR1" s="2"/>
      <c r="WYS1" s="1"/>
      <c r="WYT1" s="1"/>
      <c r="WYU1" s="2"/>
      <c r="WYV1" s="2"/>
      <c r="WYW1" s="2"/>
      <c r="WYX1" s="2"/>
      <c r="WYY1" s="2"/>
      <c r="WYZ1" s="2"/>
      <c r="WZA1" s="1"/>
      <c r="WZB1" s="1"/>
      <c r="WZC1" s="2"/>
      <c r="WZD1" s="2"/>
      <c r="WZE1" s="2"/>
      <c r="WZF1" s="2"/>
      <c r="WZG1" s="2"/>
      <c r="WZH1" s="2"/>
      <c r="WZI1" s="1"/>
      <c r="WZJ1" s="1"/>
      <c r="WZK1" s="2"/>
      <c r="WZL1" s="2"/>
      <c r="WZM1" s="2"/>
      <c r="WZN1" s="2"/>
      <c r="WZO1" s="2"/>
      <c r="WZP1" s="2"/>
      <c r="WZQ1" s="1"/>
      <c r="WZR1" s="1"/>
      <c r="WZS1" s="2"/>
      <c r="WZT1" s="2"/>
      <c r="WZU1" s="2"/>
      <c r="WZV1" s="2"/>
      <c r="WZW1" s="2"/>
      <c r="WZX1" s="2"/>
      <c r="WZY1" s="1"/>
      <c r="WZZ1" s="1"/>
      <c r="XAA1" s="2"/>
      <c r="XAB1" s="2"/>
      <c r="XAC1" s="2"/>
      <c r="XAD1" s="2"/>
      <c r="XAE1" s="2"/>
      <c r="XAF1" s="2"/>
      <c r="XAG1" s="1"/>
      <c r="XAH1" s="1"/>
      <c r="XAI1" s="2"/>
      <c r="XAJ1" s="2"/>
      <c r="XAK1" s="2"/>
      <c r="XAL1" s="2"/>
      <c r="XAM1" s="2"/>
      <c r="XAN1" s="2"/>
      <c r="XAO1" s="1"/>
      <c r="XAP1" s="1"/>
      <c r="XAQ1" s="2"/>
      <c r="XAR1" s="2"/>
      <c r="XAS1" s="2"/>
      <c r="XAT1" s="2"/>
      <c r="XAU1" s="2"/>
      <c r="XAV1" s="2"/>
      <c r="XAW1" s="1"/>
      <c r="XAX1" s="1"/>
      <c r="XAY1" s="2"/>
      <c r="XAZ1" s="2"/>
      <c r="XBA1" s="2"/>
      <c r="XBB1" s="2"/>
      <c r="XBC1" s="2"/>
      <c r="XBD1" s="2"/>
      <c r="XBE1" s="1"/>
      <c r="XBF1" s="1"/>
      <c r="XBG1" s="2"/>
      <c r="XBH1" s="2"/>
      <c r="XBI1" s="2"/>
      <c r="XBJ1" s="2"/>
      <c r="XBK1" s="2"/>
      <c r="XBL1" s="2"/>
      <c r="XBM1" s="1"/>
      <c r="XBN1" s="1"/>
      <c r="XBO1" s="2"/>
      <c r="XBP1" s="2"/>
      <c r="XBQ1" s="2"/>
      <c r="XBR1" s="2"/>
      <c r="XBS1" s="2"/>
      <c r="XBT1" s="2"/>
      <c r="XBU1" s="1"/>
      <c r="XBV1" s="1"/>
      <c r="XBW1" s="2"/>
      <c r="XBX1" s="2"/>
      <c r="XBY1" s="2"/>
      <c r="XBZ1" s="2"/>
      <c r="XCA1" s="2"/>
      <c r="XCB1" s="2"/>
      <c r="XCC1" s="1"/>
      <c r="XCD1" s="1"/>
      <c r="XCE1" s="2"/>
      <c r="XCF1" s="2"/>
      <c r="XCG1" s="2"/>
      <c r="XCH1" s="2"/>
      <c r="XCI1" s="2"/>
      <c r="XCJ1" s="2"/>
      <c r="XCK1" s="1"/>
      <c r="XCL1" s="1"/>
      <c r="XCM1" s="2"/>
      <c r="XCN1" s="2"/>
      <c r="XCO1" s="2"/>
      <c r="XCP1" s="2"/>
      <c r="XCQ1" s="2"/>
      <c r="XCR1" s="2"/>
      <c r="XCS1" s="1"/>
      <c r="XCT1" s="1"/>
      <c r="XCU1" s="2"/>
      <c r="XCV1" s="2"/>
      <c r="XCW1" s="2"/>
      <c r="XCX1" s="2"/>
      <c r="XCY1" s="2"/>
      <c r="XCZ1" s="2"/>
      <c r="XDA1" s="1"/>
      <c r="XDB1" s="1"/>
      <c r="XDC1" s="2"/>
      <c r="XDD1" s="2"/>
      <c r="XDE1" s="2"/>
      <c r="XDF1" s="2"/>
      <c r="XDG1" s="2"/>
      <c r="XDH1" s="2"/>
      <c r="XDI1" s="1"/>
      <c r="XDJ1" s="1"/>
      <c r="XDK1" s="2"/>
      <c r="XDL1" s="2"/>
      <c r="XDM1" s="2"/>
      <c r="XDN1" s="2"/>
      <c r="XDO1" s="2"/>
      <c r="XDP1" s="2"/>
      <c r="XDQ1" s="1"/>
      <c r="XDR1" s="1"/>
      <c r="XDS1" s="2"/>
      <c r="XDT1" s="2"/>
      <c r="XDU1" s="2"/>
      <c r="XDV1" s="2"/>
      <c r="XDW1" s="2"/>
      <c r="XDX1" s="2"/>
      <c r="XDY1" s="1"/>
      <c r="XDZ1" s="1"/>
      <c r="XEA1" s="2"/>
      <c r="XEB1" s="2"/>
      <c r="XEC1" s="2"/>
      <c r="XED1" s="2"/>
      <c r="XEE1" s="2"/>
      <c r="XEF1" s="2"/>
      <c r="XEG1" s="1"/>
      <c r="XEH1" s="1"/>
      <c r="XEI1" s="2"/>
      <c r="XEJ1" s="2"/>
      <c r="XEK1" s="2"/>
      <c r="XEL1" s="2"/>
      <c r="XEM1" s="2"/>
      <c r="XEN1" s="2"/>
      <c r="XEO1" s="1"/>
      <c r="XEP1" s="1"/>
      <c r="XEQ1" s="2"/>
      <c r="XER1" s="2"/>
      <c r="XES1" s="2"/>
      <c r="XET1" s="2"/>
      <c r="XEU1" s="2"/>
      <c r="XEV1" s="2"/>
      <c r="XEW1" s="1"/>
      <c r="XEX1" s="1"/>
      <c r="XEY1" s="2"/>
      <c r="XEZ1" s="2"/>
      <c r="XFA1" s="2"/>
      <c r="XFB1" s="2"/>
      <c r="XFC1" s="2"/>
      <c r="XFD1" s="2"/>
    </row>
    <row r="2" spans="1:16384" x14ac:dyDescent="0.25">
      <c r="A2">
        <v>1</v>
      </c>
      <c r="B2">
        <v>2</v>
      </c>
      <c r="C2">
        <v>171.47</v>
      </c>
      <c r="D2">
        <v>-4.3200000000000002E-2</v>
      </c>
      <c r="F2">
        <v>-87.608999999999995</v>
      </c>
      <c r="G2">
        <v>-5.4399999999999997E-2</v>
      </c>
      <c r="I2" t="s">
        <v>3979</v>
      </c>
    </row>
    <row r="3" spans="1:16384" x14ac:dyDescent="0.25">
      <c r="A3">
        <v>1</v>
      </c>
      <c r="B3">
        <v>3</v>
      </c>
      <c r="C3">
        <v>54.259</v>
      </c>
      <c r="D3">
        <v>0.28820000000000001</v>
      </c>
      <c r="F3">
        <v>35.482999999999997</v>
      </c>
      <c r="G3">
        <v>-0.36930000000000002</v>
      </c>
      <c r="I3" t="s">
        <v>3979</v>
      </c>
    </row>
    <row r="4" spans="1:16384" x14ac:dyDescent="0.25">
      <c r="A4">
        <v>1</v>
      </c>
      <c r="B4">
        <v>4</v>
      </c>
      <c r="C4">
        <v>17.268000000000001</v>
      </c>
      <c r="D4" s="6">
        <v>-6.9829999999999996E-3</v>
      </c>
      <c r="F4">
        <v>-12.568</v>
      </c>
      <c r="G4">
        <v>2.3699999999999999E-2</v>
      </c>
      <c r="I4" t="s">
        <v>3981</v>
      </c>
    </row>
    <row r="5" spans="1:16384" x14ac:dyDescent="0.25">
      <c r="A5">
        <v>1</v>
      </c>
      <c r="B5">
        <v>5</v>
      </c>
      <c r="C5">
        <v>1809.5</v>
      </c>
      <c r="D5">
        <v>-0.48559999999999998</v>
      </c>
      <c r="E5" s="6">
        <v>-2.3211E-3</v>
      </c>
      <c r="F5">
        <v>725.66</v>
      </c>
      <c r="G5">
        <v>-0.90500000000000003</v>
      </c>
      <c r="H5" s="6">
        <v>3.1538E-3</v>
      </c>
      <c r="I5" t="s">
        <v>3979</v>
      </c>
    </row>
    <row r="6" spans="1:16384" x14ac:dyDescent="0.25">
      <c r="A6">
        <v>1</v>
      </c>
      <c r="B6">
        <v>6</v>
      </c>
      <c r="C6">
        <v>1733.4</v>
      </c>
      <c r="D6">
        <v>1.8057000000000001</v>
      </c>
      <c r="E6" s="6">
        <v>-6.1885000000000004E-3</v>
      </c>
      <c r="F6">
        <v>50.671999999999997</v>
      </c>
      <c r="G6">
        <v>-0.63780000000000003</v>
      </c>
      <c r="H6" s="6">
        <v>1.7752999999999999E-4</v>
      </c>
      <c r="I6" t="s">
        <v>3979</v>
      </c>
    </row>
    <row r="7" spans="1:16384" x14ac:dyDescent="0.25">
      <c r="A7">
        <v>1</v>
      </c>
      <c r="B7">
        <v>7</v>
      </c>
      <c r="C7">
        <v>2096.9</v>
      </c>
      <c r="D7">
        <v>-1.6565000000000001</v>
      </c>
      <c r="E7" s="6">
        <v>0.59001000000000003</v>
      </c>
      <c r="F7">
        <v>56.588000000000001</v>
      </c>
      <c r="G7">
        <v>0.58830000000000005</v>
      </c>
      <c r="H7" s="6">
        <v>4.4728999999999998E-4</v>
      </c>
      <c r="I7" t="s">
        <v>3979</v>
      </c>
    </row>
    <row r="8" spans="1:16384" x14ac:dyDescent="0.25">
      <c r="A8">
        <v>1</v>
      </c>
      <c r="B8">
        <v>8</v>
      </c>
      <c r="C8">
        <v>2115.5</v>
      </c>
      <c r="D8">
        <v>-2.2214999999999998</v>
      </c>
      <c r="F8">
        <v>53.665999999999997</v>
      </c>
      <c r="G8">
        <v>1.4483999999999999</v>
      </c>
      <c r="I8" t="s">
        <v>3981</v>
      </c>
    </row>
    <row r="9" spans="1:16384" x14ac:dyDescent="0.25">
      <c r="A9">
        <v>1</v>
      </c>
      <c r="B9">
        <v>9</v>
      </c>
      <c r="C9">
        <v>425.31</v>
      </c>
      <c r="D9">
        <v>0.68789999999999996</v>
      </c>
      <c r="E9" s="6">
        <v>-3.0781E-4</v>
      </c>
      <c r="F9">
        <v>284.25</v>
      </c>
      <c r="G9">
        <v>-1.7730999999999999</v>
      </c>
      <c r="H9" s="6">
        <v>1.6358E-3</v>
      </c>
      <c r="I9" t="s">
        <v>3979</v>
      </c>
    </row>
    <row r="10" spans="1:16384" x14ac:dyDescent="0.25">
      <c r="A10">
        <v>1</v>
      </c>
      <c r="B10">
        <v>10</v>
      </c>
      <c r="C10">
        <v>757.96</v>
      </c>
      <c r="D10">
        <v>-3.3399999999999999E-2</v>
      </c>
      <c r="F10">
        <v>169.86</v>
      </c>
      <c r="G10">
        <v>3.7699999999999997E-2</v>
      </c>
      <c r="I10" t="s">
        <v>3981</v>
      </c>
    </row>
    <row r="11" spans="1:16384" x14ac:dyDescent="0.25">
      <c r="A11">
        <v>1</v>
      </c>
      <c r="B11">
        <v>11</v>
      </c>
      <c r="C11">
        <v>138.56</v>
      </c>
      <c r="D11">
        <v>1.5746</v>
      </c>
      <c r="E11" s="6">
        <v>-2.1909999999999998E-3</v>
      </c>
      <c r="F11">
        <v>779.9</v>
      </c>
      <c r="G11">
        <v>-4.5743999999999998</v>
      </c>
      <c r="H11" s="6">
        <v>5.8038999999999999E-3</v>
      </c>
      <c r="I11" t="s">
        <v>3979</v>
      </c>
    </row>
    <row r="12" spans="1:16384" x14ac:dyDescent="0.25">
      <c r="A12">
        <v>1</v>
      </c>
      <c r="B12">
        <v>12</v>
      </c>
      <c r="C12">
        <v>830.11</v>
      </c>
      <c r="D12">
        <v>-1.2681</v>
      </c>
      <c r="E12" s="6">
        <v>1.5816000000000001E-3</v>
      </c>
      <c r="F12">
        <v>703.36</v>
      </c>
      <c r="G12">
        <v>-3.0855999999999999</v>
      </c>
      <c r="H12" s="6">
        <v>3.3991E-3</v>
      </c>
      <c r="I12" t="s">
        <v>3981</v>
      </c>
    </row>
    <row r="13" spans="1:16384" x14ac:dyDescent="0.25">
      <c r="A13">
        <v>1</v>
      </c>
      <c r="B13">
        <v>13</v>
      </c>
      <c r="C13">
        <v>442.69</v>
      </c>
      <c r="D13">
        <v>-0.52659999999999996</v>
      </c>
      <c r="F13">
        <v>-112.49</v>
      </c>
      <c r="G13">
        <v>0.2286</v>
      </c>
      <c r="I13" t="s">
        <v>3979</v>
      </c>
    </row>
    <row r="14" spans="1:16384" x14ac:dyDescent="0.25">
      <c r="A14">
        <v>1</v>
      </c>
      <c r="B14">
        <v>14</v>
      </c>
      <c r="C14">
        <v>730.43</v>
      </c>
      <c r="D14">
        <v>-0.69550000000000001</v>
      </c>
      <c r="F14">
        <v>-28.837</v>
      </c>
      <c r="G14">
        <v>-0.27839999999999998</v>
      </c>
      <c r="I14" t="s">
        <v>3981</v>
      </c>
    </row>
    <row r="15" spans="1:16384" x14ac:dyDescent="0.25">
      <c r="A15">
        <v>1</v>
      </c>
      <c r="B15">
        <v>15</v>
      </c>
      <c r="C15">
        <v>922.8</v>
      </c>
      <c r="D15">
        <v>-2.9738000000000002</v>
      </c>
      <c r="E15" s="6">
        <v>4.0485E-3</v>
      </c>
      <c r="F15">
        <v>-74.364999999999995</v>
      </c>
      <c r="G15">
        <v>0.28920000000000001</v>
      </c>
      <c r="H15" s="6">
        <v>-1.3346E-3</v>
      </c>
      <c r="I15" t="s">
        <v>3981</v>
      </c>
    </row>
    <row r="16" spans="1:16384" x14ac:dyDescent="0.25">
      <c r="A16">
        <v>1</v>
      </c>
      <c r="B16">
        <v>16</v>
      </c>
      <c r="C16">
        <v>396.37</v>
      </c>
      <c r="D16">
        <v>-1.0038</v>
      </c>
      <c r="F16">
        <v>62.662999999999997</v>
      </c>
      <c r="G16">
        <v>-0.2447</v>
      </c>
      <c r="I16" t="s">
        <v>3981</v>
      </c>
    </row>
    <row r="17" spans="1:9" x14ac:dyDescent="0.25">
      <c r="A17">
        <v>1</v>
      </c>
      <c r="B17">
        <v>17</v>
      </c>
      <c r="C17">
        <v>1952.3</v>
      </c>
      <c r="D17">
        <v>-2.5405000000000002</v>
      </c>
      <c r="E17" s="6">
        <v>2.5748999999999998E-4</v>
      </c>
      <c r="F17">
        <v>2240.9</v>
      </c>
      <c r="G17">
        <v>-5.0029000000000003</v>
      </c>
      <c r="H17" s="6">
        <v>4.5037999999999996E-3</v>
      </c>
      <c r="I17" t="s">
        <v>3981</v>
      </c>
    </row>
    <row r="18" spans="1:9" x14ac:dyDescent="0.25">
      <c r="A18">
        <v>1</v>
      </c>
      <c r="B18">
        <v>19</v>
      </c>
      <c r="C18">
        <v>542.26</v>
      </c>
      <c r="D18">
        <v>0.76639999999999997</v>
      </c>
      <c r="F18">
        <v>118.9</v>
      </c>
      <c r="G18">
        <v>-0.79479999999999995</v>
      </c>
      <c r="I18" t="s">
        <v>3979</v>
      </c>
    </row>
    <row r="19" spans="1:9" x14ac:dyDescent="0.25">
      <c r="A19">
        <v>1</v>
      </c>
      <c r="B19">
        <v>21</v>
      </c>
      <c r="C19">
        <v>439.85</v>
      </c>
      <c r="D19">
        <v>-0.46179999999999999</v>
      </c>
      <c r="F19">
        <v>-87.872</v>
      </c>
      <c r="G19">
        <v>-0.1066</v>
      </c>
      <c r="I19" t="s">
        <v>3979</v>
      </c>
    </row>
    <row r="20" spans="1:9" x14ac:dyDescent="0.25">
      <c r="A20">
        <v>1</v>
      </c>
      <c r="B20">
        <v>22</v>
      </c>
      <c r="C20">
        <v>128.83000000000001</v>
      </c>
      <c r="D20">
        <v>0.53939999999999999</v>
      </c>
      <c r="F20">
        <v>22.931000000000001</v>
      </c>
      <c r="G20">
        <v>-0.47239999999999999</v>
      </c>
      <c r="I20" t="s">
        <v>3981</v>
      </c>
    </row>
    <row r="21" spans="1:9" x14ac:dyDescent="0.25">
      <c r="A21">
        <v>1</v>
      </c>
      <c r="B21">
        <v>23</v>
      </c>
      <c r="C21">
        <v>109.47</v>
      </c>
      <c r="D21">
        <v>0.3785</v>
      </c>
      <c r="F21">
        <v>6.3653000000000004</v>
      </c>
      <c r="G21">
        <v>-0.43440000000000001</v>
      </c>
      <c r="I21" t="s">
        <v>3981</v>
      </c>
    </row>
    <row r="22" spans="1:9" x14ac:dyDescent="0.25">
      <c r="A22">
        <v>1</v>
      </c>
      <c r="B22">
        <v>24</v>
      </c>
      <c r="C22">
        <v>36.332000000000001</v>
      </c>
      <c r="D22">
        <v>0.16930000000000001</v>
      </c>
      <c r="E22" s="6">
        <v>1.9874000000000001E-4</v>
      </c>
      <c r="F22">
        <v>24.251000000000001</v>
      </c>
      <c r="G22">
        <v>-0.36599999999999999</v>
      </c>
      <c r="H22" s="6">
        <v>1.2772E-4</v>
      </c>
      <c r="I22" t="s">
        <v>3981</v>
      </c>
    </row>
    <row r="23" spans="1:9" x14ac:dyDescent="0.25">
      <c r="A23">
        <v>1</v>
      </c>
      <c r="B23">
        <v>26</v>
      </c>
      <c r="C23">
        <v>721.55</v>
      </c>
      <c r="D23">
        <v>-0.13100000000000001</v>
      </c>
      <c r="F23">
        <v>19.439</v>
      </c>
      <c r="G23">
        <v>-0.35499999999999998</v>
      </c>
      <c r="I23" t="s">
        <v>3981</v>
      </c>
    </row>
    <row r="24" spans="1:9" x14ac:dyDescent="0.25">
      <c r="A24">
        <v>1</v>
      </c>
      <c r="B24">
        <v>28</v>
      </c>
      <c r="C24">
        <v>169.04</v>
      </c>
      <c r="F24">
        <v>-63.679000000000002</v>
      </c>
      <c r="I24" t="s">
        <v>3981</v>
      </c>
    </row>
    <row r="25" spans="1:9" x14ac:dyDescent="0.25">
      <c r="A25">
        <v>1</v>
      </c>
      <c r="B25">
        <v>30</v>
      </c>
      <c r="C25">
        <v>530.78</v>
      </c>
      <c r="D25">
        <v>0.28639999999999999</v>
      </c>
      <c r="F25">
        <v>66.238</v>
      </c>
      <c r="G25">
        <v>-0.64280000000000004</v>
      </c>
      <c r="I25" t="s">
        <v>3981</v>
      </c>
    </row>
    <row r="26" spans="1:9" x14ac:dyDescent="0.25">
      <c r="A26">
        <v>1</v>
      </c>
      <c r="B26">
        <v>31</v>
      </c>
      <c r="C26">
        <v>507.15</v>
      </c>
      <c r="F26">
        <v>-12.888</v>
      </c>
      <c r="I26" t="s">
        <v>3981</v>
      </c>
    </row>
    <row r="27" spans="1:9" x14ac:dyDescent="0.25">
      <c r="A27">
        <v>1</v>
      </c>
      <c r="B27">
        <v>32</v>
      </c>
      <c r="C27">
        <v>334.28</v>
      </c>
      <c r="D27">
        <v>0.67049999999999998</v>
      </c>
      <c r="F27">
        <v>176.03</v>
      </c>
      <c r="G27">
        <v>-0.87909999999999999</v>
      </c>
      <c r="I27" t="s">
        <v>3981</v>
      </c>
    </row>
    <row r="28" spans="1:9" x14ac:dyDescent="0.25">
      <c r="A28">
        <v>1</v>
      </c>
      <c r="B28">
        <v>33</v>
      </c>
      <c r="C28">
        <v>551.41999999999996</v>
      </c>
      <c r="D28">
        <v>0.35630000000000001</v>
      </c>
      <c r="F28">
        <v>12.824</v>
      </c>
      <c r="G28">
        <v>-0.82730000000000004</v>
      </c>
      <c r="I28" t="s">
        <v>3981</v>
      </c>
    </row>
    <row r="29" spans="1:9" x14ac:dyDescent="0.25">
      <c r="A29">
        <v>1</v>
      </c>
      <c r="B29">
        <v>35</v>
      </c>
      <c r="C29">
        <v>671.8</v>
      </c>
      <c r="D29">
        <v>-8.3000000000000004E-2</v>
      </c>
      <c r="F29">
        <v>156.5</v>
      </c>
      <c r="G29">
        <v>-0.81240000000000001</v>
      </c>
      <c r="I29" t="s">
        <v>3981</v>
      </c>
    </row>
    <row r="30" spans="1:9" x14ac:dyDescent="0.25">
      <c r="A30">
        <v>1</v>
      </c>
      <c r="B30">
        <v>39</v>
      </c>
      <c r="C30">
        <v>-20.332000000000001</v>
      </c>
      <c r="D30">
        <v>0.82620000000000005</v>
      </c>
      <c r="E30" s="6">
        <v>-2.4564999999999998E-4</v>
      </c>
      <c r="F30">
        <v>153.91999999999999</v>
      </c>
      <c r="G30">
        <v>-0.50949999999999995</v>
      </c>
      <c r="H30" s="6">
        <v>-1.0498E-4</v>
      </c>
      <c r="I30" t="s">
        <v>3981</v>
      </c>
    </row>
    <row r="31" spans="1:9" x14ac:dyDescent="0.25">
      <c r="A31">
        <v>1</v>
      </c>
      <c r="B31">
        <v>42</v>
      </c>
      <c r="C31">
        <v>-27.289000000000001</v>
      </c>
      <c r="D31">
        <v>-6.4100000000000004E-2</v>
      </c>
      <c r="E31" s="6">
        <v>1.1385E-4</v>
      </c>
      <c r="F31">
        <v>60.453000000000003</v>
      </c>
      <c r="G31">
        <v>-4.7699999999999999E-2</v>
      </c>
      <c r="H31" s="6">
        <v>7.3300000000000001E-6</v>
      </c>
      <c r="I31" t="s">
        <v>3979</v>
      </c>
    </row>
    <row r="32" spans="1:9" x14ac:dyDescent="0.25">
      <c r="A32">
        <v>1</v>
      </c>
      <c r="B32">
        <v>43</v>
      </c>
      <c r="C32">
        <v>186.67</v>
      </c>
      <c r="D32">
        <v>-0.1226</v>
      </c>
      <c r="F32">
        <v>-20.847000000000001</v>
      </c>
      <c r="G32">
        <v>-7.4899999999999994E-2</v>
      </c>
      <c r="I32" t="s">
        <v>3981</v>
      </c>
    </row>
    <row r="33" spans="1:9" x14ac:dyDescent="0.25">
      <c r="A33">
        <v>1</v>
      </c>
      <c r="B33">
        <v>45</v>
      </c>
      <c r="C33">
        <v>129.02000000000001</v>
      </c>
      <c r="D33">
        <v>0.28770000000000001</v>
      </c>
      <c r="F33">
        <v>-11.851000000000001</v>
      </c>
      <c r="G33">
        <v>-0.35110000000000002</v>
      </c>
      <c r="I33" t="s">
        <v>3981</v>
      </c>
    </row>
    <row r="34" spans="1:9" x14ac:dyDescent="0.25">
      <c r="A34">
        <v>1</v>
      </c>
      <c r="B34">
        <v>46</v>
      </c>
      <c r="C34">
        <v>207.04</v>
      </c>
      <c r="D34">
        <v>6.2100000000000002E-2</v>
      </c>
      <c r="F34">
        <v>422.13</v>
      </c>
      <c r="G34">
        <v>-0.73939999999999995</v>
      </c>
      <c r="I34" t="s">
        <v>3981</v>
      </c>
    </row>
    <row r="35" spans="1:9" x14ac:dyDescent="0.25">
      <c r="A35">
        <v>1</v>
      </c>
      <c r="B35">
        <v>53</v>
      </c>
      <c r="C35">
        <v>455.32</v>
      </c>
      <c r="D35">
        <v>-1.0285</v>
      </c>
      <c r="E35" s="6">
        <v>3.4342999999999998E-4</v>
      </c>
      <c r="F35">
        <v>189.97</v>
      </c>
      <c r="G35">
        <v>-1.1647000000000001</v>
      </c>
      <c r="H35" s="6">
        <v>4.2809E-4</v>
      </c>
      <c r="I35" t="s">
        <v>3981</v>
      </c>
    </row>
    <row r="36" spans="1:9" x14ac:dyDescent="0.25">
      <c r="A36">
        <v>1</v>
      </c>
      <c r="B36">
        <v>57</v>
      </c>
      <c r="C36">
        <v>169.83</v>
      </c>
      <c r="F36">
        <v>183.62</v>
      </c>
      <c r="I36" t="s">
        <v>3981</v>
      </c>
    </row>
    <row r="37" spans="1:9" x14ac:dyDescent="0.25">
      <c r="A37">
        <v>1</v>
      </c>
      <c r="B37">
        <v>68</v>
      </c>
      <c r="C37">
        <v>309.12</v>
      </c>
      <c r="D37">
        <v>-0.2329</v>
      </c>
      <c r="E37" s="6">
        <v>1.7833E-3</v>
      </c>
      <c r="F37">
        <v>675.2</v>
      </c>
      <c r="G37">
        <v>-4.2384000000000004</v>
      </c>
      <c r="H37" s="6">
        <v>5.8961999999999999E-3</v>
      </c>
      <c r="I37" t="s">
        <v>3981</v>
      </c>
    </row>
    <row r="38" spans="1:9" x14ac:dyDescent="0.25">
      <c r="A38">
        <v>1</v>
      </c>
      <c r="B38">
        <v>70</v>
      </c>
      <c r="C38">
        <v>277.10000000000002</v>
      </c>
      <c r="D38">
        <v>-0.13389999999999999</v>
      </c>
      <c r="F38">
        <v>-130.4</v>
      </c>
      <c r="G38">
        <v>-7.3499999999999996E-2</v>
      </c>
      <c r="I38" t="s">
        <v>3981</v>
      </c>
    </row>
    <row r="39" spans="1:9" x14ac:dyDescent="0.25">
      <c r="A39">
        <v>1</v>
      </c>
      <c r="B39">
        <v>73</v>
      </c>
      <c r="C39">
        <v>199.21</v>
      </c>
      <c r="D39">
        <v>0.26490000000000002</v>
      </c>
      <c r="F39">
        <v>-37.183</v>
      </c>
      <c r="G39">
        <v>-6.3899999999999998E-2</v>
      </c>
      <c r="I39" t="s">
        <v>3981</v>
      </c>
    </row>
    <row r="40" spans="1:9" x14ac:dyDescent="0.25">
      <c r="A40">
        <v>1</v>
      </c>
      <c r="B40">
        <v>150</v>
      </c>
      <c r="C40">
        <v>402.49</v>
      </c>
      <c r="F40">
        <v>73.632999999999996</v>
      </c>
      <c r="I40" t="s">
        <v>3981</v>
      </c>
    </row>
    <row r="41" spans="1:9" x14ac:dyDescent="0.25">
      <c r="A41">
        <v>1</v>
      </c>
      <c r="B41">
        <v>151</v>
      </c>
      <c r="C41">
        <v>403.11</v>
      </c>
      <c r="D41">
        <v>-0.19989999999999999</v>
      </c>
      <c r="E41" s="6">
        <v>-6.6799999999999997E-5</v>
      </c>
      <c r="F41">
        <v>204.83</v>
      </c>
      <c r="G41">
        <v>-1.3096000000000001</v>
      </c>
      <c r="H41" s="6">
        <v>1.1967E-3</v>
      </c>
      <c r="I41" t="s">
        <v>3979</v>
      </c>
    </row>
    <row r="42" spans="1:9" x14ac:dyDescent="0.25">
      <c r="A42">
        <v>1</v>
      </c>
      <c r="B42">
        <v>152</v>
      </c>
      <c r="C42">
        <v>66.254999999999995</v>
      </c>
      <c r="D42">
        <v>1.35E-2</v>
      </c>
      <c r="F42">
        <v>-23.372</v>
      </c>
      <c r="G42">
        <v>-8.4400000000000003E-2</v>
      </c>
      <c r="I42" t="s">
        <v>3979</v>
      </c>
    </row>
    <row r="43" spans="1:9" x14ac:dyDescent="0.25">
      <c r="A43">
        <v>1</v>
      </c>
      <c r="B43">
        <v>153</v>
      </c>
      <c r="C43">
        <v>193.93</v>
      </c>
      <c r="D43">
        <v>6.9199999999999998E-2</v>
      </c>
      <c r="E43" s="6">
        <v>1.1712999999999999E-3</v>
      </c>
      <c r="F43">
        <v>18.582000000000001</v>
      </c>
      <c r="G43">
        <v>-0.15970000000000001</v>
      </c>
      <c r="H43" s="6">
        <v>-1.3825E-3</v>
      </c>
      <c r="I43" t="s">
        <v>3981</v>
      </c>
    </row>
    <row r="44" spans="1:9" x14ac:dyDescent="0.25">
      <c r="A44">
        <v>1</v>
      </c>
      <c r="B44">
        <v>154</v>
      </c>
      <c r="C44">
        <v>81.304000000000002</v>
      </c>
      <c r="D44">
        <v>-7.0199999999999999E-2</v>
      </c>
      <c r="F44">
        <v>8.4428999999999998</v>
      </c>
      <c r="G44">
        <v>-5.0599999999999999E-2</v>
      </c>
      <c r="I44" t="s">
        <v>3981</v>
      </c>
    </row>
    <row r="45" spans="1:9" x14ac:dyDescent="0.25">
      <c r="A45">
        <v>1</v>
      </c>
      <c r="B45">
        <v>155</v>
      </c>
      <c r="C45">
        <v>282.56</v>
      </c>
      <c r="D45">
        <v>-0.41089999999999999</v>
      </c>
      <c r="E45" s="6">
        <v>3.1248999999999999E-3</v>
      </c>
      <c r="F45">
        <v>26.922999999999998</v>
      </c>
      <c r="G45">
        <v>-0.51249999999999996</v>
      </c>
      <c r="H45" s="6">
        <v>-7.8580999999999996E-4</v>
      </c>
      <c r="I45" t="s">
        <v>3979</v>
      </c>
    </row>
    <row r="46" spans="1:9" x14ac:dyDescent="0.25">
      <c r="A46">
        <v>1</v>
      </c>
      <c r="B46">
        <v>156</v>
      </c>
      <c r="C46">
        <v>512.66999999999996</v>
      </c>
      <c r="D46">
        <v>-0.6966</v>
      </c>
      <c r="E46" s="6">
        <v>-4.9666000000000001E-4</v>
      </c>
      <c r="F46">
        <v>120.11</v>
      </c>
      <c r="G46">
        <v>-1.1511</v>
      </c>
      <c r="H46" s="6">
        <v>2.0617999999999999E-3</v>
      </c>
      <c r="I46" t="s">
        <v>3979</v>
      </c>
    </row>
    <row r="47" spans="1:9" x14ac:dyDescent="0.25">
      <c r="A47">
        <v>1</v>
      </c>
      <c r="B47">
        <v>157</v>
      </c>
      <c r="C47">
        <v>349.49</v>
      </c>
      <c r="D47">
        <v>-0.39129999999999998</v>
      </c>
      <c r="F47">
        <v>63.417999999999999</v>
      </c>
      <c r="G47">
        <v>-0.15260000000000001</v>
      </c>
      <c r="I47" t="s">
        <v>3981</v>
      </c>
    </row>
    <row r="48" spans="1:9" x14ac:dyDescent="0.25">
      <c r="A48">
        <v>1</v>
      </c>
      <c r="B48">
        <v>158</v>
      </c>
      <c r="C48">
        <v>10.488</v>
      </c>
      <c r="F48">
        <v>43.802999999999997</v>
      </c>
      <c r="I48" t="s">
        <v>3981</v>
      </c>
    </row>
    <row r="49" spans="1:9" x14ac:dyDescent="0.25">
      <c r="A49">
        <v>1</v>
      </c>
      <c r="B49">
        <v>160</v>
      </c>
      <c r="C49">
        <v>605.38</v>
      </c>
      <c r="F49">
        <v>-86.799000000000007</v>
      </c>
      <c r="I49" t="s">
        <v>3981</v>
      </c>
    </row>
    <row r="50" spans="1:9" x14ac:dyDescent="0.25">
      <c r="A50">
        <v>1</v>
      </c>
      <c r="B50">
        <v>162</v>
      </c>
      <c r="C50">
        <v>258.52</v>
      </c>
      <c r="D50">
        <v>0.24709999999999999</v>
      </c>
      <c r="F50">
        <v>95.442999999999998</v>
      </c>
      <c r="G50">
        <v>-0.7601</v>
      </c>
      <c r="I50" t="s">
        <v>3981</v>
      </c>
    </row>
    <row r="51" spans="1:9" x14ac:dyDescent="0.25">
      <c r="A51">
        <v>1</v>
      </c>
      <c r="B51">
        <v>163</v>
      </c>
      <c r="C51">
        <v>232.33</v>
      </c>
      <c r="D51">
        <v>0.1694</v>
      </c>
      <c r="F51">
        <v>-7.4397000000000002</v>
      </c>
      <c r="G51">
        <v>-0.2571</v>
      </c>
      <c r="I51" t="s">
        <v>3981</v>
      </c>
    </row>
    <row r="52" spans="1:9" x14ac:dyDescent="0.25">
      <c r="A52">
        <v>1</v>
      </c>
      <c r="B52">
        <v>164</v>
      </c>
      <c r="C52">
        <v>458.44</v>
      </c>
      <c r="D52">
        <v>-0.28939999999999999</v>
      </c>
      <c r="F52">
        <v>22.751000000000001</v>
      </c>
      <c r="G52">
        <v>-0.18690000000000001</v>
      </c>
      <c r="I52" t="s">
        <v>3981</v>
      </c>
    </row>
    <row r="53" spans="1:9" x14ac:dyDescent="0.25">
      <c r="A53">
        <v>1</v>
      </c>
      <c r="B53">
        <v>165</v>
      </c>
      <c r="C53">
        <v>223.92</v>
      </c>
      <c r="F53">
        <v>33.857999999999997</v>
      </c>
      <c r="I53" t="s">
        <v>3981</v>
      </c>
    </row>
    <row r="54" spans="1:9" x14ac:dyDescent="0.25">
      <c r="A54">
        <v>1</v>
      </c>
      <c r="B54">
        <v>169</v>
      </c>
      <c r="C54">
        <v>107.5</v>
      </c>
      <c r="F54">
        <v>62.155000000000001</v>
      </c>
      <c r="I54" t="s">
        <v>3981</v>
      </c>
    </row>
    <row r="55" spans="1:9" x14ac:dyDescent="0.25">
      <c r="A55">
        <v>1</v>
      </c>
      <c r="B55">
        <v>172</v>
      </c>
      <c r="C55">
        <v>90.48</v>
      </c>
      <c r="F55">
        <v>-56.040999999999997</v>
      </c>
      <c r="I55" t="s">
        <v>3981</v>
      </c>
    </row>
    <row r="56" spans="1:9" x14ac:dyDescent="0.25">
      <c r="A56">
        <v>1</v>
      </c>
      <c r="B56">
        <v>185</v>
      </c>
      <c r="C56">
        <v>513.98</v>
      </c>
      <c r="D56">
        <v>-0.27110000000000001</v>
      </c>
      <c r="F56">
        <v>-0.42170000000000002</v>
      </c>
      <c r="G56">
        <v>0.44619999999999999</v>
      </c>
      <c r="I56" t="s">
        <v>3981</v>
      </c>
    </row>
    <row r="57" spans="1:9" x14ac:dyDescent="0.25">
      <c r="A57">
        <v>2</v>
      </c>
      <c r="B57">
        <v>3</v>
      </c>
      <c r="C57">
        <v>69.495000000000005</v>
      </c>
      <c r="D57">
        <v>-1.1411</v>
      </c>
      <c r="E57" s="6">
        <v>1.3205000000000001E-3</v>
      </c>
      <c r="F57">
        <v>101.92</v>
      </c>
      <c r="G57">
        <v>0.52429999999999999</v>
      </c>
      <c r="H57" s="6">
        <v>3.4756000000000001E-4</v>
      </c>
      <c r="I57" t="s">
        <v>3979</v>
      </c>
    </row>
    <row r="58" spans="1:9" x14ac:dyDescent="0.25">
      <c r="A58">
        <v>2</v>
      </c>
      <c r="B58">
        <v>4</v>
      </c>
      <c r="C58">
        <v>295.33</v>
      </c>
      <c r="D58">
        <v>-1.6878</v>
      </c>
      <c r="F58">
        <v>-590.17999999999995</v>
      </c>
      <c r="G58">
        <v>3.1509</v>
      </c>
      <c r="I58" t="s">
        <v>3981</v>
      </c>
    </row>
    <row r="59" spans="1:9" x14ac:dyDescent="0.25">
      <c r="A59">
        <v>2</v>
      </c>
      <c r="B59">
        <v>5</v>
      </c>
      <c r="C59">
        <v>756.09</v>
      </c>
      <c r="D59">
        <v>1.4097</v>
      </c>
      <c r="E59" s="6">
        <v>-1.9269000000000001E-3</v>
      </c>
      <c r="F59">
        <v>2049.9</v>
      </c>
      <c r="G59">
        <v>6.3522999999999996</v>
      </c>
      <c r="H59" s="6">
        <v>-1.3347000000000001E-3</v>
      </c>
      <c r="I59" t="s">
        <v>3979</v>
      </c>
    </row>
    <row r="60" spans="1:9" x14ac:dyDescent="0.25">
      <c r="A60">
        <v>2</v>
      </c>
      <c r="B60">
        <v>6</v>
      </c>
      <c r="C60">
        <v>3394.3</v>
      </c>
      <c r="D60">
        <v>0.1123</v>
      </c>
      <c r="F60">
        <v>-113.11</v>
      </c>
      <c r="G60">
        <v>0.18659999999999999</v>
      </c>
      <c r="I60" t="s">
        <v>3979</v>
      </c>
    </row>
    <row r="61" spans="1:9" x14ac:dyDescent="0.25">
      <c r="A61">
        <v>2</v>
      </c>
      <c r="B61">
        <v>8</v>
      </c>
      <c r="C61">
        <v>1058.4000000000001</v>
      </c>
      <c r="D61">
        <v>-0.18140000000000001</v>
      </c>
      <c r="F61">
        <v>528.72</v>
      </c>
      <c r="G61">
        <v>-0.91610000000000003</v>
      </c>
      <c r="I61" t="s">
        <v>3981</v>
      </c>
    </row>
    <row r="62" spans="1:9" x14ac:dyDescent="0.25">
      <c r="A62">
        <v>2</v>
      </c>
      <c r="B62">
        <v>9</v>
      </c>
      <c r="C62">
        <v>366.63</v>
      </c>
      <c r="D62">
        <v>-0.15509999999999999</v>
      </c>
      <c r="F62">
        <v>-102.95</v>
      </c>
      <c r="G62">
        <v>0.254</v>
      </c>
      <c r="I62" t="s">
        <v>3979</v>
      </c>
    </row>
    <row r="63" spans="1:9" x14ac:dyDescent="0.25">
      <c r="A63">
        <v>2</v>
      </c>
      <c r="B63">
        <v>10</v>
      </c>
      <c r="C63">
        <v>725.18</v>
      </c>
      <c r="F63">
        <v>-109.36</v>
      </c>
      <c r="I63" t="s">
        <v>3981</v>
      </c>
    </row>
    <row r="64" spans="1:9" x14ac:dyDescent="0.25">
      <c r="A64">
        <v>2</v>
      </c>
      <c r="B64">
        <v>11</v>
      </c>
      <c r="C64">
        <v>-85.302000000000007</v>
      </c>
      <c r="D64">
        <v>0.53120000000000001</v>
      </c>
      <c r="F64">
        <v>262.55</v>
      </c>
      <c r="G64">
        <v>-0.59660000000000002</v>
      </c>
      <c r="I64" t="s">
        <v>3981</v>
      </c>
    </row>
    <row r="65" spans="1:9" x14ac:dyDescent="0.25">
      <c r="A65">
        <v>2</v>
      </c>
      <c r="B65">
        <v>13</v>
      </c>
      <c r="C65">
        <v>111.03</v>
      </c>
      <c r="D65">
        <v>-3.1600000000000003E-2</v>
      </c>
      <c r="F65">
        <v>-9.6777999999999995</v>
      </c>
      <c r="G65">
        <v>-2.4400000000000002E-2</v>
      </c>
      <c r="I65" t="s">
        <v>3979</v>
      </c>
    </row>
    <row r="66" spans="1:9" x14ac:dyDescent="0.25">
      <c r="A66">
        <v>2</v>
      </c>
      <c r="B66">
        <v>19</v>
      </c>
      <c r="C66">
        <v>297.94</v>
      </c>
      <c r="D66">
        <v>0.45350000000000001</v>
      </c>
      <c r="F66">
        <v>16.777000000000001</v>
      </c>
      <c r="G66">
        <v>-0.51190000000000002</v>
      </c>
      <c r="I66" t="s">
        <v>3979</v>
      </c>
    </row>
    <row r="67" spans="1:9" x14ac:dyDescent="0.25">
      <c r="A67">
        <v>2</v>
      </c>
      <c r="B67">
        <v>23</v>
      </c>
      <c r="C67">
        <v>129.22999999999999</v>
      </c>
      <c r="F67">
        <v>-96.59</v>
      </c>
      <c r="I67" t="s">
        <v>3981</v>
      </c>
    </row>
    <row r="68" spans="1:9" x14ac:dyDescent="0.25">
      <c r="A68">
        <v>2</v>
      </c>
      <c r="B68">
        <v>24</v>
      </c>
      <c r="C68">
        <v>-248.66</v>
      </c>
      <c r="D68">
        <v>0.51890000000000003</v>
      </c>
      <c r="F68">
        <v>331.58</v>
      </c>
      <c r="G68">
        <v>-0.53100000000000003</v>
      </c>
      <c r="I68" t="s">
        <v>3981</v>
      </c>
    </row>
    <row r="69" spans="1:9" x14ac:dyDescent="0.25">
      <c r="A69">
        <v>2</v>
      </c>
      <c r="B69">
        <v>28</v>
      </c>
      <c r="C69">
        <v>1054.0999999999999</v>
      </c>
      <c r="F69">
        <v>-221.87</v>
      </c>
      <c r="I69" t="s">
        <v>3981</v>
      </c>
    </row>
    <row r="70" spans="1:9" x14ac:dyDescent="0.25">
      <c r="A70">
        <v>2</v>
      </c>
      <c r="B70">
        <v>30</v>
      </c>
      <c r="C70">
        <v>146.68</v>
      </c>
      <c r="F70">
        <v>28.651</v>
      </c>
      <c r="I70" t="s">
        <v>3981</v>
      </c>
    </row>
    <row r="71" spans="1:9" x14ac:dyDescent="0.25">
      <c r="A71">
        <v>2</v>
      </c>
      <c r="B71">
        <v>42</v>
      </c>
      <c r="C71">
        <v>7.9668000000000001</v>
      </c>
      <c r="D71">
        <v>-0.52529999999999999</v>
      </c>
      <c r="F71">
        <v>-16.91</v>
      </c>
      <c r="G71">
        <v>0.88829999999999998</v>
      </c>
      <c r="I71" t="s">
        <v>3979</v>
      </c>
    </row>
    <row r="72" spans="1:9" x14ac:dyDescent="0.25">
      <c r="A72">
        <v>2</v>
      </c>
      <c r="B72">
        <v>45</v>
      </c>
      <c r="C72">
        <v>-181.27</v>
      </c>
      <c r="D72">
        <v>0.19450000000000001</v>
      </c>
      <c r="F72">
        <v>152.91999999999999</v>
      </c>
      <c r="G72">
        <v>9.9000000000000008E-3</v>
      </c>
      <c r="I72" t="s">
        <v>3981</v>
      </c>
    </row>
    <row r="73" spans="1:9" x14ac:dyDescent="0.25">
      <c r="A73">
        <v>2</v>
      </c>
      <c r="B73">
        <v>68</v>
      </c>
      <c r="C73">
        <v>-21.849</v>
      </c>
      <c r="F73">
        <v>241.97</v>
      </c>
      <c r="I73" t="s">
        <v>3981</v>
      </c>
    </row>
    <row r="74" spans="1:9" x14ac:dyDescent="0.25">
      <c r="A74">
        <v>2</v>
      </c>
      <c r="B74">
        <v>151</v>
      </c>
      <c r="C74">
        <v>7.9447999999999999</v>
      </c>
      <c r="F74">
        <v>218.62</v>
      </c>
      <c r="I74" t="s">
        <v>3979</v>
      </c>
    </row>
    <row r="75" spans="1:9" x14ac:dyDescent="0.25">
      <c r="A75">
        <v>2</v>
      </c>
      <c r="B75">
        <v>152</v>
      </c>
      <c r="C75">
        <v>-10.839</v>
      </c>
      <c r="F75">
        <v>89.575999999999993</v>
      </c>
      <c r="I75" t="s">
        <v>3981</v>
      </c>
    </row>
    <row r="76" spans="1:9" x14ac:dyDescent="0.25">
      <c r="A76">
        <v>2</v>
      </c>
      <c r="B76">
        <v>155</v>
      </c>
      <c r="C76">
        <v>116.49</v>
      </c>
      <c r="F76">
        <v>116.58</v>
      </c>
      <c r="I76" t="s">
        <v>3979</v>
      </c>
    </row>
    <row r="77" spans="1:9" x14ac:dyDescent="0.25">
      <c r="A77">
        <v>3</v>
      </c>
      <c r="B77">
        <v>4</v>
      </c>
      <c r="C77">
        <v>85.631</v>
      </c>
      <c r="D77">
        <v>-0.86350000000000005</v>
      </c>
      <c r="F77">
        <v>-37.825000000000003</v>
      </c>
      <c r="G77">
        <v>1.1095999999999999</v>
      </c>
      <c r="I77" t="s">
        <v>3981</v>
      </c>
    </row>
    <row r="78" spans="1:9" x14ac:dyDescent="0.25">
      <c r="A78">
        <v>3</v>
      </c>
      <c r="B78">
        <v>5</v>
      </c>
      <c r="C78">
        <v>1065.5</v>
      </c>
      <c r="D78">
        <v>0.22359999999999999</v>
      </c>
      <c r="E78" s="6">
        <v>-1.7246E-3</v>
      </c>
      <c r="F78">
        <v>1234.5999999999999</v>
      </c>
      <c r="G78">
        <v>1.3853</v>
      </c>
      <c r="H78" s="6">
        <v>1.5752999999999999E-4</v>
      </c>
      <c r="I78" t="s">
        <v>3979</v>
      </c>
    </row>
    <row r="79" spans="1:9" x14ac:dyDescent="0.25">
      <c r="A79">
        <v>3</v>
      </c>
      <c r="B79">
        <v>6</v>
      </c>
      <c r="C79">
        <v>1461.5</v>
      </c>
      <c r="D79">
        <v>-0.67630000000000001</v>
      </c>
      <c r="E79" s="6">
        <v>-7.3172999999999999E-4</v>
      </c>
      <c r="F79">
        <v>102.41</v>
      </c>
      <c r="G79">
        <v>-0.61160000000000003</v>
      </c>
      <c r="H79" s="6">
        <v>-1.289E-5</v>
      </c>
      <c r="I79" t="s">
        <v>3979</v>
      </c>
    </row>
    <row r="80" spans="1:9" x14ac:dyDescent="0.25">
      <c r="A80">
        <v>3</v>
      </c>
      <c r="B80">
        <v>7</v>
      </c>
      <c r="C80">
        <v>902.7</v>
      </c>
      <c r="D80">
        <v>0.49869999999999998</v>
      </c>
      <c r="E80" s="6">
        <v>-2.4275E-3</v>
      </c>
      <c r="F80">
        <v>-515.45000000000005</v>
      </c>
      <c r="G80">
        <v>5.2073</v>
      </c>
      <c r="H80" s="6">
        <v>-5.3001999999999997E-3</v>
      </c>
      <c r="I80" t="s">
        <v>3981</v>
      </c>
    </row>
    <row r="81" spans="1:9" x14ac:dyDescent="0.25">
      <c r="A81">
        <v>3</v>
      </c>
      <c r="B81">
        <v>8</v>
      </c>
      <c r="C81">
        <v>1274</v>
      </c>
      <c r="D81">
        <v>-1.5912999999999999</v>
      </c>
      <c r="F81">
        <v>1302.8</v>
      </c>
      <c r="G81">
        <v>3.2141000000000002</v>
      </c>
      <c r="I81" t="s">
        <v>3981</v>
      </c>
    </row>
    <row r="82" spans="1:9" x14ac:dyDescent="0.25">
      <c r="A82">
        <v>3</v>
      </c>
      <c r="B82">
        <v>9</v>
      </c>
      <c r="C82">
        <v>-29.161999999999999</v>
      </c>
      <c r="D82">
        <v>-3.2199999999999999E-2</v>
      </c>
      <c r="E82" s="6">
        <v>1.6364E-4</v>
      </c>
      <c r="F82">
        <v>214.38</v>
      </c>
      <c r="G82">
        <v>5.3400000000000003E-2</v>
      </c>
      <c r="H82" s="6">
        <v>8.899E-5</v>
      </c>
      <c r="I82" t="s">
        <v>3979</v>
      </c>
    </row>
    <row r="83" spans="1:9" x14ac:dyDescent="0.25">
      <c r="A83">
        <v>3</v>
      </c>
      <c r="B83">
        <v>10</v>
      </c>
      <c r="C83">
        <v>238.95</v>
      </c>
      <c r="D83">
        <v>0.54559999999999997</v>
      </c>
      <c r="F83">
        <v>-238.13</v>
      </c>
      <c r="G83">
        <v>0.78059999999999996</v>
      </c>
      <c r="I83" t="s">
        <v>3981</v>
      </c>
    </row>
    <row r="84" spans="1:9" x14ac:dyDescent="0.25">
      <c r="A84">
        <v>3</v>
      </c>
      <c r="B84">
        <v>11</v>
      </c>
      <c r="C84">
        <v>25.693000000000001</v>
      </c>
      <c r="D84">
        <v>-0.44569999999999999</v>
      </c>
      <c r="E84" s="6">
        <v>1.6479000000000001E-3</v>
      </c>
      <c r="F84">
        <v>538.6</v>
      </c>
      <c r="G84">
        <v>-2.1286999999999998</v>
      </c>
      <c r="H84" s="6">
        <v>1.8734999999999999E-3</v>
      </c>
      <c r="I84" t="s">
        <v>3981</v>
      </c>
    </row>
    <row r="85" spans="1:9" x14ac:dyDescent="0.25">
      <c r="A85">
        <v>3</v>
      </c>
      <c r="B85">
        <v>12</v>
      </c>
      <c r="C85">
        <v>393.61</v>
      </c>
      <c r="D85">
        <v>-0.63480000000000003</v>
      </c>
      <c r="E85" s="6">
        <v>5.7257E-4</v>
      </c>
      <c r="F85">
        <v>193.39</v>
      </c>
      <c r="G85">
        <v>-0.91410000000000002</v>
      </c>
      <c r="H85" s="6">
        <v>1.5422000000000001E-3</v>
      </c>
      <c r="I85" t="s">
        <v>3981</v>
      </c>
    </row>
    <row r="86" spans="1:9" x14ac:dyDescent="0.25">
      <c r="A86">
        <v>3</v>
      </c>
      <c r="B86">
        <v>13</v>
      </c>
      <c r="C86">
        <v>343.61</v>
      </c>
      <c r="D86">
        <v>-1.2040999999999999</v>
      </c>
      <c r="F86">
        <v>-462.05</v>
      </c>
      <c r="G86">
        <v>1.8037000000000001</v>
      </c>
      <c r="I86" t="s">
        <v>3979</v>
      </c>
    </row>
    <row r="87" spans="1:9" x14ac:dyDescent="0.25">
      <c r="A87">
        <v>3</v>
      </c>
      <c r="B87">
        <v>15</v>
      </c>
      <c r="C87">
        <v>3.7079</v>
      </c>
      <c r="D87">
        <v>0.52180000000000004</v>
      </c>
      <c r="F87">
        <v>186.46</v>
      </c>
      <c r="G87">
        <v>-0.89</v>
      </c>
      <c r="I87" t="s">
        <v>3981</v>
      </c>
    </row>
    <row r="88" spans="1:9" x14ac:dyDescent="0.25">
      <c r="A88">
        <v>3</v>
      </c>
      <c r="B88">
        <v>17</v>
      </c>
      <c r="C88">
        <v>1043.0999999999999</v>
      </c>
      <c r="D88">
        <v>-1.4300999999999999</v>
      </c>
      <c r="F88">
        <v>1473.4</v>
      </c>
      <c r="G88">
        <v>1.6097999999999999</v>
      </c>
      <c r="I88" t="s">
        <v>3981</v>
      </c>
    </row>
    <row r="89" spans="1:9" x14ac:dyDescent="0.25">
      <c r="A89">
        <v>3</v>
      </c>
      <c r="B89">
        <v>19</v>
      </c>
      <c r="C89">
        <v>-41.082000000000001</v>
      </c>
      <c r="D89">
        <v>1.1205000000000001</v>
      </c>
      <c r="F89">
        <v>67.916499999999999</v>
      </c>
      <c r="G89">
        <v>-0.50570000000000004</v>
      </c>
      <c r="I89" t="s">
        <v>3981</v>
      </c>
    </row>
    <row r="90" spans="1:9" x14ac:dyDescent="0.25">
      <c r="A90">
        <v>3</v>
      </c>
      <c r="B90">
        <v>23</v>
      </c>
      <c r="C90">
        <v>-21.974</v>
      </c>
      <c r="F90">
        <v>19.690000000000001</v>
      </c>
      <c r="I90" t="s">
        <v>3981</v>
      </c>
    </row>
    <row r="91" spans="1:9" x14ac:dyDescent="0.25">
      <c r="A91">
        <v>3</v>
      </c>
      <c r="B91">
        <v>24</v>
      </c>
      <c r="C91">
        <v>-0.21060000000000001</v>
      </c>
      <c r="D91">
        <v>0.1188</v>
      </c>
      <c r="E91" s="6">
        <v>-2.9685999999999997E-4</v>
      </c>
      <c r="F91">
        <v>-10.676</v>
      </c>
      <c r="G91">
        <v>4.0599999999999997E-2</v>
      </c>
      <c r="H91" s="6">
        <v>1.1389999999999999E-5</v>
      </c>
      <c r="I91" t="s">
        <v>3981</v>
      </c>
    </row>
    <row r="92" spans="1:9" x14ac:dyDescent="0.25">
      <c r="A92">
        <v>3</v>
      </c>
      <c r="B92">
        <v>28</v>
      </c>
      <c r="C92">
        <v>94.834000000000003</v>
      </c>
      <c r="D92">
        <v>-1.9099999999999999E-2</v>
      </c>
      <c r="F92">
        <v>19.631</v>
      </c>
      <c r="G92">
        <v>-0.12189999999999999</v>
      </c>
      <c r="I92" t="s">
        <v>3981</v>
      </c>
    </row>
    <row r="93" spans="1:9" x14ac:dyDescent="0.25">
      <c r="A93">
        <v>3</v>
      </c>
      <c r="B93">
        <v>30</v>
      </c>
      <c r="C93">
        <v>117.93</v>
      </c>
      <c r="D93">
        <v>0.37509999999999999</v>
      </c>
      <c r="F93">
        <v>20.32</v>
      </c>
      <c r="G93">
        <v>-0.35410000000000003</v>
      </c>
      <c r="I93" t="s">
        <v>3981</v>
      </c>
    </row>
    <row r="94" spans="1:9" x14ac:dyDescent="0.25">
      <c r="A94">
        <v>3</v>
      </c>
      <c r="B94">
        <v>31</v>
      </c>
      <c r="C94">
        <v>-191.9</v>
      </c>
      <c r="D94">
        <v>0.89270000000000005</v>
      </c>
      <c r="F94">
        <v>280.52</v>
      </c>
      <c r="G94">
        <v>-0.15540000000000001</v>
      </c>
      <c r="I94" t="s">
        <v>3981</v>
      </c>
    </row>
    <row r="95" spans="1:9" x14ac:dyDescent="0.25">
      <c r="A95">
        <v>3</v>
      </c>
      <c r="B95">
        <v>35</v>
      </c>
      <c r="C95">
        <v>8.2097999999999995</v>
      </c>
      <c r="D95">
        <v>0.71379999999999999</v>
      </c>
      <c r="F95">
        <v>71.799000000000007</v>
      </c>
      <c r="G95">
        <v>-0.42949999999999999</v>
      </c>
      <c r="I95" t="s">
        <v>3981</v>
      </c>
    </row>
    <row r="96" spans="1:9" x14ac:dyDescent="0.25">
      <c r="A96">
        <v>3</v>
      </c>
      <c r="B96">
        <v>42</v>
      </c>
      <c r="C96">
        <v>42.893000000000001</v>
      </c>
      <c r="D96">
        <v>-0.58950000000000002</v>
      </c>
      <c r="E96" s="6">
        <v>5.3490000000000005E-4</v>
      </c>
      <c r="F96">
        <v>91.001999999999995</v>
      </c>
      <c r="G96">
        <v>0.26960000000000001</v>
      </c>
      <c r="H96" s="6">
        <v>-2.7036999999999997E-4</v>
      </c>
      <c r="I96" t="s">
        <v>3979</v>
      </c>
    </row>
    <row r="97" spans="1:9" x14ac:dyDescent="0.25">
      <c r="A97">
        <v>3</v>
      </c>
      <c r="B97">
        <v>45</v>
      </c>
      <c r="C97">
        <v>270.08999999999997</v>
      </c>
      <c r="D97">
        <v>-1.0193000000000001</v>
      </c>
      <c r="F97">
        <v>-361.08</v>
      </c>
      <c r="G97">
        <v>1.2553000000000001</v>
      </c>
      <c r="I97" t="s">
        <v>3981</v>
      </c>
    </row>
    <row r="98" spans="1:9" x14ac:dyDescent="0.25">
      <c r="A98">
        <v>3</v>
      </c>
      <c r="B98">
        <v>46</v>
      </c>
      <c r="C98">
        <v>-193.65</v>
      </c>
      <c r="D98">
        <v>0.80679999999999996</v>
      </c>
      <c r="F98">
        <v>318.39</v>
      </c>
      <c r="G98">
        <v>-0.67520000000000002</v>
      </c>
      <c r="I98" t="s">
        <v>3981</v>
      </c>
    </row>
    <row r="99" spans="1:9" x14ac:dyDescent="0.25">
      <c r="A99">
        <v>3</v>
      </c>
      <c r="B99">
        <v>57</v>
      </c>
      <c r="C99">
        <v>-312.04000000000002</v>
      </c>
      <c r="F99">
        <v>-58.387</v>
      </c>
      <c r="I99" t="s">
        <v>3981</v>
      </c>
    </row>
    <row r="100" spans="1:9" x14ac:dyDescent="0.25">
      <c r="A100">
        <v>3</v>
      </c>
      <c r="B100">
        <v>150</v>
      </c>
      <c r="C100">
        <v>414.74</v>
      </c>
      <c r="F100">
        <v>88.727000000000004</v>
      </c>
      <c r="I100" t="s">
        <v>3981</v>
      </c>
    </row>
    <row r="101" spans="1:9" x14ac:dyDescent="0.25">
      <c r="A101">
        <v>3</v>
      </c>
      <c r="B101">
        <v>151</v>
      </c>
      <c r="C101">
        <v>161.38</v>
      </c>
      <c r="F101">
        <v>37.200000000000003</v>
      </c>
      <c r="I101" t="s">
        <v>3979</v>
      </c>
    </row>
    <row r="102" spans="1:9" x14ac:dyDescent="0.25">
      <c r="A102">
        <v>3</v>
      </c>
      <c r="B102">
        <v>152</v>
      </c>
      <c r="C102">
        <v>257.08</v>
      </c>
      <c r="F102">
        <v>-91.888000000000005</v>
      </c>
      <c r="I102" t="s">
        <v>3979</v>
      </c>
    </row>
    <row r="103" spans="1:9" x14ac:dyDescent="0.25">
      <c r="A103">
        <v>3</v>
      </c>
      <c r="B103">
        <v>153</v>
      </c>
      <c r="C103">
        <v>320.01</v>
      </c>
      <c r="F103">
        <v>2.9971999999999999</v>
      </c>
      <c r="I103" t="s">
        <v>3979</v>
      </c>
    </row>
    <row r="104" spans="1:9" x14ac:dyDescent="0.25">
      <c r="A104">
        <v>3</v>
      </c>
      <c r="B104">
        <v>154</v>
      </c>
      <c r="C104">
        <v>191.77</v>
      </c>
      <c r="F104">
        <v>19.420999999999999</v>
      </c>
      <c r="I104" t="s">
        <v>3981</v>
      </c>
    </row>
    <row r="105" spans="1:9" x14ac:dyDescent="0.25">
      <c r="A105">
        <v>3</v>
      </c>
      <c r="B105">
        <v>155</v>
      </c>
      <c r="C105">
        <v>387.44</v>
      </c>
      <c r="F105">
        <v>-4.3791000000000002</v>
      </c>
      <c r="I105" t="s">
        <v>3979</v>
      </c>
    </row>
    <row r="106" spans="1:9" x14ac:dyDescent="0.25">
      <c r="A106">
        <v>3</v>
      </c>
      <c r="B106">
        <v>156</v>
      </c>
      <c r="C106">
        <v>54.618000000000002</v>
      </c>
      <c r="F106">
        <v>-31.946000000000002</v>
      </c>
      <c r="I106" t="s">
        <v>3979</v>
      </c>
    </row>
    <row r="107" spans="1:9" x14ac:dyDescent="0.25">
      <c r="A107">
        <v>3</v>
      </c>
      <c r="B107">
        <v>157</v>
      </c>
      <c r="C107">
        <v>398.88</v>
      </c>
      <c r="F107">
        <v>116.25</v>
      </c>
      <c r="I107" t="s">
        <v>3979</v>
      </c>
    </row>
    <row r="108" spans="1:9" x14ac:dyDescent="0.25">
      <c r="A108">
        <v>3</v>
      </c>
      <c r="B108">
        <v>160</v>
      </c>
      <c r="C108">
        <v>-15.673999999999999</v>
      </c>
      <c r="F108">
        <v>91.21</v>
      </c>
      <c r="I108" t="s">
        <v>3979</v>
      </c>
    </row>
    <row r="109" spans="1:9" x14ac:dyDescent="0.25">
      <c r="A109">
        <v>3</v>
      </c>
      <c r="B109">
        <v>162</v>
      </c>
      <c r="C109">
        <v>376.18</v>
      </c>
      <c r="F109">
        <v>-151.80000000000001</v>
      </c>
      <c r="I109" t="s">
        <v>3979</v>
      </c>
    </row>
    <row r="110" spans="1:9" x14ac:dyDescent="0.25">
      <c r="A110">
        <v>4</v>
      </c>
      <c r="B110">
        <v>5</v>
      </c>
      <c r="C110">
        <v>-731.01</v>
      </c>
      <c r="D110">
        <v>11.94</v>
      </c>
      <c r="E110" s="6">
        <v>-1.9532000000000001E-2</v>
      </c>
      <c r="F110">
        <v>5960.3</v>
      </c>
      <c r="G110">
        <v>-4.2969999999999997</v>
      </c>
      <c r="H110" s="6">
        <v>9.3865000000000007E-3</v>
      </c>
      <c r="I110" t="s">
        <v>3981</v>
      </c>
    </row>
    <row r="111" spans="1:9" x14ac:dyDescent="0.25">
      <c r="A111">
        <v>4</v>
      </c>
      <c r="B111">
        <v>6</v>
      </c>
      <c r="C111">
        <v>-779.2</v>
      </c>
      <c r="D111">
        <v>11.387</v>
      </c>
      <c r="E111" s="6">
        <v>-1.5980000000000001E-2</v>
      </c>
      <c r="F111">
        <v>-4.4580000000000002</v>
      </c>
      <c r="G111">
        <v>-0.38800000000000001</v>
      </c>
      <c r="H111" s="6">
        <v>3.0633E-4</v>
      </c>
      <c r="I111" t="s">
        <v>3981</v>
      </c>
    </row>
    <row r="112" spans="1:9" x14ac:dyDescent="0.25">
      <c r="A112">
        <v>4</v>
      </c>
      <c r="B112">
        <v>7</v>
      </c>
      <c r="C112">
        <v>4199</v>
      </c>
      <c r="D112">
        <v>-5.7862999999999998</v>
      </c>
      <c r="E112" s="6">
        <v>6.1302000000000002E-2</v>
      </c>
      <c r="F112">
        <v>-353.75</v>
      </c>
      <c r="G112">
        <v>3.8075999999999999</v>
      </c>
      <c r="H112" s="6">
        <v>-4.6341000000000004E-3</v>
      </c>
      <c r="I112" t="s">
        <v>3981</v>
      </c>
    </row>
    <row r="113" spans="1:9" x14ac:dyDescent="0.25">
      <c r="A113">
        <v>4</v>
      </c>
      <c r="B113">
        <v>8</v>
      </c>
      <c r="C113">
        <v>820.75</v>
      </c>
      <c r="D113">
        <v>0.13619999999999999</v>
      </c>
      <c r="F113">
        <v>2105.1999999999998</v>
      </c>
      <c r="G113">
        <v>-2.3733</v>
      </c>
      <c r="I113" t="s">
        <v>3981</v>
      </c>
    </row>
    <row r="114" spans="1:9" x14ac:dyDescent="0.25">
      <c r="A114">
        <v>4</v>
      </c>
      <c r="B114">
        <v>9</v>
      </c>
      <c r="C114">
        <v>440.19</v>
      </c>
      <c r="D114">
        <v>-0.44309999999999999</v>
      </c>
      <c r="E114" s="6">
        <v>1.9219E-3</v>
      </c>
      <c r="F114">
        <v>235.93</v>
      </c>
      <c r="G114">
        <v>-1.2281</v>
      </c>
      <c r="H114" s="6">
        <v>7.2999000000000002E-4</v>
      </c>
      <c r="I114" t="s">
        <v>3981</v>
      </c>
    </row>
    <row r="115" spans="1:9" x14ac:dyDescent="0.25">
      <c r="A115">
        <v>4</v>
      </c>
      <c r="B115">
        <v>10</v>
      </c>
      <c r="C115">
        <v>880.94</v>
      </c>
      <c r="F115">
        <v>-39.747500000000002</v>
      </c>
      <c r="I115" t="s">
        <v>3981</v>
      </c>
    </row>
    <row r="116" spans="1:9" x14ac:dyDescent="0.25">
      <c r="A116">
        <v>4</v>
      </c>
      <c r="B116">
        <v>11</v>
      </c>
      <c r="C116">
        <v>574.05999999999995</v>
      </c>
      <c r="D116">
        <v>-2.2111000000000001</v>
      </c>
      <c r="E116" s="6">
        <v>7.0491E-3</v>
      </c>
      <c r="F116">
        <v>264.60000000000002</v>
      </c>
      <c r="G116">
        <v>-1.4340999999999999</v>
      </c>
      <c r="H116" s="6">
        <v>9.0619999999999996E-5</v>
      </c>
      <c r="I116" t="s">
        <v>3981</v>
      </c>
    </row>
    <row r="117" spans="1:9" x14ac:dyDescent="0.25">
      <c r="A117">
        <v>4</v>
      </c>
      <c r="B117">
        <v>15</v>
      </c>
      <c r="C117">
        <v>561.39</v>
      </c>
      <c r="F117">
        <v>-226.44</v>
      </c>
      <c r="I117" t="s">
        <v>3981</v>
      </c>
    </row>
    <row r="118" spans="1:9" x14ac:dyDescent="0.25">
      <c r="A118">
        <v>4</v>
      </c>
      <c r="B118">
        <v>19</v>
      </c>
      <c r="C118">
        <v>102.99</v>
      </c>
      <c r="D118">
        <v>1.4819</v>
      </c>
      <c r="F118">
        <v>101.91</v>
      </c>
      <c r="G118">
        <v>-0.80220000000000002</v>
      </c>
      <c r="I118" t="s">
        <v>3981</v>
      </c>
    </row>
    <row r="119" spans="1:9" x14ac:dyDescent="0.25">
      <c r="A119">
        <v>4</v>
      </c>
      <c r="B119">
        <v>24</v>
      </c>
      <c r="C119">
        <v>-66.591999999999999</v>
      </c>
      <c r="D119">
        <v>0.98350000000000004</v>
      </c>
      <c r="F119">
        <v>60.548000000000002</v>
      </c>
      <c r="G119">
        <v>-0.75460000000000005</v>
      </c>
      <c r="I119" t="s">
        <v>3981</v>
      </c>
    </row>
    <row r="120" spans="1:9" x14ac:dyDescent="0.25">
      <c r="A120">
        <v>4</v>
      </c>
      <c r="B120">
        <v>35</v>
      </c>
      <c r="C120">
        <v>392.54</v>
      </c>
      <c r="D120">
        <v>0.60550000000000004</v>
      </c>
      <c r="F120">
        <v>60.607999999999997</v>
      </c>
      <c r="G120">
        <v>-0.63719999999999999</v>
      </c>
      <c r="I120" t="s">
        <v>3981</v>
      </c>
    </row>
    <row r="121" spans="1:9" x14ac:dyDescent="0.25">
      <c r="A121">
        <v>4</v>
      </c>
      <c r="B121">
        <v>151</v>
      </c>
      <c r="C121">
        <v>207.75</v>
      </c>
      <c r="D121">
        <v>1.1880999999999999</v>
      </c>
      <c r="F121">
        <v>153.19</v>
      </c>
      <c r="G121">
        <v>-1.1845000000000001</v>
      </c>
      <c r="I121" t="s">
        <v>3981</v>
      </c>
    </row>
    <row r="122" spans="1:9" x14ac:dyDescent="0.25">
      <c r="A122">
        <v>4</v>
      </c>
      <c r="B122">
        <v>152</v>
      </c>
      <c r="C122">
        <v>217.05</v>
      </c>
      <c r="F122">
        <v>-108.43</v>
      </c>
      <c r="I122" t="s">
        <v>3981</v>
      </c>
    </row>
    <row r="123" spans="1:9" x14ac:dyDescent="0.25">
      <c r="A123">
        <v>5</v>
      </c>
      <c r="B123">
        <v>6</v>
      </c>
      <c r="C123">
        <v>97.346000000000004</v>
      </c>
      <c r="D123">
        <v>-1.3023</v>
      </c>
      <c r="E123" s="6">
        <v>1.3125999999999999E-3</v>
      </c>
      <c r="F123">
        <v>-188.6</v>
      </c>
      <c r="G123">
        <v>2.6812999999999998</v>
      </c>
      <c r="H123" s="6">
        <v>-2.3536999999999998E-3</v>
      </c>
      <c r="I123" t="s">
        <v>3981</v>
      </c>
    </row>
    <row r="124" spans="1:9" x14ac:dyDescent="0.25">
      <c r="A124">
        <v>5</v>
      </c>
      <c r="B124">
        <v>7</v>
      </c>
      <c r="C124">
        <v>-789.48</v>
      </c>
      <c r="D124">
        <v>2.8178000000000001</v>
      </c>
      <c r="E124" s="6">
        <v>-1.9453999999999999E-3</v>
      </c>
      <c r="F124">
        <v>478.28</v>
      </c>
      <c r="G124">
        <v>-0.53890000000000005</v>
      </c>
      <c r="H124" s="6">
        <v>-2.0384000000000001E-3</v>
      </c>
      <c r="I124" t="s">
        <v>3979</v>
      </c>
    </row>
    <row r="125" spans="1:9" x14ac:dyDescent="0.25">
      <c r="A125">
        <v>5</v>
      </c>
      <c r="B125">
        <v>8</v>
      </c>
      <c r="C125">
        <v>-286.06</v>
      </c>
      <c r="F125">
        <v>-260.82</v>
      </c>
      <c r="I125" t="s">
        <v>3981</v>
      </c>
    </row>
    <row r="126" spans="1:9" x14ac:dyDescent="0.25">
      <c r="A126">
        <v>5</v>
      </c>
      <c r="B126">
        <v>9</v>
      </c>
      <c r="C126">
        <v>-57.664000000000001</v>
      </c>
      <c r="D126">
        <v>0.78749999999999998</v>
      </c>
      <c r="E126" s="6">
        <v>-1.5955E-4</v>
      </c>
      <c r="F126">
        <v>540.61</v>
      </c>
      <c r="G126">
        <v>-0.99219999999999997</v>
      </c>
      <c r="H126" s="6">
        <v>3.5082000000000001E-4</v>
      </c>
      <c r="I126" t="s">
        <v>3979</v>
      </c>
    </row>
    <row r="127" spans="1:9" x14ac:dyDescent="0.25">
      <c r="A127">
        <v>5</v>
      </c>
      <c r="B127">
        <v>10</v>
      </c>
      <c r="C127">
        <v>4566.5</v>
      </c>
      <c r="D127">
        <v>3.0251999999999999</v>
      </c>
      <c r="F127">
        <v>-975.34</v>
      </c>
      <c r="G127">
        <v>2.2004000000000001</v>
      </c>
      <c r="I127" t="s">
        <v>3981</v>
      </c>
    </row>
    <row r="128" spans="1:9" x14ac:dyDescent="0.25">
      <c r="A128">
        <v>5</v>
      </c>
      <c r="B128">
        <v>11</v>
      </c>
      <c r="C128">
        <v>-221.85</v>
      </c>
      <c r="D128">
        <v>1.2242999999999999</v>
      </c>
      <c r="F128" s="6">
        <v>9.9802000000000007E-4</v>
      </c>
      <c r="G128" s="6">
        <v>-3.6391E-4</v>
      </c>
      <c r="I128" t="s">
        <v>3981</v>
      </c>
    </row>
    <row r="129" spans="1:9" x14ac:dyDescent="0.25">
      <c r="A129">
        <v>5</v>
      </c>
      <c r="B129">
        <v>12</v>
      </c>
      <c r="C129">
        <v>-616.92999999999995</v>
      </c>
      <c r="D129">
        <v>2.8929</v>
      </c>
      <c r="F129">
        <v>1017.5</v>
      </c>
      <c r="G129">
        <v>-2.3754</v>
      </c>
      <c r="I129" t="s">
        <v>3981</v>
      </c>
    </row>
    <row r="130" spans="1:9" x14ac:dyDescent="0.25">
      <c r="A130">
        <v>5</v>
      </c>
      <c r="B130">
        <v>14</v>
      </c>
      <c r="C130">
        <v>5577.5</v>
      </c>
      <c r="D130">
        <v>-0.70520000000000005</v>
      </c>
      <c r="F130">
        <v>-601.62</v>
      </c>
      <c r="G130">
        <v>0.77759999999999996</v>
      </c>
      <c r="I130" t="s">
        <v>3981</v>
      </c>
    </row>
    <row r="131" spans="1:9" x14ac:dyDescent="0.25">
      <c r="A131">
        <v>5</v>
      </c>
      <c r="B131">
        <v>15</v>
      </c>
      <c r="C131">
        <v>-87.599000000000004</v>
      </c>
      <c r="D131">
        <v>-0.10970000000000001</v>
      </c>
      <c r="F131">
        <v>-748.72</v>
      </c>
      <c r="G131">
        <v>2.0274999999999999</v>
      </c>
      <c r="I131" t="s">
        <v>3981</v>
      </c>
    </row>
    <row r="132" spans="1:9" x14ac:dyDescent="0.25">
      <c r="A132">
        <v>5</v>
      </c>
      <c r="B132">
        <v>19</v>
      </c>
      <c r="C132">
        <v>241.92</v>
      </c>
      <c r="D132">
        <v>-0.13370000000000001</v>
      </c>
      <c r="F132">
        <v>396.43</v>
      </c>
      <c r="G132">
        <v>6.1000000000000004E-3</v>
      </c>
      <c r="I132" t="s">
        <v>3981</v>
      </c>
    </row>
    <row r="133" spans="1:9" x14ac:dyDescent="0.25">
      <c r="A133">
        <v>5</v>
      </c>
      <c r="B133">
        <v>24</v>
      </c>
      <c r="C133">
        <v>3502.3</v>
      </c>
      <c r="D133">
        <v>0.15720000000000001</v>
      </c>
      <c r="E133" s="6">
        <v>5.9860999999999996E-4</v>
      </c>
      <c r="F133">
        <v>1465.3</v>
      </c>
      <c r="G133">
        <v>-0.74380000000000002</v>
      </c>
      <c r="H133" s="6">
        <v>-2.5075999999999999E-4</v>
      </c>
      <c r="I133" t="s">
        <v>3981</v>
      </c>
    </row>
    <row r="134" spans="1:9" x14ac:dyDescent="0.25">
      <c r="A134">
        <v>5</v>
      </c>
      <c r="B134">
        <v>30</v>
      </c>
      <c r="C134">
        <v>259.12</v>
      </c>
      <c r="D134">
        <v>-0.48309999999999997</v>
      </c>
      <c r="F134">
        <v>805.45</v>
      </c>
      <c r="G134">
        <v>-0.28079999999999999</v>
      </c>
      <c r="I134" t="s">
        <v>3981</v>
      </c>
    </row>
    <row r="135" spans="1:9" x14ac:dyDescent="0.25">
      <c r="A135">
        <v>5</v>
      </c>
      <c r="B135">
        <v>31</v>
      </c>
      <c r="C135">
        <v>88.793999999999997</v>
      </c>
      <c r="D135">
        <v>-0.66259999999999997</v>
      </c>
      <c r="F135">
        <v>-83.025000000000006</v>
      </c>
      <c r="G135">
        <v>1.4922</v>
      </c>
      <c r="I135" t="s">
        <v>3981</v>
      </c>
    </row>
    <row r="136" spans="1:9" x14ac:dyDescent="0.25">
      <c r="A136">
        <v>5</v>
      </c>
      <c r="B136">
        <v>39</v>
      </c>
      <c r="C136">
        <v>-118.31</v>
      </c>
      <c r="D136">
        <v>0.25319999999999998</v>
      </c>
      <c r="F136">
        <v>48.72</v>
      </c>
      <c r="G136">
        <v>0.54979999999999996</v>
      </c>
      <c r="I136" t="s">
        <v>3981</v>
      </c>
    </row>
    <row r="137" spans="1:9" x14ac:dyDescent="0.25">
      <c r="A137">
        <v>5</v>
      </c>
      <c r="B137">
        <v>42</v>
      </c>
      <c r="C137">
        <v>3909.2</v>
      </c>
      <c r="D137">
        <v>-1.5145999999999999</v>
      </c>
      <c r="E137" s="6">
        <v>-2.2114000000000001E-3</v>
      </c>
      <c r="F137">
        <v>-703.24</v>
      </c>
      <c r="G137">
        <v>12.843999999999999</v>
      </c>
      <c r="H137" s="6">
        <v>-2.0258000000000002E-2</v>
      </c>
      <c r="I137" t="s">
        <v>3981</v>
      </c>
    </row>
    <row r="138" spans="1:9" x14ac:dyDescent="0.25">
      <c r="A138">
        <v>5</v>
      </c>
      <c r="B138">
        <v>45</v>
      </c>
      <c r="C138">
        <v>-1137.3</v>
      </c>
      <c r="D138">
        <v>4.6763000000000003</v>
      </c>
      <c r="F138">
        <v>1619.4</v>
      </c>
      <c r="G138">
        <v>-2.3633999999999999</v>
      </c>
      <c r="I138" t="s">
        <v>3981</v>
      </c>
    </row>
    <row r="139" spans="1:9" x14ac:dyDescent="0.25">
      <c r="A139">
        <v>5</v>
      </c>
      <c r="B139">
        <v>68</v>
      </c>
      <c r="C139">
        <v>381.36</v>
      </c>
      <c r="F139">
        <v>269.70999999999998</v>
      </c>
      <c r="I139" t="s">
        <v>3981</v>
      </c>
    </row>
    <row r="140" spans="1:9" x14ac:dyDescent="0.25">
      <c r="A140">
        <v>5</v>
      </c>
      <c r="B140">
        <v>150</v>
      </c>
      <c r="C140">
        <v>-168.15</v>
      </c>
      <c r="F140">
        <v>-195.62</v>
      </c>
      <c r="I140" t="s">
        <v>3981</v>
      </c>
    </row>
    <row r="141" spans="1:9" x14ac:dyDescent="0.25">
      <c r="A141">
        <v>5</v>
      </c>
      <c r="B141">
        <v>151</v>
      </c>
      <c r="C141">
        <v>440.88</v>
      </c>
      <c r="E141" s="6"/>
      <c r="F141">
        <v>578.82000000000005</v>
      </c>
      <c r="H141" s="6"/>
      <c r="I141" t="s">
        <v>3981</v>
      </c>
    </row>
    <row r="142" spans="1:9" x14ac:dyDescent="0.25">
      <c r="A142">
        <v>5</v>
      </c>
      <c r="B142">
        <v>151</v>
      </c>
      <c r="C142">
        <v>440.88</v>
      </c>
      <c r="F142">
        <v>578.82000000000005</v>
      </c>
      <c r="I142" t="s">
        <v>3981</v>
      </c>
    </row>
    <row r="143" spans="1:9" x14ac:dyDescent="0.25">
      <c r="A143">
        <v>6</v>
      </c>
      <c r="B143">
        <v>7</v>
      </c>
      <c r="C143">
        <v>-387.4</v>
      </c>
      <c r="D143">
        <v>1.9621</v>
      </c>
      <c r="E143" s="6">
        <v>-3.4336000000000002E-3</v>
      </c>
      <c r="F143">
        <v>-168.82</v>
      </c>
      <c r="G143">
        <v>0.66739999999999999</v>
      </c>
      <c r="H143" s="6">
        <v>4.1881000000000002E-3</v>
      </c>
      <c r="I143" t="s">
        <v>3979</v>
      </c>
    </row>
    <row r="144" spans="1:9" x14ac:dyDescent="0.25">
      <c r="A144">
        <v>6</v>
      </c>
      <c r="B144">
        <v>8</v>
      </c>
      <c r="C144">
        <v>-273.88</v>
      </c>
      <c r="F144">
        <v>-69.043999999999997</v>
      </c>
      <c r="I144" t="s">
        <v>3981</v>
      </c>
    </row>
    <row r="145" spans="1:9" x14ac:dyDescent="0.25">
      <c r="A145">
        <v>6</v>
      </c>
      <c r="B145">
        <v>9</v>
      </c>
      <c r="C145">
        <v>143.82</v>
      </c>
      <c r="D145">
        <v>-0.7722</v>
      </c>
      <c r="F145">
        <v>275.58</v>
      </c>
      <c r="G145">
        <v>0.18490000000000001</v>
      </c>
      <c r="I145" t="s">
        <v>3979</v>
      </c>
    </row>
    <row r="146" spans="1:9" x14ac:dyDescent="0.25">
      <c r="A146">
        <v>6</v>
      </c>
      <c r="B146">
        <v>10</v>
      </c>
      <c r="C146">
        <v>-847.96</v>
      </c>
      <c r="D146">
        <v>2.1019000000000001</v>
      </c>
      <c r="F146">
        <v>-1962.7</v>
      </c>
      <c r="G146">
        <v>5.9273999999999996</v>
      </c>
      <c r="I146" t="s">
        <v>3981</v>
      </c>
    </row>
    <row r="147" spans="1:9" x14ac:dyDescent="0.25">
      <c r="A147">
        <v>6</v>
      </c>
      <c r="B147">
        <v>11</v>
      </c>
      <c r="C147">
        <v>222.5</v>
      </c>
      <c r="D147">
        <v>-0.94489999999999996</v>
      </c>
      <c r="F147">
        <v>522.89</v>
      </c>
      <c r="G147">
        <v>-0.2263</v>
      </c>
      <c r="I147" t="s">
        <v>3981</v>
      </c>
    </row>
    <row r="148" spans="1:9" x14ac:dyDescent="0.25">
      <c r="A148">
        <v>6</v>
      </c>
      <c r="B148">
        <v>13</v>
      </c>
      <c r="C148">
        <v>-35.988</v>
      </c>
      <c r="D148">
        <v>-0.62429999999999997</v>
      </c>
      <c r="F148">
        <v>322.08999999999997</v>
      </c>
      <c r="G148">
        <v>0.29430000000000001</v>
      </c>
      <c r="I148" t="s">
        <v>3979</v>
      </c>
    </row>
    <row r="149" spans="1:9" x14ac:dyDescent="0.25">
      <c r="A149">
        <v>6</v>
      </c>
      <c r="B149">
        <v>24</v>
      </c>
      <c r="C149">
        <v>-99.11</v>
      </c>
      <c r="D149">
        <v>0.1065</v>
      </c>
      <c r="F149">
        <v>2234.4</v>
      </c>
      <c r="G149">
        <v>-2.38</v>
      </c>
      <c r="I149" t="s">
        <v>3981</v>
      </c>
    </row>
    <row r="150" spans="1:9" x14ac:dyDescent="0.25">
      <c r="A150">
        <v>6</v>
      </c>
      <c r="B150">
        <v>28</v>
      </c>
      <c r="C150">
        <v>105.41</v>
      </c>
      <c r="D150">
        <v>2.1299999999999999E-2</v>
      </c>
      <c r="E150" s="6">
        <v>6.9969999999999996E-5</v>
      </c>
      <c r="F150">
        <v>1567.6</v>
      </c>
      <c r="G150">
        <v>-1.2800000000000001E-2</v>
      </c>
      <c r="H150" s="6">
        <v>1.7099999999999999E-5</v>
      </c>
      <c r="I150" t="s">
        <v>3981</v>
      </c>
    </row>
    <row r="151" spans="1:9" x14ac:dyDescent="0.25">
      <c r="A151">
        <v>6</v>
      </c>
      <c r="B151">
        <v>30</v>
      </c>
      <c r="C151">
        <v>-52.838999999999999</v>
      </c>
      <c r="F151">
        <v>395.58</v>
      </c>
      <c r="I151" t="s">
        <v>3981</v>
      </c>
    </row>
    <row r="152" spans="1:9" x14ac:dyDescent="0.25">
      <c r="A152">
        <v>6</v>
      </c>
      <c r="B152">
        <v>31</v>
      </c>
      <c r="C152">
        <v>16.329000000000001</v>
      </c>
      <c r="D152">
        <v>-0.3821</v>
      </c>
      <c r="F152">
        <v>51.42</v>
      </c>
      <c r="G152">
        <v>0.38319999999999999</v>
      </c>
      <c r="I152" t="s">
        <v>3981</v>
      </c>
    </row>
    <row r="153" spans="1:9" x14ac:dyDescent="0.25">
      <c r="A153">
        <v>6</v>
      </c>
      <c r="B153">
        <v>35</v>
      </c>
      <c r="C153">
        <v>-177.77</v>
      </c>
      <c r="D153">
        <v>-0.20619999999999999</v>
      </c>
      <c r="F153">
        <v>249.78</v>
      </c>
      <c r="G153">
        <v>-0.52529999999999999</v>
      </c>
      <c r="I153" t="s">
        <v>3981</v>
      </c>
    </row>
    <row r="154" spans="1:9" x14ac:dyDescent="0.25">
      <c r="A154">
        <v>6</v>
      </c>
      <c r="B154">
        <v>39</v>
      </c>
      <c r="C154">
        <v>-211.98</v>
      </c>
      <c r="D154">
        <v>0.19309999999999999</v>
      </c>
      <c r="F154">
        <v>334.43</v>
      </c>
      <c r="G154">
        <v>-0.73080000000000001</v>
      </c>
      <c r="I154" t="s">
        <v>3981</v>
      </c>
    </row>
    <row r="155" spans="1:9" x14ac:dyDescent="0.25">
      <c r="A155">
        <v>6</v>
      </c>
      <c r="B155">
        <v>42</v>
      </c>
      <c r="C155">
        <v>53.295000000000002</v>
      </c>
      <c r="D155">
        <v>-0.52839999999999998</v>
      </c>
      <c r="F155">
        <v>2068.9</v>
      </c>
      <c r="G155">
        <v>-1.3362000000000001</v>
      </c>
      <c r="I155" t="s">
        <v>3981</v>
      </c>
    </row>
    <row r="156" spans="1:9" x14ac:dyDescent="0.25">
      <c r="A156">
        <v>6</v>
      </c>
      <c r="B156">
        <v>45</v>
      </c>
      <c r="C156">
        <v>-336.21</v>
      </c>
      <c r="D156">
        <v>0.56079999999999997</v>
      </c>
      <c r="F156">
        <v>1934.4</v>
      </c>
      <c r="G156">
        <v>-3.1257999999999999</v>
      </c>
      <c r="I156" t="s">
        <v>3981</v>
      </c>
    </row>
    <row r="157" spans="1:9" x14ac:dyDescent="0.25">
      <c r="A157">
        <v>6</v>
      </c>
      <c r="B157">
        <v>68</v>
      </c>
      <c r="C157">
        <v>-61.064</v>
      </c>
      <c r="F157">
        <v>445.23</v>
      </c>
      <c r="I157" t="s">
        <v>3981</v>
      </c>
    </row>
    <row r="158" spans="1:9" x14ac:dyDescent="0.25">
      <c r="A158">
        <v>6</v>
      </c>
      <c r="B158">
        <v>150</v>
      </c>
      <c r="C158">
        <v>-160.96</v>
      </c>
      <c r="F158">
        <v>-402.93</v>
      </c>
      <c r="I158" t="s">
        <v>3981</v>
      </c>
    </row>
    <row r="159" spans="1:9" x14ac:dyDescent="0.25">
      <c r="A159">
        <v>6</v>
      </c>
      <c r="B159">
        <v>151</v>
      </c>
      <c r="C159">
        <v>-41.600999999999999</v>
      </c>
      <c r="F159">
        <v>631.57000000000005</v>
      </c>
      <c r="I159" t="s">
        <v>3979</v>
      </c>
    </row>
    <row r="160" spans="1:9" x14ac:dyDescent="0.25">
      <c r="A160">
        <v>6</v>
      </c>
      <c r="B160">
        <v>152</v>
      </c>
      <c r="C160">
        <v>16.899000000000001</v>
      </c>
      <c r="F160">
        <v>703.79</v>
      </c>
      <c r="I160" t="s">
        <v>3979</v>
      </c>
    </row>
    <row r="161" spans="1:9" x14ac:dyDescent="0.25">
      <c r="A161">
        <v>6</v>
      </c>
      <c r="B161">
        <v>153</v>
      </c>
      <c r="C161">
        <v>144.87</v>
      </c>
      <c r="F161">
        <v>918.38</v>
      </c>
      <c r="I161" t="s">
        <v>3981</v>
      </c>
    </row>
    <row r="162" spans="1:9" x14ac:dyDescent="0.25">
      <c r="A162">
        <v>6</v>
      </c>
      <c r="B162">
        <v>156</v>
      </c>
      <c r="C162">
        <v>-144.05000000000001</v>
      </c>
      <c r="F162">
        <v>851.54</v>
      </c>
      <c r="I162" t="s">
        <v>3979</v>
      </c>
    </row>
    <row r="163" spans="1:9" x14ac:dyDescent="0.25">
      <c r="A163">
        <v>6</v>
      </c>
      <c r="B163">
        <v>157</v>
      </c>
      <c r="C163">
        <v>214.5</v>
      </c>
      <c r="F163">
        <v>982.24</v>
      </c>
      <c r="I163" t="s">
        <v>3981</v>
      </c>
    </row>
    <row r="164" spans="1:9" x14ac:dyDescent="0.25">
      <c r="A164">
        <v>6</v>
      </c>
      <c r="B164">
        <v>158</v>
      </c>
      <c r="C164">
        <v>105.1</v>
      </c>
      <c r="F164">
        <v>945.26</v>
      </c>
      <c r="I164" t="s">
        <v>3981</v>
      </c>
    </row>
    <row r="165" spans="1:9" x14ac:dyDescent="0.25">
      <c r="A165">
        <v>6</v>
      </c>
      <c r="B165">
        <v>162</v>
      </c>
      <c r="C165">
        <v>-177.63</v>
      </c>
      <c r="F165">
        <v>84.57</v>
      </c>
      <c r="I165" t="s">
        <v>3979</v>
      </c>
    </row>
    <row r="166" spans="1:9" x14ac:dyDescent="0.25">
      <c r="A166">
        <v>7</v>
      </c>
      <c r="B166">
        <v>8</v>
      </c>
      <c r="C166">
        <v>97.16</v>
      </c>
      <c r="D166">
        <v>-0.21179999999999999</v>
      </c>
      <c r="F166">
        <v>92.302999999999997</v>
      </c>
      <c r="G166">
        <v>-0.72719999999999996</v>
      </c>
      <c r="I166" t="s">
        <v>3981</v>
      </c>
    </row>
    <row r="167" spans="1:9" x14ac:dyDescent="0.25">
      <c r="A167">
        <v>7</v>
      </c>
      <c r="B167">
        <v>9</v>
      </c>
      <c r="C167">
        <v>-314.91000000000003</v>
      </c>
      <c r="D167">
        <v>0.56930000000000003</v>
      </c>
      <c r="E167" s="6">
        <v>2.6686000000000001E-3</v>
      </c>
      <c r="F167">
        <v>577.46</v>
      </c>
      <c r="G167">
        <v>-1.1183000000000001</v>
      </c>
      <c r="H167" s="6">
        <v>-6.2357999999999999E-4</v>
      </c>
      <c r="I167" t="s">
        <v>3981</v>
      </c>
    </row>
    <row r="168" spans="1:9" x14ac:dyDescent="0.25">
      <c r="A168">
        <v>7</v>
      </c>
      <c r="B168">
        <v>10</v>
      </c>
      <c r="C168">
        <v>-270.08</v>
      </c>
      <c r="D168">
        <v>0.87229999999999996</v>
      </c>
      <c r="F168">
        <v>329.03</v>
      </c>
      <c r="G168">
        <v>-0.25209999999999999</v>
      </c>
      <c r="I168" t="s">
        <v>3981</v>
      </c>
    </row>
    <row r="169" spans="1:9" x14ac:dyDescent="0.25">
      <c r="A169">
        <v>7</v>
      </c>
      <c r="B169">
        <v>19</v>
      </c>
      <c r="C169">
        <v>-268.5</v>
      </c>
      <c r="D169">
        <v>2.7336</v>
      </c>
      <c r="E169" s="6">
        <v>-3.1611999999999998E-4</v>
      </c>
      <c r="F169">
        <v>525.79</v>
      </c>
      <c r="G169">
        <v>-0.87470000000000003</v>
      </c>
      <c r="H169" s="6">
        <v>3.9280000000000003E-5</v>
      </c>
      <c r="I169" t="s">
        <v>3981</v>
      </c>
    </row>
    <row r="170" spans="1:9" x14ac:dyDescent="0.25">
      <c r="A170">
        <v>7</v>
      </c>
      <c r="B170">
        <v>30</v>
      </c>
      <c r="C170">
        <v>678.97</v>
      </c>
      <c r="F170">
        <v>229.57</v>
      </c>
      <c r="I170" t="s">
        <v>3981</v>
      </c>
    </row>
    <row r="171" spans="1:9" x14ac:dyDescent="0.25">
      <c r="A171">
        <v>7</v>
      </c>
      <c r="B171">
        <v>31</v>
      </c>
      <c r="C171">
        <v>89.399000000000001</v>
      </c>
      <c r="D171">
        <v>0.4778</v>
      </c>
      <c r="F171">
        <v>-195.02</v>
      </c>
      <c r="G171">
        <v>0.19639999999999999</v>
      </c>
      <c r="I171" t="s">
        <v>3981</v>
      </c>
    </row>
    <row r="172" spans="1:9" x14ac:dyDescent="0.25">
      <c r="A172">
        <v>7</v>
      </c>
      <c r="B172">
        <v>35</v>
      </c>
      <c r="C172">
        <v>16.128</v>
      </c>
      <c r="D172">
        <v>-0.1191</v>
      </c>
      <c r="F172">
        <v>-528.58000000000004</v>
      </c>
      <c r="G172">
        <v>1.3365</v>
      </c>
      <c r="I172" t="s">
        <v>3981</v>
      </c>
    </row>
    <row r="173" spans="1:9" x14ac:dyDescent="0.25">
      <c r="A173">
        <v>7</v>
      </c>
      <c r="B173">
        <v>39</v>
      </c>
      <c r="C173">
        <v>-756.43</v>
      </c>
      <c r="D173">
        <v>2.9281999999999999</v>
      </c>
      <c r="F173">
        <v>101.68</v>
      </c>
      <c r="G173">
        <v>-0.51829999999999998</v>
      </c>
      <c r="I173" t="s">
        <v>3981</v>
      </c>
    </row>
    <row r="174" spans="1:9" x14ac:dyDescent="0.25">
      <c r="A174">
        <v>7</v>
      </c>
      <c r="B174">
        <v>42</v>
      </c>
      <c r="C174">
        <v>-660.57</v>
      </c>
      <c r="D174">
        <v>5.3239000000000001</v>
      </c>
      <c r="E174" s="6">
        <v>-6.0495999999999996E-3</v>
      </c>
      <c r="F174">
        <v>2442.1</v>
      </c>
      <c r="G174">
        <v>-4.6726000000000001</v>
      </c>
      <c r="H174" s="6">
        <v>3.5520999999999999E-3</v>
      </c>
      <c r="I174" t="s">
        <v>3981</v>
      </c>
    </row>
    <row r="175" spans="1:9" x14ac:dyDescent="0.25">
      <c r="A175">
        <v>7</v>
      </c>
      <c r="B175">
        <v>43</v>
      </c>
      <c r="C175">
        <v>-143.04</v>
      </c>
      <c r="D175">
        <v>-0.32690000000000002</v>
      </c>
      <c r="E175" s="6">
        <v>1.6391999999999999E-3</v>
      </c>
      <c r="F175">
        <v>760.39</v>
      </c>
      <c r="G175">
        <v>-0.80869999999999997</v>
      </c>
      <c r="H175" s="6">
        <v>2.8218000000000002E-3</v>
      </c>
      <c r="I175" t="s">
        <v>3981</v>
      </c>
    </row>
    <row r="176" spans="1:9" x14ac:dyDescent="0.25">
      <c r="A176">
        <v>7</v>
      </c>
      <c r="B176">
        <v>46</v>
      </c>
      <c r="C176">
        <v>-124.31</v>
      </c>
      <c r="D176">
        <v>-0.46529999999999999</v>
      </c>
      <c r="E176" s="6">
        <v>2.823E-3</v>
      </c>
      <c r="F176">
        <v>-291.99</v>
      </c>
      <c r="G176">
        <v>0.95309999999999995</v>
      </c>
      <c r="H176" s="6">
        <v>-1.9231999999999999E-3</v>
      </c>
      <c r="I176" t="s">
        <v>3981</v>
      </c>
    </row>
    <row r="177" spans="1:9" x14ac:dyDescent="0.25">
      <c r="A177">
        <v>7</v>
      </c>
      <c r="B177">
        <v>68</v>
      </c>
      <c r="C177">
        <v>615.01</v>
      </c>
      <c r="F177">
        <v>48.247</v>
      </c>
      <c r="I177" t="s">
        <v>3981</v>
      </c>
    </row>
    <row r="178" spans="1:9" x14ac:dyDescent="0.25">
      <c r="A178">
        <v>7</v>
      </c>
      <c r="B178">
        <v>150</v>
      </c>
      <c r="C178">
        <v>-816.21</v>
      </c>
      <c r="D178">
        <v>1.9118999999999999</v>
      </c>
      <c r="E178" s="6">
        <v>6.9311000000000004E-4</v>
      </c>
      <c r="F178">
        <v>-337.79</v>
      </c>
      <c r="G178">
        <v>-0.1454</v>
      </c>
      <c r="H178" s="6">
        <v>-1.1401E-4</v>
      </c>
      <c r="I178" t="s">
        <v>3981</v>
      </c>
    </row>
    <row r="179" spans="1:9" x14ac:dyDescent="0.25">
      <c r="A179">
        <v>7</v>
      </c>
      <c r="B179">
        <v>151</v>
      </c>
      <c r="C179">
        <v>2880.1</v>
      </c>
      <c r="D179">
        <v>132.82</v>
      </c>
      <c r="E179" s="6">
        <v>-0.31735999999999998</v>
      </c>
      <c r="F179">
        <v>73.328999999999994</v>
      </c>
      <c r="G179">
        <v>1.1222000000000001</v>
      </c>
      <c r="H179" s="6">
        <v>1.9559999999999998E-3</v>
      </c>
      <c r="I179" t="s">
        <v>3979</v>
      </c>
    </row>
    <row r="180" spans="1:9" x14ac:dyDescent="0.25">
      <c r="A180">
        <v>7</v>
      </c>
      <c r="B180">
        <v>151</v>
      </c>
      <c r="C180">
        <v>-1643.4</v>
      </c>
      <c r="D180">
        <v>10.587999999999999</v>
      </c>
      <c r="E180" s="6">
        <v>-1.0829999999999999E-2</v>
      </c>
      <c r="F180">
        <v>1852.9</v>
      </c>
      <c r="G180">
        <v>2.2201</v>
      </c>
      <c r="H180" s="6">
        <v>1.1100000000000001E-3</v>
      </c>
      <c r="I180" t="s">
        <v>3981</v>
      </c>
    </row>
    <row r="181" spans="1:9" x14ac:dyDescent="0.25">
      <c r="A181">
        <v>7</v>
      </c>
      <c r="B181">
        <v>152</v>
      </c>
      <c r="C181">
        <v>-1848.2</v>
      </c>
      <c r="D181">
        <v>12.27</v>
      </c>
      <c r="E181" s="6">
        <v>-1.1594E-2</v>
      </c>
      <c r="F181">
        <v>10201</v>
      </c>
      <c r="G181">
        <v>-38.292000000000002</v>
      </c>
      <c r="H181" s="6">
        <v>3.8455999999999997E-2</v>
      </c>
      <c r="I181" t="s">
        <v>3979</v>
      </c>
    </row>
    <row r="182" spans="1:9" x14ac:dyDescent="0.25">
      <c r="A182">
        <v>7</v>
      </c>
      <c r="B182">
        <v>153</v>
      </c>
      <c r="C182">
        <v>1488.43</v>
      </c>
      <c r="D182">
        <v>0.39650000000000002</v>
      </c>
      <c r="E182" s="6">
        <v>7.9000000000000001E-4</v>
      </c>
      <c r="F182">
        <v>-503.96</v>
      </c>
      <c r="G182">
        <v>-1.0565500000000001</v>
      </c>
      <c r="H182" s="6">
        <v>7.9000000000000008E-3</v>
      </c>
      <c r="I182" t="s">
        <v>3981</v>
      </c>
    </row>
    <row r="183" spans="1:9" x14ac:dyDescent="0.25">
      <c r="A183">
        <v>7</v>
      </c>
      <c r="B183">
        <v>154</v>
      </c>
      <c r="C183">
        <v>-2242.4</v>
      </c>
      <c r="D183">
        <v>14.067</v>
      </c>
      <c r="E183" s="6">
        <v>-1.5245999999999999E-2</v>
      </c>
      <c r="F183">
        <v>1872.6</v>
      </c>
      <c r="G183">
        <v>32.273000000000003</v>
      </c>
      <c r="H183" s="6">
        <v>2.9551000000000001E-2</v>
      </c>
      <c r="I183" t="s">
        <v>3981</v>
      </c>
    </row>
    <row r="184" spans="1:9" x14ac:dyDescent="0.25">
      <c r="A184">
        <v>7</v>
      </c>
      <c r="B184">
        <v>155</v>
      </c>
      <c r="C184">
        <v>-1877.1</v>
      </c>
      <c r="D184">
        <v>12.93</v>
      </c>
      <c r="E184" s="6">
        <v>-1.0978999999999999E-2</v>
      </c>
      <c r="F184">
        <v>2210.6999999999998</v>
      </c>
      <c r="G184">
        <v>-7.0804</v>
      </c>
      <c r="H184" s="6">
        <v>7.3699999999999998E-3</v>
      </c>
      <c r="I184" t="s">
        <v>3979</v>
      </c>
    </row>
    <row r="185" spans="1:9" x14ac:dyDescent="0.25">
      <c r="A185">
        <v>7</v>
      </c>
      <c r="B185">
        <v>155</v>
      </c>
      <c r="C185">
        <v>-1877.1</v>
      </c>
      <c r="D185">
        <v>12.93</v>
      </c>
      <c r="E185" s="6">
        <v>-1.098E-2</v>
      </c>
      <c r="F185">
        <v>2210.6999999999998</v>
      </c>
      <c r="G185">
        <v>-7.0804</v>
      </c>
      <c r="H185" s="6">
        <v>7.3699999999999998E-3</v>
      </c>
      <c r="I185" t="s">
        <v>3981</v>
      </c>
    </row>
    <row r="186" spans="1:9" x14ac:dyDescent="0.25">
      <c r="A186">
        <v>7</v>
      </c>
      <c r="B186">
        <v>156</v>
      </c>
      <c r="C186">
        <v>-504.51</v>
      </c>
      <c r="D186">
        <v>5.2817999999999996</v>
      </c>
      <c r="E186" s="6">
        <v>-6.8599999999999998E-3</v>
      </c>
      <c r="F186">
        <v>-228.81</v>
      </c>
      <c r="G186">
        <v>-0.62660000000000005</v>
      </c>
      <c r="H186" s="6">
        <v>1.8280000000000001E-2</v>
      </c>
      <c r="I186" t="s">
        <v>3981</v>
      </c>
    </row>
    <row r="187" spans="1:9" x14ac:dyDescent="0.25">
      <c r="A187">
        <v>7</v>
      </c>
      <c r="B187">
        <v>157</v>
      </c>
      <c r="C187">
        <v>726.59</v>
      </c>
      <c r="D187">
        <v>1.9340999999999999</v>
      </c>
      <c r="E187" s="6">
        <v>1.3018000000000001E-3</v>
      </c>
      <c r="F187">
        <v>-1277.0999999999999</v>
      </c>
      <c r="G187">
        <v>0.43869999999999998</v>
      </c>
      <c r="H187" s="6">
        <v>1.3087E-2</v>
      </c>
      <c r="I187" t="s">
        <v>3981</v>
      </c>
    </row>
    <row r="188" spans="1:9" x14ac:dyDescent="0.25">
      <c r="A188">
        <v>7</v>
      </c>
      <c r="B188">
        <v>160</v>
      </c>
      <c r="C188">
        <v>-91.075999999999993</v>
      </c>
      <c r="D188">
        <v>1.2411000000000001</v>
      </c>
      <c r="F188">
        <v>721.63</v>
      </c>
      <c r="G188">
        <v>11.199299999999999</v>
      </c>
      <c r="I188" t="s">
        <v>3981</v>
      </c>
    </row>
    <row r="189" spans="1:9" x14ac:dyDescent="0.25">
      <c r="A189">
        <v>7</v>
      </c>
      <c r="B189">
        <v>185</v>
      </c>
      <c r="C189">
        <v>189.97</v>
      </c>
      <c r="D189">
        <v>0.58930000000000005</v>
      </c>
      <c r="F189">
        <v>5353.7</v>
      </c>
      <c r="G189">
        <v>1.5717000000000001</v>
      </c>
      <c r="I189" t="s">
        <v>3981</v>
      </c>
    </row>
    <row r="190" spans="1:9" x14ac:dyDescent="0.25">
      <c r="A190">
        <v>8</v>
      </c>
      <c r="B190">
        <v>9</v>
      </c>
      <c r="C190">
        <v>-514.14</v>
      </c>
      <c r="D190">
        <v>1.2891999999999999</v>
      </c>
      <c r="F190">
        <v>-393.16</v>
      </c>
      <c r="G190">
        <v>5.7299999999999997E-2</v>
      </c>
      <c r="I190" t="s">
        <v>3981</v>
      </c>
    </row>
    <row r="191" spans="1:9" x14ac:dyDescent="0.25">
      <c r="A191">
        <v>8</v>
      </c>
      <c r="B191">
        <v>31</v>
      </c>
      <c r="C191">
        <v>-527.70000000000005</v>
      </c>
      <c r="F191">
        <v>616.15</v>
      </c>
      <c r="I191" t="s">
        <v>3981</v>
      </c>
    </row>
    <row r="192" spans="1:9" x14ac:dyDescent="0.25">
      <c r="A192">
        <v>9</v>
      </c>
      <c r="B192">
        <v>13</v>
      </c>
      <c r="C192">
        <v>-395.79</v>
      </c>
      <c r="D192">
        <v>1.1453</v>
      </c>
      <c r="F192">
        <v>372.98</v>
      </c>
      <c r="G192">
        <v>-0.91310000000000002</v>
      </c>
      <c r="I192" t="s">
        <v>3979</v>
      </c>
    </row>
    <row r="193" spans="1:9" x14ac:dyDescent="0.25">
      <c r="A193">
        <v>9</v>
      </c>
      <c r="B193">
        <v>30</v>
      </c>
      <c r="C193">
        <v>-5.9478</v>
      </c>
      <c r="F193">
        <v>1.7816000000000001</v>
      </c>
      <c r="I193" t="s">
        <v>3981</v>
      </c>
    </row>
    <row r="194" spans="1:9" x14ac:dyDescent="0.25">
      <c r="A194">
        <v>9</v>
      </c>
      <c r="B194">
        <v>42</v>
      </c>
      <c r="C194">
        <v>180.29</v>
      </c>
      <c r="D194">
        <v>-1.0637000000000001</v>
      </c>
      <c r="E194" s="6">
        <v>6.8276000000000003E-4</v>
      </c>
      <c r="F194">
        <v>547.62</v>
      </c>
      <c r="G194">
        <v>3.2500000000000001E-2</v>
      </c>
      <c r="H194" s="6">
        <v>1.7982E-4</v>
      </c>
      <c r="I194" t="s">
        <v>3979</v>
      </c>
    </row>
    <row r="195" spans="1:9" x14ac:dyDescent="0.25">
      <c r="A195">
        <v>9</v>
      </c>
      <c r="B195">
        <v>45</v>
      </c>
      <c r="C195">
        <v>-327.9</v>
      </c>
      <c r="D195">
        <v>0.2165</v>
      </c>
      <c r="F195">
        <v>243.04</v>
      </c>
      <c r="G195">
        <v>7.0999999999999994E-2</v>
      </c>
      <c r="I195" t="s">
        <v>3981</v>
      </c>
    </row>
    <row r="196" spans="1:9" x14ac:dyDescent="0.25">
      <c r="A196">
        <v>9</v>
      </c>
      <c r="B196">
        <v>151</v>
      </c>
      <c r="C196">
        <v>-177.94</v>
      </c>
      <c r="F196">
        <v>267.60000000000002</v>
      </c>
      <c r="I196" t="s">
        <v>3981</v>
      </c>
    </row>
    <row r="197" spans="1:9" x14ac:dyDescent="0.25">
      <c r="A197">
        <v>10</v>
      </c>
      <c r="B197">
        <v>19</v>
      </c>
      <c r="C197">
        <v>-358.42</v>
      </c>
      <c r="D197">
        <v>0.72789999999999999</v>
      </c>
      <c r="F197">
        <v>196.96</v>
      </c>
      <c r="G197">
        <v>0.40329999999999999</v>
      </c>
      <c r="I197" t="s">
        <v>3981</v>
      </c>
    </row>
    <row r="198" spans="1:9" x14ac:dyDescent="0.25">
      <c r="A198">
        <v>10</v>
      </c>
      <c r="B198">
        <v>30</v>
      </c>
      <c r="C198">
        <v>221.96</v>
      </c>
      <c r="F198">
        <v>-709.88</v>
      </c>
      <c r="I198" t="s">
        <v>3981</v>
      </c>
    </row>
    <row r="199" spans="1:9" x14ac:dyDescent="0.25">
      <c r="A199">
        <v>10</v>
      </c>
      <c r="B199">
        <v>151</v>
      </c>
      <c r="C199">
        <v>32.700000000000003</v>
      </c>
      <c r="F199">
        <v>207.48</v>
      </c>
      <c r="I199" t="s">
        <v>3981</v>
      </c>
    </row>
    <row r="200" spans="1:9" x14ac:dyDescent="0.25">
      <c r="A200">
        <v>11</v>
      </c>
      <c r="B200">
        <v>151</v>
      </c>
      <c r="C200">
        <v>-146.54</v>
      </c>
      <c r="F200">
        <v>95.600999999999999</v>
      </c>
      <c r="I200" t="s">
        <v>3979</v>
      </c>
    </row>
    <row r="201" spans="1:9" x14ac:dyDescent="0.25">
      <c r="A201">
        <v>11</v>
      </c>
      <c r="B201">
        <v>155</v>
      </c>
      <c r="C201">
        <v>410.28</v>
      </c>
      <c r="F201">
        <v>53.021000000000001</v>
      </c>
      <c r="I201" t="s">
        <v>3979</v>
      </c>
    </row>
    <row r="202" spans="1:9" x14ac:dyDescent="0.25">
      <c r="A202">
        <v>13</v>
      </c>
      <c r="B202">
        <v>21</v>
      </c>
      <c r="C202">
        <v>13.125</v>
      </c>
      <c r="F202">
        <v>-4.375</v>
      </c>
      <c r="I202" t="s">
        <v>3979</v>
      </c>
    </row>
    <row r="203" spans="1:9" x14ac:dyDescent="0.25">
      <c r="A203">
        <v>13</v>
      </c>
      <c r="B203">
        <v>42</v>
      </c>
      <c r="C203">
        <v>-44.81</v>
      </c>
      <c r="D203">
        <v>-0.10100000000000001</v>
      </c>
      <c r="F203">
        <v>348.8</v>
      </c>
      <c r="G203">
        <v>-0.11700000000000001</v>
      </c>
      <c r="I203" t="s">
        <v>3981</v>
      </c>
    </row>
    <row r="204" spans="1:9" x14ac:dyDescent="0.25">
      <c r="A204">
        <v>19</v>
      </c>
      <c r="B204">
        <v>151</v>
      </c>
      <c r="C204">
        <v>-162.02000000000001</v>
      </c>
      <c r="F204">
        <v>477.79</v>
      </c>
      <c r="I204" t="s">
        <v>3981</v>
      </c>
    </row>
    <row r="205" spans="1:9" x14ac:dyDescent="0.25">
      <c r="A205">
        <v>31</v>
      </c>
      <c r="B205">
        <v>151</v>
      </c>
      <c r="C205">
        <v>165.5</v>
      </c>
      <c r="F205">
        <v>614.62</v>
      </c>
      <c r="I205" t="s">
        <v>3981</v>
      </c>
    </row>
    <row r="206" spans="1:9" x14ac:dyDescent="0.25">
      <c r="A206">
        <v>31</v>
      </c>
      <c r="B206">
        <v>152</v>
      </c>
      <c r="C206">
        <v>325</v>
      </c>
      <c r="F206">
        <v>834.01</v>
      </c>
      <c r="I206" t="s">
        <v>3981</v>
      </c>
    </row>
    <row r="207" spans="1:9" x14ac:dyDescent="0.25">
      <c r="A207">
        <v>31</v>
      </c>
      <c r="B207">
        <v>155</v>
      </c>
      <c r="C207">
        <v>1309.7</v>
      </c>
      <c r="F207">
        <v>-202.9</v>
      </c>
      <c r="I207" t="s">
        <v>3981</v>
      </c>
    </row>
    <row r="208" spans="1:9" x14ac:dyDescent="0.25">
      <c r="A208">
        <v>35</v>
      </c>
      <c r="B208">
        <v>42</v>
      </c>
      <c r="C208">
        <v>193.4</v>
      </c>
      <c r="D208">
        <v>-0.84650000000000003</v>
      </c>
      <c r="F208">
        <v>272.83</v>
      </c>
      <c r="G208">
        <v>0.85260000000000002</v>
      </c>
      <c r="I208" t="s">
        <v>3981</v>
      </c>
    </row>
    <row r="209" spans="1:9" x14ac:dyDescent="0.25">
      <c r="A209">
        <v>35</v>
      </c>
      <c r="B209">
        <v>151</v>
      </c>
      <c r="C209">
        <v>96.153999999999996</v>
      </c>
      <c r="F209">
        <v>14.038</v>
      </c>
      <c r="I209" t="s">
        <v>3979</v>
      </c>
    </row>
    <row r="210" spans="1:9" x14ac:dyDescent="0.25">
      <c r="A210">
        <v>42</v>
      </c>
      <c r="B210">
        <v>43</v>
      </c>
      <c r="C210">
        <v>178.53</v>
      </c>
      <c r="D210">
        <v>-0.15720000000000001</v>
      </c>
      <c r="F210">
        <v>-8.5388999999999999</v>
      </c>
      <c r="G210">
        <v>-0.09</v>
      </c>
      <c r="I210" t="s">
        <v>3981</v>
      </c>
    </row>
    <row r="211" spans="1:9" x14ac:dyDescent="0.25">
      <c r="A211">
        <v>42</v>
      </c>
      <c r="B211">
        <v>46</v>
      </c>
      <c r="C211">
        <v>182.63</v>
      </c>
      <c r="D211">
        <v>3.4099999999999998E-2</v>
      </c>
      <c r="F211">
        <v>456.26</v>
      </c>
      <c r="G211">
        <v>-0.71079999999999999</v>
      </c>
      <c r="I211" t="s">
        <v>3981</v>
      </c>
    </row>
    <row r="212" spans="1:9" x14ac:dyDescent="0.25">
      <c r="A212">
        <v>42</v>
      </c>
      <c r="B212">
        <v>151</v>
      </c>
      <c r="C212">
        <v>605.58000000000004</v>
      </c>
      <c r="D212">
        <v>-0.25509999999999999</v>
      </c>
      <c r="F212">
        <v>56.061999999999998</v>
      </c>
      <c r="G212">
        <v>-0.62709999999999999</v>
      </c>
      <c r="I212" t="s">
        <v>3979</v>
      </c>
    </row>
    <row r="213" spans="1:9" x14ac:dyDescent="0.25">
      <c r="A213">
        <v>42</v>
      </c>
      <c r="B213">
        <v>157</v>
      </c>
      <c r="C213">
        <v>382.17</v>
      </c>
      <c r="D213">
        <v>-0.19769999999999999</v>
      </c>
      <c r="F213">
        <v>47.412999999999997</v>
      </c>
      <c r="G213">
        <v>-2.7199999999999998E-2</v>
      </c>
      <c r="I213" t="s">
        <v>3979</v>
      </c>
    </row>
    <row r="214" spans="1:9" x14ac:dyDescent="0.25">
      <c r="A214">
        <v>43</v>
      </c>
      <c r="B214">
        <v>151</v>
      </c>
      <c r="C214">
        <v>-156.63</v>
      </c>
      <c r="F214">
        <v>163.76</v>
      </c>
      <c r="I214" t="s">
        <v>3981</v>
      </c>
    </row>
    <row r="215" spans="1:9" x14ac:dyDescent="0.25">
      <c r="A215">
        <v>45</v>
      </c>
      <c r="B215">
        <v>151</v>
      </c>
      <c r="C215">
        <v>338.74</v>
      </c>
      <c r="F215">
        <v>-143.66</v>
      </c>
      <c r="I215" t="s">
        <v>3981</v>
      </c>
    </row>
    <row r="216" spans="1:9" x14ac:dyDescent="0.25">
      <c r="A216">
        <v>150</v>
      </c>
      <c r="B216">
        <v>152</v>
      </c>
      <c r="C216">
        <v>495.58</v>
      </c>
      <c r="F216">
        <v>417.63</v>
      </c>
      <c r="I216" t="s">
        <v>3981</v>
      </c>
    </row>
    <row r="217" spans="1:9" x14ac:dyDescent="0.25">
      <c r="A217">
        <v>150</v>
      </c>
      <c r="B217">
        <v>154</v>
      </c>
      <c r="C217">
        <v>525.84</v>
      </c>
      <c r="F217">
        <v>367.48</v>
      </c>
      <c r="I217" t="s">
        <v>3981</v>
      </c>
    </row>
    <row r="218" spans="1:9" x14ac:dyDescent="0.25">
      <c r="A218">
        <v>150</v>
      </c>
      <c r="B218">
        <v>155</v>
      </c>
      <c r="C218">
        <v>786.44</v>
      </c>
      <c r="F218">
        <v>638.21</v>
      </c>
      <c r="I218" t="s">
        <v>3981</v>
      </c>
    </row>
    <row r="219" spans="1:9" x14ac:dyDescent="0.25">
      <c r="A219">
        <v>150</v>
      </c>
      <c r="B219">
        <v>157</v>
      </c>
      <c r="C219">
        <v>1031.7</v>
      </c>
      <c r="F219">
        <v>1473.9</v>
      </c>
      <c r="I219" t="s">
        <v>3979</v>
      </c>
    </row>
    <row r="220" spans="1:9" x14ac:dyDescent="0.25">
      <c r="A220">
        <v>150</v>
      </c>
      <c r="B220">
        <v>157</v>
      </c>
      <c r="C220">
        <v>1031.7</v>
      </c>
      <c r="F220">
        <v>1473.9</v>
      </c>
      <c r="I220" t="s">
        <v>3981</v>
      </c>
    </row>
    <row r="221" spans="1:9" x14ac:dyDescent="0.25">
      <c r="A221">
        <v>151</v>
      </c>
      <c r="B221">
        <v>152</v>
      </c>
      <c r="C221">
        <v>222.08</v>
      </c>
      <c r="D221">
        <v>-0.45939999999999998</v>
      </c>
      <c r="E221" s="6">
        <v>1.2899E-4</v>
      </c>
      <c r="F221">
        <v>146.28</v>
      </c>
      <c r="G221">
        <v>1.9400000000000001E-2</v>
      </c>
      <c r="H221" s="6">
        <v>8.9050000000000003E-6</v>
      </c>
      <c r="I221" t="s">
        <v>3981</v>
      </c>
    </row>
    <row r="222" spans="1:9" x14ac:dyDescent="0.25">
      <c r="A222">
        <v>151</v>
      </c>
      <c r="B222">
        <v>153</v>
      </c>
      <c r="C222">
        <v>199.51</v>
      </c>
      <c r="F222">
        <v>98.662999999999997</v>
      </c>
      <c r="I222" t="s">
        <v>3981</v>
      </c>
    </row>
    <row r="223" spans="1:9" x14ac:dyDescent="0.25">
      <c r="A223">
        <v>151</v>
      </c>
      <c r="B223">
        <v>154</v>
      </c>
      <c r="C223">
        <v>-215.08</v>
      </c>
      <c r="D223">
        <v>1.5072000000000001</v>
      </c>
      <c r="F223">
        <v>551.13</v>
      </c>
      <c r="G223">
        <v>-1.9153</v>
      </c>
      <c r="I223" t="s">
        <v>3981</v>
      </c>
    </row>
    <row r="224" spans="1:9" x14ac:dyDescent="0.25">
      <c r="A224">
        <v>151</v>
      </c>
      <c r="B224">
        <v>155</v>
      </c>
      <c r="C224">
        <v>184.15</v>
      </c>
      <c r="F224">
        <v>80.825000000000003</v>
      </c>
      <c r="I224" t="s">
        <v>3979</v>
      </c>
    </row>
    <row r="225" spans="1:9" x14ac:dyDescent="0.25">
      <c r="A225">
        <v>151</v>
      </c>
      <c r="B225">
        <v>156</v>
      </c>
      <c r="C225">
        <v>112.61</v>
      </c>
      <c r="F225">
        <v>114.7</v>
      </c>
      <c r="I225" t="s">
        <v>3979</v>
      </c>
    </row>
    <row r="226" spans="1:9" x14ac:dyDescent="0.25">
      <c r="A226">
        <v>151</v>
      </c>
      <c r="B226">
        <v>157</v>
      </c>
      <c r="C226">
        <v>703.37</v>
      </c>
      <c r="D226">
        <v>-1.3791</v>
      </c>
      <c r="F226">
        <v>805.44</v>
      </c>
      <c r="G226">
        <v>-0.58450000000000002</v>
      </c>
      <c r="I226" t="s">
        <v>3981</v>
      </c>
    </row>
    <row r="227" spans="1:9" x14ac:dyDescent="0.25">
      <c r="A227">
        <v>151</v>
      </c>
      <c r="B227">
        <v>158</v>
      </c>
      <c r="C227">
        <v>241.02</v>
      </c>
      <c r="F227">
        <v>-6.3060999999999998</v>
      </c>
      <c r="I227" t="s">
        <v>3981</v>
      </c>
    </row>
    <row r="228" spans="1:9" x14ac:dyDescent="0.25">
      <c r="A228">
        <v>151</v>
      </c>
      <c r="B228">
        <v>160</v>
      </c>
      <c r="C228">
        <v>666.32</v>
      </c>
      <c r="F228">
        <v>-130.37</v>
      </c>
      <c r="I228" t="s">
        <v>3981</v>
      </c>
    </row>
    <row r="229" spans="1:9" x14ac:dyDescent="0.25">
      <c r="A229">
        <v>151</v>
      </c>
      <c r="B229">
        <v>162</v>
      </c>
      <c r="C229">
        <v>15.114000000000001</v>
      </c>
      <c r="F229">
        <v>0.108</v>
      </c>
      <c r="I229" t="s">
        <v>3981</v>
      </c>
    </row>
    <row r="230" spans="1:9" x14ac:dyDescent="0.25">
      <c r="A230">
        <v>152</v>
      </c>
      <c r="B230">
        <v>154</v>
      </c>
      <c r="C230">
        <v>1.7641</v>
      </c>
      <c r="F230">
        <v>27.638999999999999</v>
      </c>
      <c r="I230" t="s">
        <v>3981</v>
      </c>
    </row>
    <row r="231" spans="1:9" x14ac:dyDescent="0.25">
      <c r="A231">
        <v>152</v>
      </c>
      <c r="B231">
        <v>155</v>
      </c>
      <c r="C231">
        <v>53.308</v>
      </c>
      <c r="F231">
        <v>12.180999999999999</v>
      </c>
      <c r="I231" t="s">
        <v>3979</v>
      </c>
    </row>
    <row r="232" spans="1:9" x14ac:dyDescent="0.25">
      <c r="A232">
        <v>152</v>
      </c>
      <c r="B232">
        <v>156</v>
      </c>
      <c r="C232">
        <v>659.84</v>
      </c>
      <c r="D232">
        <v>-1.9066000000000001</v>
      </c>
      <c r="F232">
        <v>59.701999999999998</v>
      </c>
      <c r="G232">
        <v>0.56759999999999999</v>
      </c>
      <c r="I232" t="s">
        <v>3979</v>
      </c>
    </row>
    <row r="233" spans="1:9" x14ac:dyDescent="0.25">
      <c r="A233">
        <v>152</v>
      </c>
      <c r="B233">
        <v>157</v>
      </c>
      <c r="C233">
        <v>170.57</v>
      </c>
      <c r="F233">
        <v>61.06</v>
      </c>
      <c r="I233" t="s">
        <v>3981</v>
      </c>
    </row>
    <row r="234" spans="1:9" x14ac:dyDescent="0.25">
      <c r="A234">
        <v>152</v>
      </c>
      <c r="B234">
        <v>158</v>
      </c>
      <c r="C234">
        <v>54.47</v>
      </c>
      <c r="F234">
        <v>-0.34960000000000002</v>
      </c>
      <c r="I234" t="s">
        <v>3981</v>
      </c>
    </row>
    <row r="235" spans="1:9" x14ac:dyDescent="0.25">
      <c r="A235">
        <v>152</v>
      </c>
      <c r="B235">
        <v>160</v>
      </c>
      <c r="C235">
        <v>98.804000000000002</v>
      </c>
      <c r="F235">
        <v>334.1</v>
      </c>
      <c r="I235" t="s">
        <v>3981</v>
      </c>
    </row>
    <row r="236" spans="1:9" x14ac:dyDescent="0.25">
      <c r="A236">
        <v>152</v>
      </c>
      <c r="B236">
        <v>162</v>
      </c>
      <c r="C236">
        <v>-3.6230000000000002</v>
      </c>
      <c r="F236">
        <v>159.33000000000001</v>
      </c>
      <c r="I236" t="s">
        <v>3981</v>
      </c>
    </row>
    <row r="237" spans="1:9" x14ac:dyDescent="0.25">
      <c r="A237">
        <v>153</v>
      </c>
      <c r="B237">
        <v>154</v>
      </c>
      <c r="C237">
        <v>-5.0461999999999998</v>
      </c>
      <c r="D237">
        <v>-7.0199999999999999E-2</v>
      </c>
      <c r="F237">
        <v>36.42</v>
      </c>
      <c r="G237">
        <v>-5.6000000000000001E-2</v>
      </c>
      <c r="I237" t="s">
        <v>3979</v>
      </c>
    </row>
    <row r="238" spans="1:9" x14ac:dyDescent="0.25">
      <c r="A238">
        <v>153</v>
      </c>
      <c r="B238">
        <v>155</v>
      </c>
      <c r="C238">
        <v>3.6806999999999999</v>
      </c>
      <c r="F238">
        <v>16.867999999999999</v>
      </c>
      <c r="I238" t="s">
        <v>3981</v>
      </c>
    </row>
    <row r="239" spans="1:9" x14ac:dyDescent="0.25">
      <c r="A239">
        <v>153</v>
      </c>
      <c r="B239">
        <v>160</v>
      </c>
      <c r="C239">
        <v>140.61000000000001</v>
      </c>
      <c r="F239">
        <v>430.23</v>
      </c>
      <c r="I239" t="s">
        <v>3981</v>
      </c>
    </row>
    <row r="240" spans="1:9" x14ac:dyDescent="0.25">
      <c r="A240">
        <v>153</v>
      </c>
      <c r="B240">
        <v>162</v>
      </c>
      <c r="C240">
        <v>-110.65</v>
      </c>
      <c r="F240">
        <v>398.36</v>
      </c>
      <c r="I240" t="s">
        <v>3981</v>
      </c>
    </row>
    <row r="241" spans="1:9" x14ac:dyDescent="0.25">
      <c r="A241">
        <v>154</v>
      </c>
      <c r="B241">
        <v>155</v>
      </c>
      <c r="C241">
        <v>9.4153000000000002</v>
      </c>
      <c r="F241">
        <v>3.5560999999999998</v>
      </c>
      <c r="I241" t="s">
        <v>3981</v>
      </c>
    </row>
    <row r="242" spans="1:9" x14ac:dyDescent="0.25">
      <c r="A242">
        <v>154</v>
      </c>
      <c r="B242">
        <v>157</v>
      </c>
      <c r="C242">
        <v>147.63</v>
      </c>
      <c r="F242">
        <v>86.176000000000002</v>
      </c>
      <c r="I242" t="s">
        <v>3981</v>
      </c>
    </row>
    <row r="243" spans="1:9" x14ac:dyDescent="0.25">
      <c r="A243">
        <v>154</v>
      </c>
      <c r="B243">
        <v>158</v>
      </c>
      <c r="C243">
        <v>5.4295</v>
      </c>
      <c r="F243">
        <v>16.975999999999999</v>
      </c>
      <c r="I243" t="s">
        <v>3981</v>
      </c>
    </row>
    <row r="244" spans="1:9" x14ac:dyDescent="0.25">
      <c r="A244">
        <v>154</v>
      </c>
      <c r="B244">
        <v>160</v>
      </c>
      <c r="C244">
        <v>221.98</v>
      </c>
      <c r="F244">
        <v>175.77</v>
      </c>
      <c r="I244" t="s">
        <v>3981</v>
      </c>
    </row>
    <row r="245" spans="1:9" x14ac:dyDescent="0.25">
      <c r="A245">
        <v>154</v>
      </c>
      <c r="B245">
        <v>164</v>
      </c>
      <c r="C245">
        <v>185.76</v>
      </c>
      <c r="F245">
        <v>147.26</v>
      </c>
      <c r="I245" t="s">
        <v>3981</v>
      </c>
    </row>
    <row r="246" spans="1:9" x14ac:dyDescent="0.25">
      <c r="A246">
        <v>155</v>
      </c>
      <c r="B246">
        <v>156</v>
      </c>
      <c r="C246">
        <v>102.41</v>
      </c>
      <c r="F246">
        <v>548.12</v>
      </c>
      <c r="I246" t="s">
        <v>3981</v>
      </c>
    </row>
    <row r="247" spans="1:9" x14ac:dyDescent="0.25">
      <c r="A247">
        <v>155</v>
      </c>
      <c r="B247">
        <v>157</v>
      </c>
      <c r="C247">
        <v>85.682000000000002</v>
      </c>
      <c r="F247">
        <v>78.387</v>
      </c>
      <c r="I247" t="s">
        <v>3981</v>
      </c>
    </row>
    <row r="248" spans="1:9" x14ac:dyDescent="0.25">
      <c r="A248">
        <v>155</v>
      </c>
      <c r="B248">
        <v>158</v>
      </c>
      <c r="C248">
        <v>-4.9625000000000004</v>
      </c>
      <c r="F248">
        <v>-6.4799999999999996E-2</v>
      </c>
      <c r="I248" t="s">
        <v>3981</v>
      </c>
    </row>
    <row r="249" spans="1:9" x14ac:dyDescent="0.25">
      <c r="A249">
        <v>155</v>
      </c>
      <c r="B249">
        <v>160</v>
      </c>
      <c r="C249">
        <v>132.37</v>
      </c>
      <c r="D249">
        <v>-1.0722</v>
      </c>
      <c r="F249">
        <v>755.11</v>
      </c>
      <c r="G249">
        <v>0.19869999999999999</v>
      </c>
      <c r="I249" t="s">
        <v>3981</v>
      </c>
    </row>
    <row r="250" spans="1:9" x14ac:dyDescent="0.25">
      <c r="A250">
        <v>155</v>
      </c>
      <c r="B250">
        <v>161</v>
      </c>
      <c r="C250">
        <v>1279.2</v>
      </c>
      <c r="F250">
        <v>128.86000000000001</v>
      </c>
      <c r="I250" t="s">
        <v>3981</v>
      </c>
    </row>
    <row r="251" spans="1:9" x14ac:dyDescent="0.25">
      <c r="A251">
        <v>155</v>
      </c>
      <c r="B251">
        <v>162</v>
      </c>
      <c r="C251">
        <v>-100.75</v>
      </c>
      <c r="F251">
        <v>541.46</v>
      </c>
      <c r="I251" t="s">
        <v>3981</v>
      </c>
    </row>
    <row r="252" spans="1:9" x14ac:dyDescent="0.25">
      <c r="A252">
        <v>155</v>
      </c>
      <c r="B252">
        <v>164</v>
      </c>
      <c r="C252">
        <v>115.65</v>
      </c>
      <c r="F252">
        <v>130.18</v>
      </c>
      <c r="I252" t="s">
        <v>3981</v>
      </c>
    </row>
    <row r="253" spans="1:9" x14ac:dyDescent="0.25">
      <c r="A253">
        <v>156</v>
      </c>
      <c r="B253">
        <v>157</v>
      </c>
      <c r="C253">
        <v>432.76</v>
      </c>
      <c r="F253">
        <v>32.03</v>
      </c>
      <c r="I253" t="s">
        <v>3981</v>
      </c>
    </row>
    <row r="254" spans="1:9" x14ac:dyDescent="0.25">
      <c r="A254">
        <v>156</v>
      </c>
      <c r="B254">
        <v>158</v>
      </c>
      <c r="C254">
        <v>445.53</v>
      </c>
      <c r="F254">
        <v>171.29</v>
      </c>
      <c r="I254" t="s">
        <v>3981</v>
      </c>
    </row>
    <row r="255" spans="1:9" x14ac:dyDescent="0.25">
      <c r="A255">
        <v>156</v>
      </c>
      <c r="B255">
        <v>172</v>
      </c>
      <c r="C255">
        <v>99.307000000000002</v>
      </c>
      <c r="F255">
        <v>71.974000000000004</v>
      </c>
      <c r="I255" t="s">
        <v>3981</v>
      </c>
    </row>
    <row r="256" spans="1:9" x14ac:dyDescent="0.25">
      <c r="A256">
        <v>157</v>
      </c>
      <c r="B256">
        <v>158</v>
      </c>
      <c r="C256">
        <v>807.19</v>
      </c>
      <c r="D256">
        <v>-11.042999999999999</v>
      </c>
      <c r="E256" s="6">
        <v>3.2874E-2</v>
      </c>
      <c r="F256">
        <v>1118.5</v>
      </c>
      <c r="G256">
        <v>-25.222000000000001</v>
      </c>
      <c r="H256" s="6">
        <v>0.15273999999999999</v>
      </c>
      <c r="I256" t="s">
        <v>3981</v>
      </c>
    </row>
    <row r="257" spans="1:9" x14ac:dyDescent="0.25">
      <c r="A257">
        <v>157</v>
      </c>
      <c r="B257">
        <v>160</v>
      </c>
      <c r="C257">
        <v>2637.2</v>
      </c>
      <c r="F257">
        <v>587.41999999999996</v>
      </c>
      <c r="I257" t="s">
        <v>3981</v>
      </c>
    </row>
  </sheetData>
  <sortState ref="A2:I259">
    <sortCondition ref="A2:A259"/>
    <sortCondition ref="B2:B2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6"/>
  <sheetViews>
    <sheetView topLeftCell="A467" workbookViewId="0">
      <selection activeCell="M504" activeCellId="1" sqref="C504 M504"/>
    </sheetView>
  </sheetViews>
  <sheetFormatPr defaultRowHeight="15" x14ac:dyDescent="0.25"/>
  <cols>
    <col min="1" max="1" width="55.28515625" bestFit="1" customWidth="1"/>
  </cols>
  <sheetData>
    <row r="1" spans="1:13" x14ac:dyDescent="0.25">
      <c r="A1" t="s">
        <v>37</v>
      </c>
      <c r="B1" t="s">
        <v>38</v>
      </c>
      <c r="C1" s="4" t="s">
        <v>39</v>
      </c>
      <c r="D1" t="s">
        <v>2550</v>
      </c>
      <c r="E1" t="s">
        <v>2551</v>
      </c>
      <c r="F1" t="s">
        <v>2552</v>
      </c>
      <c r="G1" t="s">
        <v>3217</v>
      </c>
      <c r="H1" t="s">
        <v>2553</v>
      </c>
      <c r="I1" t="s">
        <v>2554</v>
      </c>
      <c r="J1" t="s">
        <v>2555</v>
      </c>
      <c r="K1" t="s">
        <v>2556</v>
      </c>
      <c r="L1" t="s">
        <v>2557</v>
      </c>
      <c r="M1" t="s">
        <v>2545</v>
      </c>
    </row>
    <row r="2" spans="1:13" x14ac:dyDescent="0.25">
      <c r="A2" t="s">
        <v>40</v>
      </c>
      <c r="B2" t="s">
        <v>41</v>
      </c>
      <c r="C2" s="4" t="s">
        <v>42</v>
      </c>
      <c r="D2">
        <v>461</v>
      </c>
      <c r="E2" t="s">
        <v>2558</v>
      </c>
      <c r="F2">
        <v>154</v>
      </c>
      <c r="G2">
        <v>0.30299999999999999</v>
      </c>
      <c r="H2">
        <v>1.19343</v>
      </c>
      <c r="I2">
        <v>-2.05829</v>
      </c>
      <c r="J2">
        <v>3.5891299999999999</v>
      </c>
      <c r="K2">
        <v>249</v>
      </c>
      <c r="L2">
        <v>353.15</v>
      </c>
      <c r="M2" t="s">
        <v>3218</v>
      </c>
    </row>
    <row r="3" spans="1:13" x14ac:dyDescent="0.25">
      <c r="A3" t="s">
        <v>43</v>
      </c>
      <c r="B3" t="s">
        <v>44</v>
      </c>
      <c r="C3" s="4" t="s">
        <v>45</v>
      </c>
      <c r="D3" t="s">
        <v>2559</v>
      </c>
      <c r="E3" t="s">
        <v>2560</v>
      </c>
      <c r="F3">
        <v>215</v>
      </c>
      <c r="G3">
        <v>0.45100000000000001</v>
      </c>
      <c r="H3">
        <v>1.15411</v>
      </c>
      <c r="I3">
        <v>0</v>
      </c>
      <c r="J3">
        <v>0</v>
      </c>
      <c r="K3">
        <v>372.15</v>
      </c>
      <c r="L3">
        <v>494.35</v>
      </c>
      <c r="M3" t="s">
        <v>3219</v>
      </c>
    </row>
    <row r="4" spans="1:13" x14ac:dyDescent="0.25">
      <c r="A4" t="s">
        <v>46</v>
      </c>
      <c r="B4" t="s">
        <v>47</v>
      </c>
      <c r="C4" s="4" t="s">
        <v>48</v>
      </c>
      <c r="D4">
        <v>548</v>
      </c>
      <c r="E4">
        <v>4833.2030000000004</v>
      </c>
      <c r="F4">
        <v>173</v>
      </c>
      <c r="G4">
        <v>0.32100000000000001</v>
      </c>
      <c r="H4">
        <v>1.1007199999999999</v>
      </c>
      <c r="I4">
        <v>-1.05284</v>
      </c>
      <c r="J4">
        <v>1.33826</v>
      </c>
      <c r="K4">
        <v>273</v>
      </c>
      <c r="L4">
        <v>546</v>
      </c>
      <c r="M4" t="s">
        <v>3220</v>
      </c>
    </row>
    <row r="5" spans="1:13" x14ac:dyDescent="0.25">
      <c r="A5" t="s">
        <v>49</v>
      </c>
      <c r="B5" t="s">
        <v>50</v>
      </c>
      <c r="C5" s="4" t="s">
        <v>51</v>
      </c>
      <c r="D5">
        <v>508.1</v>
      </c>
      <c r="E5">
        <v>4701.4799999999996</v>
      </c>
      <c r="F5">
        <v>209</v>
      </c>
      <c r="G5">
        <v>0.309</v>
      </c>
      <c r="H5">
        <v>0.97946</v>
      </c>
      <c r="I5">
        <v>-0.27473999999999998</v>
      </c>
      <c r="J5">
        <v>0.27840999999999999</v>
      </c>
      <c r="K5">
        <v>203</v>
      </c>
      <c r="L5">
        <v>482</v>
      </c>
      <c r="M5" t="s">
        <v>3221</v>
      </c>
    </row>
    <row r="6" spans="1:13" x14ac:dyDescent="0.25">
      <c r="A6" t="s">
        <v>52</v>
      </c>
      <c r="B6" t="s">
        <v>53</v>
      </c>
      <c r="C6" s="4" t="s">
        <v>54</v>
      </c>
      <c r="D6" t="s">
        <v>2561</v>
      </c>
      <c r="E6" t="s">
        <v>2562</v>
      </c>
      <c r="F6">
        <v>206</v>
      </c>
      <c r="G6">
        <v>0.51</v>
      </c>
      <c r="H6">
        <v>1.3873</v>
      </c>
      <c r="I6">
        <v>-1.7134</v>
      </c>
      <c r="J6">
        <v>3.1080999999999999</v>
      </c>
      <c r="K6">
        <v>284</v>
      </c>
      <c r="L6">
        <v>471</v>
      </c>
      <c r="M6" t="s">
        <v>3222</v>
      </c>
    </row>
    <row r="7" spans="1:13" x14ac:dyDescent="0.25">
      <c r="A7" t="s">
        <v>55</v>
      </c>
      <c r="B7" t="s">
        <v>56</v>
      </c>
      <c r="C7" s="4" t="s">
        <v>57</v>
      </c>
      <c r="D7" t="s">
        <v>2563</v>
      </c>
      <c r="E7" t="s">
        <v>2564</v>
      </c>
      <c r="F7">
        <v>252</v>
      </c>
      <c r="G7">
        <v>0.22500000000000001</v>
      </c>
      <c r="H7">
        <v>0.88580999999999999</v>
      </c>
      <c r="I7">
        <v>-0.57469000000000003</v>
      </c>
      <c r="J7">
        <v>1.2717499999999999</v>
      </c>
      <c r="K7">
        <v>273.14999999999998</v>
      </c>
      <c r="L7">
        <v>404.65</v>
      </c>
      <c r="M7" t="s">
        <v>3223</v>
      </c>
    </row>
    <row r="8" spans="1:13" x14ac:dyDescent="0.25">
      <c r="A8" t="s">
        <v>58</v>
      </c>
      <c r="B8" t="s">
        <v>59</v>
      </c>
      <c r="C8" s="4" t="s">
        <v>60</v>
      </c>
      <c r="D8">
        <v>503.8</v>
      </c>
      <c r="E8">
        <v>6231.4880000000003</v>
      </c>
      <c r="F8">
        <v>215</v>
      </c>
      <c r="G8">
        <v>0.254</v>
      </c>
      <c r="H8">
        <v>0.99814000000000003</v>
      </c>
      <c r="I8">
        <v>-1.0474000000000001</v>
      </c>
      <c r="J8">
        <v>1.19421</v>
      </c>
      <c r="K8">
        <v>228.15</v>
      </c>
      <c r="L8">
        <v>348.51</v>
      </c>
      <c r="M8" t="s">
        <v>3224</v>
      </c>
    </row>
    <row r="9" spans="1:13" x14ac:dyDescent="0.25">
      <c r="A9" t="s">
        <v>61</v>
      </c>
      <c r="B9" t="s">
        <v>62</v>
      </c>
      <c r="C9" s="4" t="s">
        <v>63</v>
      </c>
      <c r="D9">
        <v>720</v>
      </c>
      <c r="E9">
        <v>8200.232</v>
      </c>
      <c r="F9">
        <v>186</v>
      </c>
      <c r="G9">
        <v>0.52539999999999998</v>
      </c>
      <c r="H9">
        <v>1.2583500000000001</v>
      </c>
      <c r="I9">
        <v>0</v>
      </c>
      <c r="J9">
        <v>0</v>
      </c>
      <c r="K9">
        <v>263.58999999999997</v>
      </c>
      <c r="L9">
        <v>495.44</v>
      </c>
      <c r="M9" t="s">
        <v>3225</v>
      </c>
    </row>
    <row r="10" spans="1:13" x14ac:dyDescent="0.25">
      <c r="A10" t="s">
        <v>64</v>
      </c>
      <c r="B10" t="s">
        <v>65</v>
      </c>
      <c r="C10" s="4" t="s">
        <v>66</v>
      </c>
      <c r="D10" t="s">
        <v>2565</v>
      </c>
      <c r="E10" t="s">
        <v>2566</v>
      </c>
      <c r="F10">
        <v>240</v>
      </c>
      <c r="G10">
        <v>0.161</v>
      </c>
      <c r="H10">
        <v>0.72879000000000005</v>
      </c>
      <c r="I10">
        <v>0</v>
      </c>
      <c r="J10">
        <v>0</v>
      </c>
      <c r="K10">
        <v>293.14999999999998</v>
      </c>
      <c r="L10">
        <v>398.15</v>
      </c>
      <c r="M10" t="s">
        <v>3226</v>
      </c>
    </row>
    <row r="11" spans="1:13" x14ac:dyDescent="0.25">
      <c r="A11" t="s">
        <v>67</v>
      </c>
      <c r="B11" t="s">
        <v>68</v>
      </c>
      <c r="C11" s="4" t="s">
        <v>69</v>
      </c>
      <c r="D11">
        <v>516.20000000000005</v>
      </c>
      <c r="E11">
        <v>6383.4750000000004</v>
      </c>
      <c r="F11">
        <v>167</v>
      </c>
      <c r="G11">
        <v>0.63500000000000001</v>
      </c>
      <c r="H11">
        <v>1.3327</v>
      </c>
      <c r="I11">
        <v>0.96945999999999999</v>
      </c>
      <c r="J11">
        <v>-3.1879</v>
      </c>
      <c r="K11">
        <v>206</v>
      </c>
      <c r="L11">
        <v>490</v>
      </c>
      <c r="M11" t="s">
        <v>3227</v>
      </c>
    </row>
    <row r="12" spans="1:13" x14ac:dyDescent="0.25">
      <c r="A12" t="s">
        <v>70</v>
      </c>
      <c r="B12" t="s">
        <v>71</v>
      </c>
      <c r="C12" s="4" t="s">
        <v>72</v>
      </c>
      <c r="D12">
        <v>466.7</v>
      </c>
      <c r="E12">
        <v>3637.5680000000002</v>
      </c>
      <c r="F12">
        <v>280</v>
      </c>
      <c r="G12">
        <v>0.28100000000000003</v>
      </c>
      <c r="H12">
        <v>0.90839999999999999</v>
      </c>
      <c r="I12">
        <v>-6.2500000000000003E-3</v>
      </c>
      <c r="J12">
        <v>2.4E-2</v>
      </c>
      <c r="K12">
        <v>186</v>
      </c>
      <c r="L12">
        <v>443</v>
      </c>
      <c r="M12" t="s">
        <v>3228</v>
      </c>
    </row>
    <row r="13" spans="1:13" x14ac:dyDescent="0.25">
      <c r="A13" t="s">
        <v>73</v>
      </c>
      <c r="B13" t="s">
        <v>41</v>
      </c>
      <c r="C13" s="4" t="s">
        <v>74</v>
      </c>
      <c r="D13">
        <v>469</v>
      </c>
      <c r="E13" t="s">
        <v>2567</v>
      </c>
      <c r="F13">
        <v>140</v>
      </c>
      <c r="G13">
        <v>0.2</v>
      </c>
      <c r="H13">
        <v>0.78776000000000002</v>
      </c>
      <c r="I13">
        <v>1.111E-2</v>
      </c>
      <c r="J13">
        <v>-0.12867000000000001</v>
      </c>
      <c r="K13">
        <v>187</v>
      </c>
      <c r="L13">
        <v>445</v>
      </c>
      <c r="M13" t="s">
        <v>3229</v>
      </c>
    </row>
    <row r="14" spans="1:13" x14ac:dyDescent="0.25">
      <c r="A14" t="s">
        <v>75</v>
      </c>
      <c r="B14" t="s">
        <v>50</v>
      </c>
      <c r="C14" s="4" t="s">
        <v>76</v>
      </c>
      <c r="D14">
        <v>545</v>
      </c>
      <c r="E14" t="s">
        <v>2568</v>
      </c>
      <c r="F14">
        <v>203</v>
      </c>
      <c r="G14">
        <v>0.57169999999999999</v>
      </c>
      <c r="H14">
        <v>1.3189</v>
      </c>
      <c r="I14">
        <v>0.30358000000000002</v>
      </c>
      <c r="J14">
        <v>-1.3004</v>
      </c>
      <c r="K14">
        <v>294</v>
      </c>
      <c r="L14">
        <v>370</v>
      </c>
      <c r="M14" t="s">
        <v>3230</v>
      </c>
    </row>
    <row r="15" spans="1:13" x14ac:dyDescent="0.25">
      <c r="A15" t="s">
        <v>77</v>
      </c>
      <c r="B15" t="s">
        <v>78</v>
      </c>
      <c r="C15" s="4" t="s">
        <v>79</v>
      </c>
      <c r="D15">
        <v>588</v>
      </c>
      <c r="E15">
        <v>5810</v>
      </c>
      <c r="F15">
        <v>118</v>
      </c>
      <c r="G15">
        <v>0.32219999999999999</v>
      </c>
      <c r="H15">
        <v>1.08545</v>
      </c>
      <c r="I15">
        <v>-0.88878999999999997</v>
      </c>
      <c r="J15">
        <v>0.81289999999999996</v>
      </c>
      <c r="K15">
        <v>278.85000000000002</v>
      </c>
      <c r="L15">
        <v>414.85</v>
      </c>
      <c r="M15" t="s">
        <v>3231</v>
      </c>
    </row>
    <row r="16" spans="1:13" x14ac:dyDescent="0.25">
      <c r="A16" t="s">
        <v>80</v>
      </c>
      <c r="B16" t="s">
        <v>81</v>
      </c>
      <c r="C16" s="4" t="s">
        <v>82</v>
      </c>
      <c r="D16">
        <v>508.4</v>
      </c>
      <c r="E16">
        <v>4742.01</v>
      </c>
      <c r="F16">
        <v>229</v>
      </c>
      <c r="G16">
        <v>0.28299999999999997</v>
      </c>
      <c r="H16">
        <v>0.91635999999999995</v>
      </c>
      <c r="I16">
        <v>-6.9790000000000005E-2</v>
      </c>
      <c r="J16">
        <v>0.17408999999999999</v>
      </c>
      <c r="K16">
        <v>203</v>
      </c>
      <c r="L16">
        <v>482</v>
      </c>
      <c r="M16" t="s">
        <v>3232</v>
      </c>
    </row>
    <row r="17" spans="1:13" x14ac:dyDescent="0.25">
      <c r="A17" t="s">
        <v>83</v>
      </c>
      <c r="B17" t="s">
        <v>84</v>
      </c>
      <c r="C17" s="4" t="s">
        <v>85</v>
      </c>
      <c r="D17">
        <v>699</v>
      </c>
      <c r="E17">
        <v>5309.43</v>
      </c>
      <c r="F17">
        <v>270</v>
      </c>
      <c r="G17">
        <v>0.38200000000000001</v>
      </c>
      <c r="H17">
        <v>1.23512</v>
      </c>
      <c r="I17">
        <v>-1.62382</v>
      </c>
      <c r="J17">
        <v>3.4559600000000001</v>
      </c>
      <c r="K17">
        <v>277.35000000000002</v>
      </c>
      <c r="L17">
        <v>643.15</v>
      </c>
      <c r="M17" t="s">
        <v>3233</v>
      </c>
    </row>
    <row r="18" spans="1:13" x14ac:dyDescent="0.25">
      <c r="A18" t="s">
        <v>86</v>
      </c>
      <c r="B18" t="s">
        <v>87</v>
      </c>
      <c r="C18" s="4" t="s">
        <v>88</v>
      </c>
      <c r="D18">
        <v>647.4</v>
      </c>
      <c r="E18">
        <v>4174.59</v>
      </c>
      <c r="F18">
        <v>341</v>
      </c>
      <c r="G18">
        <v>0.32879999999999998</v>
      </c>
      <c r="H18">
        <v>0.97848999999999997</v>
      </c>
      <c r="I18">
        <v>0</v>
      </c>
      <c r="J18">
        <v>0</v>
      </c>
      <c r="K18">
        <v>273.55</v>
      </c>
      <c r="L18">
        <v>437.29</v>
      </c>
      <c r="M18" t="s">
        <v>3234</v>
      </c>
    </row>
    <row r="19" spans="1:13" x14ac:dyDescent="0.25">
      <c r="A19" t="s">
        <v>89</v>
      </c>
      <c r="B19" t="s">
        <v>84</v>
      </c>
      <c r="C19" s="4" t="s">
        <v>90</v>
      </c>
      <c r="D19">
        <v>621</v>
      </c>
      <c r="E19">
        <v>4600.1549999999997</v>
      </c>
      <c r="F19">
        <v>335</v>
      </c>
      <c r="G19">
        <v>0.3</v>
      </c>
      <c r="H19">
        <v>1.02</v>
      </c>
      <c r="I19">
        <v>-0.81833999999999996</v>
      </c>
      <c r="J19">
        <v>1.825</v>
      </c>
      <c r="K19">
        <v>353</v>
      </c>
      <c r="L19">
        <v>537</v>
      </c>
      <c r="M19" t="s">
        <v>3235</v>
      </c>
    </row>
    <row r="20" spans="1:13" x14ac:dyDescent="0.25">
      <c r="A20" t="s">
        <v>91</v>
      </c>
      <c r="B20" t="s">
        <v>92</v>
      </c>
      <c r="C20" s="4" t="s">
        <v>93</v>
      </c>
      <c r="D20" t="s">
        <v>2569</v>
      </c>
      <c r="E20" t="s">
        <v>2570</v>
      </c>
      <c r="F20">
        <v>484.5</v>
      </c>
      <c r="G20">
        <v>0.32279999999999998</v>
      </c>
      <c r="H20">
        <v>0.96975999999999996</v>
      </c>
      <c r="I20">
        <v>0</v>
      </c>
      <c r="J20">
        <v>0</v>
      </c>
      <c r="K20">
        <v>292.60000000000002</v>
      </c>
      <c r="L20">
        <v>429.4</v>
      </c>
      <c r="M20" t="s">
        <v>3236</v>
      </c>
    </row>
    <row r="21" spans="1:13" x14ac:dyDescent="0.25">
      <c r="A21" t="s">
        <v>94</v>
      </c>
      <c r="B21" t="s">
        <v>95</v>
      </c>
      <c r="C21" s="4" t="s">
        <v>96</v>
      </c>
      <c r="D21">
        <v>523.20000000000005</v>
      </c>
      <c r="E21">
        <v>3830.085</v>
      </c>
      <c r="F21">
        <v>286</v>
      </c>
      <c r="G21">
        <v>0.36299999999999999</v>
      </c>
      <c r="H21">
        <v>1.0407999999999999</v>
      </c>
      <c r="I21">
        <v>-0.17685999999999999</v>
      </c>
      <c r="J21">
        <v>0.49506</v>
      </c>
      <c r="K21">
        <v>209</v>
      </c>
      <c r="L21">
        <v>497</v>
      </c>
      <c r="M21" t="s">
        <v>3237</v>
      </c>
    </row>
    <row r="22" spans="1:13" x14ac:dyDescent="0.25">
      <c r="A22" t="s">
        <v>97</v>
      </c>
      <c r="B22" t="s">
        <v>71</v>
      </c>
      <c r="C22" s="4" t="s">
        <v>98</v>
      </c>
      <c r="D22">
        <v>536</v>
      </c>
      <c r="E22">
        <v>4194.8549999999996</v>
      </c>
      <c r="F22">
        <v>268</v>
      </c>
      <c r="G22">
        <v>0.57599999999999996</v>
      </c>
      <c r="H22">
        <v>1.2364999999999999</v>
      </c>
      <c r="I22">
        <v>0.21667</v>
      </c>
      <c r="J22">
        <v>1.9416599999999999</v>
      </c>
      <c r="K22">
        <v>273.47000000000003</v>
      </c>
      <c r="L22">
        <v>536.54999999999995</v>
      </c>
      <c r="M22" t="s">
        <v>3238</v>
      </c>
    </row>
    <row r="23" spans="1:13" x14ac:dyDescent="0.25">
      <c r="A23" t="s">
        <v>99</v>
      </c>
      <c r="B23" t="s">
        <v>87</v>
      </c>
      <c r="C23" s="4" t="s">
        <v>100</v>
      </c>
      <c r="D23">
        <v>715</v>
      </c>
      <c r="E23">
        <v>4300</v>
      </c>
      <c r="F23">
        <v>334</v>
      </c>
      <c r="G23">
        <v>0.38719999999999999</v>
      </c>
      <c r="H23">
        <v>0.88397999999999999</v>
      </c>
      <c r="I23">
        <v>1.2486699999999999</v>
      </c>
      <c r="J23">
        <v>-0.94047000000000003</v>
      </c>
      <c r="K23">
        <v>277.39999999999998</v>
      </c>
      <c r="L23">
        <v>507.36</v>
      </c>
      <c r="M23" t="s">
        <v>3239</v>
      </c>
    </row>
    <row r="24" spans="1:13" x14ac:dyDescent="0.25">
      <c r="A24" t="s">
        <v>101</v>
      </c>
      <c r="B24" t="s">
        <v>102</v>
      </c>
      <c r="C24" s="4" t="s">
        <v>103</v>
      </c>
      <c r="D24">
        <v>617.1</v>
      </c>
      <c r="E24">
        <v>3607.17</v>
      </c>
      <c r="F24">
        <v>374</v>
      </c>
      <c r="G24">
        <v>0.30099999999999999</v>
      </c>
      <c r="H24">
        <v>1.0025999999999999</v>
      </c>
      <c r="I24">
        <v>-0.58092999999999995</v>
      </c>
      <c r="J24">
        <v>1.2097</v>
      </c>
      <c r="K24">
        <v>246</v>
      </c>
      <c r="L24">
        <v>586</v>
      </c>
      <c r="M24" t="s">
        <v>3240</v>
      </c>
    </row>
    <row r="25" spans="1:13" x14ac:dyDescent="0.25">
      <c r="A25" t="s">
        <v>104</v>
      </c>
      <c r="B25" t="s">
        <v>105</v>
      </c>
      <c r="C25" s="4" t="s">
        <v>106</v>
      </c>
      <c r="D25">
        <v>670</v>
      </c>
      <c r="E25">
        <v>4519.0950000000003</v>
      </c>
      <c r="F25">
        <v>324</v>
      </c>
      <c r="G25">
        <v>0.249</v>
      </c>
      <c r="H25">
        <v>0.95208000000000004</v>
      </c>
      <c r="I25">
        <v>-0.77161000000000002</v>
      </c>
      <c r="J25">
        <v>1.5658000000000001</v>
      </c>
      <c r="K25">
        <v>329</v>
      </c>
      <c r="L25">
        <v>427</v>
      </c>
      <c r="M25" t="s">
        <v>3241</v>
      </c>
    </row>
    <row r="26" spans="1:13" x14ac:dyDescent="0.25">
      <c r="A26" t="s">
        <v>107</v>
      </c>
      <c r="B26" t="s">
        <v>108</v>
      </c>
      <c r="C26" s="4" t="s">
        <v>109</v>
      </c>
      <c r="D26">
        <v>632.4</v>
      </c>
      <c r="E26">
        <v>4519.0950000000003</v>
      </c>
      <c r="F26">
        <v>308</v>
      </c>
      <c r="G26">
        <v>0.249</v>
      </c>
      <c r="H26">
        <v>0.81650999999999996</v>
      </c>
      <c r="I26">
        <v>0.33096999999999999</v>
      </c>
      <c r="J26">
        <v>-0.65334999999999999</v>
      </c>
      <c r="K26">
        <v>301</v>
      </c>
      <c r="L26">
        <v>405</v>
      </c>
      <c r="M26" t="s">
        <v>3242</v>
      </c>
    </row>
    <row r="27" spans="1:13" x14ac:dyDescent="0.25">
      <c r="A27" t="s">
        <v>110</v>
      </c>
      <c r="B27" t="s">
        <v>111</v>
      </c>
      <c r="C27" s="4" t="s">
        <v>112</v>
      </c>
      <c r="D27" t="s">
        <v>2571</v>
      </c>
      <c r="E27" t="s">
        <v>2572</v>
      </c>
      <c r="F27">
        <v>372</v>
      </c>
      <c r="G27">
        <v>0.27</v>
      </c>
      <c r="H27">
        <v>0.61751</v>
      </c>
      <c r="I27">
        <v>2.1785999999999999</v>
      </c>
      <c r="J27">
        <v>-3.8932000000000002</v>
      </c>
      <c r="K27">
        <v>328</v>
      </c>
      <c r="L27">
        <v>447</v>
      </c>
      <c r="M27" t="s">
        <v>3243</v>
      </c>
    </row>
    <row r="28" spans="1:13" x14ac:dyDescent="0.25">
      <c r="A28" t="s">
        <v>113</v>
      </c>
      <c r="B28" t="s">
        <v>114</v>
      </c>
      <c r="C28" s="4" t="s">
        <v>115</v>
      </c>
      <c r="D28" t="s">
        <v>2573</v>
      </c>
      <c r="E28" t="s">
        <v>2574</v>
      </c>
      <c r="F28">
        <v>323</v>
      </c>
      <c r="G28">
        <v>0.36</v>
      </c>
      <c r="H28">
        <v>1.0128999999999999</v>
      </c>
      <c r="I28">
        <v>4.5719999999999997E-2</v>
      </c>
      <c r="J28">
        <v>-0.28782999999999997</v>
      </c>
      <c r="K28">
        <v>279</v>
      </c>
      <c r="L28">
        <v>664</v>
      </c>
      <c r="M28" t="s">
        <v>116</v>
      </c>
    </row>
    <row r="29" spans="1:13" x14ac:dyDescent="0.25">
      <c r="A29" t="s">
        <v>117</v>
      </c>
      <c r="B29" t="s">
        <v>118</v>
      </c>
      <c r="C29" s="4" t="s">
        <v>119</v>
      </c>
      <c r="D29" t="s">
        <v>2575</v>
      </c>
      <c r="E29" t="s">
        <v>2576</v>
      </c>
      <c r="F29">
        <v>340</v>
      </c>
      <c r="G29">
        <v>0.39400000000000002</v>
      </c>
      <c r="H29">
        <v>1.4766999999999999</v>
      </c>
      <c r="I29">
        <v>-2.7519</v>
      </c>
      <c r="J29">
        <v>4.5743</v>
      </c>
      <c r="K29">
        <v>287</v>
      </c>
      <c r="L29">
        <v>683</v>
      </c>
      <c r="M29" t="s">
        <v>3244</v>
      </c>
    </row>
    <row r="30" spans="1:13" x14ac:dyDescent="0.25">
      <c r="A30" t="s">
        <v>120</v>
      </c>
      <c r="B30" t="s">
        <v>121</v>
      </c>
      <c r="C30" s="4" t="s">
        <v>122</v>
      </c>
      <c r="D30">
        <v>562.1</v>
      </c>
      <c r="E30">
        <v>4893.9970000000003</v>
      </c>
      <c r="F30">
        <v>259</v>
      </c>
      <c r="G30">
        <v>0.21199999999999999</v>
      </c>
      <c r="H30">
        <v>0.83560000000000001</v>
      </c>
      <c r="I30">
        <v>-0.375</v>
      </c>
      <c r="J30">
        <v>0.97150000000000003</v>
      </c>
      <c r="K30">
        <v>281</v>
      </c>
      <c r="L30">
        <v>534</v>
      </c>
      <c r="M30" t="s">
        <v>3245</v>
      </c>
    </row>
    <row r="31" spans="1:13" x14ac:dyDescent="0.25">
      <c r="A31" t="s">
        <v>123</v>
      </c>
      <c r="B31" t="s">
        <v>124</v>
      </c>
      <c r="C31" s="4" t="s">
        <v>125</v>
      </c>
      <c r="D31">
        <v>456.8</v>
      </c>
      <c r="E31">
        <v>5390.49</v>
      </c>
      <c r="F31">
        <v>139</v>
      </c>
      <c r="G31">
        <v>0.40699999999999997</v>
      </c>
      <c r="H31">
        <v>1.6271599999999999</v>
      </c>
      <c r="I31">
        <v>-5.0073100000000004</v>
      </c>
      <c r="J31">
        <v>10.341889999999999</v>
      </c>
      <c r="K31">
        <v>187</v>
      </c>
      <c r="L31">
        <v>457</v>
      </c>
      <c r="M31" t="s">
        <v>3246</v>
      </c>
    </row>
    <row r="32" spans="1:13" x14ac:dyDescent="0.25">
      <c r="A32" t="s">
        <v>126</v>
      </c>
      <c r="B32" t="s">
        <v>127</v>
      </c>
      <c r="C32" s="4" t="s">
        <v>128</v>
      </c>
      <c r="D32" t="s">
        <v>2577</v>
      </c>
      <c r="E32" t="s">
        <v>2578</v>
      </c>
      <c r="F32">
        <v>327</v>
      </c>
      <c r="G32">
        <v>0.34710000000000002</v>
      </c>
      <c r="H32">
        <v>1.24257</v>
      </c>
      <c r="I32">
        <v>-1.6996100000000001</v>
      </c>
      <c r="J32">
        <v>2.32626</v>
      </c>
      <c r="K32">
        <v>195.18</v>
      </c>
      <c r="L32">
        <v>374.72</v>
      </c>
      <c r="M32" t="s">
        <v>3247</v>
      </c>
    </row>
    <row r="33" spans="1:13" x14ac:dyDescent="0.25">
      <c r="A33" t="s">
        <v>129</v>
      </c>
      <c r="B33" t="s">
        <v>130</v>
      </c>
      <c r="C33" s="4" t="s">
        <v>131</v>
      </c>
      <c r="D33">
        <v>584</v>
      </c>
      <c r="E33" t="s">
        <v>2579</v>
      </c>
      <c r="F33">
        <v>127</v>
      </c>
      <c r="G33">
        <v>0.13200000000000001</v>
      </c>
      <c r="H33">
        <v>0.68332999999999999</v>
      </c>
      <c r="I33">
        <v>0</v>
      </c>
      <c r="J33">
        <v>0</v>
      </c>
      <c r="K33">
        <v>269.73</v>
      </c>
      <c r="L33">
        <v>389.34</v>
      </c>
      <c r="M33" t="s">
        <v>3248</v>
      </c>
    </row>
    <row r="34" spans="1:13" x14ac:dyDescent="0.25">
      <c r="A34" t="s">
        <v>132</v>
      </c>
      <c r="B34" t="s">
        <v>133</v>
      </c>
      <c r="C34" s="4" t="s">
        <v>134</v>
      </c>
      <c r="D34">
        <v>633.9</v>
      </c>
      <c r="E34">
        <v>3269.7579999999998</v>
      </c>
      <c r="F34">
        <v>423.6</v>
      </c>
      <c r="G34">
        <v>0.51139999999999997</v>
      </c>
      <c r="H34">
        <v>1.23895</v>
      </c>
      <c r="I34">
        <v>0</v>
      </c>
      <c r="J34">
        <v>0</v>
      </c>
      <c r="K34">
        <v>278.14999999999998</v>
      </c>
      <c r="L34">
        <v>444.35</v>
      </c>
      <c r="M34" t="s">
        <v>3249</v>
      </c>
    </row>
    <row r="35" spans="1:13" x14ac:dyDescent="0.25">
      <c r="A35" t="s">
        <v>135</v>
      </c>
      <c r="B35" t="s">
        <v>71</v>
      </c>
      <c r="C35" s="4" t="s">
        <v>136</v>
      </c>
      <c r="D35">
        <v>562.9</v>
      </c>
      <c r="E35">
        <v>4417.7700000000004</v>
      </c>
      <c r="F35">
        <v>274</v>
      </c>
      <c r="G35">
        <v>0.59</v>
      </c>
      <c r="H35">
        <v>1.0818000000000001</v>
      </c>
      <c r="I35">
        <v>2.3140999999999998</v>
      </c>
      <c r="J35">
        <v>-4.1355000000000004</v>
      </c>
      <c r="K35">
        <v>225</v>
      </c>
      <c r="L35">
        <v>534</v>
      </c>
      <c r="M35" t="s">
        <v>3250</v>
      </c>
    </row>
    <row r="36" spans="1:13" x14ac:dyDescent="0.25">
      <c r="A36" t="s">
        <v>137</v>
      </c>
      <c r="B36" t="s">
        <v>138</v>
      </c>
      <c r="C36" s="4" t="s">
        <v>139</v>
      </c>
      <c r="D36">
        <v>535.6</v>
      </c>
      <c r="E36">
        <v>4154.3249999999998</v>
      </c>
      <c r="F36">
        <v>267</v>
      </c>
      <c r="G36">
        <v>0.32900000000000001</v>
      </c>
      <c r="H36">
        <v>1.0746</v>
      </c>
      <c r="I36">
        <v>-0.77000999999999997</v>
      </c>
      <c r="J36">
        <v>1.095</v>
      </c>
      <c r="K36">
        <v>214</v>
      </c>
      <c r="L36">
        <v>508</v>
      </c>
      <c r="M36" t="s">
        <v>3251</v>
      </c>
    </row>
    <row r="37" spans="1:13" x14ac:dyDescent="0.25">
      <c r="A37" t="s">
        <v>140</v>
      </c>
      <c r="B37" t="s">
        <v>141</v>
      </c>
      <c r="C37" s="4" t="s">
        <v>142</v>
      </c>
      <c r="D37">
        <v>425.2</v>
      </c>
      <c r="E37">
        <v>3799.6880000000001</v>
      </c>
      <c r="F37">
        <v>255</v>
      </c>
      <c r="G37">
        <v>0.193</v>
      </c>
      <c r="H37">
        <v>0.84209000000000001</v>
      </c>
      <c r="I37">
        <v>-0.46405999999999997</v>
      </c>
      <c r="J37">
        <v>0.84619</v>
      </c>
      <c r="K37">
        <v>135</v>
      </c>
      <c r="L37">
        <v>425</v>
      </c>
      <c r="M37" t="s">
        <v>3252</v>
      </c>
    </row>
    <row r="38" spans="1:13" x14ac:dyDescent="0.25">
      <c r="A38" t="s">
        <v>143</v>
      </c>
      <c r="B38" t="s">
        <v>144</v>
      </c>
      <c r="C38" s="4" t="s">
        <v>145</v>
      </c>
      <c r="D38" t="s">
        <v>2580</v>
      </c>
      <c r="E38" t="s">
        <v>2581</v>
      </c>
      <c r="F38">
        <v>200</v>
      </c>
      <c r="G38">
        <v>0.21</v>
      </c>
      <c r="H38">
        <v>0.86099999999999999</v>
      </c>
      <c r="I38">
        <v>-0.40961999999999998</v>
      </c>
      <c r="J38">
        <v>0.68901999999999997</v>
      </c>
      <c r="K38">
        <v>274</v>
      </c>
      <c r="L38">
        <v>357</v>
      </c>
      <c r="M38" t="s">
        <v>3253</v>
      </c>
    </row>
    <row r="39" spans="1:13" x14ac:dyDescent="0.25">
      <c r="A39" t="s">
        <v>146</v>
      </c>
      <c r="B39" t="s">
        <v>147</v>
      </c>
      <c r="C39" s="4" t="s">
        <v>148</v>
      </c>
      <c r="D39" t="s">
        <v>2582</v>
      </c>
      <c r="E39" t="s">
        <v>2583</v>
      </c>
      <c r="F39">
        <v>212</v>
      </c>
      <c r="G39">
        <v>0.67759999999999998</v>
      </c>
      <c r="H39">
        <v>2.0620099999999999</v>
      </c>
      <c r="I39">
        <v>-5.0860099999999999</v>
      </c>
      <c r="J39">
        <v>8.8718299999999992</v>
      </c>
      <c r="K39">
        <v>306.64999999999998</v>
      </c>
      <c r="L39">
        <v>405.15</v>
      </c>
      <c r="M39" t="s">
        <v>3254</v>
      </c>
    </row>
    <row r="40" spans="1:13" x14ac:dyDescent="0.25">
      <c r="A40" t="s">
        <v>149</v>
      </c>
      <c r="B40" t="s">
        <v>150</v>
      </c>
      <c r="C40" s="4" t="s">
        <v>151</v>
      </c>
      <c r="D40" t="s">
        <v>2584</v>
      </c>
      <c r="E40" t="s">
        <v>2585</v>
      </c>
      <c r="F40">
        <v>312</v>
      </c>
      <c r="G40">
        <v>0.218</v>
      </c>
      <c r="H40">
        <v>0.80537000000000003</v>
      </c>
      <c r="I40">
        <v>4.7669999999999997E-2</v>
      </c>
      <c r="J40">
        <v>0.40461000000000003</v>
      </c>
      <c r="K40">
        <v>256</v>
      </c>
      <c r="L40">
        <v>352</v>
      </c>
      <c r="M40" t="s">
        <v>3255</v>
      </c>
    </row>
    <row r="41" spans="1:13" x14ac:dyDescent="0.25">
      <c r="A41" t="s">
        <v>152</v>
      </c>
      <c r="B41" t="s">
        <v>153</v>
      </c>
      <c r="C41" s="4" t="s">
        <v>154</v>
      </c>
      <c r="D41">
        <v>536.4</v>
      </c>
      <c r="E41">
        <v>5471.55</v>
      </c>
      <c r="F41">
        <v>239</v>
      </c>
      <c r="G41">
        <v>0.216</v>
      </c>
      <c r="H41">
        <v>0.80820999999999998</v>
      </c>
      <c r="I41">
        <v>-2.138E-2</v>
      </c>
      <c r="J41">
        <v>5.2900000000000003E-2</v>
      </c>
      <c r="K41">
        <v>209</v>
      </c>
      <c r="L41">
        <v>537</v>
      </c>
      <c r="M41" t="s">
        <v>3256</v>
      </c>
    </row>
    <row r="42" spans="1:13" x14ac:dyDescent="0.25">
      <c r="A42" t="s">
        <v>155</v>
      </c>
      <c r="B42" t="s">
        <v>87</v>
      </c>
      <c r="C42" s="4" t="s">
        <v>156</v>
      </c>
      <c r="D42">
        <v>705.8</v>
      </c>
      <c r="E42">
        <v>4559.625</v>
      </c>
      <c r="F42">
        <v>310</v>
      </c>
      <c r="G42">
        <v>0.46400000000000002</v>
      </c>
      <c r="H42">
        <v>1.1648099999999999</v>
      </c>
      <c r="I42">
        <v>-0.28602</v>
      </c>
      <c r="J42">
        <v>1.3319700000000001</v>
      </c>
      <c r="K42">
        <v>335.4</v>
      </c>
      <c r="L42">
        <v>662</v>
      </c>
      <c r="M42" t="s">
        <v>3257</v>
      </c>
    </row>
    <row r="43" spans="1:13" x14ac:dyDescent="0.25">
      <c r="A43" t="s">
        <v>157</v>
      </c>
      <c r="B43" t="s">
        <v>158</v>
      </c>
      <c r="C43" s="4" t="s">
        <v>159</v>
      </c>
      <c r="D43">
        <v>553.79999999999995</v>
      </c>
      <c r="E43">
        <v>4080.3580000000002</v>
      </c>
      <c r="F43">
        <v>308</v>
      </c>
      <c r="G43">
        <v>0.21299999999999999</v>
      </c>
      <c r="H43">
        <v>0.84082000000000001</v>
      </c>
      <c r="I43">
        <v>-0.39846999999999999</v>
      </c>
      <c r="J43">
        <v>0.94147999999999998</v>
      </c>
      <c r="K43">
        <v>280</v>
      </c>
      <c r="L43">
        <v>553</v>
      </c>
      <c r="M43" t="s">
        <v>3258</v>
      </c>
    </row>
    <row r="44" spans="1:13" x14ac:dyDescent="0.25">
      <c r="A44" t="s">
        <v>160</v>
      </c>
      <c r="B44" t="s">
        <v>161</v>
      </c>
      <c r="C44" s="4" t="s">
        <v>162</v>
      </c>
      <c r="D44">
        <v>511.7</v>
      </c>
      <c r="E44">
        <v>4509.9759999999997</v>
      </c>
      <c r="F44">
        <v>259</v>
      </c>
      <c r="G44">
        <v>0.19209999999999999</v>
      </c>
      <c r="H44">
        <v>0.77593999999999996</v>
      </c>
      <c r="I44">
        <v>0</v>
      </c>
      <c r="J44">
        <v>0</v>
      </c>
      <c r="K44">
        <v>193</v>
      </c>
      <c r="L44">
        <v>503.21</v>
      </c>
      <c r="M44" t="s">
        <v>3259</v>
      </c>
    </row>
    <row r="45" spans="1:13" x14ac:dyDescent="0.25">
      <c r="A45" t="s">
        <v>163</v>
      </c>
      <c r="B45" t="s">
        <v>164</v>
      </c>
      <c r="C45" s="4" t="s">
        <v>165</v>
      </c>
      <c r="D45">
        <v>560.4</v>
      </c>
      <c r="E45">
        <v>4905.6000000000004</v>
      </c>
      <c r="F45">
        <v>292</v>
      </c>
      <c r="G45">
        <v>0.27410000000000001</v>
      </c>
      <c r="H45">
        <v>0.98148999999999997</v>
      </c>
      <c r="I45">
        <v>-0.84401000000000004</v>
      </c>
      <c r="J45">
        <v>1.1103499999999999</v>
      </c>
      <c r="K45">
        <v>228.73</v>
      </c>
      <c r="L45">
        <v>364.53</v>
      </c>
      <c r="M45" t="s">
        <v>3260</v>
      </c>
    </row>
    <row r="46" spans="1:13" x14ac:dyDescent="0.25">
      <c r="A46" t="s">
        <v>166</v>
      </c>
      <c r="B46" t="s">
        <v>167</v>
      </c>
      <c r="C46" s="4" t="s">
        <v>168</v>
      </c>
      <c r="D46">
        <v>572.1</v>
      </c>
      <c r="E46">
        <v>3479.5010000000002</v>
      </c>
      <c r="F46">
        <v>369</v>
      </c>
      <c r="G46">
        <v>0.2477</v>
      </c>
      <c r="H46">
        <v>0.93</v>
      </c>
      <c r="I46">
        <v>-0.82199</v>
      </c>
      <c r="J46">
        <v>1.8218000000000001</v>
      </c>
      <c r="K46">
        <v>146</v>
      </c>
      <c r="L46">
        <v>572</v>
      </c>
      <c r="M46" t="s">
        <v>3261</v>
      </c>
    </row>
    <row r="47" spans="1:13" x14ac:dyDescent="0.25">
      <c r="A47" t="s">
        <v>169</v>
      </c>
      <c r="B47" t="s">
        <v>158</v>
      </c>
      <c r="C47" s="4" t="s">
        <v>170</v>
      </c>
      <c r="D47">
        <v>532.70000000000005</v>
      </c>
      <c r="E47">
        <v>3789.5549999999998</v>
      </c>
      <c r="F47">
        <v>318</v>
      </c>
      <c r="G47">
        <v>0.23899999999999999</v>
      </c>
      <c r="H47">
        <v>0.89390999999999998</v>
      </c>
      <c r="I47">
        <v>-0.53959000000000001</v>
      </c>
      <c r="J47">
        <v>1.1464000000000001</v>
      </c>
      <c r="K47">
        <v>130</v>
      </c>
      <c r="L47">
        <v>532</v>
      </c>
      <c r="M47" t="s">
        <v>3262</v>
      </c>
    </row>
    <row r="48" spans="1:13" x14ac:dyDescent="0.25">
      <c r="A48" t="s">
        <v>171</v>
      </c>
      <c r="B48" t="s">
        <v>172</v>
      </c>
      <c r="C48" s="4" t="s">
        <v>173</v>
      </c>
      <c r="D48">
        <v>580</v>
      </c>
      <c r="E48" t="s">
        <v>2586</v>
      </c>
      <c r="F48">
        <v>500</v>
      </c>
      <c r="G48">
        <v>0.5</v>
      </c>
      <c r="H48">
        <v>1.3349200000000001</v>
      </c>
      <c r="I48">
        <v>-0.87344999999999995</v>
      </c>
      <c r="J48">
        <v>1.0622199999999999</v>
      </c>
      <c r="K48">
        <v>308.14999999999998</v>
      </c>
      <c r="L48">
        <v>566.48</v>
      </c>
      <c r="M48" t="s">
        <v>3263</v>
      </c>
    </row>
    <row r="49" spans="1:13" x14ac:dyDescent="0.25">
      <c r="A49" t="s">
        <v>174</v>
      </c>
      <c r="B49" t="s">
        <v>175</v>
      </c>
      <c r="C49" s="4" t="s">
        <v>176</v>
      </c>
      <c r="D49">
        <v>577</v>
      </c>
      <c r="E49" t="s">
        <v>2587</v>
      </c>
      <c r="F49">
        <v>387.5</v>
      </c>
      <c r="G49">
        <v>0.40239999999999998</v>
      </c>
      <c r="H49">
        <v>1.08483</v>
      </c>
      <c r="I49">
        <v>0</v>
      </c>
      <c r="J49">
        <v>0</v>
      </c>
      <c r="K49">
        <v>321.13</v>
      </c>
      <c r="L49">
        <v>397.15</v>
      </c>
      <c r="M49" t="s">
        <v>3264</v>
      </c>
    </row>
    <row r="50" spans="1:13" x14ac:dyDescent="0.25">
      <c r="A50" t="s">
        <v>177</v>
      </c>
      <c r="B50" t="s">
        <v>178</v>
      </c>
      <c r="C50" s="4" t="s">
        <v>179</v>
      </c>
      <c r="D50">
        <v>617.9</v>
      </c>
      <c r="E50">
        <v>2099.4540000000002</v>
      </c>
      <c r="F50">
        <v>603</v>
      </c>
      <c r="G50">
        <v>0.49</v>
      </c>
      <c r="H50">
        <v>1.2406999999999999</v>
      </c>
      <c r="I50">
        <v>-0.34943000000000002</v>
      </c>
      <c r="J50">
        <v>0.73270000000000002</v>
      </c>
      <c r="K50">
        <v>244</v>
      </c>
      <c r="L50">
        <v>617</v>
      </c>
      <c r="M50" t="s">
        <v>3265</v>
      </c>
    </row>
    <row r="51" spans="1:13" x14ac:dyDescent="0.25">
      <c r="A51" t="s">
        <v>180</v>
      </c>
      <c r="B51" t="s">
        <v>181</v>
      </c>
      <c r="C51" s="4" t="s">
        <v>182</v>
      </c>
      <c r="D51">
        <v>496.6</v>
      </c>
      <c r="E51">
        <v>3708.4949999999999</v>
      </c>
      <c r="F51">
        <v>301</v>
      </c>
      <c r="G51">
        <v>0.30309999999999998</v>
      </c>
      <c r="H51">
        <v>0.94091000000000002</v>
      </c>
      <c r="I51">
        <v>0</v>
      </c>
      <c r="J51">
        <v>0</v>
      </c>
      <c r="K51">
        <v>243.15</v>
      </c>
      <c r="L51">
        <v>499.5</v>
      </c>
      <c r="M51" t="s">
        <v>3266</v>
      </c>
    </row>
    <row r="52" spans="1:13" x14ac:dyDescent="0.25">
      <c r="A52" t="s">
        <v>183</v>
      </c>
      <c r="B52" t="s">
        <v>184</v>
      </c>
      <c r="C52" s="4" t="s">
        <v>185</v>
      </c>
      <c r="D52">
        <v>687</v>
      </c>
      <c r="E52">
        <v>3627.4349999999999</v>
      </c>
      <c r="F52">
        <v>400</v>
      </c>
      <c r="G52">
        <v>0.40489999999999998</v>
      </c>
      <c r="H52">
        <v>1.1016999999999999</v>
      </c>
      <c r="I52">
        <v>3.3999999999999998E-3</v>
      </c>
      <c r="J52">
        <v>-0.49724000000000002</v>
      </c>
      <c r="K52">
        <v>343</v>
      </c>
      <c r="L52">
        <v>469</v>
      </c>
      <c r="M52" t="s">
        <v>3267</v>
      </c>
    </row>
    <row r="53" spans="1:13" x14ac:dyDescent="0.25">
      <c r="A53" t="s">
        <v>186</v>
      </c>
      <c r="B53" t="s">
        <v>187</v>
      </c>
      <c r="C53" s="4" t="s">
        <v>188</v>
      </c>
      <c r="D53">
        <v>640.79999999999995</v>
      </c>
      <c r="E53">
        <v>5095.634</v>
      </c>
      <c r="F53">
        <v>331</v>
      </c>
      <c r="G53">
        <v>0.3024</v>
      </c>
      <c r="H53">
        <v>0.93991999999999998</v>
      </c>
      <c r="I53">
        <v>0</v>
      </c>
      <c r="J53">
        <v>0</v>
      </c>
      <c r="K53">
        <v>337.02</v>
      </c>
      <c r="L53">
        <v>402.36</v>
      </c>
      <c r="M53" t="s">
        <v>3268</v>
      </c>
    </row>
    <row r="54" spans="1:13" x14ac:dyDescent="0.25">
      <c r="A54" t="s">
        <v>189</v>
      </c>
      <c r="B54" t="s">
        <v>190</v>
      </c>
      <c r="C54" s="4" t="s">
        <v>191</v>
      </c>
      <c r="D54">
        <v>523</v>
      </c>
      <c r="E54">
        <v>5066.25</v>
      </c>
      <c r="F54">
        <v>240</v>
      </c>
      <c r="G54">
        <v>0.248</v>
      </c>
      <c r="H54">
        <v>0.95260999999999996</v>
      </c>
      <c r="I54">
        <v>-0.83714999999999995</v>
      </c>
      <c r="J54">
        <v>1.5103</v>
      </c>
      <c r="K54">
        <v>209</v>
      </c>
      <c r="L54">
        <v>496</v>
      </c>
      <c r="M54" t="s">
        <v>3269</v>
      </c>
    </row>
    <row r="55" spans="1:13" x14ac:dyDescent="0.25">
      <c r="A55" t="s">
        <v>192</v>
      </c>
      <c r="B55" t="s">
        <v>190</v>
      </c>
      <c r="C55" s="4" t="s">
        <v>193</v>
      </c>
      <c r="D55">
        <v>561</v>
      </c>
      <c r="E55">
        <v>5370.2250000000004</v>
      </c>
      <c r="F55">
        <v>220</v>
      </c>
      <c r="G55">
        <v>0.28599999999999998</v>
      </c>
      <c r="H55">
        <v>0.98897000000000002</v>
      </c>
      <c r="I55">
        <v>-0.73831000000000002</v>
      </c>
      <c r="J55">
        <v>1.2387999999999999</v>
      </c>
      <c r="K55">
        <v>252</v>
      </c>
      <c r="L55">
        <v>532</v>
      </c>
      <c r="M55" t="s">
        <v>3270</v>
      </c>
    </row>
    <row r="56" spans="1:13" x14ac:dyDescent="0.25">
      <c r="A56" t="s">
        <v>194</v>
      </c>
      <c r="B56" t="s">
        <v>144</v>
      </c>
      <c r="C56" s="4" t="s">
        <v>195</v>
      </c>
      <c r="D56" t="s">
        <v>2588</v>
      </c>
      <c r="E56" t="s">
        <v>2589</v>
      </c>
      <c r="F56">
        <v>220</v>
      </c>
      <c r="G56">
        <v>0.21310000000000001</v>
      </c>
      <c r="H56">
        <v>0.86633000000000004</v>
      </c>
      <c r="I56">
        <v>-0.48846000000000001</v>
      </c>
      <c r="J56">
        <v>0.79415999999999998</v>
      </c>
      <c r="K56">
        <v>234.96</v>
      </c>
      <c r="L56">
        <v>357.99</v>
      </c>
      <c r="M56" t="s">
        <v>3253</v>
      </c>
    </row>
    <row r="57" spans="1:13" x14ac:dyDescent="0.25">
      <c r="A57" t="s">
        <v>196</v>
      </c>
      <c r="B57" t="s">
        <v>197</v>
      </c>
      <c r="C57" s="4" t="s">
        <v>198</v>
      </c>
      <c r="D57">
        <v>510</v>
      </c>
      <c r="E57">
        <v>6355</v>
      </c>
      <c r="F57">
        <v>193</v>
      </c>
      <c r="G57">
        <v>0.20269999999999999</v>
      </c>
      <c r="H57">
        <v>0.76822000000000001</v>
      </c>
      <c r="I57">
        <v>1.8509999999999999E-2</v>
      </c>
      <c r="J57">
        <v>0.44653999999999999</v>
      </c>
      <c r="K57">
        <v>196</v>
      </c>
      <c r="L57">
        <v>509.95</v>
      </c>
      <c r="M57" t="s">
        <v>3271</v>
      </c>
    </row>
    <row r="58" spans="1:13" x14ac:dyDescent="0.25">
      <c r="A58" t="s">
        <v>199</v>
      </c>
      <c r="B58" t="s">
        <v>200</v>
      </c>
      <c r="C58" s="4" t="s">
        <v>201</v>
      </c>
      <c r="D58">
        <v>577</v>
      </c>
      <c r="E58" t="s">
        <v>2590</v>
      </c>
      <c r="F58">
        <v>293.8</v>
      </c>
      <c r="G58">
        <v>0.24099999999999999</v>
      </c>
      <c r="H58">
        <v>0.84911000000000003</v>
      </c>
      <c r="I58">
        <v>0</v>
      </c>
      <c r="J58">
        <v>0</v>
      </c>
      <c r="K58">
        <v>289.75</v>
      </c>
      <c r="L58">
        <v>406.46</v>
      </c>
      <c r="M58" t="s">
        <v>3272</v>
      </c>
    </row>
    <row r="59" spans="1:13" x14ac:dyDescent="0.25">
      <c r="A59" t="s">
        <v>202</v>
      </c>
      <c r="B59" t="s">
        <v>203</v>
      </c>
      <c r="C59" s="4" t="s">
        <v>204</v>
      </c>
      <c r="D59">
        <v>650</v>
      </c>
      <c r="E59" t="s">
        <v>2591</v>
      </c>
      <c r="F59">
        <v>262</v>
      </c>
      <c r="G59">
        <v>0.38900000000000001</v>
      </c>
      <c r="H59">
        <v>1.1940200000000001</v>
      </c>
      <c r="I59">
        <v>-0.74822</v>
      </c>
      <c r="J59">
        <v>0.60584000000000005</v>
      </c>
      <c r="K59">
        <v>273</v>
      </c>
      <c r="L59">
        <v>438</v>
      </c>
      <c r="M59" t="s">
        <v>3273</v>
      </c>
    </row>
    <row r="60" spans="1:13" x14ac:dyDescent="0.25">
      <c r="A60" t="s">
        <v>205</v>
      </c>
      <c r="B60" t="s">
        <v>206</v>
      </c>
      <c r="C60" s="4" t="s">
        <v>207</v>
      </c>
      <c r="D60">
        <v>490.9</v>
      </c>
      <c r="E60">
        <v>3957.7550000000001</v>
      </c>
      <c r="F60">
        <v>213.2</v>
      </c>
      <c r="G60">
        <v>0.22220000000000001</v>
      </c>
      <c r="H60">
        <v>0.82106000000000001</v>
      </c>
      <c r="I60">
        <v>0</v>
      </c>
      <c r="J60">
        <v>0</v>
      </c>
      <c r="K60">
        <v>273.14999999999998</v>
      </c>
      <c r="L60">
        <v>323.14999999999998</v>
      </c>
      <c r="M60" t="s">
        <v>3274</v>
      </c>
    </row>
    <row r="61" spans="1:13" x14ac:dyDescent="0.25">
      <c r="A61" t="s">
        <v>208</v>
      </c>
      <c r="B61" t="s">
        <v>209</v>
      </c>
      <c r="C61" s="4" t="s">
        <v>210</v>
      </c>
      <c r="D61">
        <v>519.79999999999995</v>
      </c>
      <c r="E61">
        <v>2739.828</v>
      </c>
      <c r="F61">
        <v>418</v>
      </c>
      <c r="G61">
        <v>0.30599999999999999</v>
      </c>
      <c r="H61">
        <v>0.98682999999999998</v>
      </c>
      <c r="I61">
        <v>-0.47505999999999998</v>
      </c>
      <c r="J61">
        <v>1.0567</v>
      </c>
      <c r="K61">
        <v>207</v>
      </c>
      <c r="L61">
        <v>493</v>
      </c>
      <c r="M61" t="s">
        <v>3275</v>
      </c>
    </row>
    <row r="62" spans="1:13" x14ac:dyDescent="0.25">
      <c r="A62" t="s">
        <v>211</v>
      </c>
      <c r="B62" t="s">
        <v>95</v>
      </c>
      <c r="C62" s="4" t="s">
        <v>212</v>
      </c>
      <c r="D62">
        <v>587</v>
      </c>
      <c r="E62">
        <v>5208.1049999999996</v>
      </c>
      <c r="F62">
        <v>238</v>
      </c>
      <c r="G62">
        <v>0.28799999999999998</v>
      </c>
      <c r="H62">
        <v>0.85141999999999995</v>
      </c>
      <c r="I62">
        <v>0.48016999999999999</v>
      </c>
      <c r="J62">
        <v>-1.216</v>
      </c>
      <c r="K62">
        <v>293</v>
      </c>
      <c r="L62">
        <v>557</v>
      </c>
      <c r="M62" t="s">
        <v>3276</v>
      </c>
    </row>
    <row r="63" spans="1:13" x14ac:dyDescent="0.25">
      <c r="A63" t="s">
        <v>213</v>
      </c>
      <c r="B63" t="s">
        <v>214</v>
      </c>
      <c r="C63" s="4" t="s">
        <v>215</v>
      </c>
      <c r="D63">
        <v>623.79999999999995</v>
      </c>
      <c r="E63" t="s">
        <v>2592</v>
      </c>
      <c r="F63">
        <v>382.7</v>
      </c>
      <c r="G63">
        <v>0.35589999999999999</v>
      </c>
      <c r="H63">
        <v>1.0179400000000001</v>
      </c>
      <c r="I63">
        <v>0</v>
      </c>
      <c r="J63">
        <v>0</v>
      </c>
      <c r="K63">
        <v>266.77999999999997</v>
      </c>
      <c r="L63">
        <v>457.17</v>
      </c>
      <c r="M63" t="s">
        <v>3277</v>
      </c>
    </row>
    <row r="64" spans="1:13" x14ac:dyDescent="0.25">
      <c r="A64" t="s">
        <v>216</v>
      </c>
      <c r="B64" t="s">
        <v>217</v>
      </c>
      <c r="C64" s="4" t="s">
        <v>218</v>
      </c>
      <c r="D64">
        <v>658.8</v>
      </c>
      <c r="E64">
        <v>1809.665</v>
      </c>
      <c r="F64">
        <v>713</v>
      </c>
      <c r="G64">
        <v>0.56200000000000006</v>
      </c>
      <c r="H64">
        <v>1.3026</v>
      </c>
      <c r="I64">
        <v>-5.8599999999999998E-3</v>
      </c>
      <c r="J64">
        <v>0.18518000000000001</v>
      </c>
      <c r="K64">
        <v>296</v>
      </c>
      <c r="L64">
        <v>625</v>
      </c>
      <c r="M64" t="s">
        <v>3278</v>
      </c>
    </row>
    <row r="65" spans="1:13" x14ac:dyDescent="0.25">
      <c r="A65" t="s">
        <v>219</v>
      </c>
      <c r="B65" t="s">
        <v>220</v>
      </c>
      <c r="C65" s="4" t="s">
        <v>221</v>
      </c>
      <c r="D65">
        <v>695</v>
      </c>
      <c r="E65">
        <v>4660.95</v>
      </c>
      <c r="F65">
        <v>318</v>
      </c>
      <c r="G65">
        <v>0.32</v>
      </c>
      <c r="H65">
        <v>1.2877000000000001</v>
      </c>
      <c r="I65">
        <v>-2.9558</v>
      </c>
      <c r="J65">
        <v>6.3869999999999996</v>
      </c>
      <c r="K65">
        <v>299</v>
      </c>
      <c r="L65">
        <v>452</v>
      </c>
      <c r="M65" t="s">
        <v>3279</v>
      </c>
    </row>
    <row r="66" spans="1:13" x14ac:dyDescent="0.25">
      <c r="A66" t="s">
        <v>222</v>
      </c>
      <c r="B66" t="s">
        <v>175</v>
      </c>
      <c r="C66" s="4" t="s">
        <v>223</v>
      </c>
      <c r="D66">
        <v>575.70000000000005</v>
      </c>
      <c r="E66" t="s">
        <v>2593</v>
      </c>
      <c r="F66">
        <v>400</v>
      </c>
      <c r="G66">
        <v>0.4345</v>
      </c>
      <c r="H66">
        <v>1.13073</v>
      </c>
      <c r="I66">
        <v>0</v>
      </c>
      <c r="J66">
        <v>0</v>
      </c>
      <c r="K66">
        <v>293.25</v>
      </c>
      <c r="L66">
        <v>423.15</v>
      </c>
      <c r="M66" t="s">
        <v>3280</v>
      </c>
    </row>
    <row r="67" spans="1:13" x14ac:dyDescent="0.25">
      <c r="A67" t="s">
        <v>224</v>
      </c>
      <c r="B67" t="s">
        <v>81</v>
      </c>
      <c r="C67" s="4" t="s">
        <v>225</v>
      </c>
      <c r="D67">
        <v>506.8</v>
      </c>
      <c r="E67">
        <v>4691.3469999999998</v>
      </c>
      <c r="F67">
        <v>228</v>
      </c>
      <c r="G67">
        <v>0.32</v>
      </c>
      <c r="H67">
        <v>0.96569000000000005</v>
      </c>
      <c r="I67">
        <v>0</v>
      </c>
      <c r="J67">
        <v>0</v>
      </c>
      <c r="K67">
        <v>253.15</v>
      </c>
      <c r="L67">
        <v>506.85</v>
      </c>
      <c r="M67" t="s">
        <v>3281</v>
      </c>
    </row>
    <row r="68" spans="1:13" x14ac:dyDescent="0.25">
      <c r="A68" t="s">
        <v>226</v>
      </c>
      <c r="B68" t="s">
        <v>227</v>
      </c>
      <c r="C68" s="4" t="s">
        <v>228</v>
      </c>
      <c r="D68">
        <v>594.4</v>
      </c>
      <c r="E68">
        <v>5785.6570000000002</v>
      </c>
      <c r="F68">
        <v>171</v>
      </c>
      <c r="G68">
        <v>0.42180000000000001</v>
      </c>
      <c r="H68">
        <v>1.29616</v>
      </c>
      <c r="I68">
        <v>-1.05202</v>
      </c>
      <c r="J68">
        <v>0.92225000000000001</v>
      </c>
      <c r="K68">
        <v>290.14999999999998</v>
      </c>
      <c r="L68">
        <v>594.79999999999995</v>
      </c>
      <c r="M68" t="s">
        <v>3282</v>
      </c>
    </row>
    <row r="69" spans="1:13" x14ac:dyDescent="0.25">
      <c r="A69" t="s">
        <v>14</v>
      </c>
      <c r="B69" t="s">
        <v>229</v>
      </c>
      <c r="C69" s="4" t="s">
        <v>230</v>
      </c>
      <c r="D69" t="s">
        <v>2594</v>
      </c>
      <c r="E69" t="s">
        <v>2595</v>
      </c>
      <c r="F69">
        <v>252</v>
      </c>
      <c r="G69">
        <v>0.45219999999999999</v>
      </c>
      <c r="H69">
        <v>1.4331</v>
      </c>
      <c r="I69">
        <v>-2.2542200000000001</v>
      </c>
      <c r="J69">
        <v>3.5842000000000001</v>
      </c>
      <c r="K69">
        <v>298.14999999999998</v>
      </c>
      <c r="L69">
        <v>526.95000000000005</v>
      </c>
      <c r="M69" t="s">
        <v>3283</v>
      </c>
    </row>
    <row r="70" spans="1:13" x14ac:dyDescent="0.25">
      <c r="A70" t="s">
        <v>231</v>
      </c>
      <c r="B70" t="s">
        <v>232</v>
      </c>
      <c r="C70" s="4" t="s">
        <v>233</v>
      </c>
      <c r="D70">
        <v>555.79999999999995</v>
      </c>
      <c r="E70">
        <v>3630</v>
      </c>
      <c r="F70">
        <v>407</v>
      </c>
      <c r="G70">
        <v>0.4335</v>
      </c>
      <c r="H70">
        <v>1.1293</v>
      </c>
      <c r="I70">
        <v>0</v>
      </c>
      <c r="J70">
        <v>0</v>
      </c>
      <c r="K70">
        <v>283.14999999999998</v>
      </c>
      <c r="L70">
        <v>398.55</v>
      </c>
      <c r="M70" t="s">
        <v>3284</v>
      </c>
    </row>
    <row r="71" spans="1:13" x14ac:dyDescent="0.25">
      <c r="A71" t="s">
        <v>234</v>
      </c>
      <c r="B71" t="s">
        <v>25</v>
      </c>
      <c r="C71" s="4" t="s">
        <v>235</v>
      </c>
      <c r="D71">
        <v>363.2</v>
      </c>
      <c r="E71">
        <v>8551.83</v>
      </c>
      <c r="F71">
        <v>100</v>
      </c>
      <c r="G71">
        <v>6.3E-2</v>
      </c>
      <c r="H71">
        <v>0.57845999999999997</v>
      </c>
      <c r="I71">
        <v>0</v>
      </c>
      <c r="J71">
        <v>0</v>
      </c>
      <c r="K71">
        <v>186.65</v>
      </c>
      <c r="L71">
        <v>208.7</v>
      </c>
      <c r="M71" t="s">
        <v>3285</v>
      </c>
    </row>
    <row r="72" spans="1:13" x14ac:dyDescent="0.25">
      <c r="A72" t="s">
        <v>236</v>
      </c>
      <c r="B72" t="s">
        <v>237</v>
      </c>
      <c r="C72" s="4" t="s">
        <v>238</v>
      </c>
      <c r="D72" t="s">
        <v>2596</v>
      </c>
      <c r="E72" t="s">
        <v>2597</v>
      </c>
      <c r="F72">
        <v>900</v>
      </c>
      <c r="G72">
        <v>0.72099999999999997</v>
      </c>
      <c r="H72">
        <v>1.5903</v>
      </c>
      <c r="I72">
        <v>-0.59445999999999999</v>
      </c>
      <c r="J72">
        <v>1.3995</v>
      </c>
      <c r="K72">
        <v>461</v>
      </c>
      <c r="L72">
        <v>557</v>
      </c>
      <c r="M72" t="s">
        <v>3286</v>
      </c>
    </row>
    <row r="73" spans="1:13" x14ac:dyDescent="0.25">
      <c r="A73" t="s">
        <v>239</v>
      </c>
      <c r="B73" t="s">
        <v>240</v>
      </c>
      <c r="C73" s="4" t="s">
        <v>241</v>
      </c>
      <c r="D73">
        <v>507.4</v>
      </c>
      <c r="E73">
        <v>3014.4189999999999</v>
      </c>
      <c r="F73">
        <v>370</v>
      </c>
      <c r="G73">
        <v>0.29749999999999999</v>
      </c>
      <c r="H73">
        <v>0.93264000000000002</v>
      </c>
      <c r="I73">
        <v>0</v>
      </c>
      <c r="J73">
        <v>0</v>
      </c>
      <c r="K73">
        <v>177.71</v>
      </c>
      <c r="L73">
        <v>507.95</v>
      </c>
      <c r="M73" t="s">
        <v>3287</v>
      </c>
    </row>
    <row r="74" spans="1:13" x14ac:dyDescent="0.25">
      <c r="A74" t="s">
        <v>242</v>
      </c>
      <c r="B74" t="s">
        <v>23</v>
      </c>
      <c r="C74" s="4" t="s">
        <v>243</v>
      </c>
      <c r="D74">
        <v>461</v>
      </c>
      <c r="E74">
        <v>6484.8</v>
      </c>
      <c r="F74">
        <v>69</v>
      </c>
      <c r="G74">
        <v>0.372</v>
      </c>
      <c r="H74">
        <v>1.0411999999999999</v>
      </c>
      <c r="I74">
        <v>0.81027000000000005</v>
      </c>
      <c r="J74">
        <v>-5.0172999999999996</v>
      </c>
      <c r="K74">
        <v>207</v>
      </c>
      <c r="L74">
        <v>437</v>
      </c>
      <c r="M74" t="s">
        <v>3288</v>
      </c>
    </row>
    <row r="75" spans="1:13" x14ac:dyDescent="0.25">
      <c r="A75" t="s">
        <v>244</v>
      </c>
      <c r="B75" t="s">
        <v>209</v>
      </c>
      <c r="C75" s="4" t="s">
        <v>245</v>
      </c>
      <c r="D75">
        <v>540.29999999999995</v>
      </c>
      <c r="E75">
        <v>2733.748</v>
      </c>
      <c r="F75">
        <v>432</v>
      </c>
      <c r="G75">
        <v>0.34570000000000001</v>
      </c>
      <c r="H75">
        <v>1.0031300000000001</v>
      </c>
      <c r="I75">
        <v>0</v>
      </c>
      <c r="J75">
        <v>0</v>
      </c>
      <c r="K75">
        <v>185.3</v>
      </c>
      <c r="L75">
        <v>540.16</v>
      </c>
      <c r="M75" t="s">
        <v>3289</v>
      </c>
    </row>
    <row r="76" spans="1:13" x14ac:dyDescent="0.25">
      <c r="A76" t="s">
        <v>246</v>
      </c>
      <c r="B76" t="s">
        <v>247</v>
      </c>
      <c r="C76" s="4" t="s">
        <v>248</v>
      </c>
      <c r="D76">
        <v>611.5</v>
      </c>
      <c r="E76">
        <v>2989.0880000000002</v>
      </c>
      <c r="F76">
        <v>434</v>
      </c>
      <c r="G76">
        <v>0.42499999999999999</v>
      </c>
      <c r="H76">
        <v>1.1875</v>
      </c>
      <c r="I76">
        <v>-0.64788999999999997</v>
      </c>
      <c r="J76">
        <v>1.3304</v>
      </c>
      <c r="K76">
        <v>327</v>
      </c>
      <c r="L76">
        <v>452</v>
      </c>
      <c r="M76" t="s">
        <v>3290</v>
      </c>
    </row>
    <row r="77" spans="1:13" x14ac:dyDescent="0.25">
      <c r="A77" t="s">
        <v>249</v>
      </c>
      <c r="B77" t="s">
        <v>250</v>
      </c>
      <c r="C77" s="4" t="s">
        <v>251</v>
      </c>
      <c r="D77" t="s">
        <v>2598</v>
      </c>
      <c r="E77" t="s">
        <v>2599</v>
      </c>
      <c r="F77">
        <v>96.1</v>
      </c>
      <c r="G77">
        <v>0.32800000000000001</v>
      </c>
      <c r="H77">
        <v>0.93389999999999995</v>
      </c>
      <c r="I77">
        <v>0.28804000000000002</v>
      </c>
      <c r="J77">
        <v>-0.87629999999999997</v>
      </c>
      <c r="K77">
        <v>293</v>
      </c>
      <c r="L77">
        <v>620</v>
      </c>
      <c r="M77" t="s">
        <v>116</v>
      </c>
    </row>
    <row r="78" spans="1:13" x14ac:dyDescent="0.25">
      <c r="A78" t="s">
        <v>252</v>
      </c>
      <c r="B78" t="s">
        <v>253</v>
      </c>
      <c r="C78" s="4" t="s">
        <v>254</v>
      </c>
      <c r="D78">
        <v>460.4</v>
      </c>
      <c r="E78">
        <v>3380.2020000000002</v>
      </c>
      <c r="F78">
        <v>306</v>
      </c>
      <c r="G78">
        <v>0.22700000000000001</v>
      </c>
      <c r="H78">
        <v>0.88771</v>
      </c>
      <c r="I78">
        <v>-0.50468000000000002</v>
      </c>
      <c r="J78">
        <v>0.94255</v>
      </c>
      <c r="K78">
        <v>114</v>
      </c>
      <c r="L78">
        <v>460</v>
      </c>
      <c r="M78" t="s">
        <v>3291</v>
      </c>
    </row>
    <row r="79" spans="1:13" x14ac:dyDescent="0.25">
      <c r="A79" t="s">
        <v>255</v>
      </c>
      <c r="B79" t="s">
        <v>256</v>
      </c>
      <c r="C79" s="4" t="s">
        <v>257</v>
      </c>
      <c r="D79">
        <v>508.3</v>
      </c>
      <c r="E79">
        <v>4762.2749999999996</v>
      </c>
      <c r="F79">
        <v>220</v>
      </c>
      <c r="G79">
        <v>0.66500000000000004</v>
      </c>
      <c r="H79">
        <v>1.1433</v>
      </c>
      <c r="I79">
        <v>3.2725</v>
      </c>
      <c r="J79">
        <v>-7.9945000000000004</v>
      </c>
      <c r="K79">
        <v>247</v>
      </c>
      <c r="L79">
        <v>478</v>
      </c>
      <c r="M79" t="s">
        <v>3292</v>
      </c>
    </row>
    <row r="80" spans="1:13" x14ac:dyDescent="0.25">
      <c r="A80" t="s">
        <v>258</v>
      </c>
      <c r="B80" t="s">
        <v>259</v>
      </c>
      <c r="C80" s="4" t="s">
        <v>260</v>
      </c>
      <c r="D80">
        <v>500</v>
      </c>
      <c r="E80">
        <v>2877.63</v>
      </c>
      <c r="F80">
        <v>386</v>
      </c>
      <c r="G80">
        <v>0.34</v>
      </c>
      <c r="H80">
        <v>0.91198999999999997</v>
      </c>
      <c r="I80">
        <v>0.82948999999999995</v>
      </c>
      <c r="J80">
        <v>-2.1989000000000001</v>
      </c>
      <c r="K80">
        <v>200</v>
      </c>
      <c r="L80">
        <v>475</v>
      </c>
      <c r="M80" t="s">
        <v>3293</v>
      </c>
    </row>
    <row r="81" spans="1:13" x14ac:dyDescent="0.25">
      <c r="A81" t="s">
        <v>261</v>
      </c>
      <c r="B81" t="s">
        <v>262</v>
      </c>
      <c r="C81" s="4" t="s">
        <v>263</v>
      </c>
      <c r="D81">
        <v>543.79999999999995</v>
      </c>
      <c r="E81">
        <v>2569.6019999999999</v>
      </c>
      <c r="F81">
        <v>468</v>
      </c>
      <c r="G81">
        <v>0.30299999999999999</v>
      </c>
      <c r="H81">
        <v>0.97675000000000001</v>
      </c>
      <c r="I81">
        <v>-0.38563999999999998</v>
      </c>
      <c r="J81">
        <v>0.82186999999999999</v>
      </c>
      <c r="K81">
        <v>217</v>
      </c>
      <c r="L81">
        <v>516</v>
      </c>
      <c r="M81" t="s">
        <v>3294</v>
      </c>
    </row>
    <row r="82" spans="1:13" x14ac:dyDescent="0.25">
      <c r="A82" t="s">
        <v>264</v>
      </c>
      <c r="B82" t="s">
        <v>265</v>
      </c>
      <c r="C82" s="4" t="s">
        <v>266</v>
      </c>
      <c r="D82" t="s">
        <v>2600</v>
      </c>
      <c r="E82" t="s">
        <v>2601</v>
      </c>
      <c r="F82">
        <v>266</v>
      </c>
      <c r="G82">
        <v>0.16400000000000001</v>
      </c>
      <c r="H82">
        <v>0.58570999999999995</v>
      </c>
      <c r="I82">
        <v>0.99129</v>
      </c>
      <c r="J82">
        <v>-1.31457</v>
      </c>
      <c r="K82">
        <v>216</v>
      </c>
      <c r="L82">
        <v>373</v>
      </c>
      <c r="M82" t="s">
        <v>3295</v>
      </c>
    </row>
    <row r="83" spans="1:13" x14ac:dyDescent="0.25">
      <c r="A83" t="s">
        <v>267</v>
      </c>
      <c r="B83" t="s">
        <v>268</v>
      </c>
      <c r="C83" s="4" t="s">
        <v>269</v>
      </c>
      <c r="D83">
        <v>528</v>
      </c>
      <c r="E83" t="s">
        <v>2602</v>
      </c>
      <c r="F83">
        <v>190</v>
      </c>
      <c r="G83">
        <v>0.1421</v>
      </c>
      <c r="H83">
        <v>0.70016</v>
      </c>
      <c r="I83">
        <v>0</v>
      </c>
      <c r="J83">
        <v>0</v>
      </c>
      <c r="K83">
        <v>207.7</v>
      </c>
      <c r="L83">
        <v>413.15</v>
      </c>
      <c r="M83" t="s">
        <v>3296</v>
      </c>
    </row>
    <row r="84" spans="1:13" x14ac:dyDescent="0.25">
      <c r="A84" t="s">
        <v>270</v>
      </c>
      <c r="B84" t="s">
        <v>158</v>
      </c>
      <c r="C84" s="4" t="s">
        <v>271</v>
      </c>
      <c r="D84">
        <v>504</v>
      </c>
      <c r="E84">
        <v>3206</v>
      </c>
      <c r="F84">
        <v>350</v>
      </c>
      <c r="G84">
        <v>0.28389999999999999</v>
      </c>
      <c r="H84">
        <v>0.91266999999999998</v>
      </c>
      <c r="I84">
        <v>0</v>
      </c>
      <c r="J84">
        <v>0</v>
      </c>
      <c r="K84">
        <v>253.43</v>
      </c>
      <c r="L84">
        <v>253.43</v>
      </c>
      <c r="M84" t="s">
        <v>3297</v>
      </c>
    </row>
    <row r="85" spans="1:13" x14ac:dyDescent="0.25">
      <c r="A85" t="s">
        <v>272</v>
      </c>
      <c r="B85" t="s">
        <v>232</v>
      </c>
      <c r="C85" s="4" t="s">
        <v>273</v>
      </c>
      <c r="D85">
        <v>525</v>
      </c>
      <c r="E85">
        <v>3029.6170000000002</v>
      </c>
      <c r="F85">
        <v>385</v>
      </c>
      <c r="G85">
        <v>0.33329999999999999</v>
      </c>
      <c r="H85">
        <v>0.98502999999999996</v>
      </c>
      <c r="I85">
        <v>0</v>
      </c>
      <c r="J85">
        <v>0</v>
      </c>
      <c r="K85">
        <v>283.14999999999998</v>
      </c>
      <c r="L85">
        <v>356.9</v>
      </c>
      <c r="M85" t="s">
        <v>3298</v>
      </c>
    </row>
    <row r="86" spans="1:13" x14ac:dyDescent="0.25">
      <c r="A86" t="s">
        <v>274</v>
      </c>
      <c r="B86" t="s">
        <v>275</v>
      </c>
      <c r="C86" s="4" t="s">
        <v>276</v>
      </c>
      <c r="D86">
        <v>772</v>
      </c>
      <c r="E86">
        <v>3566.64</v>
      </c>
      <c r="F86">
        <v>445</v>
      </c>
      <c r="G86">
        <v>0.33400000000000002</v>
      </c>
      <c r="H86">
        <v>0.96548</v>
      </c>
      <c r="I86">
        <v>0.37108000000000002</v>
      </c>
      <c r="J86">
        <v>-0.77800999999999998</v>
      </c>
      <c r="K86">
        <v>308</v>
      </c>
      <c r="L86">
        <v>733</v>
      </c>
      <c r="M86" t="s">
        <v>3299</v>
      </c>
    </row>
    <row r="87" spans="1:13" x14ac:dyDescent="0.25">
      <c r="A87" t="s">
        <v>277</v>
      </c>
      <c r="B87" t="s">
        <v>275</v>
      </c>
      <c r="C87" s="4" t="s">
        <v>278</v>
      </c>
      <c r="D87">
        <v>764.3</v>
      </c>
      <c r="E87">
        <v>3505.8449999999998</v>
      </c>
      <c r="F87">
        <v>455</v>
      </c>
      <c r="G87">
        <v>0.34639999999999999</v>
      </c>
      <c r="H87">
        <v>1.0041100000000001</v>
      </c>
      <c r="I87">
        <v>0</v>
      </c>
      <c r="J87">
        <v>0</v>
      </c>
      <c r="K87">
        <v>313.60000000000002</v>
      </c>
      <c r="L87">
        <v>638.92999999999995</v>
      </c>
      <c r="M87" t="s">
        <v>3299</v>
      </c>
    </row>
    <row r="88" spans="1:13" x14ac:dyDescent="0.25">
      <c r="A88" t="s">
        <v>279</v>
      </c>
      <c r="B88" t="s">
        <v>280</v>
      </c>
      <c r="C88" s="4" t="s">
        <v>281</v>
      </c>
      <c r="D88">
        <v>512.6</v>
      </c>
      <c r="E88">
        <v>8095.8680000000004</v>
      </c>
      <c r="F88">
        <v>118</v>
      </c>
      <c r="G88">
        <v>0.55900000000000005</v>
      </c>
      <c r="H88">
        <v>1.4297</v>
      </c>
      <c r="I88">
        <v>-0.66557999999999995</v>
      </c>
      <c r="J88">
        <v>-0.12578</v>
      </c>
      <c r="K88">
        <v>175.59</v>
      </c>
      <c r="L88">
        <v>513.15</v>
      </c>
      <c r="M88" t="s">
        <v>3300</v>
      </c>
    </row>
    <row r="89" spans="1:13" x14ac:dyDescent="0.25">
      <c r="A89" t="s">
        <v>282</v>
      </c>
      <c r="B89" t="s">
        <v>240</v>
      </c>
      <c r="C89" s="4" t="s">
        <v>283</v>
      </c>
      <c r="D89">
        <v>497.7</v>
      </c>
      <c r="E89">
        <v>3039.75</v>
      </c>
      <c r="F89">
        <v>368</v>
      </c>
      <c r="G89">
        <v>0.27900000000000003</v>
      </c>
      <c r="H89">
        <v>0.95879000000000003</v>
      </c>
      <c r="I89">
        <v>-0.45339000000000002</v>
      </c>
      <c r="J89">
        <v>0.85782000000000003</v>
      </c>
      <c r="K89">
        <v>120</v>
      </c>
      <c r="L89">
        <v>497</v>
      </c>
      <c r="M89" t="s">
        <v>3301</v>
      </c>
    </row>
    <row r="90" spans="1:13" x14ac:dyDescent="0.25">
      <c r="A90" t="s">
        <v>284</v>
      </c>
      <c r="B90" t="s">
        <v>240</v>
      </c>
      <c r="C90" s="4" t="s">
        <v>285</v>
      </c>
      <c r="D90">
        <v>504.6</v>
      </c>
      <c r="E90">
        <v>3119.797</v>
      </c>
      <c r="F90">
        <v>368</v>
      </c>
      <c r="G90">
        <v>0.27500000000000002</v>
      </c>
      <c r="H90">
        <v>1.0567</v>
      </c>
      <c r="I90">
        <v>-1.3701000000000001</v>
      </c>
      <c r="J90">
        <v>2.7416999999999998</v>
      </c>
      <c r="K90">
        <v>201</v>
      </c>
      <c r="L90">
        <v>479</v>
      </c>
      <c r="M90" t="s">
        <v>3301</v>
      </c>
    </row>
    <row r="91" spans="1:13" x14ac:dyDescent="0.25">
      <c r="A91" t="s">
        <v>286</v>
      </c>
      <c r="B91" t="s">
        <v>206</v>
      </c>
      <c r="C91" s="4" t="s">
        <v>287</v>
      </c>
      <c r="D91">
        <v>597.6</v>
      </c>
      <c r="E91">
        <v>5285</v>
      </c>
      <c r="F91">
        <v>263</v>
      </c>
      <c r="G91">
        <v>0.44109999999999999</v>
      </c>
      <c r="H91">
        <v>1.14005</v>
      </c>
      <c r="I91">
        <v>0</v>
      </c>
      <c r="J91">
        <v>0</v>
      </c>
      <c r="K91">
        <v>293.14999999999998</v>
      </c>
      <c r="L91">
        <v>432.13</v>
      </c>
      <c r="M91" t="s">
        <v>3302</v>
      </c>
    </row>
    <row r="92" spans="1:13" x14ac:dyDescent="0.25">
      <c r="A92" t="s">
        <v>288</v>
      </c>
      <c r="B92" t="s">
        <v>289</v>
      </c>
      <c r="C92" s="4" t="s">
        <v>290</v>
      </c>
      <c r="D92" t="s">
        <v>2603</v>
      </c>
      <c r="E92" t="s">
        <v>2604</v>
      </c>
      <c r="F92">
        <v>253</v>
      </c>
      <c r="G92">
        <v>0.37</v>
      </c>
      <c r="H92">
        <v>1.1884999999999999</v>
      </c>
      <c r="I92">
        <v>-1.2669999999999999</v>
      </c>
      <c r="J92">
        <v>2.1962999999999999</v>
      </c>
      <c r="K92">
        <v>317</v>
      </c>
      <c r="L92">
        <v>443</v>
      </c>
      <c r="M92" t="s">
        <v>3303</v>
      </c>
    </row>
    <row r="93" spans="1:13" x14ac:dyDescent="0.25">
      <c r="A93" t="s">
        <v>291</v>
      </c>
      <c r="B93" t="s">
        <v>175</v>
      </c>
      <c r="C93" s="4" t="s">
        <v>292</v>
      </c>
      <c r="D93" t="s">
        <v>2605</v>
      </c>
      <c r="E93" t="s">
        <v>2606</v>
      </c>
      <c r="F93">
        <v>374</v>
      </c>
      <c r="G93">
        <v>0.75649999999999995</v>
      </c>
      <c r="H93">
        <v>1.31772</v>
      </c>
      <c r="I93">
        <v>2.71746</v>
      </c>
      <c r="J93">
        <v>-9.2410800000000002</v>
      </c>
      <c r="K93">
        <v>288.14999999999998</v>
      </c>
      <c r="L93">
        <v>437.15</v>
      </c>
      <c r="M93" t="s">
        <v>3304</v>
      </c>
    </row>
    <row r="94" spans="1:13" x14ac:dyDescent="0.25">
      <c r="A94" t="s">
        <v>293</v>
      </c>
      <c r="B94" t="s">
        <v>294</v>
      </c>
      <c r="C94" s="4" t="s">
        <v>295</v>
      </c>
      <c r="D94">
        <v>660.5</v>
      </c>
      <c r="E94">
        <v>2887.7629999999999</v>
      </c>
      <c r="F94">
        <v>497</v>
      </c>
      <c r="G94">
        <v>0.39200000000000002</v>
      </c>
      <c r="H94">
        <v>1.218</v>
      </c>
      <c r="I94">
        <v>-1.3181</v>
      </c>
      <c r="J94">
        <v>2.7425999999999999</v>
      </c>
      <c r="K94">
        <v>264</v>
      </c>
      <c r="L94">
        <v>627</v>
      </c>
      <c r="M94" t="s">
        <v>3305</v>
      </c>
    </row>
    <row r="95" spans="1:13" x14ac:dyDescent="0.25">
      <c r="A95" t="s">
        <v>296</v>
      </c>
      <c r="B95" t="s">
        <v>297</v>
      </c>
      <c r="C95" s="4" t="s">
        <v>298</v>
      </c>
      <c r="D95">
        <v>571</v>
      </c>
      <c r="E95">
        <v>3272.797</v>
      </c>
      <c r="F95">
        <v>371</v>
      </c>
      <c r="G95">
        <v>0.4</v>
      </c>
      <c r="H95">
        <v>1.393</v>
      </c>
      <c r="I95">
        <v>-3.0405000000000002</v>
      </c>
      <c r="J95">
        <v>6.4010999999999996</v>
      </c>
      <c r="K95">
        <v>228</v>
      </c>
      <c r="L95">
        <v>542</v>
      </c>
      <c r="M95" t="s">
        <v>3306</v>
      </c>
    </row>
    <row r="96" spans="1:13" x14ac:dyDescent="0.25">
      <c r="A96" t="s">
        <v>299</v>
      </c>
      <c r="B96" t="s">
        <v>84</v>
      </c>
      <c r="C96" s="4" t="s">
        <v>300</v>
      </c>
      <c r="D96">
        <v>645</v>
      </c>
      <c r="E96" t="s">
        <v>2607</v>
      </c>
      <c r="F96">
        <v>288</v>
      </c>
      <c r="G96">
        <v>0.29599999999999999</v>
      </c>
      <c r="H96">
        <v>1.0062</v>
      </c>
      <c r="I96">
        <v>-0.70909</v>
      </c>
      <c r="J96">
        <v>1.4961</v>
      </c>
      <c r="K96">
        <v>347</v>
      </c>
      <c r="L96">
        <v>570</v>
      </c>
      <c r="M96" t="s">
        <v>3235</v>
      </c>
    </row>
    <row r="97" spans="1:13" x14ac:dyDescent="0.25">
      <c r="A97" t="s">
        <v>301</v>
      </c>
      <c r="B97" t="s">
        <v>84</v>
      </c>
      <c r="C97" s="4" t="s">
        <v>302</v>
      </c>
      <c r="D97">
        <v>646</v>
      </c>
      <c r="E97" t="s">
        <v>2590</v>
      </c>
      <c r="F97">
        <v>325</v>
      </c>
      <c r="G97">
        <v>0.27</v>
      </c>
      <c r="H97">
        <v>0.91620999999999997</v>
      </c>
      <c r="I97">
        <v>-7.3410000000000003E-2</v>
      </c>
      <c r="J97">
        <v>0.28322999999999998</v>
      </c>
      <c r="K97">
        <v>348</v>
      </c>
      <c r="L97">
        <v>459</v>
      </c>
      <c r="M97" t="s">
        <v>3235</v>
      </c>
    </row>
    <row r="98" spans="1:13" x14ac:dyDescent="0.25">
      <c r="A98" t="s">
        <v>303</v>
      </c>
      <c r="B98" t="s">
        <v>71</v>
      </c>
      <c r="C98" s="4" t="s">
        <v>304</v>
      </c>
      <c r="D98">
        <v>547.70000000000005</v>
      </c>
      <c r="E98">
        <v>4296.18</v>
      </c>
      <c r="F98">
        <v>273</v>
      </c>
      <c r="G98">
        <v>0.58799999999999997</v>
      </c>
      <c r="H98">
        <v>1.2052</v>
      </c>
      <c r="I98">
        <v>0.75292999999999999</v>
      </c>
      <c r="J98">
        <v>0.58613000000000004</v>
      </c>
      <c r="K98">
        <v>219</v>
      </c>
      <c r="L98">
        <v>520</v>
      </c>
      <c r="M98" t="s">
        <v>3238</v>
      </c>
    </row>
    <row r="99" spans="1:13" x14ac:dyDescent="0.25">
      <c r="A99" t="s">
        <v>305</v>
      </c>
      <c r="B99" t="s">
        <v>306</v>
      </c>
      <c r="C99" s="4" t="s">
        <v>307</v>
      </c>
      <c r="D99">
        <v>654</v>
      </c>
      <c r="E99">
        <v>3555</v>
      </c>
      <c r="F99">
        <v>413.6</v>
      </c>
      <c r="G99">
        <v>0.34200000000000003</v>
      </c>
      <c r="H99">
        <v>0.99766999999999995</v>
      </c>
      <c r="I99">
        <v>0</v>
      </c>
      <c r="J99">
        <v>0</v>
      </c>
      <c r="K99">
        <v>273.7</v>
      </c>
      <c r="L99">
        <v>466.57</v>
      </c>
      <c r="M99" t="s">
        <v>3307</v>
      </c>
    </row>
    <row r="100" spans="1:13" x14ac:dyDescent="0.25">
      <c r="A100" t="s">
        <v>308</v>
      </c>
      <c r="B100" t="s">
        <v>309</v>
      </c>
      <c r="C100" s="4" t="s">
        <v>310</v>
      </c>
      <c r="D100">
        <v>748.4</v>
      </c>
      <c r="E100">
        <v>4053</v>
      </c>
      <c r="F100">
        <v>410</v>
      </c>
      <c r="G100">
        <v>0.30199999999999999</v>
      </c>
      <c r="H100">
        <v>0.96523000000000003</v>
      </c>
      <c r="I100">
        <v>-0.35375000000000001</v>
      </c>
      <c r="J100">
        <v>0.78227000000000002</v>
      </c>
      <c r="K100">
        <v>374</v>
      </c>
      <c r="L100">
        <v>710</v>
      </c>
      <c r="M100" t="s">
        <v>3308</v>
      </c>
    </row>
    <row r="101" spans="1:13" x14ac:dyDescent="0.25">
      <c r="A101" t="s">
        <v>311</v>
      </c>
      <c r="B101" t="s">
        <v>312</v>
      </c>
      <c r="C101" s="4" t="s">
        <v>313</v>
      </c>
      <c r="D101">
        <v>588</v>
      </c>
      <c r="E101">
        <v>6312.5469999999996</v>
      </c>
      <c r="F101">
        <v>173</v>
      </c>
      <c r="G101">
        <v>0.34599999999999997</v>
      </c>
      <c r="H101">
        <v>1.1387700000000001</v>
      </c>
      <c r="I101">
        <v>-0.98160000000000003</v>
      </c>
      <c r="J101">
        <v>1.02291</v>
      </c>
      <c r="K101">
        <v>293.14999999999998</v>
      </c>
      <c r="L101">
        <v>476.15</v>
      </c>
      <c r="M101" t="s">
        <v>3309</v>
      </c>
    </row>
    <row r="102" spans="1:13" x14ac:dyDescent="0.25">
      <c r="A102" t="s">
        <v>314</v>
      </c>
      <c r="B102" t="s">
        <v>315</v>
      </c>
      <c r="C102" s="4" t="s">
        <v>316</v>
      </c>
      <c r="D102" t="s">
        <v>2605</v>
      </c>
      <c r="E102" t="s">
        <v>2608</v>
      </c>
      <c r="F102">
        <v>283</v>
      </c>
      <c r="G102">
        <v>0.3533</v>
      </c>
      <c r="H102">
        <v>1.01417</v>
      </c>
      <c r="I102">
        <v>0</v>
      </c>
      <c r="J102">
        <v>0</v>
      </c>
      <c r="K102">
        <v>298.14999999999998</v>
      </c>
      <c r="L102">
        <v>404.53</v>
      </c>
      <c r="M102" t="s">
        <v>3310</v>
      </c>
    </row>
    <row r="103" spans="1:13" x14ac:dyDescent="0.25">
      <c r="A103" t="s">
        <v>317</v>
      </c>
      <c r="B103" t="s">
        <v>318</v>
      </c>
      <c r="C103" s="4" t="s">
        <v>319</v>
      </c>
      <c r="D103">
        <v>671</v>
      </c>
      <c r="E103">
        <v>2546</v>
      </c>
      <c r="F103">
        <v>544</v>
      </c>
      <c r="G103">
        <v>0.61770000000000003</v>
      </c>
      <c r="H103">
        <v>1.31423</v>
      </c>
      <c r="I103">
        <v>7.3499999999999996E-2</v>
      </c>
      <c r="J103">
        <v>1.7301299999999999</v>
      </c>
      <c r="K103">
        <v>273.10000000000002</v>
      </c>
      <c r="L103">
        <v>494.5</v>
      </c>
      <c r="M103" t="s">
        <v>3311</v>
      </c>
    </row>
    <row r="104" spans="1:13" x14ac:dyDescent="0.25">
      <c r="A104" t="s">
        <v>320</v>
      </c>
      <c r="B104" t="s">
        <v>262</v>
      </c>
      <c r="C104" s="4" t="s">
        <v>321</v>
      </c>
      <c r="D104">
        <v>568.79999999999995</v>
      </c>
      <c r="E104">
        <v>2494.6219999999998</v>
      </c>
      <c r="F104">
        <v>492</v>
      </c>
      <c r="G104">
        <v>0.39400000000000002</v>
      </c>
      <c r="H104">
        <v>0.99751999999999996</v>
      </c>
      <c r="I104">
        <v>0.58035999999999999</v>
      </c>
      <c r="J104">
        <v>-1.2075</v>
      </c>
      <c r="K104">
        <v>227</v>
      </c>
      <c r="L104">
        <v>540</v>
      </c>
      <c r="M104" t="s">
        <v>3312</v>
      </c>
    </row>
    <row r="105" spans="1:13" x14ac:dyDescent="0.25">
      <c r="A105" t="s">
        <v>322</v>
      </c>
      <c r="B105" t="s">
        <v>323</v>
      </c>
      <c r="C105" s="4" t="s">
        <v>324</v>
      </c>
      <c r="D105">
        <v>566.6</v>
      </c>
      <c r="E105">
        <v>2624.317</v>
      </c>
      <c r="F105">
        <v>464</v>
      </c>
      <c r="G105">
        <v>0.38600000000000001</v>
      </c>
      <c r="H105">
        <v>1.0842000000000001</v>
      </c>
      <c r="I105">
        <v>-0.37034</v>
      </c>
      <c r="J105">
        <v>0.78496999999999995</v>
      </c>
      <c r="K105">
        <v>226</v>
      </c>
      <c r="L105">
        <v>538</v>
      </c>
      <c r="M105" t="s">
        <v>3313</v>
      </c>
    </row>
    <row r="106" spans="1:13" x14ac:dyDescent="0.25">
      <c r="A106" t="s">
        <v>325</v>
      </c>
      <c r="B106" t="s">
        <v>87</v>
      </c>
      <c r="C106" s="4" t="s">
        <v>326</v>
      </c>
      <c r="D106">
        <v>697.6</v>
      </c>
      <c r="E106">
        <v>5005.4549999999999</v>
      </c>
      <c r="F106">
        <v>282</v>
      </c>
      <c r="G106">
        <v>0.443</v>
      </c>
      <c r="H106">
        <v>1.2881</v>
      </c>
      <c r="I106">
        <v>-1.4626999999999999</v>
      </c>
      <c r="J106">
        <v>3.2511999999999999</v>
      </c>
      <c r="K106">
        <v>313</v>
      </c>
      <c r="L106">
        <v>662</v>
      </c>
      <c r="M106" t="s">
        <v>3257</v>
      </c>
    </row>
    <row r="107" spans="1:13" x14ac:dyDescent="0.25">
      <c r="A107" t="s">
        <v>327</v>
      </c>
      <c r="B107" t="s">
        <v>328</v>
      </c>
      <c r="C107" s="4" t="s">
        <v>329</v>
      </c>
      <c r="D107" t="s">
        <v>2609</v>
      </c>
      <c r="E107" t="s">
        <v>2610</v>
      </c>
      <c r="F107">
        <v>1012</v>
      </c>
      <c r="G107">
        <v>0.83699999999999997</v>
      </c>
      <c r="H107">
        <v>1.6740999999999999</v>
      </c>
      <c r="I107">
        <v>0</v>
      </c>
      <c r="J107">
        <v>0</v>
      </c>
      <c r="K107">
        <v>308.69</v>
      </c>
      <c r="L107">
        <v>588.15</v>
      </c>
      <c r="M107" t="s">
        <v>3314</v>
      </c>
    </row>
    <row r="108" spans="1:13" x14ac:dyDescent="0.25">
      <c r="A108" t="s">
        <v>330</v>
      </c>
      <c r="B108" t="s">
        <v>87</v>
      </c>
      <c r="C108" s="4" t="s">
        <v>331</v>
      </c>
      <c r="D108">
        <v>704.6</v>
      </c>
      <c r="E108">
        <v>5147.3100000000004</v>
      </c>
      <c r="F108">
        <v>332</v>
      </c>
      <c r="G108">
        <v>0.51500000000000001</v>
      </c>
      <c r="H108">
        <v>1.5401</v>
      </c>
      <c r="I108">
        <v>-3.0396999999999998</v>
      </c>
      <c r="J108">
        <v>7.2058</v>
      </c>
      <c r="K108">
        <v>326</v>
      </c>
      <c r="L108">
        <v>533</v>
      </c>
      <c r="M108" t="s">
        <v>3257</v>
      </c>
    </row>
    <row r="109" spans="1:13" x14ac:dyDescent="0.25">
      <c r="A109" t="s">
        <v>332</v>
      </c>
      <c r="B109" t="s">
        <v>253</v>
      </c>
      <c r="C109" s="4" t="s">
        <v>333</v>
      </c>
      <c r="D109">
        <v>469.7</v>
      </c>
      <c r="E109">
        <v>3369.056</v>
      </c>
      <c r="F109">
        <v>304</v>
      </c>
      <c r="G109">
        <v>0.251</v>
      </c>
      <c r="H109">
        <v>0.92983000000000005</v>
      </c>
      <c r="I109">
        <v>-0.57908999999999999</v>
      </c>
      <c r="J109">
        <v>1.1375</v>
      </c>
      <c r="K109">
        <v>144</v>
      </c>
      <c r="L109">
        <v>469</v>
      </c>
      <c r="M109" t="s">
        <v>3315</v>
      </c>
    </row>
    <row r="110" spans="1:13" x14ac:dyDescent="0.25">
      <c r="A110" t="s">
        <v>334</v>
      </c>
      <c r="B110" t="s">
        <v>335</v>
      </c>
      <c r="C110" s="4" t="s">
        <v>336</v>
      </c>
      <c r="D110">
        <v>586</v>
      </c>
      <c r="E110">
        <v>3850.35</v>
      </c>
      <c r="F110">
        <v>326</v>
      </c>
      <c r="G110">
        <v>0.57999999999999996</v>
      </c>
      <c r="H110">
        <v>1.3176000000000001</v>
      </c>
      <c r="I110">
        <v>-1.03E-2</v>
      </c>
      <c r="J110">
        <v>1.3301000000000001</v>
      </c>
      <c r="K110">
        <v>234</v>
      </c>
      <c r="L110">
        <v>556</v>
      </c>
      <c r="M110" t="s">
        <v>3316</v>
      </c>
    </row>
    <row r="111" spans="1:13" x14ac:dyDescent="0.25">
      <c r="A111" t="s">
        <v>337</v>
      </c>
      <c r="B111" t="s">
        <v>338</v>
      </c>
      <c r="C111" s="4" t="s">
        <v>339</v>
      </c>
      <c r="D111">
        <v>561.19000000000005</v>
      </c>
      <c r="E111">
        <v>3672</v>
      </c>
      <c r="F111">
        <v>301</v>
      </c>
      <c r="G111">
        <v>0.33960000000000001</v>
      </c>
      <c r="H111">
        <v>0.99429999999999996</v>
      </c>
      <c r="I111">
        <v>0</v>
      </c>
      <c r="J111">
        <v>0</v>
      </c>
      <c r="K111">
        <v>238.45</v>
      </c>
      <c r="L111">
        <v>555.37</v>
      </c>
      <c r="M111" t="s">
        <v>3317</v>
      </c>
    </row>
    <row r="112" spans="1:13" x14ac:dyDescent="0.25">
      <c r="A112" t="s">
        <v>340</v>
      </c>
      <c r="B112" t="s">
        <v>341</v>
      </c>
      <c r="C112" s="4" t="s">
        <v>342</v>
      </c>
      <c r="D112">
        <v>694.2</v>
      </c>
      <c r="E112">
        <v>6130.1629999999996</v>
      </c>
      <c r="F112">
        <v>229</v>
      </c>
      <c r="G112">
        <v>0.44</v>
      </c>
      <c r="H112">
        <v>1.524</v>
      </c>
      <c r="I112">
        <v>-3.4696199999999999</v>
      </c>
      <c r="J112">
        <v>7.5004900000000001</v>
      </c>
      <c r="K112">
        <v>317.55</v>
      </c>
      <c r="L112">
        <v>665.82</v>
      </c>
      <c r="M112" t="s">
        <v>3318</v>
      </c>
    </row>
    <row r="113" spans="1:13" x14ac:dyDescent="0.25">
      <c r="A113" t="s">
        <v>343</v>
      </c>
      <c r="B113" t="s">
        <v>344</v>
      </c>
      <c r="C113" s="4" t="s">
        <v>345</v>
      </c>
      <c r="D113">
        <v>455</v>
      </c>
      <c r="E113">
        <v>5674.2</v>
      </c>
      <c r="F113">
        <v>190</v>
      </c>
      <c r="G113">
        <v>0.20399999999999999</v>
      </c>
      <c r="H113">
        <v>0.79376999999999998</v>
      </c>
      <c r="I113">
        <v>1.2529999999999999E-2</v>
      </c>
      <c r="J113">
        <v>-0.20305000000000001</v>
      </c>
      <c r="K113">
        <v>182</v>
      </c>
      <c r="L113">
        <v>432</v>
      </c>
      <c r="M113" t="s">
        <v>116</v>
      </c>
    </row>
    <row r="114" spans="1:13" x14ac:dyDescent="0.25">
      <c r="A114" t="s">
        <v>346</v>
      </c>
      <c r="B114" t="s">
        <v>256</v>
      </c>
      <c r="C114" s="4" t="s">
        <v>347</v>
      </c>
      <c r="D114">
        <v>536.70000000000005</v>
      </c>
      <c r="E114">
        <v>5167.5749999999998</v>
      </c>
      <c r="F114">
        <v>218.5</v>
      </c>
      <c r="G114">
        <v>0.624</v>
      </c>
      <c r="H114">
        <v>1.1406000000000001</v>
      </c>
      <c r="I114">
        <v>2.198</v>
      </c>
      <c r="J114">
        <v>-4.4988999999999999</v>
      </c>
      <c r="K114">
        <v>214</v>
      </c>
      <c r="L114">
        <v>509</v>
      </c>
      <c r="M114" t="s">
        <v>3319</v>
      </c>
    </row>
    <row r="115" spans="1:13" x14ac:dyDescent="0.25">
      <c r="A115" t="s">
        <v>348</v>
      </c>
      <c r="B115" t="s">
        <v>81</v>
      </c>
      <c r="C115" s="4" t="s">
        <v>349</v>
      </c>
      <c r="D115">
        <v>604</v>
      </c>
      <c r="E115">
        <v>4333</v>
      </c>
      <c r="F115">
        <v>221.8</v>
      </c>
      <c r="G115">
        <v>0.51839999999999997</v>
      </c>
      <c r="H115">
        <v>0.78269999999999995</v>
      </c>
      <c r="I115">
        <v>4.2000299999999999</v>
      </c>
      <c r="J115">
        <v>-9.2521900000000006</v>
      </c>
      <c r="K115">
        <v>287.05</v>
      </c>
      <c r="L115">
        <v>553.20000000000005</v>
      </c>
      <c r="M115" t="s">
        <v>3320</v>
      </c>
    </row>
    <row r="116" spans="1:13" x14ac:dyDescent="0.25">
      <c r="A116" t="s">
        <v>350</v>
      </c>
      <c r="B116" t="s">
        <v>351</v>
      </c>
      <c r="C116" s="4" t="s">
        <v>352</v>
      </c>
      <c r="D116">
        <v>536.6</v>
      </c>
      <c r="E116" t="s">
        <v>2611</v>
      </c>
      <c r="F116">
        <v>286.3</v>
      </c>
      <c r="G116">
        <v>0.22500000000000001</v>
      </c>
      <c r="H116">
        <v>0.82525999999999999</v>
      </c>
      <c r="I116">
        <v>-9.3280000000000002E-2</v>
      </c>
      <c r="J116">
        <v>0.32600000000000001</v>
      </c>
      <c r="K116">
        <v>160</v>
      </c>
      <c r="L116">
        <v>536</v>
      </c>
      <c r="M116" t="s">
        <v>3321</v>
      </c>
    </row>
    <row r="117" spans="1:13" x14ac:dyDescent="0.25">
      <c r="A117" t="s">
        <v>353</v>
      </c>
      <c r="B117" t="s">
        <v>50</v>
      </c>
      <c r="C117" s="4" t="s">
        <v>354</v>
      </c>
      <c r="D117">
        <v>482.2</v>
      </c>
      <c r="E117">
        <v>4924.3950000000004</v>
      </c>
      <c r="F117">
        <v>186</v>
      </c>
      <c r="G117">
        <v>0.26900000000000002</v>
      </c>
      <c r="H117">
        <v>0.95094000000000001</v>
      </c>
      <c r="I117">
        <v>-1.02</v>
      </c>
      <c r="J117">
        <v>3.24763</v>
      </c>
      <c r="K117">
        <v>243</v>
      </c>
      <c r="L117">
        <v>488</v>
      </c>
      <c r="M117" t="s">
        <v>3322</v>
      </c>
    </row>
    <row r="118" spans="1:13" x14ac:dyDescent="0.25">
      <c r="A118" t="s">
        <v>11</v>
      </c>
      <c r="B118" t="s">
        <v>355</v>
      </c>
      <c r="C118" s="4" t="s">
        <v>356</v>
      </c>
      <c r="D118">
        <v>620</v>
      </c>
      <c r="E118">
        <v>5633.67</v>
      </c>
      <c r="F118">
        <v>254</v>
      </c>
      <c r="G118">
        <v>0.24</v>
      </c>
      <c r="H118">
        <v>0.87683999999999995</v>
      </c>
      <c r="I118">
        <v>-0.32186999999999999</v>
      </c>
      <c r="J118">
        <v>0.84706000000000004</v>
      </c>
      <c r="K118">
        <v>247</v>
      </c>
      <c r="L118">
        <v>588</v>
      </c>
      <c r="M118" t="s">
        <v>3323</v>
      </c>
    </row>
    <row r="119" spans="1:13" x14ac:dyDescent="0.25">
      <c r="A119" t="s">
        <v>357</v>
      </c>
      <c r="B119" t="s">
        <v>358</v>
      </c>
      <c r="C119" s="4" t="s">
        <v>359</v>
      </c>
      <c r="D119" t="s">
        <v>2612</v>
      </c>
      <c r="E119" t="s">
        <v>2613</v>
      </c>
      <c r="F119">
        <v>133</v>
      </c>
      <c r="G119">
        <v>0.71440000000000003</v>
      </c>
      <c r="H119">
        <v>2.1998000000000002</v>
      </c>
      <c r="I119">
        <v>-5.6029999999999998</v>
      </c>
      <c r="J119">
        <v>8.6609999999999996</v>
      </c>
      <c r="K119">
        <v>234</v>
      </c>
      <c r="L119">
        <v>364</v>
      </c>
      <c r="M119" t="s">
        <v>116</v>
      </c>
    </row>
    <row r="120" spans="1:13" x14ac:dyDescent="0.25">
      <c r="A120" t="s">
        <v>360</v>
      </c>
      <c r="B120" t="s">
        <v>24</v>
      </c>
      <c r="C120" s="4" t="s">
        <v>361</v>
      </c>
      <c r="D120">
        <v>324.60000000000002</v>
      </c>
      <c r="E120">
        <v>8308.65</v>
      </c>
      <c r="F120">
        <v>81</v>
      </c>
      <c r="G120">
        <v>0.12</v>
      </c>
      <c r="H120">
        <v>0.66635</v>
      </c>
      <c r="I120">
        <v>0.35497000000000001</v>
      </c>
      <c r="J120">
        <v>-1.3766</v>
      </c>
      <c r="K120">
        <v>162</v>
      </c>
      <c r="L120">
        <v>308</v>
      </c>
      <c r="M120" t="s">
        <v>3324</v>
      </c>
    </row>
    <row r="121" spans="1:13" x14ac:dyDescent="0.25">
      <c r="A121" t="s">
        <v>362</v>
      </c>
      <c r="B121" t="s">
        <v>363</v>
      </c>
      <c r="C121" s="4" t="s">
        <v>364</v>
      </c>
      <c r="D121" t="s">
        <v>2614</v>
      </c>
      <c r="E121" t="s">
        <v>2615</v>
      </c>
      <c r="F121">
        <v>412</v>
      </c>
      <c r="G121">
        <v>0.57889999999999997</v>
      </c>
      <c r="H121">
        <v>1.86304</v>
      </c>
      <c r="I121">
        <v>1.86304</v>
      </c>
      <c r="J121">
        <v>7.3538399999999999</v>
      </c>
      <c r="K121">
        <v>341.85</v>
      </c>
      <c r="L121">
        <v>495.55</v>
      </c>
      <c r="M121" t="s">
        <v>3325</v>
      </c>
    </row>
    <row r="122" spans="1:13" x14ac:dyDescent="0.25">
      <c r="A122" t="s">
        <v>365</v>
      </c>
      <c r="B122" t="s">
        <v>366</v>
      </c>
      <c r="C122" s="4" t="s">
        <v>367</v>
      </c>
      <c r="D122">
        <v>552</v>
      </c>
      <c r="E122">
        <v>7903.35</v>
      </c>
      <c r="F122">
        <v>202</v>
      </c>
      <c r="G122">
        <v>0.115</v>
      </c>
      <c r="H122">
        <v>0.66598999999999997</v>
      </c>
      <c r="I122">
        <v>-5.8409999999999997E-2</v>
      </c>
      <c r="J122">
        <v>-0.21329000000000001</v>
      </c>
      <c r="K122">
        <v>161</v>
      </c>
      <c r="L122">
        <v>552</v>
      </c>
      <c r="M122" t="s">
        <v>3326</v>
      </c>
    </row>
    <row r="123" spans="1:13" x14ac:dyDescent="0.25">
      <c r="A123" t="s">
        <v>368</v>
      </c>
      <c r="B123" t="s">
        <v>369</v>
      </c>
      <c r="C123" s="4" t="s">
        <v>370</v>
      </c>
      <c r="D123">
        <v>635.20000000000005</v>
      </c>
      <c r="E123">
        <v>3870</v>
      </c>
      <c r="F123">
        <v>347.2</v>
      </c>
      <c r="G123">
        <v>0.30070000000000002</v>
      </c>
      <c r="H123">
        <v>0.93738999999999995</v>
      </c>
      <c r="I123">
        <v>0</v>
      </c>
      <c r="J123">
        <v>0</v>
      </c>
      <c r="K123">
        <v>246.3</v>
      </c>
      <c r="L123">
        <v>635.20000000000005</v>
      </c>
      <c r="M123" t="s">
        <v>3327</v>
      </c>
    </row>
    <row r="124" spans="1:13" x14ac:dyDescent="0.25">
      <c r="A124" t="s">
        <v>371</v>
      </c>
      <c r="B124" t="s">
        <v>372</v>
      </c>
      <c r="C124" s="4" t="s">
        <v>373</v>
      </c>
      <c r="D124" t="s">
        <v>2616</v>
      </c>
      <c r="E124" t="s">
        <v>2617</v>
      </c>
      <c r="F124" t="s">
        <v>116</v>
      </c>
      <c r="G124">
        <v>0.33189999999999997</v>
      </c>
      <c r="H124">
        <v>0.98297999999999996</v>
      </c>
      <c r="I124">
        <v>0</v>
      </c>
      <c r="J124">
        <v>0</v>
      </c>
      <c r="K124">
        <v>293.10000000000002</v>
      </c>
      <c r="L124">
        <v>527.37</v>
      </c>
      <c r="M124" t="s">
        <v>3328</v>
      </c>
    </row>
    <row r="125" spans="1:13" x14ac:dyDescent="0.25">
      <c r="A125" t="s">
        <v>374</v>
      </c>
      <c r="B125" t="s">
        <v>375</v>
      </c>
      <c r="C125" s="4" t="s">
        <v>376</v>
      </c>
      <c r="D125">
        <v>603.70000000000005</v>
      </c>
      <c r="E125">
        <v>2602.0259999999998</v>
      </c>
      <c r="F125">
        <v>492</v>
      </c>
      <c r="G125">
        <v>0.47299999999999998</v>
      </c>
      <c r="H125">
        <v>1.2538</v>
      </c>
      <c r="I125">
        <v>-0.53946000000000005</v>
      </c>
      <c r="J125">
        <v>-0.40498000000000001</v>
      </c>
      <c r="K125">
        <v>272</v>
      </c>
      <c r="L125">
        <v>426</v>
      </c>
      <c r="M125" t="s">
        <v>3329</v>
      </c>
    </row>
    <row r="126" spans="1:13" x14ac:dyDescent="0.25">
      <c r="A126" t="s">
        <v>377</v>
      </c>
      <c r="B126" t="s">
        <v>71</v>
      </c>
      <c r="C126" s="4" t="s">
        <v>378</v>
      </c>
      <c r="D126">
        <v>506.2</v>
      </c>
      <c r="E126">
        <v>3971.94</v>
      </c>
      <c r="F126">
        <v>275</v>
      </c>
      <c r="G126">
        <v>0.61799999999999999</v>
      </c>
      <c r="H126">
        <v>1.1990000000000001</v>
      </c>
      <c r="I126">
        <v>1.1555</v>
      </c>
      <c r="J126">
        <v>-0.29320000000000002</v>
      </c>
      <c r="K126">
        <v>303</v>
      </c>
      <c r="L126">
        <v>480</v>
      </c>
      <c r="M126" t="s">
        <v>3330</v>
      </c>
    </row>
    <row r="127" spans="1:13" x14ac:dyDescent="0.25">
      <c r="A127" t="s">
        <v>379</v>
      </c>
      <c r="B127" t="s">
        <v>380</v>
      </c>
      <c r="C127" s="4" t="s">
        <v>381</v>
      </c>
      <c r="D127">
        <v>691.8</v>
      </c>
      <c r="E127">
        <v>1572.5640000000001</v>
      </c>
      <c r="F127">
        <v>893.7</v>
      </c>
      <c r="G127">
        <v>0.67900000000000005</v>
      </c>
      <c r="H127">
        <v>1.4596</v>
      </c>
      <c r="I127">
        <v>-0.50736999999999999</v>
      </c>
      <c r="J127">
        <v>1.4459</v>
      </c>
      <c r="K127">
        <v>311</v>
      </c>
      <c r="L127">
        <v>657</v>
      </c>
      <c r="M127" t="s">
        <v>3331</v>
      </c>
    </row>
    <row r="128" spans="1:13" x14ac:dyDescent="0.25">
      <c r="A128" t="s">
        <v>382</v>
      </c>
      <c r="B128" t="s">
        <v>383</v>
      </c>
      <c r="C128" s="4" t="s">
        <v>384</v>
      </c>
      <c r="D128">
        <v>690</v>
      </c>
      <c r="E128" t="s">
        <v>2593</v>
      </c>
      <c r="F128">
        <v>485</v>
      </c>
      <c r="G128">
        <v>0.27560000000000001</v>
      </c>
      <c r="H128">
        <v>0.92251000000000005</v>
      </c>
      <c r="I128">
        <v>-0.23673</v>
      </c>
      <c r="J128">
        <v>0.61124999999999996</v>
      </c>
      <c r="K128">
        <v>333</v>
      </c>
      <c r="L128">
        <v>492</v>
      </c>
      <c r="M128" t="s">
        <v>3332</v>
      </c>
    </row>
    <row r="129" spans="1:13" x14ac:dyDescent="0.25">
      <c r="A129" t="s">
        <v>385</v>
      </c>
      <c r="B129" t="s">
        <v>386</v>
      </c>
      <c r="C129" s="4" t="s">
        <v>387</v>
      </c>
      <c r="D129">
        <v>719.2</v>
      </c>
      <c r="E129" t="s">
        <v>2618</v>
      </c>
      <c r="F129">
        <v>408.1</v>
      </c>
      <c r="G129">
        <v>0.32069999999999999</v>
      </c>
      <c r="H129">
        <v>1.0374000000000001</v>
      </c>
      <c r="I129">
        <v>-0.55201999999999996</v>
      </c>
      <c r="J129">
        <v>1.2029000000000001</v>
      </c>
      <c r="K129">
        <v>288</v>
      </c>
      <c r="L129">
        <v>684</v>
      </c>
      <c r="M129" t="s">
        <v>3333</v>
      </c>
    </row>
    <row r="130" spans="1:13" x14ac:dyDescent="0.25">
      <c r="A130" t="s">
        <v>388</v>
      </c>
      <c r="B130" t="s">
        <v>389</v>
      </c>
      <c r="C130" s="4" t="s">
        <v>390</v>
      </c>
      <c r="D130">
        <v>556.4</v>
      </c>
      <c r="E130">
        <v>4559.625</v>
      </c>
      <c r="F130">
        <v>276</v>
      </c>
      <c r="G130">
        <v>0.19400000000000001</v>
      </c>
      <c r="H130">
        <v>0.83189999999999997</v>
      </c>
      <c r="I130">
        <v>-0.55223</v>
      </c>
      <c r="J130">
        <v>1.2581</v>
      </c>
      <c r="K130">
        <v>250</v>
      </c>
      <c r="L130">
        <v>528</v>
      </c>
      <c r="M130" t="s">
        <v>3334</v>
      </c>
    </row>
    <row r="131" spans="1:13" x14ac:dyDescent="0.25">
      <c r="A131" t="s">
        <v>391</v>
      </c>
      <c r="B131" t="s">
        <v>138</v>
      </c>
      <c r="C131" s="4" t="s">
        <v>392</v>
      </c>
      <c r="D131">
        <v>540.20000000000005</v>
      </c>
      <c r="E131">
        <v>5187.84</v>
      </c>
      <c r="F131">
        <v>224</v>
      </c>
      <c r="G131">
        <v>0.217</v>
      </c>
      <c r="H131">
        <v>0.89817999999999998</v>
      </c>
      <c r="I131">
        <v>-0.66910999999999998</v>
      </c>
      <c r="J131">
        <v>1.4245000000000001</v>
      </c>
      <c r="K131">
        <v>216</v>
      </c>
      <c r="L131">
        <v>513</v>
      </c>
      <c r="M131" t="s">
        <v>3335</v>
      </c>
    </row>
    <row r="132" spans="1:13" x14ac:dyDescent="0.25">
      <c r="A132" t="s">
        <v>393</v>
      </c>
      <c r="B132" t="s">
        <v>394</v>
      </c>
      <c r="C132" s="4" t="s">
        <v>395</v>
      </c>
      <c r="D132">
        <v>591.70000000000005</v>
      </c>
      <c r="E132">
        <v>4113.7950000000001</v>
      </c>
      <c r="F132">
        <v>316</v>
      </c>
      <c r="G132">
        <v>0.25700000000000001</v>
      </c>
      <c r="H132">
        <v>0.94689000000000001</v>
      </c>
      <c r="I132">
        <v>-0.58960999999999997</v>
      </c>
      <c r="J132">
        <v>1.2132000000000001</v>
      </c>
      <c r="K132">
        <v>236</v>
      </c>
      <c r="L132">
        <v>562</v>
      </c>
      <c r="M132" t="s">
        <v>3336</v>
      </c>
    </row>
    <row r="133" spans="1:13" x14ac:dyDescent="0.25">
      <c r="A133" t="s">
        <v>396</v>
      </c>
      <c r="B133" t="s">
        <v>232</v>
      </c>
      <c r="C133" s="4" t="s">
        <v>397</v>
      </c>
      <c r="D133">
        <v>535</v>
      </c>
      <c r="E133">
        <v>3039.75</v>
      </c>
      <c r="F133">
        <v>390</v>
      </c>
      <c r="G133">
        <v>0.32900000000000001</v>
      </c>
      <c r="H133">
        <v>1.0865</v>
      </c>
      <c r="I133">
        <v>-0.90597000000000005</v>
      </c>
      <c r="J133">
        <v>1.5972</v>
      </c>
      <c r="K133">
        <v>260</v>
      </c>
      <c r="L133">
        <v>400</v>
      </c>
      <c r="M133" t="s">
        <v>3337</v>
      </c>
    </row>
    <row r="134" spans="1:13" x14ac:dyDescent="0.25">
      <c r="A134" t="s">
        <v>398</v>
      </c>
      <c r="B134" t="s">
        <v>399</v>
      </c>
      <c r="C134" s="4" t="s">
        <v>400</v>
      </c>
      <c r="D134" t="s">
        <v>2619</v>
      </c>
      <c r="E134" t="s">
        <v>2620</v>
      </c>
      <c r="F134">
        <v>294</v>
      </c>
      <c r="G134">
        <v>0.24540000000000001</v>
      </c>
      <c r="H134">
        <v>0.85565000000000002</v>
      </c>
      <c r="I134">
        <v>0</v>
      </c>
      <c r="J134">
        <v>0</v>
      </c>
      <c r="K134">
        <v>263.69</v>
      </c>
      <c r="L134">
        <v>387.05</v>
      </c>
      <c r="M134" t="s">
        <v>3338</v>
      </c>
    </row>
    <row r="135" spans="1:13" x14ac:dyDescent="0.25">
      <c r="A135" t="s">
        <v>401</v>
      </c>
      <c r="B135" t="s">
        <v>402</v>
      </c>
      <c r="C135" s="4" t="s">
        <v>403</v>
      </c>
      <c r="D135" t="s">
        <v>2621</v>
      </c>
      <c r="E135" t="s">
        <v>2590</v>
      </c>
      <c r="F135">
        <v>290</v>
      </c>
      <c r="G135">
        <v>0.24199999999999999</v>
      </c>
      <c r="H135">
        <v>0.72424999999999995</v>
      </c>
      <c r="I135">
        <v>0.69667999999999997</v>
      </c>
      <c r="J135">
        <v>-1.1141000000000001</v>
      </c>
      <c r="K135">
        <v>279</v>
      </c>
      <c r="L135">
        <v>589</v>
      </c>
      <c r="M135" t="s">
        <v>3339</v>
      </c>
    </row>
    <row r="136" spans="1:13" x14ac:dyDescent="0.25">
      <c r="A136" t="s">
        <v>404</v>
      </c>
      <c r="B136" t="s">
        <v>399</v>
      </c>
      <c r="C136" s="4" t="s">
        <v>405</v>
      </c>
      <c r="D136">
        <v>545</v>
      </c>
      <c r="E136">
        <v>4301.2460000000001</v>
      </c>
      <c r="F136">
        <v>268</v>
      </c>
      <c r="G136">
        <v>0.216</v>
      </c>
      <c r="H136">
        <v>0.88404000000000005</v>
      </c>
      <c r="I136">
        <v>-0.68847000000000003</v>
      </c>
      <c r="J136">
        <v>1.5682</v>
      </c>
      <c r="K136">
        <v>245</v>
      </c>
      <c r="L136">
        <v>517</v>
      </c>
      <c r="M136" t="s">
        <v>3340</v>
      </c>
    </row>
    <row r="137" spans="1:13" x14ac:dyDescent="0.25">
      <c r="A137" t="s">
        <v>406</v>
      </c>
      <c r="B137" t="s">
        <v>407</v>
      </c>
      <c r="C137" s="4" t="s">
        <v>408</v>
      </c>
      <c r="D137" t="s">
        <v>2622</v>
      </c>
      <c r="E137" t="s">
        <v>2623</v>
      </c>
      <c r="F137">
        <v>256</v>
      </c>
      <c r="G137">
        <v>0.21299999999999999</v>
      </c>
      <c r="H137">
        <v>0.75258000000000003</v>
      </c>
      <c r="I137">
        <v>0.55295000000000005</v>
      </c>
      <c r="J137">
        <v>-1.1391</v>
      </c>
      <c r="K137">
        <v>228</v>
      </c>
      <c r="L137">
        <v>542</v>
      </c>
      <c r="M137" t="s">
        <v>3341</v>
      </c>
    </row>
    <row r="138" spans="1:13" x14ac:dyDescent="0.25">
      <c r="A138" t="s">
        <v>409</v>
      </c>
      <c r="B138" t="s">
        <v>410</v>
      </c>
      <c r="C138" s="4" t="s">
        <v>411</v>
      </c>
      <c r="D138" t="s">
        <v>2565</v>
      </c>
      <c r="E138" t="s">
        <v>2624</v>
      </c>
      <c r="F138">
        <v>356</v>
      </c>
      <c r="G138">
        <v>0.28160000000000002</v>
      </c>
      <c r="H138">
        <v>0.65368000000000004</v>
      </c>
      <c r="I138">
        <v>2.0739000000000001</v>
      </c>
      <c r="J138">
        <v>-3.9242900000000001</v>
      </c>
      <c r="K138">
        <v>273.14999999999998</v>
      </c>
      <c r="L138">
        <v>531.54999999999995</v>
      </c>
      <c r="M138" t="s">
        <v>3342</v>
      </c>
    </row>
    <row r="139" spans="1:13" x14ac:dyDescent="0.25">
      <c r="A139" t="s">
        <v>412</v>
      </c>
      <c r="B139" t="s">
        <v>413</v>
      </c>
      <c r="C139" s="4" t="s">
        <v>414</v>
      </c>
      <c r="D139">
        <v>569.79999999999995</v>
      </c>
      <c r="E139">
        <v>2330.4749999999999</v>
      </c>
      <c r="F139">
        <v>543.5</v>
      </c>
      <c r="G139">
        <v>0.35699999999999998</v>
      </c>
      <c r="H139">
        <v>1.0469999999999999</v>
      </c>
      <c r="I139">
        <v>-0.27818999999999999</v>
      </c>
      <c r="J139">
        <v>0.67698999999999998</v>
      </c>
      <c r="K139">
        <v>319</v>
      </c>
      <c r="L139">
        <v>398</v>
      </c>
      <c r="M139" t="s">
        <v>3343</v>
      </c>
    </row>
    <row r="140" spans="1:13" x14ac:dyDescent="0.25">
      <c r="A140" t="s">
        <v>415</v>
      </c>
      <c r="B140" t="s">
        <v>209</v>
      </c>
      <c r="C140" s="4" t="s">
        <v>416</v>
      </c>
      <c r="D140">
        <v>531.1</v>
      </c>
      <c r="E140">
        <v>2949.5709999999999</v>
      </c>
      <c r="F140">
        <v>398</v>
      </c>
      <c r="G140">
        <v>0.251</v>
      </c>
      <c r="H140">
        <v>0.90200999999999998</v>
      </c>
      <c r="I140">
        <v>-0.33656999999999998</v>
      </c>
      <c r="J140">
        <v>0.64331000000000005</v>
      </c>
      <c r="K140">
        <v>286</v>
      </c>
      <c r="L140">
        <v>355</v>
      </c>
      <c r="M140" t="s">
        <v>3344</v>
      </c>
    </row>
    <row r="141" spans="1:13" x14ac:dyDescent="0.25">
      <c r="A141" t="s">
        <v>417</v>
      </c>
      <c r="B141" t="s">
        <v>418</v>
      </c>
      <c r="C141" s="4" t="s">
        <v>419</v>
      </c>
      <c r="D141">
        <v>479</v>
      </c>
      <c r="E141">
        <v>4054.0129999999999</v>
      </c>
      <c r="F141">
        <v>268</v>
      </c>
      <c r="G141">
        <v>0.19350000000000001</v>
      </c>
      <c r="H141">
        <v>0.77791999999999994</v>
      </c>
      <c r="I141">
        <v>0</v>
      </c>
      <c r="J141">
        <v>0</v>
      </c>
      <c r="K141">
        <v>273.14999999999998</v>
      </c>
      <c r="L141">
        <v>312.14</v>
      </c>
      <c r="M141" t="s">
        <v>116</v>
      </c>
    </row>
    <row r="142" spans="1:13" x14ac:dyDescent="0.25">
      <c r="A142" t="s">
        <v>420</v>
      </c>
      <c r="B142" t="s">
        <v>421</v>
      </c>
      <c r="C142" s="4" t="s">
        <v>422</v>
      </c>
      <c r="D142">
        <v>519.13</v>
      </c>
      <c r="E142">
        <v>4185</v>
      </c>
      <c r="F142">
        <v>265</v>
      </c>
      <c r="G142">
        <v>0.37669999999999998</v>
      </c>
      <c r="H142">
        <v>1.4025000000000001</v>
      </c>
      <c r="I142">
        <v>-3.83128</v>
      </c>
      <c r="J142">
        <v>9.8909800000000008</v>
      </c>
      <c r="K142">
        <v>293.10000000000002</v>
      </c>
      <c r="L142">
        <v>519.13</v>
      </c>
      <c r="M142" t="s">
        <v>3345</v>
      </c>
    </row>
    <row r="143" spans="1:13" x14ac:dyDescent="0.25">
      <c r="A143" t="s">
        <v>423</v>
      </c>
      <c r="B143" t="s">
        <v>424</v>
      </c>
      <c r="C143" s="4" t="s">
        <v>425</v>
      </c>
      <c r="D143">
        <v>647.29999999999995</v>
      </c>
      <c r="E143">
        <v>22048.321</v>
      </c>
      <c r="F143">
        <v>56</v>
      </c>
      <c r="G143">
        <v>0.34399999999999997</v>
      </c>
      <c r="H143">
        <v>1.0783</v>
      </c>
      <c r="I143">
        <v>-0.58321000000000001</v>
      </c>
      <c r="J143">
        <v>0.54618999999999995</v>
      </c>
      <c r="K143">
        <v>291</v>
      </c>
      <c r="L143">
        <v>614</v>
      </c>
      <c r="M143" t="s">
        <v>3346</v>
      </c>
    </row>
    <row r="144" spans="1:13" x14ac:dyDescent="0.25">
      <c r="A144" t="s">
        <v>426</v>
      </c>
      <c r="B144" t="s">
        <v>102</v>
      </c>
      <c r="C144" s="4" t="s">
        <v>427</v>
      </c>
      <c r="D144">
        <v>617</v>
      </c>
      <c r="E144">
        <v>3546.375</v>
      </c>
      <c r="F144">
        <v>376</v>
      </c>
      <c r="G144">
        <v>0.33100000000000002</v>
      </c>
      <c r="H144">
        <v>1.0367</v>
      </c>
      <c r="I144">
        <v>-0.55540999999999996</v>
      </c>
      <c r="J144">
        <v>1.002</v>
      </c>
      <c r="K144">
        <v>246</v>
      </c>
      <c r="L144">
        <v>586</v>
      </c>
      <c r="M144" t="s">
        <v>3347</v>
      </c>
    </row>
    <row r="145" spans="1:13" x14ac:dyDescent="0.25">
      <c r="A145" t="s">
        <v>428</v>
      </c>
      <c r="B145" t="s">
        <v>102</v>
      </c>
      <c r="C145" s="4" t="s">
        <v>429</v>
      </c>
      <c r="D145">
        <v>616.20000000000005</v>
      </c>
      <c r="E145">
        <v>3515.9780000000001</v>
      </c>
      <c r="F145">
        <v>379</v>
      </c>
      <c r="G145">
        <v>0.32400000000000001</v>
      </c>
      <c r="H145">
        <v>1.0563</v>
      </c>
      <c r="I145">
        <v>-0.89953000000000005</v>
      </c>
      <c r="J145">
        <v>1.7717000000000001</v>
      </c>
      <c r="K145">
        <v>308</v>
      </c>
      <c r="L145">
        <v>585</v>
      </c>
      <c r="M145" t="s">
        <v>3347</v>
      </c>
    </row>
    <row r="146" spans="1:13" x14ac:dyDescent="0.25">
      <c r="A146" t="s">
        <v>430</v>
      </c>
      <c r="B146" t="s">
        <v>431</v>
      </c>
      <c r="C146" s="4" t="s">
        <v>432</v>
      </c>
      <c r="D146" t="s">
        <v>2625</v>
      </c>
      <c r="E146" t="s">
        <v>2626</v>
      </c>
      <c r="F146">
        <v>228</v>
      </c>
      <c r="G146">
        <v>0.31559999999999999</v>
      </c>
      <c r="H146">
        <v>0.95918000000000003</v>
      </c>
      <c r="I146">
        <v>0</v>
      </c>
      <c r="J146">
        <v>0</v>
      </c>
      <c r="K146">
        <v>291.14999999999998</v>
      </c>
      <c r="L146">
        <v>343.15</v>
      </c>
      <c r="M146" t="s">
        <v>3348</v>
      </c>
    </row>
    <row r="147" spans="1:13" x14ac:dyDescent="0.25">
      <c r="A147" t="s">
        <v>433</v>
      </c>
      <c r="B147" t="s">
        <v>434</v>
      </c>
      <c r="C147" s="4" t="s">
        <v>435</v>
      </c>
      <c r="D147">
        <v>430</v>
      </c>
      <c r="E147">
        <v>7457.52</v>
      </c>
      <c r="F147">
        <v>140</v>
      </c>
      <c r="G147">
        <v>0.27500000000000002</v>
      </c>
      <c r="H147">
        <v>0.89954000000000001</v>
      </c>
      <c r="I147">
        <v>-2.8709999999999999E-2</v>
      </c>
      <c r="J147">
        <v>0.44307999999999997</v>
      </c>
      <c r="K147">
        <v>193</v>
      </c>
      <c r="L147">
        <v>408</v>
      </c>
      <c r="M147" t="s">
        <v>3349</v>
      </c>
    </row>
    <row r="148" spans="1:13" x14ac:dyDescent="0.25">
      <c r="A148" t="s">
        <v>436</v>
      </c>
      <c r="B148" t="s">
        <v>437</v>
      </c>
      <c r="C148" s="4" t="s">
        <v>438</v>
      </c>
      <c r="D148">
        <v>437.6</v>
      </c>
      <c r="E148">
        <v>5309.43</v>
      </c>
      <c r="F148">
        <v>187</v>
      </c>
      <c r="G148">
        <v>0.28799999999999998</v>
      </c>
      <c r="H148">
        <v>0.91871000000000003</v>
      </c>
      <c r="I148">
        <v>-0.19233</v>
      </c>
      <c r="J148">
        <v>1.0885</v>
      </c>
      <c r="K148">
        <v>196</v>
      </c>
      <c r="L148">
        <v>415</v>
      </c>
      <c r="M148" t="s">
        <v>3350</v>
      </c>
    </row>
    <row r="149" spans="1:13" x14ac:dyDescent="0.25">
      <c r="A149" t="s">
        <v>439</v>
      </c>
      <c r="B149" t="s">
        <v>351</v>
      </c>
      <c r="C149" s="4" t="s">
        <v>440</v>
      </c>
      <c r="D149" t="s">
        <v>2627</v>
      </c>
      <c r="E149" t="s">
        <v>2628</v>
      </c>
      <c r="F149">
        <v>252</v>
      </c>
      <c r="G149">
        <v>0.21299999999999999</v>
      </c>
      <c r="H149">
        <v>0.83130999999999999</v>
      </c>
      <c r="I149">
        <v>-0.26595999999999997</v>
      </c>
      <c r="J149">
        <v>0.72457000000000005</v>
      </c>
      <c r="K149">
        <v>142</v>
      </c>
      <c r="L149">
        <v>517</v>
      </c>
      <c r="M149" t="s">
        <v>3351</v>
      </c>
    </row>
    <row r="150" spans="1:13" x14ac:dyDescent="0.25">
      <c r="A150" t="s">
        <v>441</v>
      </c>
      <c r="B150" t="s">
        <v>338</v>
      </c>
      <c r="C150" s="4" t="s">
        <v>442</v>
      </c>
      <c r="D150">
        <v>619.5</v>
      </c>
      <c r="E150">
        <v>4900</v>
      </c>
      <c r="F150">
        <v>280</v>
      </c>
      <c r="G150">
        <v>0.40229999999999999</v>
      </c>
      <c r="H150">
        <v>0.83111999999999997</v>
      </c>
      <c r="I150">
        <v>2.0623300000000002</v>
      </c>
      <c r="J150">
        <v>-2.1831299999999998</v>
      </c>
      <c r="K150">
        <v>283.3</v>
      </c>
      <c r="L150">
        <v>437.51</v>
      </c>
      <c r="M150" t="s">
        <v>3352</v>
      </c>
    </row>
    <row r="151" spans="1:13" x14ac:dyDescent="0.25">
      <c r="A151" t="s">
        <v>443</v>
      </c>
      <c r="B151" t="s">
        <v>444</v>
      </c>
      <c r="C151" s="4" t="s">
        <v>445</v>
      </c>
      <c r="D151">
        <v>560.1</v>
      </c>
      <c r="E151">
        <v>4549.4930000000004</v>
      </c>
      <c r="F151">
        <v>271</v>
      </c>
      <c r="G151">
        <v>0.245</v>
      </c>
      <c r="H151">
        <v>0.73377000000000003</v>
      </c>
      <c r="I151">
        <v>0.98173999999999995</v>
      </c>
      <c r="J151">
        <v>-1.9625999999999999</v>
      </c>
      <c r="K151">
        <v>250</v>
      </c>
      <c r="L151">
        <v>358</v>
      </c>
      <c r="M151" t="s">
        <v>3353</v>
      </c>
    </row>
    <row r="152" spans="1:13" x14ac:dyDescent="0.25">
      <c r="A152" t="s">
        <v>446</v>
      </c>
      <c r="B152" t="s">
        <v>447</v>
      </c>
      <c r="C152" s="4" t="s">
        <v>448</v>
      </c>
      <c r="D152">
        <v>507</v>
      </c>
      <c r="E152">
        <v>3749.0250000000001</v>
      </c>
      <c r="F152">
        <v>326</v>
      </c>
      <c r="G152">
        <v>0.26400000000000001</v>
      </c>
      <c r="H152">
        <v>0.84906999999999999</v>
      </c>
      <c r="I152">
        <v>5.271E-2</v>
      </c>
      <c r="J152">
        <v>-0.15866</v>
      </c>
      <c r="K152">
        <v>210</v>
      </c>
      <c r="L152">
        <v>330</v>
      </c>
      <c r="M152" t="s">
        <v>116</v>
      </c>
    </row>
    <row r="153" spans="1:13" x14ac:dyDescent="0.25">
      <c r="A153" t="s">
        <v>449</v>
      </c>
      <c r="B153" t="s">
        <v>450</v>
      </c>
      <c r="C153" s="4" t="s">
        <v>451</v>
      </c>
      <c r="D153">
        <v>517.75</v>
      </c>
      <c r="E153">
        <v>3526</v>
      </c>
      <c r="F153">
        <v>339.7</v>
      </c>
      <c r="G153">
        <v>0.24679999999999999</v>
      </c>
      <c r="H153">
        <v>0.85777999999999999</v>
      </c>
      <c r="I153">
        <v>0</v>
      </c>
      <c r="J153">
        <v>0</v>
      </c>
      <c r="K153">
        <v>273.14999999999998</v>
      </c>
      <c r="L153">
        <v>517.54999999999995</v>
      </c>
      <c r="M153" t="s">
        <v>116</v>
      </c>
    </row>
    <row r="154" spans="1:13" x14ac:dyDescent="0.25">
      <c r="A154" t="s">
        <v>452</v>
      </c>
      <c r="B154" t="s">
        <v>453</v>
      </c>
      <c r="C154" s="4" t="s">
        <v>454</v>
      </c>
      <c r="D154">
        <v>497.8</v>
      </c>
      <c r="E154">
        <v>3201.87</v>
      </c>
      <c r="F154">
        <v>366</v>
      </c>
      <c r="G154">
        <v>0.26740000000000003</v>
      </c>
      <c r="H154">
        <v>0.88827</v>
      </c>
      <c r="I154">
        <v>0</v>
      </c>
      <c r="J154">
        <v>0</v>
      </c>
      <c r="K154">
        <v>274.25</v>
      </c>
      <c r="L154">
        <v>497.55</v>
      </c>
      <c r="M154" t="s">
        <v>116</v>
      </c>
    </row>
    <row r="155" spans="1:13" x14ac:dyDescent="0.25">
      <c r="A155" t="s">
        <v>455</v>
      </c>
      <c r="B155" t="s">
        <v>335</v>
      </c>
      <c r="C155" s="4" t="s">
        <v>456</v>
      </c>
      <c r="D155">
        <v>512.78</v>
      </c>
      <c r="E155">
        <v>3371</v>
      </c>
      <c r="F155">
        <v>329</v>
      </c>
      <c r="G155">
        <v>0.311</v>
      </c>
      <c r="H155">
        <v>0.95252999999999999</v>
      </c>
      <c r="I155">
        <v>0</v>
      </c>
      <c r="J155">
        <v>0</v>
      </c>
      <c r="K155">
        <v>265.51</v>
      </c>
      <c r="L155">
        <v>366.66</v>
      </c>
      <c r="M155" t="s">
        <v>3354</v>
      </c>
    </row>
    <row r="156" spans="1:13" x14ac:dyDescent="0.25">
      <c r="A156" t="s">
        <v>457</v>
      </c>
      <c r="B156" t="s">
        <v>458</v>
      </c>
      <c r="C156" s="4" t="s">
        <v>459</v>
      </c>
      <c r="D156" t="s">
        <v>2629</v>
      </c>
      <c r="E156" t="s">
        <v>2630</v>
      </c>
      <c r="F156">
        <v>314</v>
      </c>
      <c r="G156">
        <v>0.318</v>
      </c>
      <c r="H156">
        <v>0.93942000000000003</v>
      </c>
      <c r="I156">
        <v>-0.83623999999999998</v>
      </c>
      <c r="J156">
        <v>2.7782</v>
      </c>
      <c r="K156">
        <v>258</v>
      </c>
      <c r="L156">
        <v>612</v>
      </c>
      <c r="M156" t="s">
        <v>3355</v>
      </c>
    </row>
    <row r="157" spans="1:13" x14ac:dyDescent="0.25">
      <c r="A157" t="s">
        <v>460</v>
      </c>
      <c r="B157" t="s">
        <v>461</v>
      </c>
      <c r="C157" s="4" t="s">
        <v>462</v>
      </c>
      <c r="D157" t="s">
        <v>2631</v>
      </c>
      <c r="E157" t="s">
        <v>2632</v>
      </c>
      <c r="F157">
        <v>403</v>
      </c>
      <c r="G157">
        <v>0.41899999999999998</v>
      </c>
      <c r="H157">
        <v>1.1086</v>
      </c>
      <c r="I157">
        <v>0</v>
      </c>
      <c r="J157">
        <v>0</v>
      </c>
      <c r="K157">
        <v>323.14999999999998</v>
      </c>
      <c r="L157">
        <v>440.45</v>
      </c>
      <c r="M157" t="s">
        <v>3356</v>
      </c>
    </row>
    <row r="158" spans="1:13" x14ac:dyDescent="0.25">
      <c r="A158" t="s">
        <v>463</v>
      </c>
      <c r="B158" t="s">
        <v>464</v>
      </c>
      <c r="C158" s="4" t="s">
        <v>465</v>
      </c>
      <c r="D158">
        <v>546.5</v>
      </c>
      <c r="E158">
        <v>3363.99</v>
      </c>
      <c r="F158">
        <v>345</v>
      </c>
      <c r="G158">
        <v>0.39500000000000002</v>
      </c>
      <c r="H158">
        <v>1.1205000000000001</v>
      </c>
      <c r="I158">
        <v>-0.62124000000000001</v>
      </c>
      <c r="J158">
        <v>1.5854999999999999</v>
      </c>
      <c r="K158">
        <v>257</v>
      </c>
      <c r="L158">
        <v>546</v>
      </c>
      <c r="M158" t="s">
        <v>3357</v>
      </c>
    </row>
    <row r="159" spans="1:13" x14ac:dyDescent="0.25">
      <c r="A159" t="s">
        <v>466</v>
      </c>
      <c r="B159" t="s">
        <v>467</v>
      </c>
      <c r="C159" s="4" t="s">
        <v>468</v>
      </c>
      <c r="D159">
        <v>586.1</v>
      </c>
      <c r="E159">
        <v>2760</v>
      </c>
      <c r="F159">
        <v>443</v>
      </c>
      <c r="G159">
        <v>0.47220000000000001</v>
      </c>
      <c r="H159">
        <v>1.1840200000000001</v>
      </c>
      <c r="I159">
        <v>0</v>
      </c>
      <c r="J159">
        <v>0</v>
      </c>
      <c r="K159">
        <v>225</v>
      </c>
      <c r="L159">
        <v>442</v>
      </c>
      <c r="M159" t="s">
        <v>3358</v>
      </c>
    </row>
    <row r="160" spans="1:13" x14ac:dyDescent="0.25">
      <c r="A160" t="s">
        <v>469</v>
      </c>
      <c r="B160" t="s">
        <v>467</v>
      </c>
      <c r="C160" s="4" t="s">
        <v>470</v>
      </c>
      <c r="D160">
        <v>594.5</v>
      </c>
      <c r="E160" t="s">
        <v>2633</v>
      </c>
      <c r="F160">
        <v>449</v>
      </c>
      <c r="G160">
        <v>0.4204</v>
      </c>
      <c r="H160">
        <v>1.14696</v>
      </c>
      <c r="I160">
        <v>-0.35669000000000001</v>
      </c>
      <c r="J160">
        <v>1.5774999999999999</v>
      </c>
      <c r="K160">
        <v>305.55</v>
      </c>
      <c r="L160">
        <v>431.46</v>
      </c>
      <c r="M160" t="s">
        <v>3359</v>
      </c>
    </row>
    <row r="161" spans="1:13" x14ac:dyDescent="0.25">
      <c r="A161" t="s">
        <v>471</v>
      </c>
      <c r="B161" t="s">
        <v>472</v>
      </c>
      <c r="C161" s="4" t="s">
        <v>473</v>
      </c>
      <c r="D161">
        <v>405.6</v>
      </c>
      <c r="E161">
        <v>11277.47</v>
      </c>
      <c r="F161">
        <v>72.5</v>
      </c>
      <c r="G161">
        <v>0.25</v>
      </c>
      <c r="H161">
        <v>0.86250000000000004</v>
      </c>
      <c r="I161">
        <v>0.15459000000000001</v>
      </c>
      <c r="J161">
        <v>-0.78649000000000002</v>
      </c>
      <c r="K161">
        <v>202</v>
      </c>
      <c r="L161">
        <v>385</v>
      </c>
      <c r="M161" t="s">
        <v>3360</v>
      </c>
    </row>
    <row r="162" spans="1:13" x14ac:dyDescent="0.25">
      <c r="A162" t="s">
        <v>474</v>
      </c>
      <c r="B162" t="s">
        <v>475</v>
      </c>
      <c r="C162" s="4" t="s">
        <v>476</v>
      </c>
      <c r="D162">
        <v>429.7</v>
      </c>
      <c r="E162" t="s">
        <v>2581</v>
      </c>
      <c r="F162">
        <v>186</v>
      </c>
      <c r="G162">
        <v>0.122</v>
      </c>
      <c r="H162">
        <v>0.66940999999999995</v>
      </c>
      <c r="I162">
        <v>-0.34883999999999998</v>
      </c>
      <c r="J162">
        <v>1.4731000000000001</v>
      </c>
      <c r="K162">
        <v>172</v>
      </c>
      <c r="L162">
        <v>410</v>
      </c>
      <c r="M162" t="s">
        <v>3361</v>
      </c>
    </row>
    <row r="163" spans="1:13" x14ac:dyDescent="0.25">
      <c r="A163" t="s">
        <v>477</v>
      </c>
      <c r="B163" t="s">
        <v>478</v>
      </c>
      <c r="C163" s="4" t="s">
        <v>479</v>
      </c>
      <c r="D163">
        <v>542.70000000000005</v>
      </c>
      <c r="E163">
        <v>3960</v>
      </c>
      <c r="F163">
        <v>271</v>
      </c>
      <c r="G163">
        <v>0.30740000000000001</v>
      </c>
      <c r="H163">
        <v>0.94713999999999998</v>
      </c>
      <c r="I163">
        <v>0</v>
      </c>
      <c r="J163">
        <v>0</v>
      </c>
      <c r="K163">
        <v>238.15</v>
      </c>
      <c r="L163">
        <v>533.15</v>
      </c>
      <c r="M163" t="s">
        <v>3362</v>
      </c>
    </row>
    <row r="164" spans="1:13" x14ac:dyDescent="0.25">
      <c r="A164" t="s">
        <v>480</v>
      </c>
      <c r="B164" t="s">
        <v>481</v>
      </c>
      <c r="C164" s="4" t="s">
        <v>482</v>
      </c>
      <c r="D164">
        <v>423.6</v>
      </c>
      <c r="E164">
        <v>2669.9140000000002</v>
      </c>
      <c r="F164">
        <v>422</v>
      </c>
      <c r="G164">
        <v>0.40899999999999997</v>
      </c>
      <c r="H164">
        <v>1.0943700000000001</v>
      </c>
      <c r="I164">
        <v>0</v>
      </c>
      <c r="J164">
        <v>0</v>
      </c>
      <c r="K164">
        <v>282.75</v>
      </c>
      <c r="L164">
        <v>329.33</v>
      </c>
      <c r="M164" t="s">
        <v>3363</v>
      </c>
    </row>
    <row r="165" spans="1:13" x14ac:dyDescent="0.25">
      <c r="A165" t="s">
        <v>483</v>
      </c>
      <c r="B165" t="s">
        <v>484</v>
      </c>
      <c r="C165" s="4" t="s">
        <v>485</v>
      </c>
      <c r="D165" t="s">
        <v>2634</v>
      </c>
      <c r="E165" t="s">
        <v>2635</v>
      </c>
      <c r="F165">
        <v>470</v>
      </c>
      <c r="G165">
        <v>0.437</v>
      </c>
      <c r="H165">
        <v>1.1342300000000001</v>
      </c>
      <c r="I165">
        <v>0</v>
      </c>
      <c r="J165">
        <v>0</v>
      </c>
      <c r="K165">
        <v>221.17</v>
      </c>
      <c r="L165">
        <v>421.85</v>
      </c>
      <c r="M165" t="s">
        <v>3364</v>
      </c>
    </row>
    <row r="166" spans="1:13" x14ac:dyDescent="0.25">
      <c r="A166" t="s">
        <v>486</v>
      </c>
      <c r="B166" t="s">
        <v>150</v>
      </c>
      <c r="C166" s="4" t="s">
        <v>487</v>
      </c>
      <c r="D166">
        <v>507</v>
      </c>
      <c r="E166" t="s">
        <v>2572</v>
      </c>
      <c r="F166">
        <v>295</v>
      </c>
      <c r="G166">
        <v>0.19</v>
      </c>
      <c r="H166">
        <v>0.74939</v>
      </c>
      <c r="I166">
        <v>0.16627</v>
      </c>
      <c r="J166">
        <v>-7.1799999999999998E-3</v>
      </c>
      <c r="K166">
        <v>235</v>
      </c>
      <c r="L166">
        <v>360</v>
      </c>
      <c r="M166" t="s">
        <v>3365</v>
      </c>
    </row>
    <row r="167" spans="1:13" x14ac:dyDescent="0.25">
      <c r="A167" t="s">
        <v>488</v>
      </c>
      <c r="B167" t="s">
        <v>489</v>
      </c>
      <c r="C167" s="4" t="s">
        <v>490</v>
      </c>
      <c r="D167">
        <v>487.25</v>
      </c>
      <c r="E167">
        <v>3411.6129999999998</v>
      </c>
      <c r="F167">
        <v>325.10000000000002</v>
      </c>
      <c r="G167">
        <v>0.255</v>
      </c>
      <c r="H167">
        <v>0.86992999999999998</v>
      </c>
      <c r="I167">
        <v>-0.10990999999999999</v>
      </c>
      <c r="J167">
        <v>0.45906000000000002</v>
      </c>
      <c r="K167">
        <v>248</v>
      </c>
      <c r="L167">
        <v>356</v>
      </c>
      <c r="M167" t="s">
        <v>3366</v>
      </c>
    </row>
    <row r="168" spans="1:13" x14ac:dyDescent="0.25">
      <c r="A168" t="s">
        <v>491</v>
      </c>
      <c r="B168" t="s">
        <v>492</v>
      </c>
      <c r="C168" s="4" t="s">
        <v>493</v>
      </c>
      <c r="D168" t="s">
        <v>2636</v>
      </c>
      <c r="E168" t="s">
        <v>2637</v>
      </c>
      <c r="F168">
        <v>310</v>
      </c>
      <c r="G168">
        <v>0.32050000000000001</v>
      </c>
      <c r="H168">
        <v>1.153</v>
      </c>
      <c r="I168">
        <v>-1.4418</v>
      </c>
      <c r="J168">
        <v>2.6762000000000001</v>
      </c>
      <c r="K168">
        <v>313</v>
      </c>
      <c r="L168">
        <v>411</v>
      </c>
      <c r="M168" t="s">
        <v>3367</v>
      </c>
    </row>
    <row r="169" spans="1:13" x14ac:dyDescent="0.25">
      <c r="A169" t="s">
        <v>494</v>
      </c>
      <c r="B169" t="s">
        <v>495</v>
      </c>
      <c r="C169" s="4" t="s">
        <v>496</v>
      </c>
      <c r="D169" t="s">
        <v>2638</v>
      </c>
      <c r="E169" t="s">
        <v>2602</v>
      </c>
      <c r="F169">
        <v>101</v>
      </c>
      <c r="G169">
        <v>0.24840000000000001</v>
      </c>
      <c r="H169">
        <v>0.86009000000000002</v>
      </c>
      <c r="I169">
        <v>0</v>
      </c>
      <c r="J169">
        <v>0</v>
      </c>
      <c r="K169">
        <v>184.05</v>
      </c>
      <c r="L169">
        <v>250.85</v>
      </c>
      <c r="M169" t="s">
        <v>116</v>
      </c>
    </row>
    <row r="170" spans="1:13" x14ac:dyDescent="0.25">
      <c r="A170" t="s">
        <v>497</v>
      </c>
      <c r="B170" t="s">
        <v>44</v>
      </c>
      <c r="C170" s="4" t="s">
        <v>498</v>
      </c>
      <c r="D170" t="s">
        <v>2639</v>
      </c>
      <c r="E170" t="s">
        <v>2640</v>
      </c>
      <c r="F170">
        <v>180</v>
      </c>
      <c r="G170">
        <v>0.49199999999999999</v>
      </c>
      <c r="H170">
        <v>1.4563999999999999</v>
      </c>
      <c r="I170">
        <v>-1.8992</v>
      </c>
      <c r="J170">
        <v>2.7942</v>
      </c>
      <c r="K170">
        <v>369</v>
      </c>
      <c r="L170">
        <v>472</v>
      </c>
      <c r="M170" t="s">
        <v>116</v>
      </c>
    </row>
    <row r="171" spans="1:13" x14ac:dyDescent="0.25">
      <c r="A171" t="s">
        <v>499</v>
      </c>
      <c r="B171" t="s">
        <v>289</v>
      </c>
      <c r="C171" s="4" t="s">
        <v>500</v>
      </c>
      <c r="D171" t="s">
        <v>2641</v>
      </c>
      <c r="E171" t="s">
        <v>2642</v>
      </c>
      <c r="F171">
        <v>285</v>
      </c>
      <c r="G171">
        <v>0.377</v>
      </c>
      <c r="H171">
        <v>1.2161999999999999</v>
      </c>
      <c r="I171">
        <v>0.38451999999999997</v>
      </c>
      <c r="J171">
        <v>-1.3567</v>
      </c>
      <c r="K171">
        <v>303</v>
      </c>
      <c r="L171">
        <v>439</v>
      </c>
      <c r="M171" t="s">
        <v>3368</v>
      </c>
    </row>
    <row r="172" spans="1:13" x14ac:dyDescent="0.25">
      <c r="A172" t="s">
        <v>501</v>
      </c>
      <c r="B172" t="s">
        <v>502</v>
      </c>
      <c r="C172" s="4" t="s">
        <v>503</v>
      </c>
      <c r="D172">
        <v>536</v>
      </c>
      <c r="E172">
        <v>4559.625</v>
      </c>
      <c r="F172">
        <v>210</v>
      </c>
      <c r="G172">
        <v>0.35</v>
      </c>
      <c r="H172">
        <v>1.2803</v>
      </c>
      <c r="I172">
        <v>-2.1648000000000001</v>
      </c>
      <c r="J172">
        <v>3.1533000000000002</v>
      </c>
      <c r="K172">
        <v>214</v>
      </c>
      <c r="L172">
        <v>508</v>
      </c>
      <c r="M172" t="s">
        <v>3369</v>
      </c>
    </row>
    <row r="173" spans="1:13" x14ac:dyDescent="0.25">
      <c r="A173" t="s">
        <v>504</v>
      </c>
      <c r="B173" t="s">
        <v>505</v>
      </c>
      <c r="C173" s="4" t="s">
        <v>506</v>
      </c>
      <c r="D173" t="s">
        <v>2643</v>
      </c>
      <c r="E173" t="s">
        <v>2644</v>
      </c>
      <c r="F173">
        <v>190</v>
      </c>
      <c r="G173">
        <v>0.33</v>
      </c>
      <c r="H173">
        <v>1.2157</v>
      </c>
      <c r="I173">
        <v>-2.0102000000000002</v>
      </c>
      <c r="J173">
        <v>3.0489999999999999</v>
      </c>
      <c r="K173">
        <v>202</v>
      </c>
      <c r="L173">
        <v>480</v>
      </c>
      <c r="M173" t="s">
        <v>3370</v>
      </c>
    </row>
    <row r="174" spans="1:13" x14ac:dyDescent="0.25">
      <c r="A174" t="s">
        <v>507</v>
      </c>
      <c r="B174" t="s">
        <v>508</v>
      </c>
      <c r="C174" s="4" t="s">
        <v>509</v>
      </c>
      <c r="D174">
        <v>850</v>
      </c>
      <c r="E174">
        <v>7500</v>
      </c>
      <c r="F174">
        <v>255</v>
      </c>
      <c r="G174">
        <v>0.51519999999999999</v>
      </c>
      <c r="H174">
        <v>1.3706400000000001</v>
      </c>
      <c r="I174">
        <v>-0.46122999999999997</v>
      </c>
      <c r="J174">
        <v>1.26955</v>
      </c>
      <c r="K174">
        <v>291.13</v>
      </c>
      <c r="L174">
        <v>563.15</v>
      </c>
      <c r="M174" t="s">
        <v>3371</v>
      </c>
    </row>
    <row r="175" spans="1:13" x14ac:dyDescent="0.25">
      <c r="A175" t="s">
        <v>510</v>
      </c>
      <c r="B175" t="s">
        <v>421</v>
      </c>
      <c r="C175" s="4" t="s">
        <v>511</v>
      </c>
      <c r="D175" t="s">
        <v>2641</v>
      </c>
      <c r="E175" t="s">
        <v>2645</v>
      </c>
      <c r="F175">
        <v>270</v>
      </c>
      <c r="G175">
        <v>0.46779999999999999</v>
      </c>
      <c r="H175">
        <v>0.75968999999999998</v>
      </c>
      <c r="I175">
        <v>3.6522999999999999</v>
      </c>
      <c r="J175">
        <v>-6.7774000000000001</v>
      </c>
      <c r="K175">
        <v>289</v>
      </c>
      <c r="L175">
        <v>610</v>
      </c>
      <c r="M175" t="s">
        <v>3372</v>
      </c>
    </row>
    <row r="176" spans="1:13" x14ac:dyDescent="0.25">
      <c r="A176" t="s">
        <v>512</v>
      </c>
      <c r="B176" t="s">
        <v>513</v>
      </c>
      <c r="C176" s="4" t="s">
        <v>514</v>
      </c>
      <c r="D176">
        <v>606</v>
      </c>
      <c r="E176">
        <v>4000</v>
      </c>
      <c r="F176">
        <v>290</v>
      </c>
      <c r="G176">
        <v>0.44190000000000002</v>
      </c>
      <c r="H176">
        <v>1.1412</v>
      </c>
      <c r="I176">
        <v>0</v>
      </c>
      <c r="J176">
        <v>0</v>
      </c>
      <c r="K176">
        <v>273.14999999999998</v>
      </c>
      <c r="L176">
        <v>429.3</v>
      </c>
      <c r="M176" t="s">
        <v>116</v>
      </c>
    </row>
    <row r="177" spans="1:13" x14ac:dyDescent="0.25">
      <c r="A177" t="s">
        <v>515</v>
      </c>
      <c r="B177" t="s">
        <v>95</v>
      </c>
      <c r="C177" s="4" t="s">
        <v>516</v>
      </c>
      <c r="D177">
        <v>624</v>
      </c>
      <c r="E177">
        <v>3951.6750000000002</v>
      </c>
      <c r="F177">
        <v>292</v>
      </c>
      <c r="G177">
        <v>0.59130000000000005</v>
      </c>
      <c r="H177">
        <v>1.3491500000000001</v>
      </c>
      <c r="I177">
        <v>0</v>
      </c>
      <c r="J177">
        <v>0</v>
      </c>
      <c r="K177">
        <v>278.2</v>
      </c>
      <c r="L177">
        <v>452.03</v>
      </c>
      <c r="M177" t="s">
        <v>3373</v>
      </c>
    </row>
    <row r="178" spans="1:13" x14ac:dyDescent="0.25">
      <c r="A178" t="s">
        <v>517</v>
      </c>
      <c r="B178" t="s">
        <v>518</v>
      </c>
      <c r="C178" s="4" t="s">
        <v>519</v>
      </c>
      <c r="D178">
        <v>369.95</v>
      </c>
      <c r="E178">
        <v>4245.518</v>
      </c>
      <c r="F178">
        <v>203</v>
      </c>
      <c r="G178">
        <v>0.152</v>
      </c>
      <c r="H178">
        <v>0.75107999999999997</v>
      </c>
      <c r="I178">
        <v>-0.31941000000000003</v>
      </c>
      <c r="J178">
        <v>0.59616999999999998</v>
      </c>
      <c r="K178">
        <v>85</v>
      </c>
      <c r="L178">
        <v>369</v>
      </c>
      <c r="M178" t="s">
        <v>3374</v>
      </c>
    </row>
    <row r="179" spans="1:13" x14ac:dyDescent="0.25">
      <c r="A179" t="s">
        <v>520</v>
      </c>
      <c r="B179" t="s">
        <v>464</v>
      </c>
      <c r="C179" s="4" t="s">
        <v>521</v>
      </c>
      <c r="D179">
        <v>549.4</v>
      </c>
      <c r="E179">
        <v>3333.5929999999998</v>
      </c>
      <c r="F179">
        <v>345</v>
      </c>
      <c r="G179">
        <v>0.39200000000000002</v>
      </c>
      <c r="H179">
        <v>1.1143000000000001</v>
      </c>
      <c r="I179">
        <v>-0.46307999999999999</v>
      </c>
      <c r="J179">
        <v>1.147</v>
      </c>
      <c r="K179">
        <v>219</v>
      </c>
      <c r="L179">
        <v>521</v>
      </c>
      <c r="M179" t="s">
        <v>3375</v>
      </c>
    </row>
    <row r="180" spans="1:13" x14ac:dyDescent="0.25">
      <c r="A180" t="s">
        <v>522</v>
      </c>
      <c r="B180" t="s">
        <v>523</v>
      </c>
      <c r="C180" s="4" t="s">
        <v>524</v>
      </c>
      <c r="D180" t="s">
        <v>2646</v>
      </c>
      <c r="E180" t="s">
        <v>2647</v>
      </c>
      <c r="F180">
        <v>947</v>
      </c>
      <c r="G180">
        <v>0.92969999999999997</v>
      </c>
      <c r="H180">
        <v>1.7912699999999999</v>
      </c>
      <c r="I180">
        <v>0</v>
      </c>
      <c r="J180">
        <v>0</v>
      </c>
      <c r="K180">
        <v>339.95</v>
      </c>
      <c r="L180">
        <v>576.75</v>
      </c>
      <c r="M180" t="s">
        <v>3376</v>
      </c>
    </row>
    <row r="181" spans="1:13" x14ac:dyDescent="0.25">
      <c r="A181" t="s">
        <v>525</v>
      </c>
      <c r="B181" t="s">
        <v>181</v>
      </c>
      <c r="C181" s="4" t="s">
        <v>526</v>
      </c>
      <c r="D181">
        <v>524</v>
      </c>
      <c r="E181">
        <v>4154.3249999999998</v>
      </c>
      <c r="F181">
        <v>288</v>
      </c>
      <c r="G181">
        <v>0.39600000000000002</v>
      </c>
      <c r="H181">
        <v>1.4060600000000001</v>
      </c>
      <c r="I181">
        <v>-3.1190199999999999</v>
      </c>
      <c r="J181">
        <v>6.6996099999999998</v>
      </c>
      <c r="K181">
        <v>258.27</v>
      </c>
      <c r="L181">
        <v>452.95</v>
      </c>
      <c r="M181" t="s">
        <v>3377</v>
      </c>
    </row>
    <row r="182" spans="1:13" x14ac:dyDescent="0.25">
      <c r="A182" t="s">
        <v>527</v>
      </c>
      <c r="B182" t="s">
        <v>528</v>
      </c>
      <c r="C182" s="4" t="s">
        <v>529</v>
      </c>
      <c r="D182">
        <v>626</v>
      </c>
      <c r="E182">
        <v>4600</v>
      </c>
      <c r="F182">
        <v>268</v>
      </c>
      <c r="G182">
        <v>0.27300000000000002</v>
      </c>
      <c r="H182">
        <v>0.76312000000000002</v>
      </c>
      <c r="I182">
        <v>1.0914200000000001</v>
      </c>
      <c r="J182">
        <v>-2.0440100000000001</v>
      </c>
      <c r="K182">
        <v>273.10000000000002</v>
      </c>
      <c r="L182">
        <v>538.70000000000005</v>
      </c>
      <c r="M182" t="s">
        <v>3378</v>
      </c>
    </row>
    <row r="183" spans="1:13" x14ac:dyDescent="0.25">
      <c r="A183" t="s">
        <v>530</v>
      </c>
      <c r="B183" t="s">
        <v>531</v>
      </c>
      <c r="C183" s="4" t="s">
        <v>532</v>
      </c>
      <c r="D183">
        <v>594</v>
      </c>
      <c r="E183" t="s">
        <v>2648</v>
      </c>
      <c r="F183">
        <v>289</v>
      </c>
      <c r="G183">
        <v>0.25609999999999999</v>
      </c>
      <c r="H183">
        <v>0.93874000000000002</v>
      </c>
      <c r="I183">
        <v>-0.70401000000000002</v>
      </c>
      <c r="J183">
        <v>1.7769999999999999</v>
      </c>
      <c r="K183">
        <v>315</v>
      </c>
      <c r="L183">
        <v>417</v>
      </c>
      <c r="M183" t="s">
        <v>3379</v>
      </c>
    </row>
    <row r="184" spans="1:13" x14ac:dyDescent="0.25">
      <c r="A184" t="s">
        <v>533</v>
      </c>
      <c r="B184" t="s">
        <v>534</v>
      </c>
      <c r="C184" s="4" t="s">
        <v>535</v>
      </c>
      <c r="D184">
        <v>369.35</v>
      </c>
      <c r="E184">
        <v>4975.0569999999998</v>
      </c>
      <c r="F184">
        <v>165</v>
      </c>
      <c r="G184">
        <v>0.215</v>
      </c>
      <c r="H184">
        <v>0.92469999999999997</v>
      </c>
      <c r="I184">
        <v>-0.99568999999999996</v>
      </c>
      <c r="J184">
        <v>2.1676000000000002</v>
      </c>
      <c r="K184">
        <v>170</v>
      </c>
      <c r="L184">
        <v>369</v>
      </c>
      <c r="M184" t="s">
        <v>3380</v>
      </c>
    </row>
    <row r="185" spans="1:13" x14ac:dyDescent="0.25">
      <c r="A185" t="s">
        <v>536</v>
      </c>
      <c r="B185" t="s">
        <v>537</v>
      </c>
      <c r="C185" s="4" t="s">
        <v>538</v>
      </c>
      <c r="D185">
        <v>385.15</v>
      </c>
      <c r="E185">
        <v>4123.9279999999999</v>
      </c>
      <c r="F185">
        <v>217</v>
      </c>
      <c r="G185">
        <v>0.17599999999999999</v>
      </c>
      <c r="H185">
        <v>0.85021999999999998</v>
      </c>
      <c r="I185">
        <v>-0.89019999999999999</v>
      </c>
      <c r="J185">
        <v>1.9573</v>
      </c>
      <c r="K185">
        <v>153</v>
      </c>
      <c r="L185">
        <v>365</v>
      </c>
      <c r="M185" t="s">
        <v>3381</v>
      </c>
    </row>
    <row r="186" spans="1:13" x14ac:dyDescent="0.25">
      <c r="A186" t="s">
        <v>539</v>
      </c>
      <c r="B186" t="s">
        <v>540</v>
      </c>
      <c r="C186" s="4" t="s">
        <v>541</v>
      </c>
      <c r="D186">
        <v>388.37</v>
      </c>
      <c r="E186">
        <v>2776.3049999999998</v>
      </c>
      <c r="F186">
        <v>324.8</v>
      </c>
      <c r="G186">
        <v>0.35049999999999998</v>
      </c>
      <c r="H186">
        <v>1.0100800000000001</v>
      </c>
      <c r="I186">
        <v>0</v>
      </c>
      <c r="J186">
        <v>0</v>
      </c>
      <c r="K186">
        <v>232.91</v>
      </c>
      <c r="L186">
        <v>388.37</v>
      </c>
      <c r="M186" t="s">
        <v>3382</v>
      </c>
    </row>
    <row r="187" spans="1:13" x14ac:dyDescent="0.25">
      <c r="A187" t="s">
        <v>542</v>
      </c>
      <c r="B187" t="s">
        <v>543</v>
      </c>
      <c r="C187" s="4" t="s">
        <v>544</v>
      </c>
      <c r="D187" t="s">
        <v>2649</v>
      </c>
      <c r="E187" t="s">
        <v>2650</v>
      </c>
      <c r="F187">
        <v>891</v>
      </c>
      <c r="G187">
        <v>0.73650000000000004</v>
      </c>
      <c r="H187">
        <v>1.5438099999999999</v>
      </c>
      <c r="I187">
        <v>0</v>
      </c>
      <c r="J187">
        <v>0</v>
      </c>
      <c r="K187">
        <v>345.2</v>
      </c>
      <c r="L187">
        <v>569.15</v>
      </c>
      <c r="M187" t="s">
        <v>3383</v>
      </c>
    </row>
    <row r="188" spans="1:13" x14ac:dyDescent="0.25">
      <c r="A188" t="s">
        <v>545</v>
      </c>
      <c r="B188" t="s">
        <v>546</v>
      </c>
      <c r="C188" s="4" t="s">
        <v>547</v>
      </c>
      <c r="D188" t="s">
        <v>2651</v>
      </c>
      <c r="E188" t="s">
        <v>2652</v>
      </c>
      <c r="F188">
        <v>322</v>
      </c>
      <c r="G188">
        <v>0.55649999999999999</v>
      </c>
      <c r="H188">
        <v>1.3013699999999999</v>
      </c>
      <c r="I188">
        <v>0</v>
      </c>
      <c r="J188">
        <v>0</v>
      </c>
      <c r="K188">
        <v>443.25</v>
      </c>
      <c r="L188">
        <v>600</v>
      </c>
      <c r="M188" t="s">
        <v>116</v>
      </c>
    </row>
    <row r="189" spans="1:13" x14ac:dyDescent="0.25">
      <c r="A189" t="s">
        <v>548</v>
      </c>
      <c r="B189" t="s">
        <v>549</v>
      </c>
      <c r="C189" s="4" t="s">
        <v>550</v>
      </c>
      <c r="D189">
        <v>665.5</v>
      </c>
      <c r="E189">
        <v>3850.35</v>
      </c>
      <c r="F189">
        <v>312</v>
      </c>
      <c r="G189">
        <v>0.1837</v>
      </c>
      <c r="H189">
        <v>0.63639000000000001</v>
      </c>
      <c r="I189">
        <v>1.1328800000000001</v>
      </c>
      <c r="J189">
        <v>-1.36958</v>
      </c>
      <c r="K189">
        <v>273.14999999999998</v>
      </c>
      <c r="L189">
        <v>458.34</v>
      </c>
      <c r="M189" t="s">
        <v>3384</v>
      </c>
    </row>
    <row r="190" spans="1:13" x14ac:dyDescent="0.25">
      <c r="A190" t="s">
        <v>551</v>
      </c>
      <c r="B190" t="s">
        <v>297</v>
      </c>
      <c r="C190" s="4" t="s">
        <v>552</v>
      </c>
      <c r="D190">
        <v>650</v>
      </c>
      <c r="E190">
        <v>4260</v>
      </c>
      <c r="F190">
        <v>327</v>
      </c>
      <c r="G190">
        <v>0.3695</v>
      </c>
      <c r="H190">
        <v>0.70742000000000005</v>
      </c>
      <c r="I190">
        <v>2.3369399999999998</v>
      </c>
      <c r="J190">
        <v>-2.2080000000000002</v>
      </c>
      <c r="K190">
        <v>288.2</v>
      </c>
      <c r="L190">
        <v>470.98</v>
      </c>
      <c r="M190" t="s">
        <v>3385</v>
      </c>
    </row>
    <row r="191" spans="1:13" x14ac:dyDescent="0.25">
      <c r="A191" t="s">
        <v>553</v>
      </c>
      <c r="B191" t="s">
        <v>554</v>
      </c>
      <c r="C191" s="4" t="s">
        <v>555</v>
      </c>
      <c r="D191" t="s">
        <v>2653</v>
      </c>
      <c r="E191" t="s">
        <v>2654</v>
      </c>
      <c r="F191">
        <v>1002</v>
      </c>
      <c r="G191">
        <v>0.80369999999999997</v>
      </c>
      <c r="H191">
        <v>1.63134</v>
      </c>
      <c r="I191">
        <v>0</v>
      </c>
      <c r="J191">
        <v>0</v>
      </c>
      <c r="K191">
        <v>309.55</v>
      </c>
      <c r="L191">
        <v>595.15</v>
      </c>
      <c r="M191" t="s">
        <v>3386</v>
      </c>
    </row>
    <row r="192" spans="1:13" x14ac:dyDescent="0.25">
      <c r="A192" t="s">
        <v>556</v>
      </c>
      <c r="B192" t="s">
        <v>214</v>
      </c>
      <c r="C192" s="4" t="s">
        <v>557</v>
      </c>
      <c r="D192">
        <v>647</v>
      </c>
      <c r="E192" t="s">
        <v>2572</v>
      </c>
      <c r="F192">
        <v>372</v>
      </c>
      <c r="G192">
        <v>0.3488</v>
      </c>
      <c r="H192">
        <v>1.00756</v>
      </c>
      <c r="I192">
        <v>0</v>
      </c>
      <c r="J192">
        <v>0</v>
      </c>
      <c r="K192">
        <v>266.8</v>
      </c>
      <c r="L192">
        <v>472.92</v>
      </c>
      <c r="M192" t="s">
        <v>3277</v>
      </c>
    </row>
    <row r="193" spans="1:13" x14ac:dyDescent="0.25">
      <c r="A193" t="s">
        <v>558</v>
      </c>
      <c r="B193" t="s">
        <v>161</v>
      </c>
      <c r="C193" s="4" t="s">
        <v>559</v>
      </c>
      <c r="D193">
        <v>464.7</v>
      </c>
      <c r="E193">
        <v>3526.11</v>
      </c>
      <c r="F193">
        <v>300</v>
      </c>
      <c r="G193">
        <v>0.245</v>
      </c>
      <c r="H193">
        <v>0.85507</v>
      </c>
      <c r="I193">
        <v>1.383E-2</v>
      </c>
      <c r="J193">
        <v>-0.37379000000000001</v>
      </c>
      <c r="K193">
        <v>185</v>
      </c>
      <c r="L193">
        <v>441</v>
      </c>
      <c r="M193" t="s">
        <v>3387</v>
      </c>
    </row>
    <row r="194" spans="1:13" x14ac:dyDescent="0.25">
      <c r="A194" t="s">
        <v>560</v>
      </c>
      <c r="B194" t="s">
        <v>561</v>
      </c>
      <c r="C194" s="4" t="s">
        <v>562</v>
      </c>
      <c r="D194" t="s">
        <v>2571</v>
      </c>
      <c r="E194" t="s">
        <v>2655</v>
      </c>
      <c r="F194">
        <v>288</v>
      </c>
      <c r="G194">
        <v>0.1958</v>
      </c>
      <c r="H194">
        <v>0.78147</v>
      </c>
      <c r="I194">
        <v>0</v>
      </c>
      <c r="J194">
        <v>0</v>
      </c>
      <c r="K194">
        <v>298.14999999999998</v>
      </c>
      <c r="L194">
        <v>422.75</v>
      </c>
      <c r="M194" t="s">
        <v>3388</v>
      </c>
    </row>
    <row r="195" spans="1:13" x14ac:dyDescent="0.25">
      <c r="A195" t="s">
        <v>563</v>
      </c>
      <c r="B195" t="s">
        <v>564</v>
      </c>
      <c r="C195" s="4" t="s">
        <v>565</v>
      </c>
      <c r="D195" t="s">
        <v>2656</v>
      </c>
      <c r="E195" t="s">
        <v>2657</v>
      </c>
      <c r="F195">
        <v>320</v>
      </c>
      <c r="G195">
        <v>0.5383</v>
      </c>
      <c r="H195">
        <v>1.2762199999999999</v>
      </c>
      <c r="I195">
        <v>0</v>
      </c>
      <c r="J195">
        <v>0</v>
      </c>
      <c r="K195">
        <v>293.14999999999998</v>
      </c>
      <c r="L195">
        <v>385.39</v>
      </c>
      <c r="M195" t="s">
        <v>3389</v>
      </c>
    </row>
    <row r="196" spans="1:13" x14ac:dyDescent="0.25">
      <c r="A196" t="s">
        <v>566</v>
      </c>
      <c r="B196" t="s">
        <v>161</v>
      </c>
      <c r="C196" s="4" t="s">
        <v>567</v>
      </c>
      <c r="D196">
        <v>470</v>
      </c>
      <c r="E196">
        <v>3445.05</v>
      </c>
      <c r="F196">
        <v>296</v>
      </c>
      <c r="G196">
        <v>0.28499999999999998</v>
      </c>
      <c r="H196">
        <v>0.91429000000000005</v>
      </c>
      <c r="I196">
        <v>9.1599999999999997E-3</v>
      </c>
      <c r="J196">
        <v>-0.46733999999999998</v>
      </c>
      <c r="K196">
        <v>188</v>
      </c>
      <c r="L196">
        <v>447</v>
      </c>
      <c r="M196" t="s">
        <v>3390</v>
      </c>
    </row>
    <row r="197" spans="1:13" x14ac:dyDescent="0.25">
      <c r="A197" t="s">
        <v>568</v>
      </c>
      <c r="B197" t="s">
        <v>161</v>
      </c>
      <c r="C197" s="4" t="s">
        <v>569</v>
      </c>
      <c r="D197" t="s">
        <v>2658</v>
      </c>
      <c r="E197" t="s">
        <v>2659</v>
      </c>
      <c r="F197">
        <v>294</v>
      </c>
      <c r="G197">
        <v>0.23200000000000001</v>
      </c>
      <c r="H197">
        <v>0.83569000000000004</v>
      </c>
      <c r="I197">
        <v>6.7629999999999996E-2</v>
      </c>
      <c r="J197">
        <v>-8.4059999999999996E-2</v>
      </c>
      <c r="K197">
        <v>186</v>
      </c>
      <c r="L197">
        <v>441</v>
      </c>
      <c r="M197" t="s">
        <v>3391</v>
      </c>
    </row>
    <row r="198" spans="1:13" x14ac:dyDescent="0.25">
      <c r="A198" t="s">
        <v>570</v>
      </c>
      <c r="B198" t="s">
        <v>571</v>
      </c>
      <c r="C198" s="4" t="s">
        <v>572</v>
      </c>
      <c r="D198" t="s">
        <v>2660</v>
      </c>
      <c r="E198" t="s">
        <v>2661</v>
      </c>
      <c r="F198">
        <v>1057</v>
      </c>
      <c r="G198">
        <v>0.98019999999999996</v>
      </c>
      <c r="H198">
        <v>1.8537600000000001</v>
      </c>
      <c r="I198">
        <v>0</v>
      </c>
      <c r="J198">
        <v>0</v>
      </c>
      <c r="K198">
        <v>349.65</v>
      </c>
      <c r="L198">
        <v>597.95000000000005</v>
      </c>
      <c r="M198" t="s">
        <v>3392</v>
      </c>
    </row>
    <row r="199" spans="1:13" x14ac:dyDescent="0.25">
      <c r="A199" t="s">
        <v>573</v>
      </c>
      <c r="B199" t="s">
        <v>335</v>
      </c>
      <c r="C199" s="4" t="s">
        <v>574</v>
      </c>
      <c r="D199">
        <v>579.5</v>
      </c>
      <c r="E199">
        <v>3850.35</v>
      </c>
      <c r="F199">
        <v>329</v>
      </c>
      <c r="G199">
        <v>0.57999999999999996</v>
      </c>
      <c r="H199">
        <v>0.99580999999999997</v>
      </c>
      <c r="I199">
        <v>2.3784000000000001</v>
      </c>
      <c r="J199">
        <v>-3.0722999999999998</v>
      </c>
      <c r="K199">
        <v>231</v>
      </c>
      <c r="L199">
        <v>550</v>
      </c>
      <c r="M199" t="s">
        <v>3393</v>
      </c>
    </row>
    <row r="200" spans="1:13" x14ac:dyDescent="0.25">
      <c r="A200" t="s">
        <v>575</v>
      </c>
      <c r="B200" t="s">
        <v>576</v>
      </c>
      <c r="C200" s="4" t="s">
        <v>577</v>
      </c>
      <c r="D200" t="s">
        <v>2662</v>
      </c>
      <c r="E200" t="s">
        <v>2663</v>
      </c>
      <c r="F200">
        <v>197</v>
      </c>
      <c r="G200">
        <v>9.0999999999999998E-2</v>
      </c>
      <c r="H200">
        <v>0.62178</v>
      </c>
      <c r="I200">
        <v>4.2110000000000002E-2</v>
      </c>
      <c r="J200">
        <v>0.12272</v>
      </c>
      <c r="K200">
        <v>185</v>
      </c>
      <c r="L200">
        <v>289</v>
      </c>
      <c r="M200" t="s">
        <v>3394</v>
      </c>
    </row>
    <row r="201" spans="1:13" x14ac:dyDescent="0.25">
      <c r="A201" t="s">
        <v>578</v>
      </c>
      <c r="B201" t="s">
        <v>175</v>
      </c>
      <c r="C201" s="4" t="s">
        <v>579</v>
      </c>
      <c r="D201">
        <v>663</v>
      </c>
      <c r="E201">
        <v>3201.87</v>
      </c>
      <c r="F201">
        <v>416</v>
      </c>
      <c r="G201">
        <v>0.67010000000000003</v>
      </c>
      <c r="H201">
        <v>1.2587999999999999</v>
      </c>
      <c r="I201">
        <v>1.5853999999999999</v>
      </c>
      <c r="J201">
        <v>-2.4529999999999998</v>
      </c>
      <c r="K201">
        <v>300</v>
      </c>
      <c r="L201">
        <v>633</v>
      </c>
      <c r="M201" t="s">
        <v>3395</v>
      </c>
    </row>
    <row r="202" spans="1:13" x14ac:dyDescent="0.25">
      <c r="A202" t="s">
        <v>580</v>
      </c>
      <c r="B202" t="s">
        <v>581</v>
      </c>
      <c r="C202" s="4" t="s">
        <v>582</v>
      </c>
      <c r="D202">
        <v>694</v>
      </c>
      <c r="E202">
        <v>2695.2449999999999</v>
      </c>
      <c r="F202">
        <v>509</v>
      </c>
      <c r="G202">
        <v>0.7792</v>
      </c>
      <c r="H202">
        <v>1.5523</v>
      </c>
      <c r="I202">
        <v>0.21409</v>
      </c>
      <c r="J202">
        <v>0.44340000000000002</v>
      </c>
      <c r="K202">
        <v>311</v>
      </c>
      <c r="L202">
        <v>657</v>
      </c>
      <c r="M202" t="s">
        <v>3396</v>
      </c>
    </row>
    <row r="203" spans="1:13" x14ac:dyDescent="0.25">
      <c r="A203" t="s">
        <v>583</v>
      </c>
      <c r="B203" t="s">
        <v>584</v>
      </c>
      <c r="C203" s="4" t="s">
        <v>585</v>
      </c>
      <c r="D203" t="s">
        <v>2664</v>
      </c>
      <c r="E203" t="s">
        <v>2665</v>
      </c>
      <c r="F203">
        <v>245</v>
      </c>
      <c r="G203">
        <v>0.35820000000000002</v>
      </c>
      <c r="H203">
        <v>1.0988</v>
      </c>
      <c r="I203">
        <v>-0.74822999999999995</v>
      </c>
      <c r="J203">
        <v>1.7111000000000001</v>
      </c>
      <c r="K203">
        <v>319</v>
      </c>
      <c r="L203">
        <v>551</v>
      </c>
      <c r="M203" t="s">
        <v>116</v>
      </c>
    </row>
    <row r="204" spans="1:13" x14ac:dyDescent="0.25">
      <c r="A204" t="s">
        <v>586</v>
      </c>
      <c r="B204" t="s">
        <v>478</v>
      </c>
      <c r="C204" s="4" t="s">
        <v>587</v>
      </c>
      <c r="D204" t="s">
        <v>2666</v>
      </c>
      <c r="E204" t="s">
        <v>2667</v>
      </c>
      <c r="F204">
        <v>295</v>
      </c>
      <c r="G204">
        <v>0.67449999999999999</v>
      </c>
      <c r="H204">
        <v>1.46153</v>
      </c>
      <c r="I204">
        <v>0</v>
      </c>
      <c r="J204">
        <v>0</v>
      </c>
      <c r="K204">
        <v>298.14999999999998</v>
      </c>
      <c r="L204">
        <v>408.25</v>
      </c>
      <c r="M204" t="s">
        <v>3397</v>
      </c>
    </row>
    <row r="205" spans="1:13" x14ac:dyDescent="0.25">
      <c r="A205" t="s">
        <v>588</v>
      </c>
      <c r="B205" t="s">
        <v>181</v>
      </c>
      <c r="C205" s="4" t="s">
        <v>589</v>
      </c>
      <c r="D205">
        <v>516</v>
      </c>
      <c r="E205" t="s">
        <v>2657</v>
      </c>
      <c r="F205">
        <v>284</v>
      </c>
      <c r="G205">
        <v>0.3</v>
      </c>
      <c r="H205">
        <v>1.0966</v>
      </c>
      <c r="I205">
        <v>-0.82354000000000005</v>
      </c>
      <c r="J205">
        <v>1.681</v>
      </c>
      <c r="K205">
        <v>356</v>
      </c>
      <c r="L205">
        <v>460</v>
      </c>
      <c r="M205" t="s">
        <v>3398</v>
      </c>
    </row>
    <row r="206" spans="1:13" x14ac:dyDescent="0.25">
      <c r="A206" t="s">
        <v>590</v>
      </c>
      <c r="B206" t="s">
        <v>591</v>
      </c>
      <c r="C206" s="4" t="s">
        <v>592</v>
      </c>
      <c r="D206">
        <v>646.29999999999995</v>
      </c>
      <c r="E206" t="s">
        <v>2668</v>
      </c>
      <c r="F206">
        <v>526</v>
      </c>
      <c r="G206">
        <v>0.43919999999999998</v>
      </c>
      <c r="H206">
        <v>1.13737</v>
      </c>
      <c r="I206">
        <v>0</v>
      </c>
      <c r="J206">
        <v>0</v>
      </c>
      <c r="K206">
        <v>327.25</v>
      </c>
      <c r="L206">
        <v>457.25</v>
      </c>
      <c r="M206" t="s">
        <v>3399</v>
      </c>
    </row>
    <row r="207" spans="1:13" x14ac:dyDescent="0.25">
      <c r="A207" t="s">
        <v>593</v>
      </c>
      <c r="B207" t="s">
        <v>594</v>
      </c>
      <c r="C207" s="4" t="s">
        <v>595</v>
      </c>
      <c r="D207">
        <v>722.8</v>
      </c>
      <c r="E207" t="s">
        <v>2669</v>
      </c>
      <c r="F207">
        <v>387</v>
      </c>
      <c r="G207">
        <v>0.54069999999999996</v>
      </c>
      <c r="H207">
        <v>1.9103000000000001</v>
      </c>
      <c r="I207">
        <v>-5.3460000000000001</v>
      </c>
      <c r="J207">
        <v>8.8914000000000009</v>
      </c>
      <c r="K207">
        <v>357</v>
      </c>
      <c r="L207">
        <v>492</v>
      </c>
      <c r="M207" t="s">
        <v>3400</v>
      </c>
    </row>
    <row r="208" spans="1:13" x14ac:dyDescent="0.25">
      <c r="A208" t="s">
        <v>596</v>
      </c>
      <c r="B208" t="s">
        <v>594</v>
      </c>
      <c r="C208" s="4" t="s">
        <v>597</v>
      </c>
      <c r="D208">
        <v>707.6</v>
      </c>
      <c r="E208" t="s">
        <v>2670</v>
      </c>
      <c r="F208">
        <v>387</v>
      </c>
      <c r="G208">
        <v>0.51359999999999995</v>
      </c>
      <c r="H208">
        <v>1.5949199999999999</v>
      </c>
      <c r="I208">
        <v>-3.1646999999999998</v>
      </c>
      <c r="J208">
        <v>6.2424999999999997</v>
      </c>
      <c r="K208">
        <v>298.02</v>
      </c>
      <c r="L208">
        <v>699.81</v>
      </c>
      <c r="M208" t="s">
        <v>3400</v>
      </c>
    </row>
    <row r="209" spans="1:13" x14ac:dyDescent="0.25">
      <c r="A209" t="s">
        <v>598</v>
      </c>
      <c r="B209" t="s">
        <v>594</v>
      </c>
      <c r="C209" s="4" t="s">
        <v>599</v>
      </c>
      <c r="D209">
        <v>701</v>
      </c>
      <c r="E209" t="s">
        <v>2657</v>
      </c>
      <c r="F209">
        <v>387</v>
      </c>
      <c r="G209">
        <v>0.4395</v>
      </c>
      <c r="H209">
        <v>1.1377299999999999</v>
      </c>
      <c r="I209">
        <v>0</v>
      </c>
      <c r="J209">
        <v>0</v>
      </c>
      <c r="K209">
        <v>409.68</v>
      </c>
      <c r="L209">
        <v>476.67</v>
      </c>
      <c r="M209" t="s">
        <v>3400</v>
      </c>
    </row>
    <row r="210" spans="1:13" x14ac:dyDescent="0.25">
      <c r="A210" t="s">
        <v>600</v>
      </c>
      <c r="B210" t="s">
        <v>594</v>
      </c>
      <c r="C210" s="4" t="s">
        <v>601</v>
      </c>
      <c r="D210">
        <v>715.6</v>
      </c>
      <c r="E210" t="s">
        <v>2671</v>
      </c>
      <c r="F210">
        <v>387</v>
      </c>
      <c r="G210">
        <v>0.49759999999999999</v>
      </c>
      <c r="H210">
        <v>1.2196</v>
      </c>
      <c r="I210">
        <v>0</v>
      </c>
      <c r="J210">
        <v>0</v>
      </c>
      <c r="K210">
        <v>427.87</v>
      </c>
      <c r="L210">
        <v>496.47</v>
      </c>
      <c r="M210" t="s">
        <v>3400</v>
      </c>
    </row>
    <row r="211" spans="1:13" x14ac:dyDescent="0.25">
      <c r="A211" t="s">
        <v>602</v>
      </c>
      <c r="B211" t="s">
        <v>603</v>
      </c>
      <c r="C211" s="4" t="s">
        <v>604</v>
      </c>
      <c r="D211" t="s">
        <v>2672</v>
      </c>
      <c r="E211" t="s">
        <v>2673</v>
      </c>
      <c r="F211">
        <v>265</v>
      </c>
      <c r="G211">
        <v>0.2903</v>
      </c>
      <c r="H211">
        <v>0.92206999999999995</v>
      </c>
      <c r="I211">
        <v>0</v>
      </c>
      <c r="J211">
        <v>0</v>
      </c>
      <c r="K211">
        <v>298.14999999999998</v>
      </c>
      <c r="L211">
        <v>366.6</v>
      </c>
      <c r="M211" t="s">
        <v>116</v>
      </c>
    </row>
    <row r="212" spans="1:13" x14ac:dyDescent="0.25">
      <c r="A212" t="s">
        <v>605</v>
      </c>
      <c r="B212" t="s">
        <v>206</v>
      </c>
      <c r="C212" s="4" t="s">
        <v>606</v>
      </c>
      <c r="D212">
        <v>676.4</v>
      </c>
      <c r="E212">
        <v>5941</v>
      </c>
      <c r="F212">
        <v>237</v>
      </c>
      <c r="G212">
        <v>0.59279999999999999</v>
      </c>
      <c r="H212">
        <v>1.3512500000000001</v>
      </c>
      <c r="I212">
        <v>0</v>
      </c>
      <c r="J212">
        <v>0</v>
      </c>
      <c r="K212">
        <v>273.14999999999998</v>
      </c>
      <c r="L212">
        <v>461.35</v>
      </c>
      <c r="M212" t="s">
        <v>3401</v>
      </c>
    </row>
    <row r="213" spans="1:13" x14ac:dyDescent="0.25">
      <c r="A213" t="s">
        <v>607</v>
      </c>
      <c r="B213" t="s">
        <v>608</v>
      </c>
      <c r="C213" s="4" t="s">
        <v>609</v>
      </c>
      <c r="D213">
        <v>579.4</v>
      </c>
      <c r="E213">
        <v>5694.4650000000001</v>
      </c>
      <c r="F213">
        <v>219</v>
      </c>
      <c r="G213">
        <v>0.2</v>
      </c>
      <c r="H213">
        <v>0.84548000000000001</v>
      </c>
      <c r="I213">
        <v>-0.64559</v>
      </c>
      <c r="J213">
        <v>1.5664</v>
      </c>
      <c r="K213">
        <v>260</v>
      </c>
      <c r="L213">
        <v>550</v>
      </c>
      <c r="M213" t="s">
        <v>3402</v>
      </c>
    </row>
    <row r="214" spans="1:13" x14ac:dyDescent="0.25">
      <c r="A214" t="s">
        <v>610</v>
      </c>
      <c r="B214" t="s">
        <v>611</v>
      </c>
      <c r="C214" s="4" t="s">
        <v>612</v>
      </c>
      <c r="D214">
        <v>721.7</v>
      </c>
      <c r="E214">
        <v>4519.0950000000003</v>
      </c>
      <c r="F214">
        <v>310.8</v>
      </c>
      <c r="G214">
        <v>0.35770000000000002</v>
      </c>
      <c r="H214">
        <v>1.0169900000000001</v>
      </c>
      <c r="I214">
        <v>0</v>
      </c>
      <c r="J214">
        <v>0</v>
      </c>
      <c r="K214">
        <v>279</v>
      </c>
      <c r="L214">
        <v>522</v>
      </c>
      <c r="M214" t="s">
        <v>3403</v>
      </c>
    </row>
    <row r="215" spans="1:13" x14ac:dyDescent="0.25">
      <c r="A215" t="s">
        <v>613</v>
      </c>
      <c r="B215" t="s">
        <v>338</v>
      </c>
      <c r="C215" s="4" t="s">
        <v>614</v>
      </c>
      <c r="D215">
        <v>561</v>
      </c>
      <c r="E215">
        <v>3738.893</v>
      </c>
      <c r="F215">
        <v>336</v>
      </c>
      <c r="G215">
        <v>0.34699999999999998</v>
      </c>
      <c r="H215">
        <v>1.069</v>
      </c>
      <c r="I215">
        <v>-0.45383000000000001</v>
      </c>
      <c r="J215">
        <v>0.59304999999999997</v>
      </c>
      <c r="K215">
        <v>252</v>
      </c>
      <c r="L215">
        <v>532</v>
      </c>
      <c r="M215" t="s">
        <v>3404</v>
      </c>
    </row>
    <row r="216" spans="1:13" x14ac:dyDescent="0.25">
      <c r="A216" t="s">
        <v>615</v>
      </c>
      <c r="B216" t="s">
        <v>297</v>
      </c>
      <c r="C216" s="4" t="s">
        <v>616</v>
      </c>
      <c r="D216">
        <v>582.82000000000005</v>
      </c>
      <c r="E216">
        <v>3323.46</v>
      </c>
      <c r="F216">
        <v>374</v>
      </c>
      <c r="G216">
        <v>0.377</v>
      </c>
      <c r="H216">
        <v>1.04843</v>
      </c>
      <c r="I216">
        <v>0</v>
      </c>
      <c r="J216">
        <v>0</v>
      </c>
      <c r="K216">
        <v>348.76</v>
      </c>
      <c r="L216">
        <v>406.53</v>
      </c>
      <c r="M216" t="s">
        <v>3405</v>
      </c>
    </row>
    <row r="217" spans="1:13" x14ac:dyDescent="0.25">
      <c r="A217" t="s">
        <v>617</v>
      </c>
      <c r="B217" t="s">
        <v>247</v>
      </c>
      <c r="C217" s="4" t="s">
        <v>618</v>
      </c>
      <c r="D217">
        <v>604</v>
      </c>
      <c r="E217" t="s">
        <v>2674</v>
      </c>
      <c r="F217">
        <v>431</v>
      </c>
      <c r="G217">
        <v>0.441</v>
      </c>
      <c r="H217">
        <v>1.2161999999999999</v>
      </c>
      <c r="I217">
        <v>-0.74261999999999995</v>
      </c>
      <c r="J217">
        <v>1.3638999999999999</v>
      </c>
      <c r="K217">
        <v>267</v>
      </c>
      <c r="L217">
        <v>405</v>
      </c>
      <c r="M217" t="s">
        <v>3406</v>
      </c>
    </row>
    <row r="218" spans="1:13" x14ac:dyDescent="0.25">
      <c r="A218" t="s">
        <v>619</v>
      </c>
      <c r="B218" t="s">
        <v>464</v>
      </c>
      <c r="C218" s="4" t="s">
        <v>620</v>
      </c>
      <c r="D218" t="s">
        <v>2675</v>
      </c>
      <c r="E218" t="s">
        <v>2676</v>
      </c>
      <c r="F218">
        <v>345</v>
      </c>
      <c r="G218">
        <v>0.38440000000000002</v>
      </c>
      <c r="H218">
        <v>0.97936999999999996</v>
      </c>
      <c r="I218">
        <v>0.81955</v>
      </c>
      <c r="J218">
        <v>-2.0651999999999999</v>
      </c>
      <c r="K218">
        <v>223</v>
      </c>
      <c r="L218">
        <v>531</v>
      </c>
      <c r="M218" t="s">
        <v>3407</v>
      </c>
    </row>
    <row r="219" spans="1:13" x14ac:dyDescent="0.25">
      <c r="A219" t="s">
        <v>621</v>
      </c>
      <c r="B219" t="s">
        <v>622</v>
      </c>
      <c r="C219" s="4" t="s">
        <v>623</v>
      </c>
      <c r="D219">
        <v>527.59</v>
      </c>
      <c r="E219">
        <v>4723</v>
      </c>
      <c r="F219">
        <v>246</v>
      </c>
      <c r="G219">
        <v>0.26579999999999998</v>
      </c>
      <c r="H219">
        <v>0.84731999999999996</v>
      </c>
      <c r="I219">
        <v>0.57035000000000002</v>
      </c>
      <c r="J219">
        <v>-1.976</v>
      </c>
      <c r="K219">
        <v>333</v>
      </c>
      <c r="L219">
        <v>527</v>
      </c>
      <c r="M219" t="s">
        <v>116</v>
      </c>
    </row>
    <row r="220" spans="1:13" x14ac:dyDescent="0.25">
      <c r="A220" t="s">
        <v>624</v>
      </c>
      <c r="B220" t="s">
        <v>227</v>
      </c>
      <c r="C220" s="4" t="s">
        <v>625</v>
      </c>
      <c r="D220">
        <v>487.2</v>
      </c>
      <c r="E220">
        <v>5998.44</v>
      </c>
      <c r="F220">
        <v>172</v>
      </c>
      <c r="G220">
        <v>0.252</v>
      </c>
      <c r="H220">
        <v>0.86546999999999996</v>
      </c>
      <c r="I220">
        <v>-0.22908000000000001</v>
      </c>
      <c r="J220">
        <v>0.86272000000000004</v>
      </c>
      <c r="K220">
        <v>194</v>
      </c>
      <c r="L220">
        <v>462</v>
      </c>
      <c r="M220" t="s">
        <v>3408</v>
      </c>
    </row>
    <row r="221" spans="1:13" x14ac:dyDescent="0.25">
      <c r="A221" t="s">
        <v>626</v>
      </c>
      <c r="B221" t="s">
        <v>203</v>
      </c>
      <c r="C221" s="4" t="s">
        <v>627</v>
      </c>
      <c r="D221" t="s">
        <v>2677</v>
      </c>
      <c r="E221" t="s">
        <v>2678</v>
      </c>
      <c r="F221">
        <v>240</v>
      </c>
      <c r="G221">
        <v>0.46510000000000001</v>
      </c>
      <c r="H221">
        <v>1.17395</v>
      </c>
      <c r="I221">
        <v>0</v>
      </c>
      <c r="J221">
        <v>0</v>
      </c>
      <c r="K221">
        <v>333.15</v>
      </c>
      <c r="L221">
        <v>479.05</v>
      </c>
      <c r="M221" t="s">
        <v>3409</v>
      </c>
    </row>
    <row r="222" spans="1:13" x14ac:dyDescent="0.25">
      <c r="A222" t="s">
        <v>628</v>
      </c>
      <c r="B222" t="s">
        <v>338</v>
      </c>
      <c r="C222" s="4" t="s">
        <v>629</v>
      </c>
      <c r="D222">
        <v>537.03</v>
      </c>
      <c r="E222">
        <v>3758</v>
      </c>
      <c r="F222">
        <v>267</v>
      </c>
      <c r="G222">
        <v>0.26400000000000001</v>
      </c>
      <c r="H222">
        <v>0.9849</v>
      </c>
      <c r="I222">
        <v>-0.57081999999999999</v>
      </c>
      <c r="J222">
        <v>1.0529999999999999</v>
      </c>
      <c r="K222">
        <v>283</v>
      </c>
      <c r="L222">
        <v>532</v>
      </c>
      <c r="M222" t="s">
        <v>3410</v>
      </c>
    </row>
    <row r="223" spans="1:13" x14ac:dyDescent="0.25">
      <c r="A223" t="s">
        <v>630</v>
      </c>
      <c r="B223" t="s">
        <v>631</v>
      </c>
      <c r="C223" s="4" t="s">
        <v>632</v>
      </c>
      <c r="D223" t="s">
        <v>2679</v>
      </c>
      <c r="E223" t="s">
        <v>2680</v>
      </c>
      <c r="F223">
        <v>220</v>
      </c>
      <c r="G223">
        <v>0.57499999999999996</v>
      </c>
      <c r="H223">
        <v>1.32684</v>
      </c>
      <c r="I223">
        <v>0</v>
      </c>
      <c r="J223">
        <v>0</v>
      </c>
      <c r="K223">
        <v>363.65</v>
      </c>
      <c r="L223">
        <v>463.42</v>
      </c>
      <c r="M223" t="s">
        <v>3411</v>
      </c>
    </row>
    <row r="224" spans="1:13" x14ac:dyDescent="0.25">
      <c r="A224" t="s">
        <v>633</v>
      </c>
      <c r="B224" t="s">
        <v>259</v>
      </c>
      <c r="C224" s="4" t="s">
        <v>634</v>
      </c>
      <c r="D224">
        <v>610</v>
      </c>
      <c r="E224">
        <v>3419.7190000000001</v>
      </c>
      <c r="F224">
        <v>381</v>
      </c>
      <c r="G224">
        <v>0.56000000000000005</v>
      </c>
      <c r="H224">
        <v>1.3039000000000001</v>
      </c>
      <c r="I224">
        <v>1.1676</v>
      </c>
      <c r="J224">
        <v>-2.6225000000000001</v>
      </c>
      <c r="K224">
        <v>297</v>
      </c>
      <c r="L224">
        <v>430</v>
      </c>
      <c r="M224" t="s">
        <v>3412</v>
      </c>
    </row>
    <row r="225" spans="1:13" x14ac:dyDescent="0.25">
      <c r="A225" t="s">
        <v>635</v>
      </c>
      <c r="B225" t="s">
        <v>636</v>
      </c>
      <c r="C225" s="4" t="s">
        <v>637</v>
      </c>
      <c r="D225">
        <v>516.70000000000005</v>
      </c>
      <c r="E225">
        <v>3303.1950000000002</v>
      </c>
      <c r="F225">
        <v>335.1</v>
      </c>
      <c r="G225">
        <v>0.4</v>
      </c>
      <c r="H225">
        <v>1.1599999999999999</v>
      </c>
      <c r="I225">
        <v>-0.70794000000000001</v>
      </c>
      <c r="J225">
        <v>1.3946000000000001</v>
      </c>
      <c r="K225">
        <v>278</v>
      </c>
      <c r="L225">
        <v>387</v>
      </c>
      <c r="M225" t="s">
        <v>3413</v>
      </c>
    </row>
    <row r="226" spans="1:13" x14ac:dyDescent="0.25">
      <c r="A226" t="s">
        <v>638</v>
      </c>
      <c r="B226" t="s">
        <v>639</v>
      </c>
      <c r="C226" s="4" t="s">
        <v>640</v>
      </c>
      <c r="D226" t="s">
        <v>2681</v>
      </c>
      <c r="E226" t="s">
        <v>2682</v>
      </c>
      <c r="F226">
        <v>210</v>
      </c>
      <c r="G226">
        <v>0.56000000000000005</v>
      </c>
      <c r="H226">
        <v>1.091</v>
      </c>
      <c r="I226">
        <v>1.8241000000000001</v>
      </c>
      <c r="J226">
        <v>-5.0522</v>
      </c>
      <c r="K226">
        <v>300</v>
      </c>
      <c r="L226">
        <v>414</v>
      </c>
      <c r="M226" t="s">
        <v>3414</v>
      </c>
    </row>
    <row r="227" spans="1:13" x14ac:dyDescent="0.25">
      <c r="A227" t="s">
        <v>641</v>
      </c>
      <c r="B227" t="s">
        <v>642</v>
      </c>
      <c r="C227" s="4" t="s">
        <v>643</v>
      </c>
      <c r="D227" t="s">
        <v>2683</v>
      </c>
      <c r="E227" t="s">
        <v>2684</v>
      </c>
      <c r="F227" t="s">
        <v>116</v>
      </c>
      <c r="G227">
        <v>0.68159999999999998</v>
      </c>
      <c r="H227">
        <v>1.47112</v>
      </c>
      <c r="I227">
        <v>0</v>
      </c>
      <c r="J227">
        <v>0</v>
      </c>
      <c r="K227">
        <v>442.15</v>
      </c>
      <c r="L227">
        <v>530.15</v>
      </c>
      <c r="M227" t="s">
        <v>116</v>
      </c>
    </row>
    <row r="228" spans="1:13" x14ac:dyDescent="0.25">
      <c r="A228" t="s">
        <v>644</v>
      </c>
      <c r="B228" t="s">
        <v>645</v>
      </c>
      <c r="C228" s="4" t="s">
        <v>646</v>
      </c>
      <c r="D228">
        <v>477.75</v>
      </c>
      <c r="E228">
        <v>1750</v>
      </c>
      <c r="F228">
        <v>664</v>
      </c>
      <c r="G228">
        <v>0.55589999999999995</v>
      </c>
      <c r="H228">
        <v>1.4016999999999999</v>
      </c>
      <c r="I228">
        <v>-0.79147999999999996</v>
      </c>
      <c r="J228">
        <v>1.0899799999999999</v>
      </c>
      <c r="K228">
        <v>271.26</v>
      </c>
      <c r="L228">
        <v>473.94</v>
      </c>
      <c r="M228" t="s">
        <v>3415</v>
      </c>
    </row>
    <row r="229" spans="1:13" x14ac:dyDescent="0.25">
      <c r="A229" t="s">
        <v>647</v>
      </c>
      <c r="B229" t="s">
        <v>209</v>
      </c>
      <c r="C229" s="4" t="s">
        <v>648</v>
      </c>
      <c r="D229">
        <v>537.29999999999995</v>
      </c>
      <c r="E229">
        <v>2910.0540000000001</v>
      </c>
      <c r="F229">
        <v>393</v>
      </c>
      <c r="G229">
        <v>0.29899999999999999</v>
      </c>
      <c r="H229">
        <v>0.88927999999999996</v>
      </c>
      <c r="I229">
        <v>0.18337999999999999</v>
      </c>
      <c r="J229">
        <v>-0.27172000000000002</v>
      </c>
      <c r="K229">
        <v>214</v>
      </c>
      <c r="L229">
        <v>510</v>
      </c>
      <c r="M229" t="s">
        <v>3275</v>
      </c>
    </row>
    <row r="230" spans="1:13" x14ac:dyDescent="0.25">
      <c r="A230" t="s">
        <v>649</v>
      </c>
      <c r="B230" t="s">
        <v>95</v>
      </c>
      <c r="C230" s="4" t="s">
        <v>650</v>
      </c>
      <c r="D230">
        <v>605</v>
      </c>
      <c r="E230">
        <v>3698.3629999999998</v>
      </c>
      <c r="F230">
        <v>292</v>
      </c>
      <c r="G230">
        <v>0.61</v>
      </c>
      <c r="H230">
        <v>1.4238999999999999</v>
      </c>
      <c r="I230">
        <v>-0.11701</v>
      </c>
      <c r="J230">
        <v>-0.69777999999999996</v>
      </c>
      <c r="K230">
        <v>243</v>
      </c>
      <c r="L230">
        <v>578</v>
      </c>
      <c r="M230" t="s">
        <v>3416</v>
      </c>
    </row>
    <row r="231" spans="1:13" x14ac:dyDescent="0.25">
      <c r="A231" t="s">
        <v>651</v>
      </c>
      <c r="B231" t="s">
        <v>133</v>
      </c>
      <c r="C231" s="4" t="s">
        <v>652</v>
      </c>
      <c r="D231" t="s">
        <v>2685</v>
      </c>
      <c r="E231" t="s">
        <v>2686</v>
      </c>
      <c r="F231">
        <v>398</v>
      </c>
      <c r="G231">
        <v>1.0381</v>
      </c>
      <c r="H231">
        <v>1.92425</v>
      </c>
      <c r="I231">
        <v>0</v>
      </c>
      <c r="J231">
        <v>0</v>
      </c>
      <c r="K231">
        <v>293.14999999999998</v>
      </c>
      <c r="L231">
        <v>470.25</v>
      </c>
      <c r="M231" t="s">
        <v>3417</v>
      </c>
    </row>
    <row r="232" spans="1:13" x14ac:dyDescent="0.25">
      <c r="A232" t="s">
        <v>653</v>
      </c>
      <c r="B232" t="s">
        <v>654</v>
      </c>
      <c r="C232" s="4" t="s">
        <v>655</v>
      </c>
      <c r="D232" t="s">
        <v>2687</v>
      </c>
      <c r="E232" t="s">
        <v>2671</v>
      </c>
      <c r="F232">
        <v>396</v>
      </c>
      <c r="G232">
        <v>0.4133</v>
      </c>
      <c r="H232">
        <v>1.1004799999999999</v>
      </c>
      <c r="I232">
        <v>0</v>
      </c>
      <c r="J232">
        <v>0</v>
      </c>
      <c r="K232">
        <v>273.14999999999998</v>
      </c>
      <c r="L232">
        <v>702</v>
      </c>
      <c r="M232" t="s">
        <v>3418</v>
      </c>
    </row>
    <row r="233" spans="1:13" x14ac:dyDescent="0.25">
      <c r="A233" t="s">
        <v>656</v>
      </c>
      <c r="B233" t="s">
        <v>657</v>
      </c>
      <c r="C233" s="4" t="s">
        <v>658</v>
      </c>
      <c r="D233">
        <v>766</v>
      </c>
      <c r="E233">
        <v>2650</v>
      </c>
      <c r="F233">
        <v>563.1</v>
      </c>
      <c r="G233">
        <v>0.63859999999999995</v>
      </c>
      <c r="H233">
        <v>1.5547500000000001</v>
      </c>
      <c r="I233">
        <v>-1.2279599999999999</v>
      </c>
      <c r="J233">
        <v>2.0781200000000002</v>
      </c>
      <c r="K233">
        <v>349.98</v>
      </c>
      <c r="L233">
        <v>607.22</v>
      </c>
      <c r="M233" t="s">
        <v>3419</v>
      </c>
    </row>
    <row r="234" spans="1:13" x14ac:dyDescent="0.25">
      <c r="A234" t="s">
        <v>659</v>
      </c>
      <c r="B234" t="s">
        <v>138</v>
      </c>
      <c r="C234" s="4" t="s">
        <v>660</v>
      </c>
      <c r="D234">
        <v>537.20000000000005</v>
      </c>
      <c r="E234">
        <v>4316.4449999999997</v>
      </c>
      <c r="F234">
        <v>257.60000000000002</v>
      </c>
      <c r="G234">
        <v>0.35199999999999998</v>
      </c>
      <c r="H234">
        <v>1.1626000000000001</v>
      </c>
      <c r="I234">
        <v>-1.4313</v>
      </c>
      <c r="J234">
        <v>2.6539999999999999</v>
      </c>
      <c r="K234">
        <v>210</v>
      </c>
      <c r="L234">
        <v>498</v>
      </c>
      <c r="M234" t="s">
        <v>3420</v>
      </c>
    </row>
    <row r="235" spans="1:13" x14ac:dyDescent="0.25">
      <c r="A235" t="s">
        <v>661</v>
      </c>
      <c r="B235" t="s">
        <v>662</v>
      </c>
      <c r="C235" s="4" t="s">
        <v>663</v>
      </c>
      <c r="D235" t="s">
        <v>2688</v>
      </c>
      <c r="E235" t="s">
        <v>2689</v>
      </c>
      <c r="F235">
        <v>232</v>
      </c>
      <c r="G235">
        <v>0.1898</v>
      </c>
      <c r="H235">
        <v>0.77237</v>
      </c>
      <c r="I235">
        <v>0</v>
      </c>
      <c r="J235">
        <v>0</v>
      </c>
      <c r="K235">
        <v>273.14999999999998</v>
      </c>
      <c r="L235">
        <v>334.05</v>
      </c>
      <c r="M235" t="s">
        <v>3421</v>
      </c>
    </row>
    <row r="236" spans="1:13" x14ac:dyDescent="0.25">
      <c r="A236" t="s">
        <v>664</v>
      </c>
      <c r="B236" t="s">
        <v>383</v>
      </c>
      <c r="C236" s="4" t="s">
        <v>665</v>
      </c>
      <c r="D236">
        <v>702.3</v>
      </c>
      <c r="E236">
        <v>3201.87</v>
      </c>
      <c r="F236">
        <v>485</v>
      </c>
      <c r="G236">
        <v>0.28489999999999999</v>
      </c>
      <c r="H236">
        <v>0.93532000000000004</v>
      </c>
      <c r="I236">
        <v>-0.23541000000000001</v>
      </c>
      <c r="J236">
        <v>0.63310999999999995</v>
      </c>
      <c r="K236">
        <v>341</v>
      </c>
      <c r="L236">
        <v>500</v>
      </c>
      <c r="M236" t="s">
        <v>3332</v>
      </c>
    </row>
    <row r="237" spans="1:13" x14ac:dyDescent="0.25">
      <c r="A237" t="s">
        <v>666</v>
      </c>
      <c r="B237" t="s">
        <v>141</v>
      </c>
      <c r="C237" s="4" t="s">
        <v>667</v>
      </c>
      <c r="D237">
        <v>408.8</v>
      </c>
      <c r="E237">
        <v>3639.5940000000001</v>
      </c>
      <c r="F237">
        <v>259</v>
      </c>
      <c r="G237">
        <v>0.17599999999999999</v>
      </c>
      <c r="H237">
        <v>0.75156999999999996</v>
      </c>
      <c r="I237">
        <v>-3.9730000000000001E-2</v>
      </c>
      <c r="J237">
        <v>0.18615999999999999</v>
      </c>
      <c r="K237">
        <v>163</v>
      </c>
      <c r="L237">
        <v>387</v>
      </c>
      <c r="M237" t="s">
        <v>3422</v>
      </c>
    </row>
    <row r="238" spans="1:13" x14ac:dyDescent="0.25">
      <c r="A238" t="s">
        <v>668</v>
      </c>
      <c r="B238" t="s">
        <v>669</v>
      </c>
      <c r="C238" s="4" t="s">
        <v>670</v>
      </c>
      <c r="D238">
        <v>644</v>
      </c>
      <c r="E238">
        <v>4540</v>
      </c>
      <c r="F238">
        <v>423</v>
      </c>
      <c r="G238">
        <v>0.31840000000000002</v>
      </c>
      <c r="H238">
        <v>0.96326999999999996</v>
      </c>
      <c r="I238">
        <v>0</v>
      </c>
      <c r="J238">
        <v>0</v>
      </c>
      <c r="K238">
        <v>318.51</v>
      </c>
      <c r="L238">
        <v>419.77</v>
      </c>
      <c r="M238" t="s">
        <v>3423</v>
      </c>
    </row>
    <row r="239" spans="1:13" x14ac:dyDescent="0.25">
      <c r="A239" t="s">
        <v>671</v>
      </c>
      <c r="B239" t="s">
        <v>564</v>
      </c>
      <c r="C239" s="4" t="s">
        <v>672</v>
      </c>
      <c r="D239" t="s">
        <v>2690</v>
      </c>
      <c r="E239" t="s">
        <v>2691</v>
      </c>
      <c r="F239">
        <v>320</v>
      </c>
      <c r="G239">
        <v>0.4</v>
      </c>
      <c r="H239">
        <v>1.1220000000000001</v>
      </c>
      <c r="I239">
        <v>-0.62043000000000004</v>
      </c>
      <c r="J239">
        <v>1.0497000000000001</v>
      </c>
      <c r="K239">
        <v>221</v>
      </c>
      <c r="L239">
        <v>525</v>
      </c>
      <c r="M239" t="s">
        <v>3424</v>
      </c>
    </row>
    <row r="240" spans="1:13" x14ac:dyDescent="0.25">
      <c r="A240" t="s">
        <v>673</v>
      </c>
      <c r="B240" t="s">
        <v>674</v>
      </c>
      <c r="C240" s="4" t="s">
        <v>675</v>
      </c>
      <c r="D240" t="s">
        <v>2692</v>
      </c>
      <c r="E240" t="s">
        <v>2572</v>
      </c>
      <c r="F240">
        <v>296</v>
      </c>
      <c r="G240">
        <v>0.27629999999999999</v>
      </c>
      <c r="H240">
        <v>0.90144000000000002</v>
      </c>
      <c r="I240">
        <v>0</v>
      </c>
      <c r="J240">
        <v>0</v>
      </c>
      <c r="K240">
        <v>222.45</v>
      </c>
      <c r="L240">
        <v>328.5</v>
      </c>
      <c r="M240" t="s">
        <v>3425</v>
      </c>
    </row>
    <row r="241" spans="1:13" x14ac:dyDescent="0.25">
      <c r="A241" t="s">
        <v>676</v>
      </c>
      <c r="B241" t="s">
        <v>437</v>
      </c>
      <c r="C241" s="4" t="s">
        <v>677</v>
      </c>
      <c r="D241">
        <v>456</v>
      </c>
      <c r="E241" t="s">
        <v>2693</v>
      </c>
      <c r="F241">
        <v>178</v>
      </c>
      <c r="G241">
        <v>0.28399999999999997</v>
      </c>
      <c r="H241">
        <v>0.91281999999999996</v>
      </c>
      <c r="I241">
        <v>-9.4149999999999998E-2</v>
      </c>
      <c r="J241">
        <v>0.54440999999999995</v>
      </c>
      <c r="K241">
        <v>205</v>
      </c>
      <c r="L241">
        <v>433</v>
      </c>
      <c r="M241" t="s">
        <v>3426</v>
      </c>
    </row>
    <row r="242" spans="1:13" x14ac:dyDescent="0.25">
      <c r="A242" t="s">
        <v>678</v>
      </c>
      <c r="B242" t="s">
        <v>679</v>
      </c>
      <c r="C242" s="4" t="s">
        <v>680</v>
      </c>
      <c r="D242" t="s">
        <v>2694</v>
      </c>
      <c r="E242" t="s">
        <v>2695</v>
      </c>
      <c r="F242">
        <v>199</v>
      </c>
      <c r="G242">
        <v>0.1895</v>
      </c>
      <c r="H242">
        <v>0.77200999999999997</v>
      </c>
      <c r="I242">
        <v>0</v>
      </c>
      <c r="J242">
        <v>0</v>
      </c>
      <c r="K242">
        <v>217.22</v>
      </c>
      <c r="L242">
        <v>460.35</v>
      </c>
      <c r="M242" t="s">
        <v>3427</v>
      </c>
    </row>
    <row r="243" spans="1:13" x14ac:dyDescent="0.25">
      <c r="A243" t="s">
        <v>681</v>
      </c>
      <c r="B243" t="s">
        <v>102</v>
      </c>
      <c r="C243" s="4" t="s">
        <v>682</v>
      </c>
      <c r="D243">
        <v>630.20000000000005</v>
      </c>
      <c r="E243">
        <v>3732</v>
      </c>
      <c r="F243">
        <v>369</v>
      </c>
      <c r="G243">
        <v>0.31180000000000002</v>
      </c>
      <c r="H243">
        <v>1.0331600000000001</v>
      </c>
      <c r="I243">
        <v>-0.66585000000000005</v>
      </c>
      <c r="J243">
        <v>1.1646000000000001</v>
      </c>
      <c r="K243">
        <v>273.14999999999998</v>
      </c>
      <c r="L243">
        <v>631.59</v>
      </c>
      <c r="M243" t="s">
        <v>3347</v>
      </c>
    </row>
    <row r="244" spans="1:13" x14ac:dyDescent="0.25">
      <c r="A244" t="s">
        <v>683</v>
      </c>
      <c r="B244" t="s">
        <v>684</v>
      </c>
      <c r="C244" s="4" t="s">
        <v>685</v>
      </c>
      <c r="D244">
        <v>640.20000000000005</v>
      </c>
      <c r="E244">
        <v>2695.2449999999999</v>
      </c>
      <c r="F244">
        <v>548.70000000000005</v>
      </c>
      <c r="G244">
        <v>0.60150000000000003</v>
      </c>
      <c r="H244">
        <v>1.3631200000000001</v>
      </c>
      <c r="I244">
        <v>0</v>
      </c>
      <c r="J244">
        <v>0</v>
      </c>
      <c r="K244">
        <v>373.15</v>
      </c>
      <c r="L244">
        <v>500</v>
      </c>
      <c r="M244" t="s">
        <v>3428</v>
      </c>
    </row>
    <row r="245" spans="1:13" x14ac:dyDescent="0.25">
      <c r="A245" t="s">
        <v>686</v>
      </c>
      <c r="B245" t="s">
        <v>464</v>
      </c>
      <c r="C245" s="4" t="s">
        <v>687</v>
      </c>
      <c r="D245">
        <v>639.9</v>
      </c>
      <c r="E245">
        <v>3629.4609999999998</v>
      </c>
      <c r="F245">
        <v>340</v>
      </c>
      <c r="G245">
        <v>0.61599999999999999</v>
      </c>
      <c r="H245">
        <v>1.3442000000000001</v>
      </c>
      <c r="I245">
        <v>0.94342999999999999</v>
      </c>
      <c r="J245">
        <v>-1.9819</v>
      </c>
      <c r="K245">
        <v>353</v>
      </c>
      <c r="L245">
        <v>483</v>
      </c>
      <c r="M245" t="s">
        <v>3429</v>
      </c>
    </row>
    <row r="246" spans="1:13" x14ac:dyDescent="0.25">
      <c r="A246" t="s">
        <v>688</v>
      </c>
      <c r="B246" t="s">
        <v>214</v>
      </c>
      <c r="C246" s="4" t="s">
        <v>689</v>
      </c>
      <c r="D246">
        <v>702</v>
      </c>
      <c r="E246" t="s">
        <v>2696</v>
      </c>
      <c r="F246">
        <v>349</v>
      </c>
      <c r="G246">
        <v>0.436</v>
      </c>
      <c r="H246">
        <v>1.1950000000000001</v>
      </c>
      <c r="I246">
        <v>-0.43707000000000001</v>
      </c>
      <c r="J246">
        <v>0.29043000000000002</v>
      </c>
      <c r="K246">
        <v>309</v>
      </c>
      <c r="L246">
        <v>469</v>
      </c>
      <c r="M246" t="s">
        <v>3430</v>
      </c>
    </row>
    <row r="247" spans="1:13" x14ac:dyDescent="0.25">
      <c r="A247" t="s">
        <v>690</v>
      </c>
      <c r="B247" t="s">
        <v>691</v>
      </c>
      <c r="C247" s="4" t="s">
        <v>692</v>
      </c>
      <c r="D247">
        <v>564.4</v>
      </c>
      <c r="E247" t="s">
        <v>2697</v>
      </c>
      <c r="F247">
        <v>230</v>
      </c>
      <c r="G247">
        <v>0.318</v>
      </c>
      <c r="H247">
        <v>1.2585999999999999</v>
      </c>
      <c r="I247">
        <v>-2.1562000000000001</v>
      </c>
      <c r="J247">
        <v>3.5160999999999998</v>
      </c>
      <c r="K247">
        <v>225</v>
      </c>
      <c r="L247">
        <v>536</v>
      </c>
      <c r="M247" t="s">
        <v>3431</v>
      </c>
    </row>
    <row r="248" spans="1:13" x14ac:dyDescent="0.25">
      <c r="A248" t="s">
        <v>693</v>
      </c>
      <c r="B248" t="s">
        <v>694</v>
      </c>
      <c r="C248" s="4" t="s">
        <v>695</v>
      </c>
      <c r="D248" t="s">
        <v>2698</v>
      </c>
      <c r="E248" t="s">
        <v>2699</v>
      </c>
      <c r="F248">
        <v>270</v>
      </c>
      <c r="G248">
        <v>0.1928</v>
      </c>
      <c r="H248">
        <v>0.77685999999999999</v>
      </c>
      <c r="I248">
        <v>0</v>
      </c>
      <c r="J248">
        <v>0</v>
      </c>
      <c r="K248">
        <v>279.55</v>
      </c>
      <c r="L248">
        <v>333.15</v>
      </c>
      <c r="M248" t="s">
        <v>3432</v>
      </c>
    </row>
    <row r="249" spans="1:13" x14ac:dyDescent="0.25">
      <c r="A249" t="s">
        <v>696</v>
      </c>
      <c r="B249" t="s">
        <v>697</v>
      </c>
      <c r="C249" s="4" t="s">
        <v>698</v>
      </c>
      <c r="D249">
        <v>592</v>
      </c>
      <c r="E249" t="s">
        <v>2700</v>
      </c>
      <c r="F249">
        <v>525</v>
      </c>
      <c r="G249">
        <v>0.43</v>
      </c>
      <c r="H249">
        <v>1.1406000000000001</v>
      </c>
      <c r="I249">
        <v>-0.34445999999999999</v>
      </c>
      <c r="J249">
        <v>0.80186999999999997</v>
      </c>
      <c r="K249">
        <v>237</v>
      </c>
      <c r="L249">
        <v>563</v>
      </c>
      <c r="M249" t="s">
        <v>3433</v>
      </c>
    </row>
    <row r="250" spans="1:13" x14ac:dyDescent="0.25">
      <c r="A250" t="s">
        <v>699</v>
      </c>
      <c r="B250" t="s">
        <v>700</v>
      </c>
      <c r="C250" s="4" t="s">
        <v>701</v>
      </c>
      <c r="D250">
        <v>485</v>
      </c>
      <c r="E250" t="s">
        <v>2701</v>
      </c>
      <c r="F250">
        <v>230</v>
      </c>
      <c r="G250">
        <v>0.2576</v>
      </c>
      <c r="H250">
        <v>0.87383</v>
      </c>
      <c r="I250">
        <v>0</v>
      </c>
      <c r="J250">
        <v>0</v>
      </c>
      <c r="K250">
        <v>308.14999999999998</v>
      </c>
      <c r="L250">
        <v>482.4</v>
      </c>
      <c r="M250" t="s">
        <v>3434</v>
      </c>
    </row>
    <row r="251" spans="1:13" x14ac:dyDescent="0.25">
      <c r="A251" t="s">
        <v>702</v>
      </c>
      <c r="B251" t="s">
        <v>703</v>
      </c>
      <c r="C251" s="4" t="s">
        <v>704</v>
      </c>
      <c r="D251">
        <v>514.15</v>
      </c>
      <c r="E251" t="s">
        <v>2702</v>
      </c>
      <c r="F251">
        <v>234</v>
      </c>
      <c r="G251">
        <v>0.13</v>
      </c>
      <c r="H251">
        <v>0.54171000000000002</v>
      </c>
      <c r="I251">
        <v>1.1653</v>
      </c>
      <c r="J251">
        <v>-1.6603000000000001</v>
      </c>
      <c r="K251">
        <v>203</v>
      </c>
      <c r="L251">
        <v>318</v>
      </c>
      <c r="M251" t="s">
        <v>3435</v>
      </c>
    </row>
    <row r="252" spans="1:13" x14ac:dyDescent="0.25">
      <c r="A252" t="s">
        <v>705</v>
      </c>
      <c r="B252" t="s">
        <v>706</v>
      </c>
      <c r="C252" s="4" t="s">
        <v>707</v>
      </c>
      <c r="D252" t="s">
        <v>2703</v>
      </c>
      <c r="E252" t="s">
        <v>2704</v>
      </c>
      <c r="F252">
        <v>218</v>
      </c>
      <c r="G252">
        <v>0.2167</v>
      </c>
      <c r="H252">
        <v>0.81279999999999997</v>
      </c>
      <c r="I252">
        <v>0</v>
      </c>
      <c r="J252">
        <v>0</v>
      </c>
      <c r="K252">
        <v>275.7</v>
      </c>
      <c r="L252">
        <v>483.15</v>
      </c>
      <c r="M252" t="s">
        <v>116</v>
      </c>
    </row>
    <row r="253" spans="1:13" x14ac:dyDescent="0.25">
      <c r="A253" t="s">
        <v>708</v>
      </c>
      <c r="B253" t="s">
        <v>700</v>
      </c>
      <c r="C253" s="4" t="s">
        <v>709</v>
      </c>
      <c r="D253" t="s">
        <v>2705</v>
      </c>
      <c r="E253" t="s">
        <v>2706</v>
      </c>
      <c r="F253">
        <v>254</v>
      </c>
      <c r="G253">
        <v>0.23</v>
      </c>
      <c r="H253">
        <v>0.85680000000000001</v>
      </c>
      <c r="I253">
        <v>-0.29952000000000001</v>
      </c>
      <c r="J253">
        <v>0.68920000000000003</v>
      </c>
      <c r="K253">
        <v>248</v>
      </c>
      <c r="L253">
        <v>320</v>
      </c>
      <c r="M253" t="s">
        <v>3436</v>
      </c>
    </row>
    <row r="254" spans="1:13" x14ac:dyDescent="0.25">
      <c r="A254" t="s">
        <v>710</v>
      </c>
      <c r="B254" t="s">
        <v>594</v>
      </c>
      <c r="C254" s="4" t="s">
        <v>711</v>
      </c>
      <c r="D254">
        <v>667.47</v>
      </c>
      <c r="E254">
        <v>3991.5970000000002</v>
      </c>
      <c r="F254">
        <v>385</v>
      </c>
      <c r="G254">
        <v>0.6905</v>
      </c>
      <c r="H254">
        <v>1.48289</v>
      </c>
      <c r="I254">
        <v>0</v>
      </c>
      <c r="J254">
        <v>0</v>
      </c>
      <c r="K254">
        <v>366.15</v>
      </c>
      <c r="L254">
        <v>473.15</v>
      </c>
      <c r="M254" t="s">
        <v>3437</v>
      </c>
    </row>
    <row r="255" spans="1:13" x14ac:dyDescent="0.25">
      <c r="A255" t="s">
        <v>712</v>
      </c>
      <c r="B255" t="s">
        <v>713</v>
      </c>
      <c r="C255" s="4" t="s">
        <v>714</v>
      </c>
      <c r="D255">
        <v>607.5</v>
      </c>
      <c r="E255">
        <v>3110</v>
      </c>
      <c r="F255">
        <v>517</v>
      </c>
      <c r="G255">
        <v>0.57820000000000005</v>
      </c>
      <c r="H255">
        <v>2.29494</v>
      </c>
      <c r="I255">
        <v>-8.8914899999999992</v>
      </c>
      <c r="J255">
        <v>17.421199999999999</v>
      </c>
      <c r="K255">
        <v>298.14999999999998</v>
      </c>
      <c r="L255">
        <v>432.15</v>
      </c>
      <c r="M255" t="s">
        <v>3438</v>
      </c>
    </row>
    <row r="256" spans="1:13" x14ac:dyDescent="0.25">
      <c r="A256" t="s">
        <v>715</v>
      </c>
      <c r="B256" t="s">
        <v>335</v>
      </c>
      <c r="C256" s="4" t="s">
        <v>716</v>
      </c>
      <c r="D256">
        <v>500.6</v>
      </c>
      <c r="E256">
        <v>3252.5320000000002</v>
      </c>
      <c r="F256">
        <v>339</v>
      </c>
      <c r="G256">
        <v>0.312</v>
      </c>
      <c r="H256">
        <v>0.95398000000000005</v>
      </c>
      <c r="I256">
        <v>0</v>
      </c>
      <c r="J256">
        <v>0</v>
      </c>
      <c r="K256">
        <v>261.37</v>
      </c>
      <c r="L256">
        <v>500.55</v>
      </c>
      <c r="M256" t="s">
        <v>3439</v>
      </c>
    </row>
    <row r="257" spans="1:13" x14ac:dyDescent="0.25">
      <c r="A257" t="s">
        <v>717</v>
      </c>
      <c r="B257" t="s">
        <v>259</v>
      </c>
      <c r="C257" s="4" t="s">
        <v>718</v>
      </c>
      <c r="D257">
        <v>530.6</v>
      </c>
      <c r="E257">
        <v>3029.6170000000002</v>
      </c>
      <c r="F257">
        <v>391</v>
      </c>
      <c r="G257">
        <v>0.35849999999999999</v>
      </c>
      <c r="H257">
        <v>1.02169</v>
      </c>
      <c r="I257">
        <v>0</v>
      </c>
      <c r="J257">
        <v>0</v>
      </c>
      <c r="K257">
        <v>278.14999999999998</v>
      </c>
      <c r="L257">
        <v>387.88</v>
      </c>
      <c r="M257" t="s">
        <v>3440</v>
      </c>
    </row>
    <row r="258" spans="1:13" x14ac:dyDescent="0.25">
      <c r="A258" t="s">
        <v>719</v>
      </c>
      <c r="B258" t="s">
        <v>259</v>
      </c>
      <c r="C258" s="4" t="s">
        <v>720</v>
      </c>
      <c r="D258" t="s">
        <v>2707</v>
      </c>
      <c r="E258" t="s">
        <v>2708</v>
      </c>
      <c r="F258">
        <v>390</v>
      </c>
      <c r="G258">
        <v>0.37709999999999999</v>
      </c>
      <c r="H258">
        <v>1.0485100000000001</v>
      </c>
      <c r="I258">
        <v>0</v>
      </c>
      <c r="J258">
        <v>0</v>
      </c>
      <c r="K258">
        <v>311.33</v>
      </c>
      <c r="L258">
        <v>510.93</v>
      </c>
      <c r="M258" t="s">
        <v>3440</v>
      </c>
    </row>
    <row r="259" spans="1:13" x14ac:dyDescent="0.25">
      <c r="A259" t="s">
        <v>721</v>
      </c>
      <c r="B259" t="s">
        <v>722</v>
      </c>
      <c r="C259" s="4" t="s">
        <v>723</v>
      </c>
      <c r="D259">
        <v>633</v>
      </c>
      <c r="E259" t="s">
        <v>2708</v>
      </c>
      <c r="F259">
        <v>435</v>
      </c>
      <c r="G259">
        <v>0.56000000000000005</v>
      </c>
      <c r="H259">
        <v>1.1803999999999999</v>
      </c>
      <c r="I259">
        <v>0.53641000000000005</v>
      </c>
      <c r="J259">
        <v>1.4631000000000001</v>
      </c>
      <c r="K259">
        <v>336</v>
      </c>
      <c r="L259">
        <v>449</v>
      </c>
      <c r="M259" t="s">
        <v>3441</v>
      </c>
    </row>
    <row r="260" spans="1:13" x14ac:dyDescent="0.25">
      <c r="A260" t="s">
        <v>724</v>
      </c>
      <c r="B260" t="s">
        <v>172</v>
      </c>
      <c r="C260" s="4" t="s">
        <v>725</v>
      </c>
      <c r="D260">
        <v>652.5</v>
      </c>
      <c r="E260">
        <v>2860.4050000000002</v>
      </c>
      <c r="F260">
        <v>490</v>
      </c>
      <c r="G260">
        <v>0.59630000000000005</v>
      </c>
      <c r="H260">
        <v>1.4849000000000001</v>
      </c>
      <c r="I260">
        <v>-1.1137999999999999</v>
      </c>
      <c r="J260">
        <v>3.6067999999999998</v>
      </c>
      <c r="K260">
        <v>293</v>
      </c>
      <c r="L260">
        <v>473</v>
      </c>
      <c r="M260" t="s">
        <v>3442</v>
      </c>
    </row>
    <row r="261" spans="1:13" x14ac:dyDescent="0.25">
      <c r="A261" t="s">
        <v>726</v>
      </c>
      <c r="B261" t="s">
        <v>727</v>
      </c>
      <c r="C261" s="4" t="s">
        <v>728</v>
      </c>
      <c r="D261">
        <v>684.4</v>
      </c>
      <c r="E261">
        <v>2314.2629999999999</v>
      </c>
      <c r="F261">
        <v>600</v>
      </c>
      <c r="G261">
        <v>0.69189999999999996</v>
      </c>
      <c r="H261">
        <v>1.4847399999999999</v>
      </c>
      <c r="I261">
        <v>0</v>
      </c>
      <c r="J261">
        <v>0</v>
      </c>
      <c r="K261">
        <v>280.14999999999998</v>
      </c>
      <c r="L261">
        <v>573.15</v>
      </c>
      <c r="M261" t="s">
        <v>3443</v>
      </c>
    </row>
    <row r="262" spans="1:13" x14ac:dyDescent="0.25">
      <c r="A262" t="s">
        <v>729</v>
      </c>
      <c r="B262" t="s">
        <v>730</v>
      </c>
      <c r="C262" s="4" t="s">
        <v>731</v>
      </c>
      <c r="D262" t="s">
        <v>2559</v>
      </c>
      <c r="E262" t="s">
        <v>2709</v>
      </c>
      <c r="F262">
        <v>726</v>
      </c>
      <c r="G262">
        <v>0.82530000000000003</v>
      </c>
      <c r="H262">
        <v>1.65909</v>
      </c>
      <c r="I262">
        <v>0</v>
      </c>
      <c r="J262">
        <v>0</v>
      </c>
      <c r="K262">
        <v>320.25</v>
      </c>
      <c r="L262">
        <v>572.04999999999995</v>
      </c>
      <c r="M262" t="s">
        <v>3444</v>
      </c>
    </row>
    <row r="263" spans="1:13" x14ac:dyDescent="0.25">
      <c r="A263" t="s">
        <v>732</v>
      </c>
      <c r="B263" t="s">
        <v>733</v>
      </c>
      <c r="C263" s="4" t="s">
        <v>734</v>
      </c>
      <c r="D263" t="s">
        <v>2710</v>
      </c>
      <c r="E263" t="s">
        <v>2711</v>
      </c>
      <c r="F263">
        <v>836</v>
      </c>
      <c r="G263">
        <v>0.874</v>
      </c>
      <c r="H263">
        <v>1.7212799999999999</v>
      </c>
      <c r="I263">
        <v>0</v>
      </c>
      <c r="J263">
        <v>0</v>
      </c>
      <c r="K263">
        <v>328.15</v>
      </c>
      <c r="L263">
        <v>582.15</v>
      </c>
      <c r="M263" t="s">
        <v>3445</v>
      </c>
    </row>
    <row r="264" spans="1:13" x14ac:dyDescent="0.25">
      <c r="A264" t="s">
        <v>735</v>
      </c>
      <c r="B264" t="s">
        <v>736</v>
      </c>
      <c r="C264" s="4" t="s">
        <v>737</v>
      </c>
      <c r="D264">
        <v>712</v>
      </c>
      <c r="E264" t="s">
        <v>2712</v>
      </c>
      <c r="F264">
        <v>781</v>
      </c>
      <c r="G264">
        <v>0.67369999999999997</v>
      </c>
      <c r="H264">
        <v>1.4604900000000001</v>
      </c>
      <c r="I264">
        <v>0</v>
      </c>
      <c r="J264">
        <v>0</v>
      </c>
      <c r="K264">
        <v>295.41000000000003</v>
      </c>
      <c r="L264">
        <v>538.15</v>
      </c>
      <c r="M264" t="s">
        <v>3446</v>
      </c>
    </row>
    <row r="265" spans="1:13" x14ac:dyDescent="0.25">
      <c r="A265" t="s">
        <v>738</v>
      </c>
      <c r="B265" t="s">
        <v>739</v>
      </c>
      <c r="C265" s="4" t="s">
        <v>740</v>
      </c>
      <c r="D265" t="s">
        <v>2713</v>
      </c>
      <c r="E265" t="s">
        <v>2714</v>
      </c>
      <c r="F265">
        <v>1112</v>
      </c>
      <c r="G265">
        <v>0.86450000000000005</v>
      </c>
      <c r="H265">
        <v>1.7091700000000001</v>
      </c>
      <c r="I265">
        <v>0</v>
      </c>
      <c r="J265">
        <v>0</v>
      </c>
      <c r="K265">
        <v>327.14999999999998</v>
      </c>
      <c r="L265">
        <v>620.15</v>
      </c>
      <c r="M265" t="s">
        <v>3447</v>
      </c>
    </row>
    <row r="266" spans="1:13" x14ac:dyDescent="0.25">
      <c r="A266" t="s">
        <v>741</v>
      </c>
      <c r="B266" t="s">
        <v>81</v>
      </c>
      <c r="C266" s="4" t="s">
        <v>742</v>
      </c>
      <c r="D266" t="s">
        <v>2715</v>
      </c>
      <c r="E266" t="s">
        <v>2716</v>
      </c>
      <c r="F266">
        <v>212</v>
      </c>
      <c r="G266">
        <v>0.4269</v>
      </c>
      <c r="H266">
        <v>1.1198699999999999</v>
      </c>
      <c r="I266">
        <v>0</v>
      </c>
      <c r="J266">
        <v>0</v>
      </c>
      <c r="K266">
        <v>321.64999999999998</v>
      </c>
      <c r="L266">
        <v>373.15</v>
      </c>
      <c r="M266" t="s">
        <v>3448</v>
      </c>
    </row>
    <row r="267" spans="1:13" x14ac:dyDescent="0.25">
      <c r="A267" t="s">
        <v>743</v>
      </c>
      <c r="B267" t="s">
        <v>744</v>
      </c>
      <c r="C267" s="4" t="s">
        <v>745</v>
      </c>
      <c r="D267">
        <v>631</v>
      </c>
      <c r="E267">
        <v>3212.0030000000002</v>
      </c>
      <c r="F267">
        <v>428</v>
      </c>
      <c r="G267">
        <v>0.3261</v>
      </c>
      <c r="H267">
        <v>0.97463999999999995</v>
      </c>
      <c r="I267">
        <v>0</v>
      </c>
      <c r="J267">
        <v>0</v>
      </c>
      <c r="K267">
        <v>223.15</v>
      </c>
      <c r="L267">
        <v>426.55</v>
      </c>
      <c r="M267" t="s">
        <v>3449</v>
      </c>
    </row>
    <row r="268" spans="1:13" x14ac:dyDescent="0.25">
      <c r="A268" t="s">
        <v>746</v>
      </c>
      <c r="B268" t="s">
        <v>747</v>
      </c>
      <c r="C268" s="4" t="s">
        <v>748</v>
      </c>
      <c r="D268" t="s">
        <v>2717</v>
      </c>
      <c r="E268" t="s">
        <v>2718</v>
      </c>
      <c r="F268">
        <v>457</v>
      </c>
      <c r="G268">
        <v>0.50700000000000001</v>
      </c>
      <c r="H268">
        <v>1.2327399999999999</v>
      </c>
      <c r="I268">
        <v>0</v>
      </c>
      <c r="J268">
        <v>0</v>
      </c>
      <c r="K268">
        <v>425.87</v>
      </c>
      <c r="L268">
        <v>473.45</v>
      </c>
      <c r="M268" t="s">
        <v>3450</v>
      </c>
    </row>
    <row r="269" spans="1:13" x14ac:dyDescent="0.25">
      <c r="A269" t="s">
        <v>749</v>
      </c>
      <c r="B269" t="s">
        <v>750</v>
      </c>
      <c r="C269" s="4" t="s">
        <v>751</v>
      </c>
      <c r="D269">
        <v>615</v>
      </c>
      <c r="E269">
        <v>2208.8850000000002</v>
      </c>
      <c r="F269">
        <v>584</v>
      </c>
      <c r="G269">
        <v>0.49099999999999999</v>
      </c>
      <c r="H269">
        <v>1.2184999999999999</v>
      </c>
      <c r="I269">
        <v>0.56547999999999998</v>
      </c>
      <c r="J269">
        <v>-2.6545000000000001</v>
      </c>
      <c r="K269">
        <v>288</v>
      </c>
      <c r="L269">
        <v>445</v>
      </c>
      <c r="M269" t="s">
        <v>3451</v>
      </c>
    </row>
    <row r="270" spans="1:13" x14ac:dyDescent="0.25">
      <c r="A270" t="s">
        <v>752</v>
      </c>
      <c r="B270" t="s">
        <v>161</v>
      </c>
      <c r="C270" s="4" t="s">
        <v>753</v>
      </c>
      <c r="D270">
        <v>450</v>
      </c>
      <c r="E270" t="s">
        <v>2618</v>
      </c>
      <c r="F270">
        <v>305</v>
      </c>
      <c r="G270">
        <v>0.22739999999999999</v>
      </c>
      <c r="H270">
        <v>0.82876000000000005</v>
      </c>
      <c r="I270">
        <v>0</v>
      </c>
      <c r="J270">
        <v>0</v>
      </c>
      <c r="K270">
        <v>273.37</v>
      </c>
      <c r="L270">
        <v>324.29000000000002</v>
      </c>
      <c r="M270" t="s">
        <v>3452</v>
      </c>
    </row>
    <row r="271" spans="1:13" x14ac:dyDescent="0.25">
      <c r="A271" t="s">
        <v>754</v>
      </c>
      <c r="B271" t="s">
        <v>265</v>
      </c>
      <c r="C271" s="4" t="s">
        <v>755</v>
      </c>
      <c r="D271" t="s">
        <v>2719</v>
      </c>
      <c r="E271" t="s">
        <v>2720</v>
      </c>
      <c r="F271">
        <v>275</v>
      </c>
      <c r="G271">
        <v>0.17499999999999999</v>
      </c>
      <c r="H271">
        <v>0.81008000000000002</v>
      </c>
      <c r="I271">
        <v>-0.53103</v>
      </c>
      <c r="J271">
        <v>1.4446000000000001</v>
      </c>
      <c r="K271">
        <v>213</v>
      </c>
      <c r="L271">
        <v>323</v>
      </c>
      <c r="M271" t="s">
        <v>3453</v>
      </c>
    </row>
    <row r="272" spans="1:13" x14ac:dyDescent="0.25">
      <c r="A272" t="s">
        <v>756</v>
      </c>
      <c r="B272" t="s">
        <v>158</v>
      </c>
      <c r="C272" s="4" t="s">
        <v>757</v>
      </c>
      <c r="D272" t="s">
        <v>2721</v>
      </c>
      <c r="E272" t="s">
        <v>2722</v>
      </c>
      <c r="F272">
        <v>351</v>
      </c>
      <c r="G272">
        <v>0.22900000000000001</v>
      </c>
      <c r="H272">
        <v>0.72392999999999996</v>
      </c>
      <c r="I272">
        <v>0.80450999999999995</v>
      </c>
      <c r="J272">
        <v>-1.0619000000000001</v>
      </c>
      <c r="K272">
        <v>245</v>
      </c>
      <c r="L272">
        <v>370</v>
      </c>
      <c r="M272" t="s">
        <v>3454</v>
      </c>
    </row>
    <row r="273" spans="1:13" x14ac:dyDescent="0.25">
      <c r="A273" t="s">
        <v>758</v>
      </c>
      <c r="B273" t="s">
        <v>297</v>
      </c>
      <c r="C273" s="4" t="s">
        <v>759</v>
      </c>
      <c r="D273" t="s">
        <v>2723</v>
      </c>
      <c r="E273" t="s">
        <v>2724</v>
      </c>
      <c r="F273">
        <v>356</v>
      </c>
      <c r="G273">
        <v>0.14530000000000001</v>
      </c>
      <c r="H273">
        <v>0.70499000000000001</v>
      </c>
      <c r="I273">
        <v>0</v>
      </c>
      <c r="J273">
        <v>0</v>
      </c>
      <c r="K273">
        <v>302.14999999999998</v>
      </c>
      <c r="L273">
        <v>369.65</v>
      </c>
      <c r="M273" t="s">
        <v>3455</v>
      </c>
    </row>
    <row r="274" spans="1:13" x14ac:dyDescent="0.25">
      <c r="A274" t="s">
        <v>760</v>
      </c>
      <c r="B274" t="s">
        <v>297</v>
      </c>
      <c r="C274" s="4" t="s">
        <v>761</v>
      </c>
      <c r="D274" t="s">
        <v>2725</v>
      </c>
      <c r="E274" t="s">
        <v>2726</v>
      </c>
      <c r="F274">
        <v>372</v>
      </c>
      <c r="G274">
        <v>0.32540000000000002</v>
      </c>
      <c r="H274">
        <v>0.97355000000000003</v>
      </c>
      <c r="I274">
        <v>0</v>
      </c>
      <c r="J274">
        <v>0</v>
      </c>
      <c r="K274">
        <v>300.14999999999998</v>
      </c>
      <c r="L274">
        <v>387.02</v>
      </c>
      <c r="M274" t="s">
        <v>3456</v>
      </c>
    </row>
    <row r="275" spans="1:13" x14ac:dyDescent="0.25">
      <c r="A275" t="s">
        <v>762</v>
      </c>
      <c r="B275" t="s">
        <v>259</v>
      </c>
      <c r="C275" s="4" t="s">
        <v>763</v>
      </c>
      <c r="D275">
        <v>576</v>
      </c>
      <c r="E275">
        <v>3460</v>
      </c>
      <c r="F275">
        <v>369</v>
      </c>
      <c r="G275">
        <v>0.54510000000000003</v>
      </c>
      <c r="H275">
        <v>1.28572</v>
      </c>
      <c r="I275">
        <v>0</v>
      </c>
      <c r="J275">
        <v>0</v>
      </c>
      <c r="K275">
        <v>274.89999999999998</v>
      </c>
      <c r="L275">
        <v>401.15</v>
      </c>
      <c r="M275" t="s">
        <v>3457</v>
      </c>
    </row>
    <row r="276" spans="1:13" x14ac:dyDescent="0.25">
      <c r="A276" t="s">
        <v>764</v>
      </c>
      <c r="B276" t="s">
        <v>765</v>
      </c>
      <c r="C276" s="4" t="s">
        <v>766</v>
      </c>
      <c r="D276">
        <v>425</v>
      </c>
      <c r="E276">
        <v>4326.5780000000004</v>
      </c>
      <c r="F276">
        <v>221</v>
      </c>
      <c r="G276">
        <v>0.19500000000000001</v>
      </c>
      <c r="H276">
        <v>0.78024000000000004</v>
      </c>
      <c r="I276">
        <v>3.3689999999999998E-2</v>
      </c>
      <c r="J276">
        <v>-0.29204000000000002</v>
      </c>
      <c r="K276">
        <v>170</v>
      </c>
      <c r="L276">
        <v>404</v>
      </c>
      <c r="M276" t="s">
        <v>3458</v>
      </c>
    </row>
    <row r="277" spans="1:13" x14ac:dyDescent="0.25">
      <c r="A277" t="s">
        <v>767</v>
      </c>
      <c r="B277" t="s">
        <v>768</v>
      </c>
      <c r="C277" s="4" t="s">
        <v>769</v>
      </c>
      <c r="D277" t="s">
        <v>2727</v>
      </c>
      <c r="E277" t="s">
        <v>2728</v>
      </c>
      <c r="F277">
        <v>202</v>
      </c>
      <c r="G277">
        <v>9.1999999999999998E-2</v>
      </c>
      <c r="H277">
        <v>0.62331999999999999</v>
      </c>
      <c r="I277">
        <v>0.15143000000000001</v>
      </c>
      <c r="J277">
        <v>0.68289</v>
      </c>
      <c r="K277">
        <v>182</v>
      </c>
      <c r="L277">
        <v>273</v>
      </c>
      <c r="M277" t="s">
        <v>3459</v>
      </c>
    </row>
    <row r="278" spans="1:13" x14ac:dyDescent="0.25">
      <c r="A278" t="s">
        <v>770</v>
      </c>
      <c r="B278" t="s">
        <v>240</v>
      </c>
      <c r="C278" s="4" t="s">
        <v>771</v>
      </c>
      <c r="D278">
        <v>500</v>
      </c>
      <c r="E278">
        <v>3149.181</v>
      </c>
      <c r="F278">
        <v>361</v>
      </c>
      <c r="G278">
        <v>0.247</v>
      </c>
      <c r="H278">
        <v>0.85804000000000002</v>
      </c>
      <c r="I278">
        <v>-2.4969999999999999E-2</v>
      </c>
      <c r="J278">
        <v>-1.856E-2</v>
      </c>
      <c r="K278">
        <v>199</v>
      </c>
      <c r="L278">
        <v>474</v>
      </c>
      <c r="M278" t="s">
        <v>3460</v>
      </c>
    </row>
    <row r="279" spans="1:13" x14ac:dyDescent="0.25">
      <c r="A279" t="s">
        <v>772</v>
      </c>
      <c r="B279" t="s">
        <v>773</v>
      </c>
      <c r="C279" s="4" t="s">
        <v>774</v>
      </c>
      <c r="D279">
        <v>419.6</v>
      </c>
      <c r="E279">
        <v>4022.6030000000001</v>
      </c>
      <c r="F279">
        <v>240</v>
      </c>
      <c r="G279">
        <v>0.187</v>
      </c>
      <c r="H279">
        <v>0.76817999999999997</v>
      </c>
      <c r="I279">
        <v>-0.24598</v>
      </c>
      <c r="J279">
        <v>0.98463000000000001</v>
      </c>
      <c r="K279">
        <v>167</v>
      </c>
      <c r="L279">
        <v>398</v>
      </c>
      <c r="M279" t="s">
        <v>3461</v>
      </c>
    </row>
    <row r="280" spans="1:13" x14ac:dyDescent="0.25">
      <c r="A280" t="s">
        <v>775</v>
      </c>
      <c r="B280" t="s">
        <v>744</v>
      </c>
      <c r="C280" s="4" t="s">
        <v>776</v>
      </c>
      <c r="D280">
        <v>638.29999999999995</v>
      </c>
      <c r="E280">
        <v>3201.87</v>
      </c>
      <c r="F280">
        <v>440</v>
      </c>
      <c r="G280">
        <v>0.34399999999999997</v>
      </c>
      <c r="H280">
        <v>1.0802</v>
      </c>
      <c r="I280">
        <v>-0.70587999999999995</v>
      </c>
      <c r="J280">
        <v>1.4065000000000001</v>
      </c>
      <c r="K280">
        <v>255</v>
      </c>
      <c r="L280">
        <v>606</v>
      </c>
      <c r="M280" t="s">
        <v>3462</v>
      </c>
    </row>
    <row r="281" spans="1:13" x14ac:dyDescent="0.25">
      <c r="A281" t="s">
        <v>777</v>
      </c>
      <c r="B281" t="s">
        <v>240</v>
      </c>
      <c r="C281" s="4" t="s">
        <v>778</v>
      </c>
      <c r="D281">
        <v>489</v>
      </c>
      <c r="E281">
        <v>3099.5320000000002</v>
      </c>
      <c r="F281">
        <v>358</v>
      </c>
      <c r="G281">
        <v>0.23100000000000001</v>
      </c>
      <c r="H281">
        <v>0.83420000000000005</v>
      </c>
      <c r="I281">
        <v>7.4300000000000005E-2</v>
      </c>
      <c r="J281">
        <v>-0.31834000000000001</v>
      </c>
      <c r="K281">
        <v>195</v>
      </c>
      <c r="L281">
        <v>464</v>
      </c>
      <c r="M281" t="s">
        <v>3463</v>
      </c>
    </row>
    <row r="282" spans="1:13" x14ac:dyDescent="0.25">
      <c r="A282" t="s">
        <v>779</v>
      </c>
      <c r="B282" t="s">
        <v>175</v>
      </c>
      <c r="C282" s="4" t="s">
        <v>780</v>
      </c>
      <c r="D282">
        <v>568.79999999999995</v>
      </c>
      <c r="E282" t="s">
        <v>2593</v>
      </c>
      <c r="F282">
        <v>395</v>
      </c>
      <c r="G282">
        <v>0.43790000000000001</v>
      </c>
      <c r="H282">
        <v>1.13557</v>
      </c>
      <c r="I282">
        <v>0</v>
      </c>
      <c r="J282">
        <v>0</v>
      </c>
      <c r="K282">
        <v>331.99</v>
      </c>
      <c r="L282">
        <v>407.37</v>
      </c>
      <c r="M282" t="s">
        <v>3464</v>
      </c>
    </row>
    <row r="283" spans="1:13" x14ac:dyDescent="0.25">
      <c r="A283" t="s">
        <v>781</v>
      </c>
      <c r="B283" t="s">
        <v>782</v>
      </c>
      <c r="C283" s="4" t="s">
        <v>783</v>
      </c>
      <c r="D283">
        <v>709.5</v>
      </c>
      <c r="E283">
        <v>4010.444</v>
      </c>
      <c r="F283">
        <v>386.3</v>
      </c>
      <c r="G283">
        <v>0.377</v>
      </c>
      <c r="H283">
        <v>1.04833</v>
      </c>
      <c r="I283">
        <v>0</v>
      </c>
      <c r="J283">
        <v>0</v>
      </c>
      <c r="K283">
        <v>298.14999999999998</v>
      </c>
      <c r="L283">
        <v>519.87</v>
      </c>
      <c r="M283" t="s">
        <v>3465</v>
      </c>
    </row>
    <row r="284" spans="1:13" x14ac:dyDescent="0.25">
      <c r="A284" t="s">
        <v>784</v>
      </c>
      <c r="B284" t="s">
        <v>175</v>
      </c>
      <c r="C284" s="4" t="s">
        <v>785</v>
      </c>
      <c r="D284">
        <v>561</v>
      </c>
      <c r="E284">
        <v>3010</v>
      </c>
      <c r="F284">
        <v>414</v>
      </c>
      <c r="G284">
        <v>0.43020000000000003</v>
      </c>
      <c r="H284">
        <v>1.12456</v>
      </c>
      <c r="I284">
        <v>0</v>
      </c>
      <c r="J284">
        <v>0</v>
      </c>
      <c r="K284">
        <v>294.95</v>
      </c>
      <c r="L284">
        <v>410.55</v>
      </c>
      <c r="M284" t="s">
        <v>3466</v>
      </c>
    </row>
    <row r="285" spans="1:13" x14ac:dyDescent="0.25">
      <c r="A285" t="s">
        <v>786</v>
      </c>
      <c r="B285" t="s">
        <v>787</v>
      </c>
      <c r="C285" s="4" t="s">
        <v>788</v>
      </c>
      <c r="D285" t="s">
        <v>2729</v>
      </c>
      <c r="E285" t="s">
        <v>2730</v>
      </c>
      <c r="F285">
        <v>235</v>
      </c>
      <c r="G285">
        <v>0.38969999999999999</v>
      </c>
      <c r="H285">
        <v>1.0666899999999999</v>
      </c>
      <c r="I285">
        <v>0</v>
      </c>
      <c r="J285">
        <v>0</v>
      </c>
      <c r="K285">
        <v>325.95</v>
      </c>
      <c r="L285">
        <v>395.15</v>
      </c>
      <c r="M285" t="s">
        <v>116</v>
      </c>
    </row>
    <row r="286" spans="1:13" x14ac:dyDescent="0.25">
      <c r="A286" t="s">
        <v>789</v>
      </c>
      <c r="B286" t="s">
        <v>790</v>
      </c>
      <c r="C286" s="4" t="s">
        <v>791</v>
      </c>
      <c r="D286" t="s">
        <v>2731</v>
      </c>
      <c r="E286" t="s">
        <v>2558</v>
      </c>
      <c r="F286">
        <v>167</v>
      </c>
      <c r="G286">
        <v>0.27439999999999998</v>
      </c>
      <c r="H286">
        <v>0.89873000000000003</v>
      </c>
      <c r="I286">
        <v>0</v>
      </c>
      <c r="J286">
        <v>0</v>
      </c>
      <c r="K286">
        <v>253.15</v>
      </c>
      <c r="L286">
        <v>311.05</v>
      </c>
      <c r="M286" t="s">
        <v>116</v>
      </c>
    </row>
    <row r="287" spans="1:13" x14ac:dyDescent="0.25">
      <c r="A287" t="s">
        <v>792</v>
      </c>
      <c r="B287" t="s">
        <v>793</v>
      </c>
      <c r="C287" s="4" t="s">
        <v>794</v>
      </c>
      <c r="D287">
        <v>471.76</v>
      </c>
      <c r="E287">
        <v>4551</v>
      </c>
      <c r="F287">
        <v>220.6</v>
      </c>
      <c r="G287">
        <v>0.27860000000000001</v>
      </c>
      <c r="H287">
        <v>0.93838999999999995</v>
      </c>
      <c r="I287">
        <v>-0.41343000000000002</v>
      </c>
      <c r="J287">
        <v>1.4167400000000001</v>
      </c>
      <c r="K287">
        <v>213.08</v>
      </c>
      <c r="L287">
        <v>373.15</v>
      </c>
      <c r="M287" t="s">
        <v>3467</v>
      </c>
    </row>
    <row r="288" spans="1:13" x14ac:dyDescent="0.25">
      <c r="A288" t="s">
        <v>795</v>
      </c>
      <c r="B288" t="s">
        <v>793</v>
      </c>
      <c r="C288" s="4" t="s">
        <v>796</v>
      </c>
      <c r="D288">
        <v>497</v>
      </c>
      <c r="E288">
        <v>4742.01</v>
      </c>
      <c r="F288">
        <v>233</v>
      </c>
      <c r="G288">
        <v>0.28789999999999999</v>
      </c>
      <c r="H288">
        <v>0.91857999999999995</v>
      </c>
      <c r="I288">
        <v>0</v>
      </c>
      <c r="J288">
        <v>0</v>
      </c>
      <c r="K288">
        <v>253.15</v>
      </c>
      <c r="L288">
        <v>496.95</v>
      </c>
      <c r="M288" t="s">
        <v>3468</v>
      </c>
    </row>
    <row r="289" spans="1:13" x14ac:dyDescent="0.25">
      <c r="A289" t="s">
        <v>797</v>
      </c>
      <c r="B289" t="s">
        <v>172</v>
      </c>
      <c r="C289" s="4" t="s">
        <v>798</v>
      </c>
      <c r="D289">
        <v>640.79999999999995</v>
      </c>
      <c r="E289">
        <v>2796.57</v>
      </c>
      <c r="F289">
        <v>494</v>
      </c>
      <c r="G289">
        <v>0.55179999999999996</v>
      </c>
      <c r="H289">
        <v>1.4039999999999999</v>
      </c>
      <c r="I289">
        <v>-1.8143</v>
      </c>
      <c r="J289">
        <v>6.9219999999999997</v>
      </c>
      <c r="K289">
        <v>256</v>
      </c>
      <c r="L289">
        <v>608</v>
      </c>
      <c r="M289" t="s">
        <v>3469</v>
      </c>
    </row>
    <row r="290" spans="1:13" x14ac:dyDescent="0.25">
      <c r="A290" t="s">
        <v>799</v>
      </c>
      <c r="B290" t="s">
        <v>464</v>
      </c>
      <c r="C290" s="4" t="s">
        <v>800</v>
      </c>
      <c r="D290">
        <v>535</v>
      </c>
      <c r="E290" t="s">
        <v>2732</v>
      </c>
      <c r="F290">
        <v>343</v>
      </c>
      <c r="G290">
        <v>0.36</v>
      </c>
      <c r="H290">
        <v>1.02081</v>
      </c>
      <c r="I290">
        <v>0</v>
      </c>
      <c r="J290">
        <v>0</v>
      </c>
      <c r="K290">
        <v>273</v>
      </c>
      <c r="L290">
        <v>385</v>
      </c>
      <c r="M290" t="s">
        <v>3470</v>
      </c>
    </row>
    <row r="291" spans="1:13" x14ac:dyDescent="0.25">
      <c r="A291" t="s">
        <v>801</v>
      </c>
      <c r="B291" t="s">
        <v>167</v>
      </c>
      <c r="C291" s="4" t="s">
        <v>802</v>
      </c>
      <c r="D291">
        <v>604.20000000000005</v>
      </c>
      <c r="E291">
        <v>3819.953</v>
      </c>
      <c r="F291">
        <v>353</v>
      </c>
      <c r="G291">
        <v>0.2384</v>
      </c>
      <c r="H291">
        <v>0.89014000000000004</v>
      </c>
      <c r="I291">
        <v>-0.37021999999999999</v>
      </c>
      <c r="J291">
        <v>0.87090999999999996</v>
      </c>
      <c r="K291">
        <v>330</v>
      </c>
      <c r="L291">
        <v>435</v>
      </c>
      <c r="M291" t="s">
        <v>3471</v>
      </c>
    </row>
    <row r="292" spans="1:13" x14ac:dyDescent="0.25">
      <c r="A292" t="s">
        <v>803</v>
      </c>
      <c r="B292" t="s">
        <v>323</v>
      </c>
      <c r="C292" s="4" t="s">
        <v>804</v>
      </c>
      <c r="D292">
        <v>647.20000000000005</v>
      </c>
      <c r="E292">
        <v>3559.547</v>
      </c>
      <c r="F292">
        <v>410</v>
      </c>
      <c r="G292">
        <v>0.25359999999999999</v>
      </c>
      <c r="H292">
        <v>0.86782000000000004</v>
      </c>
      <c r="I292">
        <v>0</v>
      </c>
      <c r="J292">
        <v>0</v>
      </c>
      <c r="K292">
        <v>288.14999999999998</v>
      </c>
      <c r="L292">
        <v>647.20000000000005</v>
      </c>
      <c r="M292" t="s">
        <v>3472</v>
      </c>
    </row>
    <row r="293" spans="1:13" x14ac:dyDescent="0.25">
      <c r="A293" t="s">
        <v>805</v>
      </c>
      <c r="B293" t="s">
        <v>294</v>
      </c>
      <c r="C293" s="4" t="s">
        <v>806</v>
      </c>
      <c r="D293">
        <v>676</v>
      </c>
      <c r="E293">
        <v>2900</v>
      </c>
      <c r="F293">
        <v>480</v>
      </c>
      <c r="G293">
        <v>0.4168</v>
      </c>
      <c r="H293">
        <v>1.10541</v>
      </c>
      <c r="I293">
        <v>0</v>
      </c>
      <c r="J293">
        <v>0</v>
      </c>
      <c r="K293">
        <v>362.98</v>
      </c>
      <c r="L293">
        <v>470.04</v>
      </c>
      <c r="M293" t="s">
        <v>3473</v>
      </c>
    </row>
    <row r="294" spans="1:13" x14ac:dyDescent="0.25">
      <c r="A294" t="s">
        <v>807</v>
      </c>
      <c r="B294" t="s">
        <v>808</v>
      </c>
      <c r="C294" s="4" t="s">
        <v>809</v>
      </c>
      <c r="D294">
        <v>676</v>
      </c>
      <c r="E294">
        <v>1678.9549999999999</v>
      </c>
      <c r="F294">
        <v>823.1</v>
      </c>
      <c r="G294">
        <v>0.623</v>
      </c>
      <c r="H294">
        <v>1.3955</v>
      </c>
      <c r="I294">
        <v>-0.20130999999999999</v>
      </c>
      <c r="J294">
        <v>0.42096</v>
      </c>
      <c r="K294">
        <v>268</v>
      </c>
      <c r="L294">
        <v>675</v>
      </c>
      <c r="M294" t="s">
        <v>3474</v>
      </c>
    </row>
    <row r="295" spans="1:13" x14ac:dyDescent="0.25">
      <c r="A295" t="s">
        <v>810</v>
      </c>
      <c r="B295" t="s">
        <v>294</v>
      </c>
      <c r="C295" s="4" t="s">
        <v>811</v>
      </c>
      <c r="D295">
        <v>653</v>
      </c>
      <c r="E295">
        <v>2826.9670000000001</v>
      </c>
      <c r="F295">
        <v>474</v>
      </c>
      <c r="G295">
        <v>0.36849999999999999</v>
      </c>
      <c r="H295">
        <v>1.0361100000000001</v>
      </c>
      <c r="I295">
        <v>0</v>
      </c>
      <c r="J295">
        <v>0</v>
      </c>
      <c r="K295">
        <v>223.15</v>
      </c>
      <c r="L295">
        <v>451.57</v>
      </c>
      <c r="M295" t="s">
        <v>3475</v>
      </c>
    </row>
    <row r="296" spans="1:13" x14ac:dyDescent="0.25">
      <c r="A296" t="s">
        <v>812</v>
      </c>
      <c r="B296" t="s">
        <v>813</v>
      </c>
      <c r="C296" s="4" t="s">
        <v>814</v>
      </c>
      <c r="D296" t="s">
        <v>2733</v>
      </c>
      <c r="E296" t="s">
        <v>2734</v>
      </c>
      <c r="F296">
        <v>348</v>
      </c>
      <c r="G296">
        <v>0.32829999999999998</v>
      </c>
      <c r="H296">
        <v>1.0234000000000001</v>
      </c>
      <c r="I296">
        <v>-0.44933000000000001</v>
      </c>
      <c r="J296">
        <v>1.0295000000000001</v>
      </c>
      <c r="K296">
        <v>315</v>
      </c>
      <c r="L296">
        <v>470</v>
      </c>
      <c r="M296" t="s">
        <v>3476</v>
      </c>
    </row>
    <row r="297" spans="1:13" x14ac:dyDescent="0.25">
      <c r="A297" t="s">
        <v>815</v>
      </c>
      <c r="B297" t="s">
        <v>816</v>
      </c>
      <c r="C297" s="4" t="s">
        <v>817</v>
      </c>
      <c r="D297">
        <v>520.4</v>
      </c>
      <c r="E297">
        <v>3485.58</v>
      </c>
      <c r="F297">
        <v>358</v>
      </c>
      <c r="G297">
        <v>0.27200000000000002</v>
      </c>
      <c r="H297">
        <v>0.79710999999999999</v>
      </c>
      <c r="I297">
        <v>0.84945999999999999</v>
      </c>
      <c r="J297">
        <v>-1.7521</v>
      </c>
      <c r="K297">
        <v>219</v>
      </c>
      <c r="L297">
        <v>343</v>
      </c>
      <c r="M297" t="s">
        <v>116</v>
      </c>
    </row>
    <row r="298" spans="1:13" x14ac:dyDescent="0.25">
      <c r="A298" t="s">
        <v>818</v>
      </c>
      <c r="B298" t="s">
        <v>819</v>
      </c>
      <c r="C298" s="4" t="s">
        <v>820</v>
      </c>
      <c r="D298">
        <v>674.74</v>
      </c>
      <c r="E298">
        <v>2357.8330000000001</v>
      </c>
      <c r="F298">
        <v>584.20000000000005</v>
      </c>
      <c r="G298">
        <v>0.48180000000000001</v>
      </c>
      <c r="H298">
        <v>1.3262</v>
      </c>
      <c r="I298">
        <v>-1.1180000000000001</v>
      </c>
      <c r="J298">
        <v>2.0167999999999999</v>
      </c>
      <c r="K298">
        <v>393</v>
      </c>
      <c r="L298">
        <v>485</v>
      </c>
      <c r="M298" t="s">
        <v>3477</v>
      </c>
    </row>
    <row r="299" spans="1:13" x14ac:dyDescent="0.25">
      <c r="A299" t="s">
        <v>821</v>
      </c>
      <c r="B299" t="s">
        <v>822</v>
      </c>
      <c r="C299" s="4" t="s">
        <v>823</v>
      </c>
      <c r="D299" t="s">
        <v>2735</v>
      </c>
      <c r="E299" t="s">
        <v>2736</v>
      </c>
      <c r="F299">
        <v>434</v>
      </c>
      <c r="G299">
        <v>0.58409999999999995</v>
      </c>
      <c r="H299">
        <v>1.33935</v>
      </c>
      <c r="I299">
        <v>0</v>
      </c>
      <c r="J299">
        <v>0</v>
      </c>
      <c r="K299">
        <v>390.98</v>
      </c>
      <c r="L299">
        <v>507.48</v>
      </c>
      <c r="M299" t="s">
        <v>3478</v>
      </c>
    </row>
    <row r="300" spans="1:13" x14ac:dyDescent="0.25">
      <c r="A300" t="s">
        <v>824</v>
      </c>
      <c r="B300" t="s">
        <v>413</v>
      </c>
      <c r="C300" s="4" t="s">
        <v>825</v>
      </c>
      <c r="D300">
        <v>594.70000000000005</v>
      </c>
      <c r="E300">
        <v>2279.8130000000001</v>
      </c>
      <c r="F300">
        <v>555.20000000000005</v>
      </c>
      <c r="G300">
        <v>0.44400000000000001</v>
      </c>
      <c r="H300">
        <v>0.99217999999999995</v>
      </c>
      <c r="I300">
        <v>1.1156999999999999</v>
      </c>
      <c r="J300">
        <v>-2.3142999999999998</v>
      </c>
      <c r="K300">
        <v>238</v>
      </c>
      <c r="L300">
        <v>565</v>
      </c>
      <c r="M300" t="s">
        <v>3479</v>
      </c>
    </row>
    <row r="301" spans="1:13" x14ac:dyDescent="0.25">
      <c r="A301" t="s">
        <v>826</v>
      </c>
      <c r="B301" t="s">
        <v>50</v>
      </c>
      <c r="C301" s="4" t="s">
        <v>827</v>
      </c>
      <c r="D301">
        <v>509.1</v>
      </c>
      <c r="E301">
        <v>5268.9</v>
      </c>
      <c r="F301">
        <v>206.3</v>
      </c>
      <c r="G301">
        <v>0.24490000000000001</v>
      </c>
      <c r="H301">
        <v>0.85487000000000002</v>
      </c>
      <c r="I301">
        <v>0</v>
      </c>
      <c r="J301">
        <v>0</v>
      </c>
      <c r="K301">
        <v>273.14999999999998</v>
      </c>
      <c r="L301">
        <v>373.15</v>
      </c>
      <c r="M301" t="s">
        <v>3480</v>
      </c>
    </row>
    <row r="302" spans="1:13" x14ac:dyDescent="0.25">
      <c r="A302" t="s">
        <v>828</v>
      </c>
      <c r="B302" t="s">
        <v>95</v>
      </c>
      <c r="C302" s="4" t="s">
        <v>829</v>
      </c>
      <c r="D302">
        <v>530.79999999999995</v>
      </c>
      <c r="E302">
        <v>4002.3380000000002</v>
      </c>
      <c r="F302">
        <v>282</v>
      </c>
      <c r="G302">
        <v>0.35199999999999998</v>
      </c>
      <c r="H302">
        <v>1.0189999999999999</v>
      </c>
      <c r="I302">
        <v>-0.14005999999999999</v>
      </c>
      <c r="J302">
        <v>0.39989999999999998</v>
      </c>
      <c r="K302">
        <v>212</v>
      </c>
      <c r="L302">
        <v>504</v>
      </c>
      <c r="M302" t="s">
        <v>3481</v>
      </c>
    </row>
    <row r="303" spans="1:13" x14ac:dyDescent="0.25">
      <c r="A303" t="s">
        <v>830</v>
      </c>
      <c r="B303" t="s">
        <v>323</v>
      </c>
      <c r="C303" s="4" t="s">
        <v>831</v>
      </c>
      <c r="D303" t="s">
        <v>2737</v>
      </c>
      <c r="E303" t="s">
        <v>2738</v>
      </c>
      <c r="F303">
        <v>420</v>
      </c>
      <c r="G303">
        <v>0.24440000000000001</v>
      </c>
      <c r="H303">
        <v>0.82184999999999997</v>
      </c>
      <c r="I303">
        <v>0.20684</v>
      </c>
      <c r="J303">
        <v>3.5180000000000003E-2</v>
      </c>
      <c r="K303">
        <v>243</v>
      </c>
      <c r="L303">
        <v>578</v>
      </c>
      <c r="M303" t="s">
        <v>3482</v>
      </c>
    </row>
    <row r="304" spans="1:13" x14ac:dyDescent="0.25">
      <c r="A304" t="s">
        <v>832</v>
      </c>
      <c r="B304" t="s">
        <v>833</v>
      </c>
      <c r="C304" s="4" t="s">
        <v>834</v>
      </c>
      <c r="D304">
        <v>692.3</v>
      </c>
      <c r="E304">
        <v>2789.4769999999999</v>
      </c>
      <c r="F304">
        <v>536</v>
      </c>
      <c r="G304">
        <v>0.64710000000000001</v>
      </c>
      <c r="H304">
        <v>1.42483</v>
      </c>
      <c r="I304">
        <v>0</v>
      </c>
      <c r="J304">
        <v>0</v>
      </c>
      <c r="K304">
        <v>323.35000000000002</v>
      </c>
      <c r="L304">
        <v>455.05</v>
      </c>
      <c r="M304" t="s">
        <v>3483</v>
      </c>
    </row>
    <row r="305" spans="1:13" x14ac:dyDescent="0.25">
      <c r="A305" t="s">
        <v>835</v>
      </c>
      <c r="B305" t="s">
        <v>836</v>
      </c>
      <c r="C305" s="4" t="s">
        <v>837</v>
      </c>
      <c r="D305" t="s">
        <v>2739</v>
      </c>
      <c r="E305" t="s">
        <v>2740</v>
      </c>
      <c r="F305">
        <v>561</v>
      </c>
      <c r="G305">
        <v>0.53779999999999994</v>
      </c>
      <c r="H305">
        <v>1.27566</v>
      </c>
      <c r="I305">
        <v>0</v>
      </c>
      <c r="J305">
        <v>0</v>
      </c>
      <c r="K305">
        <v>306.83999999999997</v>
      </c>
      <c r="L305">
        <v>306.83999999999997</v>
      </c>
      <c r="M305" t="s">
        <v>3484</v>
      </c>
    </row>
    <row r="306" spans="1:13" x14ac:dyDescent="0.25">
      <c r="A306" t="s">
        <v>838</v>
      </c>
      <c r="B306" t="s">
        <v>839</v>
      </c>
      <c r="C306" s="4" t="s">
        <v>840</v>
      </c>
      <c r="D306" t="s">
        <v>2741</v>
      </c>
      <c r="E306" t="s">
        <v>2742</v>
      </c>
      <c r="F306">
        <v>671</v>
      </c>
      <c r="G306">
        <v>0.60299999999999998</v>
      </c>
      <c r="H306">
        <v>1.3651899999999999</v>
      </c>
      <c r="I306">
        <v>0</v>
      </c>
      <c r="J306">
        <v>0</v>
      </c>
      <c r="K306">
        <v>310.02999999999997</v>
      </c>
      <c r="L306">
        <v>461.35</v>
      </c>
      <c r="M306" t="s">
        <v>3485</v>
      </c>
    </row>
    <row r="307" spans="1:13" x14ac:dyDescent="0.25">
      <c r="A307" t="s">
        <v>841</v>
      </c>
      <c r="B307" t="s">
        <v>747</v>
      </c>
      <c r="C307" s="4" t="s">
        <v>842</v>
      </c>
      <c r="D307" t="s">
        <v>2717</v>
      </c>
      <c r="E307" t="s">
        <v>2743</v>
      </c>
      <c r="F307">
        <v>420</v>
      </c>
      <c r="G307">
        <v>0.47349999999999998</v>
      </c>
      <c r="H307">
        <v>1.1858500000000001</v>
      </c>
      <c r="I307">
        <v>0</v>
      </c>
      <c r="J307">
        <v>0</v>
      </c>
      <c r="K307">
        <v>372.8</v>
      </c>
      <c r="L307">
        <v>453.04</v>
      </c>
      <c r="M307" t="s">
        <v>3450</v>
      </c>
    </row>
    <row r="308" spans="1:13" x14ac:dyDescent="0.25">
      <c r="A308" t="s">
        <v>843</v>
      </c>
      <c r="B308" t="s">
        <v>844</v>
      </c>
      <c r="C308" s="4" t="s">
        <v>845</v>
      </c>
      <c r="D308" t="s">
        <v>2744</v>
      </c>
      <c r="E308" t="s">
        <v>2745</v>
      </c>
      <c r="F308">
        <v>346</v>
      </c>
      <c r="G308">
        <v>0.34699999999999998</v>
      </c>
      <c r="H308">
        <v>0.68037999999999998</v>
      </c>
      <c r="I308">
        <v>3.0297000000000001</v>
      </c>
      <c r="J308">
        <v>-6.7405999999999997</v>
      </c>
      <c r="K308">
        <v>293</v>
      </c>
      <c r="L308">
        <v>364</v>
      </c>
      <c r="M308" t="s">
        <v>3486</v>
      </c>
    </row>
    <row r="309" spans="1:13" x14ac:dyDescent="0.25">
      <c r="A309" t="s">
        <v>846</v>
      </c>
      <c r="B309" t="s">
        <v>467</v>
      </c>
      <c r="C309" s="4" t="s">
        <v>847</v>
      </c>
      <c r="D309">
        <v>597.79999999999995</v>
      </c>
      <c r="E309">
        <v>2664.8470000000002</v>
      </c>
      <c r="F309">
        <v>468.7</v>
      </c>
      <c r="G309">
        <v>0.45150000000000001</v>
      </c>
      <c r="H309">
        <v>1.15483</v>
      </c>
      <c r="I309">
        <v>0</v>
      </c>
      <c r="J309">
        <v>0</v>
      </c>
      <c r="K309">
        <v>313.14999999999998</v>
      </c>
      <c r="L309">
        <v>462.33</v>
      </c>
      <c r="M309" t="s">
        <v>3487</v>
      </c>
    </row>
    <row r="310" spans="1:13" x14ac:dyDescent="0.25">
      <c r="A310" t="s">
        <v>848</v>
      </c>
      <c r="B310" t="s">
        <v>95</v>
      </c>
      <c r="C310" s="4" t="s">
        <v>849</v>
      </c>
      <c r="D310">
        <v>538</v>
      </c>
      <c r="E310">
        <v>4063.1320000000001</v>
      </c>
      <c r="F310">
        <v>285</v>
      </c>
      <c r="G310">
        <v>0.315</v>
      </c>
      <c r="H310">
        <v>0.91318999999999995</v>
      </c>
      <c r="I310">
        <v>0.32657999999999998</v>
      </c>
      <c r="J310">
        <v>-0.58645000000000003</v>
      </c>
      <c r="K310">
        <v>215</v>
      </c>
      <c r="L310">
        <v>511</v>
      </c>
      <c r="M310" t="s">
        <v>3488</v>
      </c>
    </row>
    <row r="311" spans="1:13" x14ac:dyDescent="0.25">
      <c r="A311" t="s">
        <v>850</v>
      </c>
      <c r="B311" t="s">
        <v>351</v>
      </c>
      <c r="C311" s="4" t="s">
        <v>851</v>
      </c>
      <c r="D311">
        <v>533</v>
      </c>
      <c r="E311" t="s">
        <v>2657</v>
      </c>
      <c r="F311">
        <v>259</v>
      </c>
      <c r="G311">
        <v>0.20799999999999999</v>
      </c>
      <c r="H311">
        <v>0.78708999999999996</v>
      </c>
      <c r="I311">
        <v>2.8629999999999999E-2</v>
      </c>
      <c r="J311">
        <v>0.36781000000000003</v>
      </c>
      <c r="K311">
        <v>167</v>
      </c>
      <c r="L311">
        <v>533</v>
      </c>
      <c r="M311" t="s">
        <v>3489</v>
      </c>
    </row>
    <row r="312" spans="1:13" x14ac:dyDescent="0.25">
      <c r="A312" t="s">
        <v>852</v>
      </c>
      <c r="B312" t="s">
        <v>853</v>
      </c>
      <c r="C312" s="4" t="s">
        <v>854</v>
      </c>
      <c r="D312">
        <v>557.79999999999995</v>
      </c>
      <c r="E312">
        <v>3900</v>
      </c>
      <c r="F312">
        <v>317.60000000000002</v>
      </c>
      <c r="G312">
        <v>0.2762</v>
      </c>
      <c r="H312">
        <v>0.90127999999999997</v>
      </c>
      <c r="I312">
        <v>0</v>
      </c>
      <c r="J312">
        <v>0</v>
      </c>
      <c r="K312">
        <v>273.14999999999998</v>
      </c>
      <c r="L312">
        <v>395.58</v>
      </c>
      <c r="M312" t="s">
        <v>3490</v>
      </c>
    </row>
    <row r="313" spans="1:13" x14ac:dyDescent="0.25">
      <c r="A313" t="s">
        <v>855</v>
      </c>
      <c r="B313" t="s">
        <v>232</v>
      </c>
      <c r="C313" s="4" t="s">
        <v>856</v>
      </c>
      <c r="D313" t="s">
        <v>2672</v>
      </c>
      <c r="E313" t="s">
        <v>2746</v>
      </c>
      <c r="F313">
        <v>401</v>
      </c>
      <c r="G313">
        <v>0.36299999999999999</v>
      </c>
      <c r="H313">
        <v>1.0324</v>
      </c>
      <c r="I313">
        <v>0.2321</v>
      </c>
      <c r="J313">
        <v>-0.17856</v>
      </c>
      <c r="K313">
        <v>283</v>
      </c>
      <c r="L313">
        <v>383</v>
      </c>
      <c r="M313" t="s">
        <v>3284</v>
      </c>
    </row>
    <row r="314" spans="1:13" x14ac:dyDescent="0.25">
      <c r="A314" t="s">
        <v>857</v>
      </c>
      <c r="B314" t="s">
        <v>581</v>
      </c>
      <c r="C314" s="4" t="s">
        <v>858</v>
      </c>
      <c r="D314">
        <v>612.1</v>
      </c>
      <c r="E314" t="s">
        <v>2747</v>
      </c>
      <c r="F314">
        <v>506</v>
      </c>
      <c r="G314">
        <v>0.48520000000000002</v>
      </c>
      <c r="H314">
        <v>0.78439000000000003</v>
      </c>
      <c r="I314">
        <v>3.5392999999999999</v>
      </c>
      <c r="J314">
        <v>-8.2806999999999995</v>
      </c>
      <c r="K314">
        <v>328</v>
      </c>
      <c r="L314">
        <v>438</v>
      </c>
      <c r="M314" t="s">
        <v>3491</v>
      </c>
    </row>
    <row r="315" spans="1:13" x14ac:dyDescent="0.25">
      <c r="A315" t="s">
        <v>859</v>
      </c>
      <c r="B315" t="s">
        <v>546</v>
      </c>
      <c r="C315" s="4" t="s">
        <v>860</v>
      </c>
      <c r="D315" t="s">
        <v>2748</v>
      </c>
      <c r="E315" t="s">
        <v>2749</v>
      </c>
      <c r="F315">
        <v>406</v>
      </c>
      <c r="G315">
        <v>0.55759999999999998</v>
      </c>
      <c r="H315">
        <v>1.30297</v>
      </c>
      <c r="I315">
        <v>0</v>
      </c>
      <c r="J315">
        <v>0</v>
      </c>
      <c r="K315">
        <v>285.81</v>
      </c>
      <c r="L315">
        <v>314.5</v>
      </c>
      <c r="M315" t="s">
        <v>3492</v>
      </c>
    </row>
    <row r="316" spans="1:13" x14ac:dyDescent="0.25">
      <c r="A316" t="s">
        <v>861</v>
      </c>
      <c r="B316" t="s">
        <v>862</v>
      </c>
      <c r="C316" s="4" t="s">
        <v>863</v>
      </c>
      <c r="D316" t="s">
        <v>2750</v>
      </c>
      <c r="E316" t="s">
        <v>2751</v>
      </c>
      <c r="F316">
        <v>341</v>
      </c>
      <c r="G316">
        <v>0.63829999999999998</v>
      </c>
      <c r="H316">
        <v>1.4130199999999999</v>
      </c>
      <c r="I316">
        <v>0</v>
      </c>
      <c r="J316">
        <v>0</v>
      </c>
      <c r="K316">
        <v>394.55</v>
      </c>
      <c r="L316">
        <v>522.04999999999995</v>
      </c>
      <c r="M316" t="s">
        <v>3493</v>
      </c>
    </row>
    <row r="317" spans="1:13" x14ac:dyDescent="0.25">
      <c r="A317" t="s">
        <v>864</v>
      </c>
      <c r="B317" t="s">
        <v>865</v>
      </c>
      <c r="C317" s="4" t="s">
        <v>866</v>
      </c>
      <c r="D317">
        <v>516.6</v>
      </c>
      <c r="E317">
        <v>1909.9760000000001</v>
      </c>
      <c r="F317">
        <v>620</v>
      </c>
      <c r="G317">
        <v>0.41449999999999998</v>
      </c>
      <c r="H317">
        <v>1.1022400000000001</v>
      </c>
      <c r="I317">
        <v>0</v>
      </c>
      <c r="J317">
        <v>0</v>
      </c>
      <c r="K317">
        <v>273.14999999999998</v>
      </c>
      <c r="L317">
        <v>518.70000000000005</v>
      </c>
      <c r="M317" t="s">
        <v>3494</v>
      </c>
    </row>
    <row r="318" spans="1:13" x14ac:dyDescent="0.25">
      <c r="A318" t="s">
        <v>867</v>
      </c>
      <c r="B318" t="s">
        <v>338</v>
      </c>
      <c r="C318" s="4" t="s">
        <v>868</v>
      </c>
      <c r="D318">
        <v>552.79999999999995</v>
      </c>
      <c r="E318">
        <v>3850.35</v>
      </c>
      <c r="F318">
        <v>310</v>
      </c>
      <c r="G318">
        <v>0.32440000000000002</v>
      </c>
      <c r="H318">
        <v>0.97206000000000004</v>
      </c>
      <c r="I318">
        <v>0</v>
      </c>
      <c r="J318">
        <v>0</v>
      </c>
      <c r="K318">
        <v>283.14999999999998</v>
      </c>
      <c r="L318">
        <v>549.80999999999995</v>
      </c>
      <c r="M318" t="s">
        <v>3495</v>
      </c>
    </row>
    <row r="319" spans="1:13" x14ac:dyDescent="0.25">
      <c r="A319" t="s">
        <v>869</v>
      </c>
      <c r="B319" t="s">
        <v>175</v>
      </c>
      <c r="C319" s="4" t="s">
        <v>870</v>
      </c>
      <c r="D319">
        <v>571</v>
      </c>
      <c r="E319" t="s">
        <v>2593</v>
      </c>
      <c r="F319">
        <v>395</v>
      </c>
      <c r="G319">
        <v>0.43609999999999999</v>
      </c>
      <c r="H319">
        <v>1.13297</v>
      </c>
      <c r="I319">
        <v>0</v>
      </c>
      <c r="J319">
        <v>0</v>
      </c>
      <c r="K319">
        <v>322.95</v>
      </c>
      <c r="L319">
        <v>418.05</v>
      </c>
      <c r="M319" t="s">
        <v>3464</v>
      </c>
    </row>
    <row r="320" spans="1:13" x14ac:dyDescent="0.25">
      <c r="A320" t="s">
        <v>871</v>
      </c>
      <c r="B320" t="s">
        <v>872</v>
      </c>
      <c r="C320" s="4" t="s">
        <v>873</v>
      </c>
      <c r="D320">
        <v>782</v>
      </c>
      <c r="E320" t="s">
        <v>2752</v>
      </c>
      <c r="F320">
        <v>402.4</v>
      </c>
      <c r="G320">
        <v>0.2389</v>
      </c>
      <c r="H320">
        <v>0.54662999999999995</v>
      </c>
      <c r="I320">
        <v>2.6562000000000001</v>
      </c>
      <c r="J320">
        <v>-4.6717000000000004</v>
      </c>
      <c r="K320">
        <v>333</v>
      </c>
      <c r="L320">
        <v>511</v>
      </c>
      <c r="M320" t="s">
        <v>3496</v>
      </c>
    </row>
    <row r="321" spans="1:13" x14ac:dyDescent="0.25">
      <c r="A321" t="s">
        <v>874</v>
      </c>
      <c r="B321" t="s">
        <v>875</v>
      </c>
      <c r="C321" s="4" t="s">
        <v>876</v>
      </c>
      <c r="D321" t="s">
        <v>2753</v>
      </c>
      <c r="E321" t="s">
        <v>2754</v>
      </c>
      <c r="F321">
        <v>233</v>
      </c>
      <c r="G321">
        <v>0.25619999999999998</v>
      </c>
      <c r="H321">
        <v>0.69403000000000004</v>
      </c>
      <c r="I321">
        <v>1.4455</v>
      </c>
      <c r="J321">
        <v>-2.2134</v>
      </c>
      <c r="K321">
        <v>244</v>
      </c>
      <c r="L321">
        <v>579</v>
      </c>
      <c r="M321" t="s">
        <v>3497</v>
      </c>
    </row>
    <row r="322" spans="1:13" x14ac:dyDescent="0.25">
      <c r="A322" t="s">
        <v>877</v>
      </c>
      <c r="B322" t="s">
        <v>878</v>
      </c>
      <c r="C322" s="4" t="s">
        <v>879</v>
      </c>
      <c r="D322" t="s">
        <v>2755</v>
      </c>
      <c r="E322" t="s">
        <v>2756</v>
      </c>
      <c r="F322">
        <v>441</v>
      </c>
      <c r="G322">
        <v>0.58420000000000005</v>
      </c>
      <c r="H322">
        <v>1.3394299999999999</v>
      </c>
      <c r="I322">
        <v>0</v>
      </c>
      <c r="J322">
        <v>0</v>
      </c>
      <c r="K322">
        <v>375.7</v>
      </c>
      <c r="L322">
        <v>619.12</v>
      </c>
      <c r="M322" t="s">
        <v>3498</v>
      </c>
    </row>
    <row r="323" spans="1:13" x14ac:dyDescent="0.25">
      <c r="A323" t="s">
        <v>880</v>
      </c>
      <c r="B323" t="s">
        <v>881</v>
      </c>
      <c r="C323" s="4" t="s">
        <v>882</v>
      </c>
      <c r="D323">
        <v>302</v>
      </c>
      <c r="E323">
        <v>3921.2779999999998</v>
      </c>
      <c r="F323">
        <v>180</v>
      </c>
      <c r="G323">
        <v>0.18</v>
      </c>
      <c r="H323">
        <v>0.75761999999999996</v>
      </c>
      <c r="I323">
        <v>-0.22423000000000001</v>
      </c>
      <c r="J323">
        <v>0.92993000000000003</v>
      </c>
      <c r="K323">
        <v>124</v>
      </c>
      <c r="L323">
        <v>192</v>
      </c>
      <c r="M323" t="s">
        <v>3499</v>
      </c>
    </row>
    <row r="324" spans="1:13" x14ac:dyDescent="0.25">
      <c r="A324" t="s">
        <v>883</v>
      </c>
      <c r="B324" t="s">
        <v>884</v>
      </c>
      <c r="C324" s="4" t="s">
        <v>885</v>
      </c>
      <c r="D324">
        <v>672</v>
      </c>
      <c r="E324">
        <v>3670</v>
      </c>
      <c r="F324">
        <v>371</v>
      </c>
      <c r="G324">
        <v>0.5141</v>
      </c>
      <c r="H324">
        <v>0.84552000000000005</v>
      </c>
      <c r="I324">
        <v>3.5016699999999998</v>
      </c>
      <c r="J324">
        <v>-6.8955200000000003</v>
      </c>
      <c r="K324">
        <v>298.14999999999998</v>
      </c>
      <c r="L324">
        <v>467.35</v>
      </c>
      <c r="M324" t="s">
        <v>3500</v>
      </c>
    </row>
    <row r="325" spans="1:13" x14ac:dyDescent="0.25">
      <c r="A325" t="s">
        <v>886</v>
      </c>
      <c r="B325" t="s">
        <v>232</v>
      </c>
      <c r="C325" s="4" t="s">
        <v>887</v>
      </c>
      <c r="D325" t="s">
        <v>2757</v>
      </c>
      <c r="E325" t="s">
        <v>2758</v>
      </c>
      <c r="F325">
        <v>393</v>
      </c>
      <c r="G325">
        <v>0.35070000000000001</v>
      </c>
      <c r="H325">
        <v>1.01041</v>
      </c>
      <c r="I325">
        <v>0</v>
      </c>
      <c r="J325">
        <v>0</v>
      </c>
      <c r="K325">
        <v>283.14999999999998</v>
      </c>
      <c r="L325">
        <v>313.10000000000002</v>
      </c>
      <c r="M325" t="s">
        <v>3501</v>
      </c>
    </row>
    <row r="326" spans="1:13" x14ac:dyDescent="0.25">
      <c r="A326" t="s">
        <v>888</v>
      </c>
      <c r="B326" t="s">
        <v>773</v>
      </c>
      <c r="C326" s="4" t="s">
        <v>889</v>
      </c>
      <c r="D326">
        <v>428.6</v>
      </c>
      <c r="E326">
        <v>4103.6629999999996</v>
      </c>
      <c r="F326">
        <v>238</v>
      </c>
      <c r="G326">
        <v>0.214</v>
      </c>
      <c r="H326">
        <v>0.80878000000000005</v>
      </c>
      <c r="I326">
        <v>0.18256</v>
      </c>
      <c r="J326">
        <v>-0.88759999999999994</v>
      </c>
      <c r="K326">
        <v>171</v>
      </c>
      <c r="L326">
        <v>407</v>
      </c>
      <c r="M326" t="s">
        <v>3502</v>
      </c>
    </row>
    <row r="327" spans="1:13" x14ac:dyDescent="0.25">
      <c r="A327" t="s">
        <v>890</v>
      </c>
      <c r="B327" t="s">
        <v>891</v>
      </c>
      <c r="C327" s="4" t="s">
        <v>892</v>
      </c>
      <c r="D327">
        <v>557</v>
      </c>
      <c r="E327">
        <v>4800</v>
      </c>
      <c r="F327">
        <v>252.2</v>
      </c>
      <c r="G327">
        <v>0.33210000000000001</v>
      </c>
      <c r="H327">
        <v>0.98328000000000004</v>
      </c>
      <c r="I327">
        <v>0</v>
      </c>
      <c r="J327">
        <v>0</v>
      </c>
      <c r="K327">
        <v>278.14999999999998</v>
      </c>
      <c r="L327">
        <v>411.29</v>
      </c>
      <c r="M327" t="s">
        <v>116</v>
      </c>
    </row>
    <row r="328" spans="1:13" x14ac:dyDescent="0.25">
      <c r="A328" t="s">
        <v>893</v>
      </c>
      <c r="B328" t="s">
        <v>894</v>
      </c>
      <c r="C328" s="4" t="s">
        <v>895</v>
      </c>
      <c r="D328">
        <v>640</v>
      </c>
      <c r="E328">
        <v>2320.3420000000001</v>
      </c>
      <c r="F328">
        <v>560</v>
      </c>
      <c r="G328">
        <v>0.51400000000000001</v>
      </c>
      <c r="H328">
        <v>1.3198000000000001</v>
      </c>
      <c r="I328">
        <v>-0.70850999999999997</v>
      </c>
      <c r="J328">
        <v>1.4288000000000001</v>
      </c>
      <c r="K328">
        <v>276</v>
      </c>
      <c r="L328">
        <v>445</v>
      </c>
      <c r="M328" t="s">
        <v>3503</v>
      </c>
    </row>
    <row r="329" spans="1:13" x14ac:dyDescent="0.25">
      <c r="A329" t="s">
        <v>896</v>
      </c>
      <c r="B329" t="s">
        <v>897</v>
      </c>
      <c r="C329" s="4" t="s">
        <v>898</v>
      </c>
      <c r="D329">
        <v>670</v>
      </c>
      <c r="E329">
        <v>3167</v>
      </c>
      <c r="F329">
        <v>426</v>
      </c>
      <c r="G329">
        <v>0.47949999999999998</v>
      </c>
      <c r="H329">
        <v>0.67742000000000002</v>
      </c>
      <c r="I329">
        <v>4.07247</v>
      </c>
      <c r="J329">
        <v>-6.2633200000000002</v>
      </c>
      <c r="K329">
        <v>328.15</v>
      </c>
      <c r="L329">
        <v>468.15</v>
      </c>
      <c r="M329" t="s">
        <v>3504</v>
      </c>
    </row>
    <row r="330" spans="1:13" x14ac:dyDescent="0.25">
      <c r="A330" t="s">
        <v>899</v>
      </c>
      <c r="B330" t="s">
        <v>773</v>
      </c>
      <c r="C330" s="4" t="s">
        <v>900</v>
      </c>
      <c r="D330">
        <v>417.9</v>
      </c>
      <c r="E330">
        <v>4002.3380000000002</v>
      </c>
      <c r="F330">
        <v>239</v>
      </c>
      <c r="G330">
        <v>0.19</v>
      </c>
      <c r="H330">
        <v>0.60897000000000001</v>
      </c>
      <c r="I330">
        <v>1.044</v>
      </c>
      <c r="J330">
        <v>-2.2038600000000002</v>
      </c>
      <c r="K330">
        <v>216.41</v>
      </c>
      <c r="L330">
        <v>422.04</v>
      </c>
      <c r="M330" t="s">
        <v>3505</v>
      </c>
    </row>
    <row r="331" spans="1:13" x14ac:dyDescent="0.25">
      <c r="A331" t="s">
        <v>901</v>
      </c>
      <c r="B331" t="s">
        <v>138</v>
      </c>
      <c r="C331" s="4" t="s">
        <v>902</v>
      </c>
      <c r="D331" t="s">
        <v>2759</v>
      </c>
      <c r="E331" t="s">
        <v>2620</v>
      </c>
      <c r="F331">
        <v>274</v>
      </c>
      <c r="G331">
        <v>0.32500000000000001</v>
      </c>
      <c r="H331">
        <v>1.0845</v>
      </c>
      <c r="I331">
        <v>-1.0423</v>
      </c>
      <c r="J331">
        <v>1.9594</v>
      </c>
      <c r="K331">
        <v>230</v>
      </c>
      <c r="L331">
        <v>487</v>
      </c>
      <c r="M331" t="s">
        <v>3506</v>
      </c>
    </row>
    <row r="332" spans="1:13" x14ac:dyDescent="0.25">
      <c r="A332" t="s">
        <v>903</v>
      </c>
      <c r="B332" t="s">
        <v>773</v>
      </c>
      <c r="C332" s="4" t="s">
        <v>904</v>
      </c>
      <c r="D332">
        <v>435.6</v>
      </c>
      <c r="E332">
        <v>4204.9880000000003</v>
      </c>
      <c r="F332">
        <v>234</v>
      </c>
      <c r="G332">
        <v>0.20200000000000001</v>
      </c>
      <c r="H332">
        <v>0.79076999999999997</v>
      </c>
      <c r="I332">
        <v>5.8790000000000002E-2</v>
      </c>
      <c r="J332">
        <v>-0.28412999999999999</v>
      </c>
      <c r="K332">
        <v>174</v>
      </c>
      <c r="L332">
        <v>413</v>
      </c>
      <c r="M332" t="s">
        <v>3502</v>
      </c>
    </row>
    <row r="333" spans="1:13" x14ac:dyDescent="0.25">
      <c r="A333" t="s">
        <v>905</v>
      </c>
      <c r="B333" t="s">
        <v>181</v>
      </c>
      <c r="C333" s="4" t="s">
        <v>906</v>
      </c>
      <c r="D333">
        <v>483.9</v>
      </c>
      <c r="E333">
        <v>3840.2179999999998</v>
      </c>
      <c r="F333">
        <v>292.60000000000002</v>
      </c>
      <c r="G333">
        <v>0.27400000000000002</v>
      </c>
      <c r="H333">
        <v>0.89805999999999997</v>
      </c>
      <c r="I333">
        <v>-0.15539</v>
      </c>
      <c r="J333">
        <v>0.98873999999999995</v>
      </c>
      <c r="K333">
        <v>207</v>
      </c>
      <c r="L333">
        <v>306</v>
      </c>
      <c r="M333" t="s">
        <v>3507</v>
      </c>
    </row>
    <row r="334" spans="1:13" x14ac:dyDescent="0.25">
      <c r="A334" t="s">
        <v>907</v>
      </c>
      <c r="B334" t="s">
        <v>908</v>
      </c>
      <c r="C334" s="4" t="s">
        <v>909</v>
      </c>
      <c r="D334" t="s">
        <v>2760</v>
      </c>
      <c r="E334" t="s">
        <v>2761</v>
      </c>
      <c r="F334">
        <v>316</v>
      </c>
      <c r="G334">
        <v>0.57989999999999997</v>
      </c>
      <c r="H334">
        <v>3.1417999999999999</v>
      </c>
      <c r="I334">
        <v>-8.3213000000000008</v>
      </c>
      <c r="J334">
        <v>13.224</v>
      </c>
      <c r="K334">
        <v>272</v>
      </c>
      <c r="L334">
        <v>646</v>
      </c>
      <c r="M334" t="s">
        <v>3508</v>
      </c>
    </row>
    <row r="335" spans="1:13" x14ac:dyDescent="0.25">
      <c r="A335" t="s">
        <v>910</v>
      </c>
      <c r="B335" t="s">
        <v>209</v>
      </c>
      <c r="C335" s="4" t="s">
        <v>911</v>
      </c>
      <c r="D335">
        <v>535.20000000000005</v>
      </c>
      <c r="E335">
        <v>2809.7420000000002</v>
      </c>
      <c r="F335">
        <v>404</v>
      </c>
      <c r="G335">
        <v>0.32400000000000001</v>
      </c>
      <c r="H335">
        <v>1.0008999999999999</v>
      </c>
      <c r="I335">
        <v>-0.35300999999999999</v>
      </c>
      <c r="J335">
        <v>0.7712</v>
      </c>
      <c r="K335">
        <v>214</v>
      </c>
      <c r="L335">
        <v>508</v>
      </c>
      <c r="M335" t="s">
        <v>3509</v>
      </c>
    </row>
    <row r="336" spans="1:13" x14ac:dyDescent="0.25">
      <c r="A336" t="s">
        <v>912</v>
      </c>
      <c r="B336" t="s">
        <v>421</v>
      </c>
      <c r="C336" s="4" t="s">
        <v>913</v>
      </c>
      <c r="D336" t="s">
        <v>2656</v>
      </c>
      <c r="E336" t="s">
        <v>2762</v>
      </c>
      <c r="F336">
        <v>270</v>
      </c>
      <c r="G336">
        <v>0.34749999999999998</v>
      </c>
      <c r="H336">
        <v>1.0874999999999999</v>
      </c>
      <c r="I336">
        <v>-0.65656000000000003</v>
      </c>
      <c r="J336">
        <v>0.87868000000000002</v>
      </c>
      <c r="K336">
        <v>214</v>
      </c>
      <c r="L336">
        <v>509</v>
      </c>
      <c r="M336" t="s">
        <v>3510</v>
      </c>
    </row>
    <row r="337" spans="1:13" x14ac:dyDescent="0.25">
      <c r="A337" t="s">
        <v>914</v>
      </c>
      <c r="B337" t="s">
        <v>915</v>
      </c>
      <c r="C337" s="4" t="s">
        <v>916</v>
      </c>
      <c r="D337">
        <v>451.7</v>
      </c>
      <c r="E337">
        <v>1904.91</v>
      </c>
      <c r="F337">
        <v>560</v>
      </c>
      <c r="G337">
        <v>0.49430000000000002</v>
      </c>
      <c r="H337">
        <v>1.5351999999999999</v>
      </c>
      <c r="I337">
        <v>-3.3685</v>
      </c>
      <c r="J337">
        <v>8.5413999999999994</v>
      </c>
      <c r="K337">
        <v>270</v>
      </c>
      <c r="L337">
        <v>330</v>
      </c>
      <c r="M337" t="s">
        <v>3511</v>
      </c>
    </row>
    <row r="338" spans="1:13" x14ac:dyDescent="0.25">
      <c r="A338" t="s">
        <v>917</v>
      </c>
      <c r="B338" t="s">
        <v>253</v>
      </c>
      <c r="C338" s="4" t="s">
        <v>918</v>
      </c>
      <c r="D338">
        <v>433.8</v>
      </c>
      <c r="E338">
        <v>3195.7910000000002</v>
      </c>
      <c r="F338">
        <v>307</v>
      </c>
      <c r="G338">
        <v>0.19700000000000001</v>
      </c>
      <c r="H338">
        <v>0.78325</v>
      </c>
      <c r="I338">
        <v>9.1450000000000004E-2</v>
      </c>
      <c r="J338">
        <v>-0.58084000000000002</v>
      </c>
      <c r="K338">
        <v>260</v>
      </c>
      <c r="L338">
        <v>412</v>
      </c>
      <c r="M338" t="s">
        <v>3512</v>
      </c>
    </row>
    <row r="339" spans="1:13" x14ac:dyDescent="0.25">
      <c r="A339" t="s">
        <v>919</v>
      </c>
      <c r="B339" t="s">
        <v>920</v>
      </c>
      <c r="C339" s="4" t="s">
        <v>921</v>
      </c>
      <c r="D339">
        <v>448.64</v>
      </c>
      <c r="E339">
        <v>2820.8879999999999</v>
      </c>
      <c r="F339">
        <v>361</v>
      </c>
      <c r="G339">
        <v>0.24199999999999999</v>
      </c>
      <c r="H339">
        <v>0.85060000000000002</v>
      </c>
      <c r="I339">
        <v>9.7170000000000006E-2</v>
      </c>
      <c r="J339">
        <v>-0.27648</v>
      </c>
      <c r="K339">
        <v>189</v>
      </c>
      <c r="L339">
        <v>300</v>
      </c>
      <c r="M339" t="s">
        <v>3513</v>
      </c>
    </row>
    <row r="340" spans="1:13" x14ac:dyDescent="0.25">
      <c r="A340" t="s">
        <v>922</v>
      </c>
      <c r="B340" t="s">
        <v>259</v>
      </c>
      <c r="C340" s="4" t="s">
        <v>923</v>
      </c>
      <c r="D340">
        <v>574.4</v>
      </c>
      <c r="E340" t="s">
        <v>2763</v>
      </c>
      <c r="F340">
        <v>380</v>
      </c>
      <c r="G340">
        <v>0.57230000000000003</v>
      </c>
      <c r="H340">
        <v>1.2718</v>
      </c>
      <c r="I340">
        <v>0.47649999999999998</v>
      </c>
      <c r="J340">
        <v>-0.96355000000000002</v>
      </c>
      <c r="K340">
        <v>229</v>
      </c>
      <c r="L340">
        <v>545</v>
      </c>
      <c r="M340" t="s">
        <v>3457</v>
      </c>
    </row>
    <row r="341" spans="1:13" x14ac:dyDescent="0.25">
      <c r="A341" t="s">
        <v>924</v>
      </c>
      <c r="B341" t="s">
        <v>925</v>
      </c>
      <c r="C341" s="4" t="s">
        <v>926</v>
      </c>
      <c r="D341">
        <v>773</v>
      </c>
      <c r="E341">
        <v>3380</v>
      </c>
      <c r="F341">
        <v>502</v>
      </c>
      <c r="G341">
        <v>0.40300000000000002</v>
      </c>
      <c r="H341">
        <v>1.0857399999999999</v>
      </c>
      <c r="I341">
        <v>0</v>
      </c>
      <c r="J341">
        <v>0</v>
      </c>
      <c r="K341">
        <v>298.14999999999998</v>
      </c>
      <c r="L341">
        <v>673.15</v>
      </c>
      <c r="M341" t="s">
        <v>3514</v>
      </c>
    </row>
    <row r="342" spans="1:13" x14ac:dyDescent="0.25">
      <c r="A342" t="s">
        <v>927</v>
      </c>
      <c r="B342" t="s">
        <v>928</v>
      </c>
      <c r="C342" s="4" t="s">
        <v>929</v>
      </c>
      <c r="D342">
        <v>767</v>
      </c>
      <c r="E342">
        <v>2978.9549999999999</v>
      </c>
      <c r="F342">
        <v>562.70000000000005</v>
      </c>
      <c r="G342">
        <v>0.46189999999999998</v>
      </c>
      <c r="H342">
        <v>1.1694199999999999</v>
      </c>
      <c r="I342">
        <v>0</v>
      </c>
      <c r="J342">
        <v>0</v>
      </c>
      <c r="K342">
        <v>303.39999999999998</v>
      </c>
      <c r="L342">
        <v>727.59</v>
      </c>
      <c r="M342" t="s">
        <v>3515</v>
      </c>
    </row>
    <row r="343" spans="1:13" x14ac:dyDescent="0.25">
      <c r="A343" t="s">
        <v>930</v>
      </c>
      <c r="B343" t="s">
        <v>294</v>
      </c>
      <c r="C343" s="4" t="s">
        <v>931</v>
      </c>
      <c r="D343" t="s">
        <v>2764</v>
      </c>
      <c r="E343">
        <v>2948.558</v>
      </c>
      <c r="F343">
        <v>474</v>
      </c>
      <c r="G343">
        <v>0.29709999999999998</v>
      </c>
      <c r="H343">
        <v>0.87946999999999997</v>
      </c>
      <c r="I343">
        <v>0.37781999999999999</v>
      </c>
      <c r="J343">
        <v>-0.36042000000000002</v>
      </c>
      <c r="K343">
        <v>325</v>
      </c>
      <c r="L343">
        <v>476</v>
      </c>
      <c r="M343" t="s">
        <v>3516</v>
      </c>
    </row>
    <row r="344" spans="1:13" x14ac:dyDescent="0.25">
      <c r="A344" t="s">
        <v>932</v>
      </c>
      <c r="B344" t="s">
        <v>158</v>
      </c>
      <c r="C344" s="4" t="s">
        <v>933</v>
      </c>
      <c r="D344" t="s">
        <v>2765</v>
      </c>
      <c r="E344" t="s">
        <v>2766</v>
      </c>
      <c r="F344">
        <v>351</v>
      </c>
      <c r="G344">
        <v>0.27400000000000002</v>
      </c>
      <c r="H344">
        <v>0.94791999999999998</v>
      </c>
      <c r="I344">
        <v>-0.45873999999999998</v>
      </c>
      <c r="J344">
        <v>0.95865</v>
      </c>
      <c r="K344">
        <v>243</v>
      </c>
      <c r="L344">
        <v>358</v>
      </c>
      <c r="M344" t="s">
        <v>3517</v>
      </c>
    </row>
    <row r="345" spans="1:13" x14ac:dyDescent="0.25">
      <c r="A345" t="s">
        <v>934</v>
      </c>
      <c r="B345" t="s">
        <v>158</v>
      </c>
      <c r="C345" s="4" t="s">
        <v>935</v>
      </c>
      <c r="D345">
        <v>493</v>
      </c>
      <c r="E345" t="s">
        <v>2767</v>
      </c>
      <c r="F345">
        <v>238</v>
      </c>
      <c r="G345">
        <v>0.248</v>
      </c>
      <c r="H345">
        <v>0.85953000000000002</v>
      </c>
      <c r="I345">
        <v>-4.6499999999999996E-3</v>
      </c>
      <c r="J345">
        <v>2.1239999999999998E-2</v>
      </c>
      <c r="K345">
        <v>236</v>
      </c>
      <c r="L345">
        <v>350</v>
      </c>
      <c r="M345" t="s">
        <v>3518</v>
      </c>
    </row>
    <row r="346" spans="1:13" x14ac:dyDescent="0.25">
      <c r="A346" t="s">
        <v>936</v>
      </c>
      <c r="B346" t="s">
        <v>744</v>
      </c>
      <c r="C346" s="4" t="s">
        <v>937</v>
      </c>
      <c r="D346">
        <v>620</v>
      </c>
      <c r="E346">
        <v>3300</v>
      </c>
      <c r="F346">
        <v>408.7</v>
      </c>
      <c r="G346">
        <v>0.29310000000000003</v>
      </c>
      <c r="H346">
        <v>0.92618999999999996</v>
      </c>
      <c r="I346">
        <v>0</v>
      </c>
      <c r="J346">
        <v>0</v>
      </c>
      <c r="K346">
        <v>293.14999999999998</v>
      </c>
      <c r="L346">
        <v>443.15</v>
      </c>
      <c r="M346" t="s">
        <v>3519</v>
      </c>
    </row>
    <row r="347" spans="1:13" x14ac:dyDescent="0.25">
      <c r="A347" t="s">
        <v>938</v>
      </c>
      <c r="B347" t="s">
        <v>386</v>
      </c>
      <c r="C347" s="4" t="s">
        <v>939</v>
      </c>
      <c r="D347" t="s">
        <v>2768</v>
      </c>
      <c r="E347" t="s">
        <v>2769</v>
      </c>
      <c r="F347">
        <v>450</v>
      </c>
      <c r="G347">
        <v>0.34839999999999999</v>
      </c>
      <c r="H347">
        <v>1.00701</v>
      </c>
      <c r="I347">
        <v>0</v>
      </c>
      <c r="J347">
        <v>0</v>
      </c>
      <c r="K347">
        <v>343.77</v>
      </c>
      <c r="L347">
        <v>422.75</v>
      </c>
      <c r="M347" t="s">
        <v>3520</v>
      </c>
    </row>
    <row r="348" spans="1:13" x14ac:dyDescent="0.25">
      <c r="A348" t="s">
        <v>940</v>
      </c>
      <c r="B348" t="s">
        <v>941</v>
      </c>
      <c r="C348" s="4" t="s">
        <v>942</v>
      </c>
      <c r="D348">
        <v>767</v>
      </c>
      <c r="E348">
        <v>1070</v>
      </c>
      <c r="F348">
        <v>1156</v>
      </c>
      <c r="G348">
        <v>0.88049999999999995</v>
      </c>
      <c r="H348">
        <v>1.7295</v>
      </c>
      <c r="I348">
        <v>0</v>
      </c>
      <c r="J348">
        <v>0</v>
      </c>
      <c r="K348">
        <v>315</v>
      </c>
      <c r="L348">
        <v>625.99</v>
      </c>
      <c r="M348" t="s">
        <v>3521</v>
      </c>
    </row>
    <row r="349" spans="1:13" x14ac:dyDescent="0.25">
      <c r="A349" t="s">
        <v>943</v>
      </c>
      <c r="B349" t="s">
        <v>744</v>
      </c>
      <c r="C349" s="4" t="s">
        <v>944</v>
      </c>
      <c r="D349">
        <v>637.29999999999995</v>
      </c>
      <c r="E349">
        <v>3130.942</v>
      </c>
      <c r="F349">
        <v>433</v>
      </c>
      <c r="G349">
        <v>0.37959999999999999</v>
      </c>
      <c r="H349">
        <v>1.0521799999999999</v>
      </c>
      <c r="I349">
        <v>0</v>
      </c>
      <c r="J349">
        <v>0</v>
      </c>
      <c r="K349">
        <v>223.15</v>
      </c>
      <c r="L349">
        <v>438.88</v>
      </c>
      <c r="M349" t="s">
        <v>3522</v>
      </c>
    </row>
    <row r="350" spans="1:13" x14ac:dyDescent="0.25">
      <c r="A350" t="s">
        <v>945</v>
      </c>
      <c r="B350" t="s">
        <v>946</v>
      </c>
      <c r="C350" s="4" t="s">
        <v>947</v>
      </c>
      <c r="D350" t="s">
        <v>2616</v>
      </c>
      <c r="E350" t="s">
        <v>2770</v>
      </c>
      <c r="F350">
        <v>400</v>
      </c>
      <c r="G350">
        <v>0.439</v>
      </c>
      <c r="H350">
        <v>1.2029000000000001</v>
      </c>
      <c r="I350">
        <v>-0.61214999999999997</v>
      </c>
      <c r="J350">
        <v>1.2945</v>
      </c>
      <c r="K350">
        <v>329</v>
      </c>
      <c r="L350">
        <v>469</v>
      </c>
      <c r="M350" t="s">
        <v>3523</v>
      </c>
    </row>
    <row r="351" spans="1:13" x14ac:dyDescent="0.25">
      <c r="A351" t="s">
        <v>948</v>
      </c>
      <c r="B351" t="s">
        <v>946</v>
      </c>
      <c r="C351" s="4" t="s">
        <v>949</v>
      </c>
      <c r="D351" t="s">
        <v>2639</v>
      </c>
      <c r="E351" t="s">
        <v>2771</v>
      </c>
      <c r="F351">
        <v>400</v>
      </c>
      <c r="G351">
        <v>0.43809999999999999</v>
      </c>
      <c r="H351">
        <v>1.1358200000000001</v>
      </c>
      <c r="I351">
        <v>0</v>
      </c>
      <c r="J351">
        <v>0</v>
      </c>
      <c r="K351">
        <v>397.26</v>
      </c>
      <c r="L351">
        <v>501.65</v>
      </c>
      <c r="M351" t="s">
        <v>3523</v>
      </c>
    </row>
    <row r="352" spans="1:13" x14ac:dyDescent="0.25">
      <c r="A352" t="s">
        <v>950</v>
      </c>
      <c r="B352" t="s">
        <v>946</v>
      </c>
      <c r="C352" s="4" t="s">
        <v>951</v>
      </c>
      <c r="D352" t="s">
        <v>2772</v>
      </c>
      <c r="E352" t="s">
        <v>2773</v>
      </c>
      <c r="F352">
        <v>400</v>
      </c>
      <c r="G352">
        <v>0.42870000000000003</v>
      </c>
      <c r="H352">
        <v>1.1224499999999999</v>
      </c>
      <c r="I352">
        <v>0</v>
      </c>
      <c r="J352">
        <v>0</v>
      </c>
      <c r="K352">
        <v>401.28</v>
      </c>
      <c r="L352">
        <v>512.41999999999996</v>
      </c>
      <c r="M352" t="s">
        <v>3523</v>
      </c>
    </row>
    <row r="353" spans="1:13" x14ac:dyDescent="0.25">
      <c r="A353" t="s">
        <v>952</v>
      </c>
      <c r="B353" t="s">
        <v>184</v>
      </c>
      <c r="C353" s="4" t="s">
        <v>953</v>
      </c>
      <c r="D353" t="s">
        <v>2774</v>
      </c>
      <c r="E353" t="s">
        <v>2775</v>
      </c>
      <c r="F353">
        <v>427</v>
      </c>
      <c r="G353">
        <v>0.42670000000000002</v>
      </c>
      <c r="H353">
        <v>1.9924999999999999</v>
      </c>
      <c r="I353">
        <v>-8.2376000000000005</v>
      </c>
      <c r="J353">
        <v>17.45</v>
      </c>
      <c r="K353">
        <v>325</v>
      </c>
      <c r="L353">
        <v>450</v>
      </c>
      <c r="M353" t="s">
        <v>3524</v>
      </c>
    </row>
    <row r="354" spans="1:13" x14ac:dyDescent="0.25">
      <c r="A354" t="s">
        <v>954</v>
      </c>
      <c r="B354" t="s">
        <v>955</v>
      </c>
      <c r="C354" s="4" t="s">
        <v>956</v>
      </c>
      <c r="D354">
        <v>726</v>
      </c>
      <c r="E354">
        <v>2097.4279999999999</v>
      </c>
      <c r="F354">
        <v>638</v>
      </c>
      <c r="G354">
        <v>0.87739999999999996</v>
      </c>
      <c r="H354">
        <v>1.1566000000000001</v>
      </c>
      <c r="I354">
        <v>2.9961000000000002</v>
      </c>
      <c r="J354">
        <v>-3.9874000000000001</v>
      </c>
      <c r="K354">
        <v>326</v>
      </c>
      <c r="L354">
        <v>689</v>
      </c>
      <c r="M354" t="s">
        <v>3525</v>
      </c>
    </row>
    <row r="355" spans="1:13" x14ac:dyDescent="0.25">
      <c r="A355" t="s">
        <v>957</v>
      </c>
      <c r="B355" t="s">
        <v>958</v>
      </c>
      <c r="C355" s="4" t="s">
        <v>959</v>
      </c>
      <c r="D355">
        <v>562.9</v>
      </c>
      <c r="E355">
        <v>1419.5630000000001</v>
      </c>
      <c r="F355">
        <v>880</v>
      </c>
      <c r="G355">
        <v>0.53100000000000003</v>
      </c>
      <c r="H355">
        <v>1.4962</v>
      </c>
      <c r="I355">
        <v>-2.3934000000000002</v>
      </c>
      <c r="J355">
        <v>6.6882999999999999</v>
      </c>
      <c r="K355">
        <v>345</v>
      </c>
      <c r="L355">
        <v>428</v>
      </c>
      <c r="M355" t="s">
        <v>3526</v>
      </c>
    </row>
    <row r="356" spans="1:13" x14ac:dyDescent="0.25">
      <c r="A356" t="s">
        <v>960</v>
      </c>
      <c r="B356" t="s">
        <v>961</v>
      </c>
      <c r="C356" s="4" t="s">
        <v>962</v>
      </c>
      <c r="D356">
        <v>586.5</v>
      </c>
      <c r="E356">
        <v>1324.318</v>
      </c>
      <c r="F356">
        <v>970</v>
      </c>
      <c r="G356">
        <v>0.5867</v>
      </c>
      <c r="H356">
        <v>1.34287</v>
      </c>
      <c r="I356">
        <v>0</v>
      </c>
      <c r="J356">
        <v>0</v>
      </c>
      <c r="K356">
        <v>291.14999999999998</v>
      </c>
      <c r="L356">
        <v>586.5</v>
      </c>
      <c r="M356" t="s">
        <v>3527</v>
      </c>
    </row>
    <row r="357" spans="1:13" x14ac:dyDescent="0.25">
      <c r="A357" t="s">
        <v>963</v>
      </c>
      <c r="B357" t="s">
        <v>872</v>
      </c>
      <c r="C357" s="4" t="s">
        <v>964</v>
      </c>
      <c r="D357">
        <v>803</v>
      </c>
      <c r="E357" t="s">
        <v>2663</v>
      </c>
      <c r="F357">
        <v>442</v>
      </c>
      <c r="G357">
        <v>0.25640000000000002</v>
      </c>
      <c r="H357">
        <v>0.44579999999999997</v>
      </c>
      <c r="I357">
        <v>3.1133999999999999</v>
      </c>
      <c r="J357">
        <v>-5.1826999999999996</v>
      </c>
      <c r="K357">
        <v>337</v>
      </c>
      <c r="L357">
        <v>511</v>
      </c>
      <c r="M357" t="s">
        <v>3496</v>
      </c>
    </row>
    <row r="358" spans="1:13" x14ac:dyDescent="0.25">
      <c r="A358" t="s">
        <v>965</v>
      </c>
      <c r="B358" t="s">
        <v>966</v>
      </c>
      <c r="C358" s="4" t="s">
        <v>967</v>
      </c>
      <c r="D358" t="s">
        <v>2776</v>
      </c>
      <c r="E358" t="s">
        <v>2777</v>
      </c>
      <c r="F358">
        <v>471</v>
      </c>
      <c r="G358">
        <v>0.3967</v>
      </c>
      <c r="H358">
        <v>1.0767100000000001</v>
      </c>
      <c r="I358">
        <v>0</v>
      </c>
      <c r="J358">
        <v>0</v>
      </c>
      <c r="K358">
        <v>444.65</v>
      </c>
      <c r="L358">
        <v>521.01</v>
      </c>
      <c r="M358" t="s">
        <v>116</v>
      </c>
    </row>
    <row r="359" spans="1:13" x14ac:dyDescent="0.25">
      <c r="A359" t="s">
        <v>968</v>
      </c>
      <c r="B359" t="s">
        <v>969</v>
      </c>
      <c r="C359" s="4" t="s">
        <v>970</v>
      </c>
      <c r="D359">
        <v>766</v>
      </c>
      <c r="E359" t="s">
        <v>2593</v>
      </c>
      <c r="F359">
        <v>504</v>
      </c>
      <c r="G359">
        <v>0.44</v>
      </c>
      <c r="H359">
        <v>1.1900999999999999</v>
      </c>
      <c r="I359">
        <v>0.1119</v>
      </c>
      <c r="J359">
        <v>-2.0615999999999999</v>
      </c>
      <c r="K359">
        <v>339</v>
      </c>
      <c r="L359">
        <v>532</v>
      </c>
      <c r="M359" t="s">
        <v>116</v>
      </c>
    </row>
    <row r="360" spans="1:13" x14ac:dyDescent="0.25">
      <c r="A360" t="s">
        <v>971</v>
      </c>
      <c r="B360" t="s">
        <v>966</v>
      </c>
      <c r="C360" s="4" t="s">
        <v>972</v>
      </c>
      <c r="D360" t="s">
        <v>2755</v>
      </c>
      <c r="E360" t="s">
        <v>2607</v>
      </c>
      <c r="F360">
        <v>498</v>
      </c>
      <c r="G360">
        <v>0.47920000000000001</v>
      </c>
      <c r="H360">
        <v>1.2927</v>
      </c>
      <c r="I360">
        <v>-0.84128999999999998</v>
      </c>
      <c r="J360">
        <v>1.4614</v>
      </c>
      <c r="K360">
        <v>302</v>
      </c>
      <c r="L360">
        <v>521</v>
      </c>
      <c r="M360" t="s">
        <v>116</v>
      </c>
    </row>
    <row r="361" spans="1:13" x14ac:dyDescent="0.25">
      <c r="A361" t="s">
        <v>973</v>
      </c>
      <c r="B361" t="s">
        <v>966</v>
      </c>
      <c r="C361" s="4" t="s">
        <v>974</v>
      </c>
      <c r="D361" t="s">
        <v>2755</v>
      </c>
      <c r="E361" t="s">
        <v>2696</v>
      </c>
      <c r="F361">
        <v>490</v>
      </c>
      <c r="G361">
        <v>0.42099999999999999</v>
      </c>
      <c r="H361">
        <v>1.1114999999999999</v>
      </c>
      <c r="I361">
        <v>0</v>
      </c>
      <c r="J361">
        <v>0</v>
      </c>
      <c r="K361">
        <v>457.53</v>
      </c>
      <c r="L361">
        <v>531.15</v>
      </c>
      <c r="M361" t="s">
        <v>3528</v>
      </c>
    </row>
    <row r="362" spans="1:13" x14ac:dyDescent="0.25">
      <c r="A362" t="s">
        <v>975</v>
      </c>
      <c r="B362" t="s">
        <v>976</v>
      </c>
      <c r="C362" s="4" t="s">
        <v>977</v>
      </c>
      <c r="D362">
        <v>702</v>
      </c>
      <c r="E362" t="s">
        <v>2778</v>
      </c>
      <c r="F362">
        <v>718</v>
      </c>
      <c r="G362">
        <v>0.6724</v>
      </c>
      <c r="H362">
        <v>1.4587699999999999</v>
      </c>
      <c r="I362">
        <v>0</v>
      </c>
      <c r="J362">
        <v>0</v>
      </c>
      <c r="K362">
        <v>412.35</v>
      </c>
      <c r="L362">
        <v>598.15</v>
      </c>
      <c r="M362" t="s">
        <v>3529</v>
      </c>
    </row>
    <row r="363" spans="1:13" x14ac:dyDescent="0.25">
      <c r="A363" t="s">
        <v>978</v>
      </c>
      <c r="B363" t="s">
        <v>979</v>
      </c>
      <c r="C363" s="4" t="s">
        <v>980</v>
      </c>
      <c r="D363">
        <v>722.4</v>
      </c>
      <c r="E363">
        <v>1401.325</v>
      </c>
      <c r="F363">
        <v>1034</v>
      </c>
      <c r="G363">
        <v>0.74199999999999999</v>
      </c>
      <c r="H363">
        <v>1.5924</v>
      </c>
      <c r="I363">
        <v>-0.64298999999999995</v>
      </c>
      <c r="J363">
        <v>1.5125</v>
      </c>
      <c r="K363">
        <v>292</v>
      </c>
      <c r="L363">
        <v>723</v>
      </c>
      <c r="M363" t="s">
        <v>3530</v>
      </c>
    </row>
    <row r="364" spans="1:13" x14ac:dyDescent="0.25">
      <c r="A364" t="s">
        <v>981</v>
      </c>
      <c r="B364" t="s">
        <v>982</v>
      </c>
      <c r="C364" s="4" t="s">
        <v>983</v>
      </c>
      <c r="D364">
        <v>883</v>
      </c>
      <c r="E364">
        <v>2480</v>
      </c>
      <c r="F364">
        <v>724.3</v>
      </c>
      <c r="G364">
        <v>0.63800000000000001</v>
      </c>
      <c r="H364">
        <v>1.41262</v>
      </c>
      <c r="I364">
        <v>0</v>
      </c>
      <c r="J364">
        <v>0</v>
      </c>
      <c r="K364">
        <v>462.9</v>
      </c>
      <c r="L364">
        <v>690.7</v>
      </c>
      <c r="M364" t="s">
        <v>3531</v>
      </c>
    </row>
    <row r="365" spans="1:13" x14ac:dyDescent="0.25">
      <c r="A365" t="s">
        <v>984</v>
      </c>
      <c r="B365" t="s">
        <v>744</v>
      </c>
      <c r="C365" s="4" t="s">
        <v>985</v>
      </c>
      <c r="D365">
        <v>649.1</v>
      </c>
      <c r="E365">
        <v>3232.2669999999998</v>
      </c>
      <c r="F365">
        <v>430</v>
      </c>
      <c r="G365">
        <v>0.37709999999999999</v>
      </c>
      <c r="H365">
        <v>1.1182000000000001</v>
      </c>
      <c r="I365">
        <v>-0.58940000000000003</v>
      </c>
      <c r="J365">
        <v>0.98594000000000004</v>
      </c>
      <c r="K365">
        <v>324</v>
      </c>
      <c r="L365">
        <v>471</v>
      </c>
      <c r="M365" t="s">
        <v>3522</v>
      </c>
    </row>
    <row r="366" spans="1:13" x14ac:dyDescent="0.25">
      <c r="A366" t="s">
        <v>986</v>
      </c>
      <c r="B366" t="s">
        <v>744</v>
      </c>
      <c r="C366" s="4" t="s">
        <v>987</v>
      </c>
      <c r="D366">
        <v>664.5</v>
      </c>
      <c r="E366">
        <v>3455.1819999999998</v>
      </c>
      <c r="F366">
        <v>430</v>
      </c>
      <c r="G366">
        <v>0.3669</v>
      </c>
      <c r="H366">
        <v>1.1113999999999999</v>
      </c>
      <c r="I366">
        <v>-0.66378999999999999</v>
      </c>
      <c r="J366">
        <v>1.1405000000000001</v>
      </c>
      <c r="K366">
        <v>329</v>
      </c>
      <c r="L366">
        <v>479</v>
      </c>
      <c r="M366" t="s">
        <v>3522</v>
      </c>
    </row>
    <row r="367" spans="1:13" x14ac:dyDescent="0.25">
      <c r="A367" t="s">
        <v>988</v>
      </c>
      <c r="B367" t="s">
        <v>989</v>
      </c>
      <c r="C367" s="4" t="s">
        <v>990</v>
      </c>
      <c r="D367">
        <v>687</v>
      </c>
      <c r="E367">
        <v>2999.22</v>
      </c>
      <c r="F367">
        <v>518.70000000000005</v>
      </c>
      <c r="G367">
        <v>0.55469999999999997</v>
      </c>
      <c r="H367">
        <v>1.2988900000000001</v>
      </c>
      <c r="I367">
        <v>0</v>
      </c>
      <c r="J367">
        <v>0</v>
      </c>
      <c r="K367">
        <v>370.65</v>
      </c>
      <c r="L367">
        <v>537.25</v>
      </c>
      <c r="M367" t="s">
        <v>3532</v>
      </c>
    </row>
    <row r="368" spans="1:13" x14ac:dyDescent="0.25">
      <c r="A368" t="s">
        <v>991</v>
      </c>
      <c r="B368" t="s">
        <v>793</v>
      </c>
      <c r="C368" s="4" t="s">
        <v>992</v>
      </c>
      <c r="D368">
        <v>433.2</v>
      </c>
      <c r="E368">
        <v>4073.2649999999999</v>
      </c>
      <c r="F368">
        <v>254</v>
      </c>
      <c r="G368">
        <v>0.19500000000000001</v>
      </c>
      <c r="H368">
        <v>0.78024000000000004</v>
      </c>
      <c r="I368">
        <v>0.15515000000000001</v>
      </c>
      <c r="J368">
        <v>-0.42676999999999998</v>
      </c>
      <c r="K368">
        <v>173</v>
      </c>
      <c r="L368">
        <v>411</v>
      </c>
      <c r="M368" t="s">
        <v>3533</v>
      </c>
    </row>
    <row r="369" spans="1:13" x14ac:dyDescent="0.25">
      <c r="A369" t="s">
        <v>993</v>
      </c>
      <c r="B369" t="s">
        <v>994</v>
      </c>
      <c r="C369" s="4" t="s">
        <v>995</v>
      </c>
      <c r="D369">
        <v>717</v>
      </c>
      <c r="E369">
        <v>1994</v>
      </c>
      <c r="F369">
        <v>718</v>
      </c>
      <c r="G369">
        <v>0.72019999999999995</v>
      </c>
      <c r="H369">
        <v>1.5222500000000001</v>
      </c>
      <c r="I369">
        <v>0</v>
      </c>
      <c r="J369">
        <v>0</v>
      </c>
      <c r="K369">
        <v>303.01</v>
      </c>
      <c r="L369">
        <v>598.15</v>
      </c>
      <c r="M369" t="s">
        <v>3534</v>
      </c>
    </row>
    <row r="370" spans="1:13" x14ac:dyDescent="0.25">
      <c r="A370" t="s">
        <v>996</v>
      </c>
      <c r="B370" t="s">
        <v>997</v>
      </c>
      <c r="C370" s="4" t="s">
        <v>998</v>
      </c>
      <c r="D370">
        <v>855</v>
      </c>
      <c r="E370" t="s">
        <v>2779</v>
      </c>
      <c r="F370">
        <v>336.5</v>
      </c>
      <c r="G370">
        <v>0.3463</v>
      </c>
      <c r="H370">
        <v>1.0961000000000001</v>
      </c>
      <c r="I370">
        <v>-0.36831999999999998</v>
      </c>
      <c r="J370">
        <v>0.16603000000000001</v>
      </c>
      <c r="K370">
        <v>382</v>
      </c>
      <c r="L370">
        <v>559</v>
      </c>
      <c r="M370" t="s">
        <v>116</v>
      </c>
    </row>
    <row r="371" spans="1:13" x14ac:dyDescent="0.25">
      <c r="A371" t="s">
        <v>999</v>
      </c>
      <c r="B371" t="s">
        <v>1000</v>
      </c>
      <c r="C371" s="4" t="s">
        <v>1001</v>
      </c>
      <c r="D371" t="s">
        <v>2780</v>
      </c>
      <c r="E371" t="s">
        <v>2781</v>
      </c>
      <c r="F371">
        <v>196</v>
      </c>
      <c r="G371">
        <v>0.56840000000000002</v>
      </c>
      <c r="H371">
        <v>1.3177399999999999</v>
      </c>
      <c r="I371">
        <v>0</v>
      </c>
      <c r="J371">
        <v>0</v>
      </c>
      <c r="K371">
        <v>298</v>
      </c>
      <c r="L371">
        <v>623</v>
      </c>
      <c r="M371" t="s">
        <v>3535</v>
      </c>
    </row>
    <row r="372" spans="1:13" x14ac:dyDescent="0.25">
      <c r="A372" t="s">
        <v>1002</v>
      </c>
      <c r="B372" t="s">
        <v>1003</v>
      </c>
      <c r="C372" s="4" t="s">
        <v>1004</v>
      </c>
      <c r="D372">
        <v>741</v>
      </c>
      <c r="E372">
        <v>1899.9960000000001</v>
      </c>
      <c r="F372">
        <v>790</v>
      </c>
      <c r="G372">
        <v>0.60950000000000004</v>
      </c>
      <c r="H372">
        <v>1.37402</v>
      </c>
      <c r="I372">
        <v>0</v>
      </c>
      <c r="J372">
        <v>0</v>
      </c>
      <c r="K372">
        <v>303.67</v>
      </c>
      <c r="L372">
        <v>553.65</v>
      </c>
      <c r="M372" t="s">
        <v>3536</v>
      </c>
    </row>
    <row r="373" spans="1:13" x14ac:dyDescent="0.25">
      <c r="A373" t="s">
        <v>1005</v>
      </c>
      <c r="B373" t="s">
        <v>1006</v>
      </c>
      <c r="C373" s="4" t="s">
        <v>1007</v>
      </c>
      <c r="D373">
        <v>353.05</v>
      </c>
      <c r="E373">
        <v>3125.8</v>
      </c>
      <c r="F373">
        <v>252</v>
      </c>
      <c r="G373">
        <v>0.24929999999999999</v>
      </c>
      <c r="H373">
        <v>0.91363000000000005</v>
      </c>
      <c r="I373">
        <v>-0.58265999999999996</v>
      </c>
      <c r="J373">
        <v>1.40723</v>
      </c>
      <c r="K373">
        <v>177.84</v>
      </c>
      <c r="L373">
        <v>353.15</v>
      </c>
      <c r="M373" t="s">
        <v>3537</v>
      </c>
    </row>
    <row r="374" spans="1:13" x14ac:dyDescent="0.25">
      <c r="A374" t="s">
        <v>1008</v>
      </c>
      <c r="B374" t="s">
        <v>1009</v>
      </c>
      <c r="C374" s="4" t="s">
        <v>1010</v>
      </c>
      <c r="D374">
        <v>418.85</v>
      </c>
      <c r="E374">
        <v>3269.7579999999998</v>
      </c>
      <c r="F374">
        <v>293.10000000000002</v>
      </c>
      <c r="G374">
        <v>0.246</v>
      </c>
      <c r="H374">
        <v>0.94981000000000004</v>
      </c>
      <c r="I374">
        <v>-0.83897999999999995</v>
      </c>
      <c r="J374">
        <v>2.0093999999999999</v>
      </c>
      <c r="K374">
        <v>210</v>
      </c>
      <c r="L374">
        <v>277</v>
      </c>
      <c r="M374" t="s">
        <v>3538</v>
      </c>
    </row>
    <row r="375" spans="1:13" x14ac:dyDescent="0.25">
      <c r="A375" t="s">
        <v>1011</v>
      </c>
      <c r="B375" t="s">
        <v>1012</v>
      </c>
      <c r="C375" s="4" t="s">
        <v>1013</v>
      </c>
      <c r="D375">
        <v>451.6</v>
      </c>
      <c r="E375">
        <v>5167.5749999999998</v>
      </c>
      <c r="F375">
        <v>197</v>
      </c>
      <c r="G375">
        <v>0.20200000000000001</v>
      </c>
      <c r="H375">
        <v>0.79076999999999997</v>
      </c>
      <c r="I375">
        <v>4.4209999999999999E-2</v>
      </c>
      <c r="J375">
        <v>-8.0909999999999996E-2</v>
      </c>
      <c r="K375">
        <v>282</v>
      </c>
      <c r="L375">
        <v>450</v>
      </c>
      <c r="M375" t="s">
        <v>3539</v>
      </c>
    </row>
    <row r="376" spans="1:13" x14ac:dyDescent="0.25">
      <c r="A376" t="s">
        <v>1014</v>
      </c>
      <c r="B376" t="s">
        <v>1015</v>
      </c>
      <c r="C376" s="4" t="s">
        <v>1016</v>
      </c>
      <c r="D376">
        <v>735.9</v>
      </c>
      <c r="E376">
        <v>1341.5429999999999</v>
      </c>
      <c r="F376">
        <v>1103</v>
      </c>
      <c r="G376">
        <v>0.75639999999999996</v>
      </c>
      <c r="H376">
        <v>1.7888999999999999</v>
      </c>
      <c r="I376">
        <v>-1.9601</v>
      </c>
      <c r="J376">
        <v>4.6925999999999997</v>
      </c>
      <c r="K376">
        <v>433</v>
      </c>
      <c r="L376">
        <v>610</v>
      </c>
      <c r="M376" t="s">
        <v>3540</v>
      </c>
    </row>
    <row r="377" spans="1:13" x14ac:dyDescent="0.25">
      <c r="A377" t="s">
        <v>1017</v>
      </c>
      <c r="B377" t="s">
        <v>549</v>
      </c>
      <c r="C377" s="4" t="s">
        <v>1018</v>
      </c>
      <c r="D377" t="s">
        <v>2782</v>
      </c>
      <c r="E377" t="s">
        <v>2691</v>
      </c>
      <c r="F377">
        <v>278</v>
      </c>
      <c r="G377">
        <v>0.40039999999999998</v>
      </c>
      <c r="H377">
        <v>1.4255</v>
      </c>
      <c r="I377">
        <v>-3.1057000000000001</v>
      </c>
      <c r="J377">
        <v>6.3216999999999999</v>
      </c>
      <c r="K377">
        <v>238</v>
      </c>
      <c r="L377">
        <v>567</v>
      </c>
      <c r="M377" t="s">
        <v>3541</v>
      </c>
    </row>
    <row r="378" spans="1:13" x14ac:dyDescent="0.25">
      <c r="A378" t="s">
        <v>1019</v>
      </c>
      <c r="B378" t="s">
        <v>421</v>
      </c>
      <c r="C378" s="4" t="s">
        <v>1020</v>
      </c>
      <c r="D378" t="s">
        <v>2783</v>
      </c>
      <c r="E378" t="s">
        <v>2784</v>
      </c>
      <c r="F378">
        <v>260</v>
      </c>
      <c r="G378">
        <v>1.1282000000000001</v>
      </c>
      <c r="H378">
        <v>2.03173</v>
      </c>
      <c r="I378">
        <v>0</v>
      </c>
      <c r="J378">
        <v>0</v>
      </c>
      <c r="K378">
        <v>361.45</v>
      </c>
      <c r="L378">
        <v>511.15</v>
      </c>
      <c r="M378" t="s">
        <v>3542</v>
      </c>
    </row>
    <row r="379" spans="1:13" x14ac:dyDescent="0.25">
      <c r="A379" t="s">
        <v>1021</v>
      </c>
      <c r="B379" t="s">
        <v>172</v>
      </c>
      <c r="C379" s="4" t="s">
        <v>1022</v>
      </c>
      <c r="D379" t="s">
        <v>2785</v>
      </c>
      <c r="E379" t="s">
        <v>2786</v>
      </c>
      <c r="F379">
        <v>485</v>
      </c>
      <c r="G379">
        <v>0.41789999999999999</v>
      </c>
      <c r="H379">
        <v>1.1070599999999999</v>
      </c>
      <c r="I379">
        <v>0</v>
      </c>
      <c r="J379">
        <v>0</v>
      </c>
      <c r="K379">
        <v>320.05</v>
      </c>
      <c r="L379">
        <v>395.76</v>
      </c>
      <c r="M379" t="s">
        <v>3543</v>
      </c>
    </row>
    <row r="380" spans="1:13" x14ac:dyDescent="0.25">
      <c r="A380" t="s">
        <v>1023</v>
      </c>
      <c r="B380" t="s">
        <v>1024</v>
      </c>
      <c r="C380" s="4" t="s">
        <v>1025</v>
      </c>
      <c r="D380">
        <v>557.20000000000005</v>
      </c>
      <c r="E380">
        <v>4850</v>
      </c>
      <c r="F380">
        <v>266.8</v>
      </c>
      <c r="G380">
        <v>0.5383</v>
      </c>
      <c r="H380">
        <v>1.27623</v>
      </c>
      <c r="I380">
        <v>0</v>
      </c>
      <c r="J380">
        <v>0</v>
      </c>
      <c r="K380">
        <v>299.11</v>
      </c>
      <c r="L380">
        <v>333.75</v>
      </c>
      <c r="M380" t="s">
        <v>116</v>
      </c>
    </row>
    <row r="381" spans="1:13" x14ac:dyDescent="0.25">
      <c r="A381" t="s">
        <v>1026</v>
      </c>
      <c r="B381" t="s">
        <v>214</v>
      </c>
      <c r="C381" s="4" t="s">
        <v>1027</v>
      </c>
      <c r="D381">
        <v>683.8</v>
      </c>
      <c r="E381" t="s">
        <v>2787</v>
      </c>
      <c r="F381">
        <v>351</v>
      </c>
      <c r="G381">
        <v>0.34100000000000003</v>
      </c>
      <c r="H381">
        <v>1.0518000000000001</v>
      </c>
      <c r="I381">
        <v>-0.48033999999999999</v>
      </c>
      <c r="J381">
        <v>0.83926000000000001</v>
      </c>
      <c r="K381">
        <v>274</v>
      </c>
      <c r="L381">
        <v>494</v>
      </c>
      <c r="M381" t="s">
        <v>3277</v>
      </c>
    </row>
    <row r="382" spans="1:13" x14ac:dyDescent="0.25">
      <c r="A382" t="s">
        <v>1028</v>
      </c>
      <c r="B382" t="s">
        <v>184</v>
      </c>
      <c r="C382" s="4" t="s">
        <v>1029</v>
      </c>
      <c r="D382" t="s">
        <v>2788</v>
      </c>
      <c r="E382" t="s">
        <v>2789</v>
      </c>
      <c r="F382">
        <v>427</v>
      </c>
      <c r="G382">
        <v>0.40989999999999999</v>
      </c>
      <c r="H382">
        <v>1.1677</v>
      </c>
      <c r="I382">
        <v>-0.50085999999999997</v>
      </c>
      <c r="J382">
        <v>0.47865000000000002</v>
      </c>
      <c r="K382">
        <v>236</v>
      </c>
      <c r="L382">
        <v>397</v>
      </c>
      <c r="M382" t="s">
        <v>116</v>
      </c>
    </row>
    <row r="383" spans="1:13" x14ac:dyDescent="0.25">
      <c r="A383" t="s">
        <v>1030</v>
      </c>
      <c r="B383" t="s">
        <v>1031</v>
      </c>
      <c r="C383" s="4" t="s">
        <v>1032</v>
      </c>
      <c r="D383">
        <v>470</v>
      </c>
      <c r="E383">
        <v>7234.6049999999996</v>
      </c>
      <c r="F383">
        <v>145</v>
      </c>
      <c r="G383">
        <v>0.14879999999999999</v>
      </c>
      <c r="H383">
        <v>0.89544000000000001</v>
      </c>
      <c r="I383">
        <v>-1.4449000000000001</v>
      </c>
      <c r="J383">
        <v>2.7511000000000001</v>
      </c>
      <c r="K383">
        <v>150</v>
      </c>
      <c r="L383">
        <v>470</v>
      </c>
      <c r="M383" t="s">
        <v>3544</v>
      </c>
    </row>
    <row r="384" spans="1:13" x14ac:dyDescent="0.25">
      <c r="A384" t="s">
        <v>1033</v>
      </c>
      <c r="B384" t="s">
        <v>68</v>
      </c>
      <c r="C384" s="4" t="s">
        <v>1034</v>
      </c>
      <c r="D384">
        <v>400</v>
      </c>
      <c r="E384">
        <v>5370.2250000000004</v>
      </c>
      <c r="F384">
        <v>164</v>
      </c>
      <c r="G384">
        <v>0.20330000000000001</v>
      </c>
      <c r="H384">
        <v>0.77571999999999997</v>
      </c>
      <c r="I384">
        <v>4.5030000000000001E-2</v>
      </c>
      <c r="J384">
        <v>-0.17891000000000001</v>
      </c>
      <c r="K384">
        <v>160</v>
      </c>
      <c r="L384">
        <v>380</v>
      </c>
      <c r="M384" t="s">
        <v>3545</v>
      </c>
    </row>
    <row r="385" spans="1:13" x14ac:dyDescent="0.25">
      <c r="A385" t="s">
        <v>1035</v>
      </c>
      <c r="B385" t="s">
        <v>1036</v>
      </c>
      <c r="C385" s="4" t="s">
        <v>1037</v>
      </c>
      <c r="D385">
        <v>416.3</v>
      </c>
      <c r="E385">
        <v>6677.3180000000002</v>
      </c>
      <c r="F385">
        <v>139</v>
      </c>
      <c r="G385">
        <v>0.14849999999999999</v>
      </c>
      <c r="H385">
        <v>0.72126000000000001</v>
      </c>
      <c r="I385">
        <v>8.3499999999999998E-3</v>
      </c>
      <c r="J385">
        <v>-0.20827999999999999</v>
      </c>
      <c r="K385">
        <v>187</v>
      </c>
      <c r="L385">
        <v>395</v>
      </c>
      <c r="M385" t="s">
        <v>116</v>
      </c>
    </row>
    <row r="386" spans="1:13" x14ac:dyDescent="0.25">
      <c r="A386" t="s">
        <v>1038</v>
      </c>
      <c r="B386" t="s">
        <v>1039</v>
      </c>
      <c r="C386" s="4" t="s">
        <v>1040</v>
      </c>
      <c r="D386" t="s">
        <v>2790</v>
      </c>
      <c r="E386" t="s">
        <v>2791</v>
      </c>
      <c r="F386">
        <v>626</v>
      </c>
      <c r="G386">
        <v>0.51800000000000002</v>
      </c>
      <c r="H386">
        <v>1.3343</v>
      </c>
      <c r="I386">
        <v>-0.79300000000000004</v>
      </c>
      <c r="J386">
        <v>1.6964999999999999</v>
      </c>
      <c r="K386">
        <v>345</v>
      </c>
      <c r="L386">
        <v>495</v>
      </c>
      <c r="M386" t="s">
        <v>3546</v>
      </c>
    </row>
    <row r="387" spans="1:13" x14ac:dyDescent="0.25">
      <c r="A387" t="s">
        <v>1041</v>
      </c>
      <c r="B387" t="s">
        <v>1042</v>
      </c>
      <c r="C387" s="4" t="s">
        <v>1043</v>
      </c>
      <c r="D387" t="s">
        <v>2792</v>
      </c>
      <c r="E387" t="s">
        <v>2793</v>
      </c>
      <c r="F387">
        <v>642</v>
      </c>
      <c r="G387">
        <v>0.70109999999999995</v>
      </c>
      <c r="H387">
        <v>1.4970399999999999</v>
      </c>
      <c r="I387">
        <v>0</v>
      </c>
      <c r="J387">
        <v>0</v>
      </c>
      <c r="K387">
        <v>346.05</v>
      </c>
      <c r="L387">
        <v>520.80999999999995</v>
      </c>
      <c r="M387" t="s">
        <v>3547</v>
      </c>
    </row>
    <row r="388" spans="1:13" x14ac:dyDescent="0.25">
      <c r="A388" t="s">
        <v>1044</v>
      </c>
      <c r="B388" t="s">
        <v>164</v>
      </c>
      <c r="C388" s="4" t="s">
        <v>1045</v>
      </c>
      <c r="D388" t="s">
        <v>2794</v>
      </c>
      <c r="E388" t="s">
        <v>2795</v>
      </c>
      <c r="F388">
        <v>331</v>
      </c>
      <c r="G388">
        <v>0.14599999999999999</v>
      </c>
      <c r="H388">
        <v>0.75505</v>
      </c>
      <c r="I388">
        <v>-0.35793999999999998</v>
      </c>
      <c r="J388">
        <v>1.9742999999999999</v>
      </c>
      <c r="K388">
        <v>264</v>
      </c>
      <c r="L388">
        <v>363</v>
      </c>
      <c r="M388" t="s">
        <v>3548</v>
      </c>
    </row>
    <row r="389" spans="1:13" x14ac:dyDescent="0.25">
      <c r="A389" t="s">
        <v>1046</v>
      </c>
      <c r="B389" t="s">
        <v>338</v>
      </c>
      <c r="C389" s="4" t="s">
        <v>1047</v>
      </c>
      <c r="D389" t="s">
        <v>2796</v>
      </c>
      <c r="E389" t="s">
        <v>2585</v>
      </c>
      <c r="F389">
        <v>320</v>
      </c>
      <c r="G389">
        <v>0.2999</v>
      </c>
      <c r="H389">
        <v>0.93616999999999995</v>
      </c>
      <c r="I389">
        <v>0</v>
      </c>
      <c r="J389">
        <v>0</v>
      </c>
      <c r="K389">
        <v>307.75</v>
      </c>
      <c r="L389">
        <v>347.15</v>
      </c>
      <c r="M389" t="s">
        <v>3549</v>
      </c>
    </row>
    <row r="390" spans="1:13" x14ac:dyDescent="0.25">
      <c r="A390" t="s">
        <v>1048</v>
      </c>
      <c r="B390" t="s">
        <v>338</v>
      </c>
      <c r="C390" s="4" t="s">
        <v>1049</v>
      </c>
      <c r="D390" t="s">
        <v>2797</v>
      </c>
      <c r="E390" t="s">
        <v>2798</v>
      </c>
      <c r="F390">
        <v>301</v>
      </c>
      <c r="G390">
        <v>0.19600000000000001</v>
      </c>
      <c r="H390">
        <v>0.78174999999999994</v>
      </c>
      <c r="I390">
        <v>0</v>
      </c>
      <c r="J390">
        <v>0</v>
      </c>
      <c r="K390">
        <v>345.65</v>
      </c>
      <c r="L390">
        <v>346.8</v>
      </c>
      <c r="M390" t="s">
        <v>3550</v>
      </c>
    </row>
    <row r="391" spans="1:13" x14ac:dyDescent="0.25">
      <c r="A391" t="s">
        <v>1050</v>
      </c>
      <c r="B391" t="s">
        <v>1051</v>
      </c>
      <c r="C391" s="4" t="s">
        <v>1052</v>
      </c>
      <c r="D391">
        <v>568.6</v>
      </c>
      <c r="E391" t="s">
        <v>2799</v>
      </c>
      <c r="F391">
        <v>249</v>
      </c>
      <c r="G391">
        <v>0.2742</v>
      </c>
      <c r="H391">
        <v>1.0449999999999999</v>
      </c>
      <c r="I391">
        <v>-1.4329000000000001</v>
      </c>
      <c r="J391">
        <v>3.3902999999999999</v>
      </c>
      <c r="K391">
        <v>227</v>
      </c>
      <c r="L391">
        <v>540</v>
      </c>
      <c r="M391" t="s">
        <v>3551</v>
      </c>
    </row>
    <row r="392" spans="1:13" x14ac:dyDescent="0.25">
      <c r="A392" t="s">
        <v>1053</v>
      </c>
      <c r="B392" t="s">
        <v>158</v>
      </c>
      <c r="C392" s="4" t="s">
        <v>1054</v>
      </c>
      <c r="D392" t="s">
        <v>2800</v>
      </c>
      <c r="E392" t="s">
        <v>2801</v>
      </c>
      <c r="F392">
        <v>351</v>
      </c>
      <c r="G392">
        <v>0.23899999999999999</v>
      </c>
      <c r="H392">
        <v>0.83860000000000001</v>
      </c>
      <c r="I392">
        <v>0.29286000000000001</v>
      </c>
      <c r="J392">
        <v>-0.32839000000000002</v>
      </c>
      <c r="K392">
        <v>252</v>
      </c>
      <c r="L392">
        <v>369</v>
      </c>
      <c r="M392" t="s">
        <v>3552</v>
      </c>
    </row>
    <row r="393" spans="1:13" x14ac:dyDescent="0.25">
      <c r="A393" t="s">
        <v>1055</v>
      </c>
      <c r="B393" t="s">
        <v>697</v>
      </c>
      <c r="C393" s="4" t="s">
        <v>1056</v>
      </c>
      <c r="D393" t="s">
        <v>2631</v>
      </c>
      <c r="E393" t="s">
        <v>2802</v>
      </c>
      <c r="F393">
        <v>470</v>
      </c>
      <c r="G393">
        <v>0.23699999999999999</v>
      </c>
      <c r="H393">
        <v>0.66854000000000002</v>
      </c>
      <c r="I393">
        <v>1.3666</v>
      </c>
      <c r="J393">
        <v>-1.9802999999999999</v>
      </c>
      <c r="K393">
        <v>333</v>
      </c>
      <c r="L393">
        <v>458</v>
      </c>
      <c r="M393" t="s">
        <v>3553</v>
      </c>
    </row>
    <row r="394" spans="1:13" x14ac:dyDescent="0.25">
      <c r="A394" t="s">
        <v>1057</v>
      </c>
      <c r="B394" t="s">
        <v>1058</v>
      </c>
      <c r="C394" s="4" t="s">
        <v>1059</v>
      </c>
      <c r="D394">
        <v>491.3</v>
      </c>
      <c r="E394">
        <v>3258.0039999999999</v>
      </c>
      <c r="F394">
        <v>204</v>
      </c>
      <c r="G394">
        <v>0.54</v>
      </c>
      <c r="H394">
        <v>1.2786</v>
      </c>
      <c r="I394">
        <v>0.16544</v>
      </c>
      <c r="J394">
        <v>-1.9591000000000001</v>
      </c>
      <c r="K394">
        <v>285</v>
      </c>
      <c r="L394">
        <v>345</v>
      </c>
      <c r="M394" t="s">
        <v>3554</v>
      </c>
    </row>
    <row r="395" spans="1:13" x14ac:dyDescent="0.25">
      <c r="A395" t="s">
        <v>1060</v>
      </c>
      <c r="B395" t="s">
        <v>167</v>
      </c>
      <c r="C395" s="4" t="s">
        <v>1061</v>
      </c>
      <c r="D395">
        <v>537.20000000000005</v>
      </c>
      <c r="E395" t="s">
        <v>2802</v>
      </c>
      <c r="F395">
        <v>405</v>
      </c>
      <c r="G395">
        <v>0.33160000000000001</v>
      </c>
      <c r="H395">
        <v>1.0461</v>
      </c>
      <c r="I395">
        <v>-0.60948999999999998</v>
      </c>
      <c r="J395">
        <v>1.2762</v>
      </c>
      <c r="K395">
        <v>214</v>
      </c>
      <c r="L395">
        <v>510</v>
      </c>
      <c r="M395" t="s">
        <v>3555</v>
      </c>
    </row>
    <row r="396" spans="1:13" x14ac:dyDescent="0.25">
      <c r="A396" t="s">
        <v>1062</v>
      </c>
      <c r="B396" t="s">
        <v>164</v>
      </c>
      <c r="C396" s="4" t="s">
        <v>1063</v>
      </c>
      <c r="D396">
        <v>507</v>
      </c>
      <c r="E396" t="s">
        <v>2659</v>
      </c>
      <c r="F396">
        <v>328</v>
      </c>
      <c r="G396">
        <v>0.2417</v>
      </c>
      <c r="H396">
        <v>0.68555999999999995</v>
      </c>
      <c r="I396">
        <v>1.2605</v>
      </c>
      <c r="J396">
        <v>-2.0087000000000002</v>
      </c>
      <c r="K396">
        <v>260</v>
      </c>
      <c r="L396">
        <v>375</v>
      </c>
      <c r="M396" t="s">
        <v>3556</v>
      </c>
    </row>
    <row r="397" spans="1:13" x14ac:dyDescent="0.25">
      <c r="A397" t="s">
        <v>1064</v>
      </c>
      <c r="B397" t="s">
        <v>467</v>
      </c>
      <c r="C397" s="4" t="s">
        <v>1065</v>
      </c>
      <c r="D397">
        <v>592.5</v>
      </c>
      <c r="E397" t="s">
        <v>2803</v>
      </c>
      <c r="F397">
        <v>442</v>
      </c>
      <c r="G397">
        <v>0.44840000000000002</v>
      </c>
      <c r="H397">
        <v>1.2441</v>
      </c>
      <c r="I397">
        <v>-0.82079999999999997</v>
      </c>
      <c r="J397">
        <v>1.4430000000000001</v>
      </c>
      <c r="K397">
        <v>237</v>
      </c>
      <c r="L397">
        <v>564</v>
      </c>
      <c r="M397" t="s">
        <v>3359</v>
      </c>
    </row>
    <row r="398" spans="1:13" x14ac:dyDescent="0.25">
      <c r="A398" t="s">
        <v>1066</v>
      </c>
      <c r="B398" t="s">
        <v>265</v>
      </c>
      <c r="C398" s="4" t="s">
        <v>1067</v>
      </c>
      <c r="D398" t="s">
        <v>2804</v>
      </c>
      <c r="E398" t="s">
        <v>2805</v>
      </c>
      <c r="F398">
        <v>278</v>
      </c>
      <c r="G398">
        <v>0.16400000000000001</v>
      </c>
      <c r="H398">
        <v>0.73340000000000005</v>
      </c>
      <c r="I398">
        <v>-0.13779</v>
      </c>
      <c r="J398">
        <v>1.4392</v>
      </c>
      <c r="K398">
        <v>229</v>
      </c>
      <c r="L398">
        <v>334</v>
      </c>
      <c r="M398" t="s">
        <v>3557</v>
      </c>
    </row>
    <row r="399" spans="1:13" x14ac:dyDescent="0.25">
      <c r="A399" t="s">
        <v>1068</v>
      </c>
      <c r="B399" t="s">
        <v>1069</v>
      </c>
      <c r="C399" s="4" t="s">
        <v>1070</v>
      </c>
      <c r="D399">
        <v>787</v>
      </c>
      <c r="E399">
        <v>980</v>
      </c>
      <c r="F399">
        <v>1252</v>
      </c>
      <c r="G399">
        <v>0.94230000000000003</v>
      </c>
      <c r="H399">
        <v>1.80688</v>
      </c>
      <c r="I399">
        <v>0</v>
      </c>
      <c r="J399">
        <v>0</v>
      </c>
      <c r="K399">
        <v>353.12</v>
      </c>
      <c r="L399">
        <v>643.15</v>
      </c>
      <c r="M399" t="s">
        <v>3558</v>
      </c>
    </row>
    <row r="400" spans="1:13" x14ac:dyDescent="0.25">
      <c r="A400" t="s">
        <v>1071</v>
      </c>
      <c r="B400" t="s">
        <v>594</v>
      </c>
      <c r="C400" s="4" t="s">
        <v>1072</v>
      </c>
      <c r="D400">
        <v>647</v>
      </c>
      <c r="E400">
        <v>3424.7750000000001</v>
      </c>
      <c r="F400">
        <v>389</v>
      </c>
      <c r="G400">
        <v>0.4153</v>
      </c>
      <c r="H400">
        <v>1.1033900000000001</v>
      </c>
      <c r="I400">
        <v>0</v>
      </c>
      <c r="J400">
        <v>0</v>
      </c>
      <c r="K400">
        <v>365.04</v>
      </c>
      <c r="L400">
        <v>453.79</v>
      </c>
      <c r="M400" t="s">
        <v>3559</v>
      </c>
    </row>
    <row r="401" spans="1:13" x14ac:dyDescent="0.25">
      <c r="A401" t="s">
        <v>1073</v>
      </c>
      <c r="B401" t="s">
        <v>955</v>
      </c>
      <c r="C401" s="4" t="s">
        <v>1074</v>
      </c>
      <c r="D401" t="s">
        <v>2806</v>
      </c>
      <c r="E401" t="s">
        <v>2807</v>
      </c>
      <c r="F401">
        <v>653.79999999999995</v>
      </c>
      <c r="G401">
        <v>0.53700000000000003</v>
      </c>
      <c r="H401">
        <v>1.2744800000000001</v>
      </c>
      <c r="I401">
        <v>0</v>
      </c>
      <c r="J401">
        <v>0</v>
      </c>
      <c r="K401">
        <v>334.65</v>
      </c>
      <c r="L401">
        <v>485.15</v>
      </c>
      <c r="M401" t="s">
        <v>3560</v>
      </c>
    </row>
    <row r="402" spans="1:13" x14ac:dyDescent="0.25">
      <c r="A402" t="s">
        <v>1075</v>
      </c>
      <c r="B402" t="s">
        <v>478</v>
      </c>
      <c r="C402" s="4" t="s">
        <v>1076</v>
      </c>
      <c r="D402">
        <v>727</v>
      </c>
      <c r="E402">
        <v>6222</v>
      </c>
      <c r="F402">
        <v>297</v>
      </c>
      <c r="G402">
        <v>0.71399999999999997</v>
      </c>
      <c r="H402">
        <v>1.71166</v>
      </c>
      <c r="I402">
        <v>-1.4183699999999999</v>
      </c>
      <c r="J402">
        <v>2.0400100000000001</v>
      </c>
      <c r="K402">
        <v>313.14999999999998</v>
      </c>
      <c r="L402">
        <v>723.8</v>
      </c>
      <c r="M402" t="s">
        <v>3561</v>
      </c>
    </row>
    <row r="403" spans="1:13" x14ac:dyDescent="0.25">
      <c r="A403" t="s">
        <v>1077</v>
      </c>
      <c r="B403" t="s">
        <v>297</v>
      </c>
      <c r="C403" s="4" t="s">
        <v>1078</v>
      </c>
      <c r="D403">
        <v>587</v>
      </c>
      <c r="E403">
        <v>3323.46</v>
      </c>
      <c r="F403">
        <v>374</v>
      </c>
      <c r="G403">
        <v>0.38769999999999999</v>
      </c>
      <c r="H403">
        <v>1.06376</v>
      </c>
      <c r="I403">
        <v>0</v>
      </c>
      <c r="J403">
        <v>0</v>
      </c>
      <c r="K403">
        <v>297.87</v>
      </c>
      <c r="L403">
        <v>427.76</v>
      </c>
      <c r="M403" t="s">
        <v>3562</v>
      </c>
    </row>
    <row r="404" spans="1:13" x14ac:dyDescent="0.25">
      <c r="A404" t="s">
        <v>1079</v>
      </c>
      <c r="B404" t="s">
        <v>458</v>
      </c>
      <c r="C404" s="4" t="s">
        <v>1080</v>
      </c>
      <c r="D404" t="s">
        <v>2808</v>
      </c>
      <c r="E404" t="s">
        <v>2809</v>
      </c>
      <c r="F404">
        <v>333</v>
      </c>
      <c r="G404">
        <v>0.26900000000000002</v>
      </c>
      <c r="H404">
        <v>0.97631000000000001</v>
      </c>
      <c r="I404">
        <v>-0.76704000000000006</v>
      </c>
      <c r="J404">
        <v>1.5430999999999999</v>
      </c>
      <c r="K404">
        <v>295</v>
      </c>
      <c r="L404">
        <v>430</v>
      </c>
      <c r="M404" t="s">
        <v>3563</v>
      </c>
    </row>
    <row r="405" spans="1:13" x14ac:dyDescent="0.25">
      <c r="A405" t="s">
        <v>1081</v>
      </c>
      <c r="B405" t="s">
        <v>1082</v>
      </c>
      <c r="C405" s="4" t="s">
        <v>1083</v>
      </c>
      <c r="D405" t="s">
        <v>2563</v>
      </c>
      <c r="E405" t="s">
        <v>2810</v>
      </c>
      <c r="F405">
        <v>376</v>
      </c>
      <c r="G405">
        <v>0.3478</v>
      </c>
      <c r="H405">
        <v>1.0309999999999999</v>
      </c>
      <c r="I405">
        <v>7.8399999999999997E-2</v>
      </c>
      <c r="J405">
        <v>-1.3593999999999999</v>
      </c>
      <c r="K405">
        <v>274</v>
      </c>
      <c r="L405">
        <v>434</v>
      </c>
      <c r="M405" t="s">
        <v>3564</v>
      </c>
    </row>
    <row r="406" spans="1:13" x14ac:dyDescent="0.25">
      <c r="A406" t="s">
        <v>1084</v>
      </c>
      <c r="B406" t="s">
        <v>421</v>
      </c>
      <c r="C406" s="4" t="s">
        <v>1085</v>
      </c>
      <c r="D406">
        <v>731</v>
      </c>
      <c r="E406">
        <v>5131</v>
      </c>
      <c r="F406">
        <v>244</v>
      </c>
      <c r="G406">
        <v>0.34250000000000003</v>
      </c>
      <c r="H406">
        <v>0.99850000000000005</v>
      </c>
      <c r="I406">
        <v>0</v>
      </c>
      <c r="J406">
        <v>0</v>
      </c>
      <c r="K406">
        <v>293.14999999999998</v>
      </c>
      <c r="L406">
        <v>553.15</v>
      </c>
      <c r="M406" t="s">
        <v>3565</v>
      </c>
    </row>
    <row r="407" spans="1:13" x14ac:dyDescent="0.25">
      <c r="A407" t="s">
        <v>1086</v>
      </c>
      <c r="B407" t="s">
        <v>262</v>
      </c>
      <c r="C407" s="4" t="s">
        <v>1087</v>
      </c>
      <c r="D407">
        <v>563.6</v>
      </c>
      <c r="E407">
        <v>2550.35</v>
      </c>
      <c r="F407">
        <v>464</v>
      </c>
      <c r="G407">
        <v>0.37119999999999997</v>
      </c>
      <c r="H407">
        <v>1.0871999999999999</v>
      </c>
      <c r="I407">
        <v>-0.46446999999999999</v>
      </c>
      <c r="J407">
        <v>0.98948000000000003</v>
      </c>
      <c r="K407">
        <v>253</v>
      </c>
      <c r="L407">
        <v>392</v>
      </c>
      <c r="M407" t="s">
        <v>3566</v>
      </c>
    </row>
    <row r="408" spans="1:13" x14ac:dyDescent="0.25">
      <c r="A408" t="s">
        <v>1088</v>
      </c>
      <c r="B408" t="s">
        <v>214</v>
      </c>
      <c r="C408" s="4" t="s">
        <v>1089</v>
      </c>
      <c r="D408">
        <v>710</v>
      </c>
      <c r="E408" t="s">
        <v>2607</v>
      </c>
      <c r="F408">
        <v>343</v>
      </c>
      <c r="G408">
        <v>0.4017</v>
      </c>
      <c r="H408">
        <v>1.0839099999999999</v>
      </c>
      <c r="I408">
        <v>0</v>
      </c>
      <c r="J408">
        <v>0</v>
      </c>
      <c r="K408">
        <v>290</v>
      </c>
      <c r="L408">
        <v>516.83000000000004</v>
      </c>
      <c r="M408" t="s">
        <v>3567</v>
      </c>
    </row>
    <row r="409" spans="1:13" x14ac:dyDescent="0.25">
      <c r="A409" t="s">
        <v>1090</v>
      </c>
      <c r="B409" t="s">
        <v>1091</v>
      </c>
      <c r="C409" s="4" t="s">
        <v>1092</v>
      </c>
      <c r="D409" t="s">
        <v>2811</v>
      </c>
      <c r="E409" t="s">
        <v>2812</v>
      </c>
      <c r="F409">
        <v>402</v>
      </c>
      <c r="G409">
        <v>0.36099999999999999</v>
      </c>
      <c r="H409">
        <v>0.99958999999999998</v>
      </c>
      <c r="I409">
        <v>0.29485</v>
      </c>
      <c r="J409">
        <v>-1.1414</v>
      </c>
      <c r="K409">
        <v>338</v>
      </c>
      <c r="L409">
        <v>517</v>
      </c>
      <c r="M409" t="s">
        <v>3568</v>
      </c>
    </row>
    <row r="410" spans="1:13" x14ac:dyDescent="0.25">
      <c r="A410" t="s">
        <v>1093</v>
      </c>
      <c r="B410" t="s">
        <v>1094</v>
      </c>
      <c r="C410" s="4" t="s">
        <v>1095</v>
      </c>
      <c r="D410" t="s">
        <v>2813</v>
      </c>
      <c r="E410" t="s">
        <v>2814</v>
      </c>
      <c r="F410">
        <v>1092</v>
      </c>
      <c r="G410">
        <v>0.93879999999999997</v>
      </c>
      <c r="H410">
        <v>1.8025899999999999</v>
      </c>
      <c r="I410">
        <v>0</v>
      </c>
      <c r="J410">
        <v>0</v>
      </c>
      <c r="K410">
        <v>401.21</v>
      </c>
      <c r="L410">
        <v>619.15</v>
      </c>
      <c r="M410" t="s">
        <v>3569</v>
      </c>
    </row>
    <row r="411" spans="1:13" x14ac:dyDescent="0.25">
      <c r="A411" t="s">
        <v>1096</v>
      </c>
      <c r="B411" t="s">
        <v>1097</v>
      </c>
      <c r="C411" s="4" t="s">
        <v>1098</v>
      </c>
      <c r="D411" t="s">
        <v>2815</v>
      </c>
      <c r="E411" t="s">
        <v>2816</v>
      </c>
      <c r="F411">
        <v>365</v>
      </c>
      <c r="G411">
        <v>0.42980000000000002</v>
      </c>
      <c r="H411">
        <v>0.94345999999999997</v>
      </c>
      <c r="I411">
        <v>1.6656</v>
      </c>
      <c r="J411">
        <v>-3.363</v>
      </c>
      <c r="K411">
        <v>264</v>
      </c>
      <c r="L411">
        <v>397</v>
      </c>
      <c r="M411" t="s">
        <v>116</v>
      </c>
    </row>
    <row r="412" spans="1:13" x14ac:dyDescent="0.25">
      <c r="A412" t="s">
        <v>1099</v>
      </c>
      <c r="B412" t="s">
        <v>1100</v>
      </c>
      <c r="C412" s="4" t="s">
        <v>1101</v>
      </c>
      <c r="D412">
        <v>756</v>
      </c>
      <c r="E412">
        <v>1160</v>
      </c>
      <c r="F412">
        <v>1087</v>
      </c>
      <c r="G412">
        <v>0.84860000000000002</v>
      </c>
      <c r="H412">
        <v>1.6890099999999999</v>
      </c>
      <c r="I412">
        <v>0</v>
      </c>
      <c r="J412">
        <v>0</v>
      </c>
      <c r="K412">
        <v>306.14999999999998</v>
      </c>
      <c r="L412">
        <v>604.15</v>
      </c>
      <c r="M412" t="s">
        <v>3570</v>
      </c>
    </row>
    <row r="413" spans="1:13" x14ac:dyDescent="0.25">
      <c r="A413" t="s">
        <v>1102</v>
      </c>
      <c r="B413" t="s">
        <v>1103</v>
      </c>
      <c r="C413" s="4" t="s">
        <v>1104</v>
      </c>
      <c r="D413">
        <v>628</v>
      </c>
      <c r="E413">
        <v>3982.0720000000001</v>
      </c>
      <c r="F413">
        <v>326</v>
      </c>
      <c r="G413">
        <v>0.55800000000000005</v>
      </c>
      <c r="H413">
        <v>1.1457999999999999</v>
      </c>
      <c r="I413">
        <v>1.7688999999999999</v>
      </c>
      <c r="J413">
        <v>-4.9744000000000002</v>
      </c>
      <c r="K413">
        <v>293</v>
      </c>
      <c r="L413">
        <v>436</v>
      </c>
      <c r="M413" t="s">
        <v>3571</v>
      </c>
    </row>
    <row r="414" spans="1:13" x14ac:dyDescent="0.25">
      <c r="A414" t="s">
        <v>1105</v>
      </c>
      <c r="B414" t="s">
        <v>1106</v>
      </c>
      <c r="C414" s="4" t="s">
        <v>1107</v>
      </c>
      <c r="D414">
        <v>486.7</v>
      </c>
      <c r="E414">
        <v>2330.4749999999999</v>
      </c>
      <c r="F414">
        <v>570.1</v>
      </c>
      <c r="G414">
        <v>0.48570000000000002</v>
      </c>
      <c r="H414">
        <v>1.2103999999999999</v>
      </c>
      <c r="I414">
        <v>0.94211999999999996</v>
      </c>
      <c r="J414">
        <v>-5.5431999999999997</v>
      </c>
      <c r="K414">
        <v>306</v>
      </c>
      <c r="L414">
        <v>384</v>
      </c>
      <c r="M414" t="s">
        <v>3572</v>
      </c>
    </row>
    <row r="415" spans="1:13" x14ac:dyDescent="0.25">
      <c r="A415" t="s">
        <v>1108</v>
      </c>
      <c r="B415" t="s">
        <v>297</v>
      </c>
      <c r="C415" s="4" t="s">
        <v>1109</v>
      </c>
      <c r="D415" t="s">
        <v>2815</v>
      </c>
      <c r="E415" t="s">
        <v>2817</v>
      </c>
      <c r="F415">
        <v>368</v>
      </c>
      <c r="G415">
        <v>0.33800000000000002</v>
      </c>
      <c r="H415">
        <v>0.99192999999999998</v>
      </c>
      <c r="I415">
        <v>0</v>
      </c>
      <c r="J415">
        <v>0</v>
      </c>
      <c r="K415">
        <v>283.14999999999998</v>
      </c>
      <c r="L415">
        <v>391.65</v>
      </c>
      <c r="M415" t="s">
        <v>3306</v>
      </c>
    </row>
    <row r="416" spans="1:13" x14ac:dyDescent="0.25">
      <c r="A416" t="s">
        <v>1110</v>
      </c>
      <c r="B416" t="s">
        <v>297</v>
      </c>
      <c r="C416" s="4" t="s">
        <v>1111</v>
      </c>
      <c r="D416" t="s">
        <v>2818</v>
      </c>
      <c r="E416">
        <v>3470</v>
      </c>
      <c r="F416">
        <v>371</v>
      </c>
      <c r="G416">
        <v>0.28820000000000001</v>
      </c>
      <c r="H416">
        <v>1.08969</v>
      </c>
      <c r="I416">
        <v>-0.91793000000000002</v>
      </c>
      <c r="J416">
        <v>1.1107899999999999</v>
      </c>
      <c r="K416">
        <v>289.19</v>
      </c>
      <c r="L416">
        <v>570.91999999999996</v>
      </c>
      <c r="M416" t="s">
        <v>3573</v>
      </c>
    </row>
    <row r="417" spans="1:13" x14ac:dyDescent="0.25">
      <c r="A417" t="s">
        <v>1112</v>
      </c>
      <c r="B417" t="s">
        <v>247</v>
      </c>
      <c r="C417" s="4" t="s">
        <v>1113</v>
      </c>
      <c r="D417" t="s">
        <v>2582</v>
      </c>
      <c r="E417" t="s">
        <v>2819</v>
      </c>
      <c r="F417">
        <v>415</v>
      </c>
      <c r="G417">
        <v>0.4</v>
      </c>
      <c r="H417">
        <v>1.1748000000000001</v>
      </c>
      <c r="I417">
        <v>-0.68835999999999997</v>
      </c>
      <c r="J417">
        <v>0.95543</v>
      </c>
      <c r="K417">
        <v>293</v>
      </c>
      <c r="L417">
        <v>423</v>
      </c>
      <c r="M417" t="s">
        <v>116</v>
      </c>
    </row>
    <row r="418" spans="1:13" x14ac:dyDescent="0.25">
      <c r="A418" t="s">
        <v>1114</v>
      </c>
      <c r="B418" t="s">
        <v>335</v>
      </c>
      <c r="C418" s="4" t="s">
        <v>1115</v>
      </c>
      <c r="D418">
        <v>571</v>
      </c>
      <c r="E418" t="s">
        <v>2820</v>
      </c>
      <c r="F418">
        <v>322</v>
      </c>
      <c r="G418">
        <v>0.61370000000000002</v>
      </c>
      <c r="H418">
        <v>1.0182</v>
      </c>
      <c r="I418">
        <v>3.2374000000000001</v>
      </c>
      <c r="J418">
        <v>-6.2447999999999997</v>
      </c>
      <c r="K418">
        <v>312</v>
      </c>
      <c r="L418">
        <v>423</v>
      </c>
      <c r="M418" t="s">
        <v>3393</v>
      </c>
    </row>
    <row r="419" spans="1:13" x14ac:dyDescent="0.25">
      <c r="A419" t="s">
        <v>1116</v>
      </c>
      <c r="B419" t="s">
        <v>335</v>
      </c>
      <c r="C419" s="4" t="s">
        <v>1117</v>
      </c>
      <c r="D419" t="s">
        <v>2821</v>
      </c>
      <c r="E419" t="s">
        <v>2572</v>
      </c>
      <c r="F419">
        <v>319</v>
      </c>
      <c r="G419">
        <v>0.62</v>
      </c>
      <c r="H419">
        <v>1.1247</v>
      </c>
      <c r="I419">
        <v>2.4275000000000002</v>
      </c>
      <c r="J419">
        <v>-4.9570999999999996</v>
      </c>
      <c r="K419">
        <v>298</v>
      </c>
      <c r="L419">
        <v>406</v>
      </c>
      <c r="M419" t="s">
        <v>3574</v>
      </c>
    </row>
    <row r="420" spans="1:13" x14ac:dyDescent="0.25">
      <c r="A420" t="s">
        <v>1118</v>
      </c>
      <c r="B420" t="s">
        <v>335</v>
      </c>
      <c r="C420" s="4" t="s">
        <v>1119</v>
      </c>
      <c r="D420">
        <v>561.15</v>
      </c>
      <c r="E420" t="s">
        <v>2822</v>
      </c>
      <c r="F420">
        <v>329</v>
      </c>
      <c r="G420">
        <v>0.62629999999999997</v>
      </c>
      <c r="H420">
        <v>1.39682</v>
      </c>
      <c r="I420">
        <v>0</v>
      </c>
      <c r="J420">
        <v>0</v>
      </c>
      <c r="K420">
        <v>241.15</v>
      </c>
      <c r="L420">
        <v>393.05</v>
      </c>
      <c r="M420" t="s">
        <v>3393</v>
      </c>
    </row>
    <row r="421" spans="1:13" x14ac:dyDescent="0.25">
      <c r="A421" t="s">
        <v>1120</v>
      </c>
      <c r="B421" t="s">
        <v>335</v>
      </c>
      <c r="C421" s="4" t="s">
        <v>1121</v>
      </c>
      <c r="D421">
        <v>556.1</v>
      </c>
      <c r="E421">
        <v>3870</v>
      </c>
      <c r="F421">
        <v>327</v>
      </c>
      <c r="G421">
        <v>0.51490000000000002</v>
      </c>
      <c r="H421">
        <v>0.90142999999999995</v>
      </c>
      <c r="I421">
        <v>2.7138100000000001</v>
      </c>
      <c r="J421">
        <v>-3.9113500000000001</v>
      </c>
      <c r="K421">
        <v>280.3</v>
      </c>
      <c r="L421">
        <v>385.97</v>
      </c>
      <c r="M421" t="s">
        <v>3575</v>
      </c>
    </row>
    <row r="422" spans="1:13" x14ac:dyDescent="0.25">
      <c r="A422" t="s">
        <v>1122</v>
      </c>
      <c r="B422" t="s">
        <v>335</v>
      </c>
      <c r="C422" s="4" t="s">
        <v>1123</v>
      </c>
      <c r="D422">
        <v>545</v>
      </c>
      <c r="E422">
        <v>3710</v>
      </c>
      <c r="F422">
        <v>319</v>
      </c>
      <c r="G422">
        <v>0.46460000000000001</v>
      </c>
      <c r="H422">
        <v>0.78273999999999999</v>
      </c>
      <c r="I422">
        <v>3.0838700000000001</v>
      </c>
      <c r="J422">
        <v>-4.0987999999999998</v>
      </c>
      <c r="K422">
        <v>274.3</v>
      </c>
      <c r="L422">
        <v>393.15</v>
      </c>
      <c r="M422" t="s">
        <v>3574</v>
      </c>
    </row>
    <row r="423" spans="1:13" x14ac:dyDescent="0.25">
      <c r="A423" t="s">
        <v>1124</v>
      </c>
      <c r="B423" t="s">
        <v>259</v>
      </c>
      <c r="C423" s="4" t="s">
        <v>1125</v>
      </c>
      <c r="D423">
        <v>575.6</v>
      </c>
      <c r="E423">
        <v>3520</v>
      </c>
      <c r="F423">
        <v>380</v>
      </c>
      <c r="G423">
        <v>0.50609999999999999</v>
      </c>
      <c r="H423">
        <v>1.2315700000000001</v>
      </c>
      <c r="I423">
        <v>0</v>
      </c>
      <c r="J423">
        <v>0</v>
      </c>
      <c r="K423">
        <v>275.2</v>
      </c>
      <c r="L423">
        <v>396.15</v>
      </c>
      <c r="M423" t="s">
        <v>3576</v>
      </c>
    </row>
    <row r="424" spans="1:13" x14ac:dyDescent="0.25">
      <c r="A424" t="s">
        <v>1126</v>
      </c>
      <c r="B424" t="s">
        <v>259</v>
      </c>
      <c r="C424" s="4" t="s">
        <v>1127</v>
      </c>
      <c r="D424">
        <v>582.48</v>
      </c>
      <c r="E424">
        <v>3360</v>
      </c>
      <c r="F424">
        <v>382.7</v>
      </c>
      <c r="G424">
        <v>0.59340000000000004</v>
      </c>
      <c r="H424">
        <v>1.35198</v>
      </c>
      <c r="I424">
        <v>0</v>
      </c>
      <c r="J424">
        <v>0</v>
      </c>
      <c r="K424">
        <v>253.95</v>
      </c>
      <c r="L424">
        <v>411.15</v>
      </c>
      <c r="M424" t="s">
        <v>3577</v>
      </c>
    </row>
    <row r="425" spans="1:13" x14ac:dyDescent="0.25">
      <c r="A425" t="s">
        <v>1128</v>
      </c>
      <c r="B425" t="s">
        <v>259</v>
      </c>
      <c r="C425" s="4" t="s">
        <v>1129</v>
      </c>
      <c r="D425">
        <v>586.15</v>
      </c>
      <c r="E425">
        <v>3310.0039999999999</v>
      </c>
      <c r="F425">
        <v>384</v>
      </c>
      <c r="G425">
        <v>0.5998</v>
      </c>
      <c r="H425">
        <v>1.3608199999999999</v>
      </c>
      <c r="I425">
        <v>0</v>
      </c>
      <c r="J425">
        <v>0</v>
      </c>
      <c r="K425">
        <v>274.5</v>
      </c>
      <c r="L425">
        <v>415.15</v>
      </c>
      <c r="M425" t="s">
        <v>3577</v>
      </c>
    </row>
    <row r="426" spans="1:13" x14ac:dyDescent="0.25">
      <c r="A426" t="s">
        <v>1130</v>
      </c>
      <c r="B426" t="s">
        <v>1131</v>
      </c>
      <c r="C426" s="4" t="s">
        <v>1132</v>
      </c>
      <c r="D426" t="s">
        <v>2823</v>
      </c>
      <c r="E426" t="s">
        <v>2824</v>
      </c>
      <c r="F426">
        <v>262</v>
      </c>
      <c r="G426">
        <v>0.23599999999999999</v>
      </c>
      <c r="H426">
        <v>0.84323000000000004</v>
      </c>
      <c r="I426">
        <v>5.9830000000000001E-2</v>
      </c>
      <c r="J426">
        <v>-0.21390000000000001</v>
      </c>
      <c r="K426">
        <v>244</v>
      </c>
      <c r="L426">
        <v>380</v>
      </c>
      <c r="M426" t="s">
        <v>3578</v>
      </c>
    </row>
    <row r="427" spans="1:13" x14ac:dyDescent="0.25">
      <c r="A427" t="s">
        <v>1133</v>
      </c>
      <c r="B427" t="s">
        <v>200</v>
      </c>
      <c r="C427" s="4" t="s">
        <v>1134</v>
      </c>
      <c r="D427">
        <v>610.29999999999995</v>
      </c>
      <c r="E427" t="s">
        <v>2825</v>
      </c>
      <c r="F427">
        <v>300</v>
      </c>
      <c r="G427">
        <v>0.26140000000000002</v>
      </c>
      <c r="H427">
        <v>0.87934999999999997</v>
      </c>
      <c r="I427">
        <v>0</v>
      </c>
      <c r="J427">
        <v>0</v>
      </c>
      <c r="K427">
        <v>298.14999999999998</v>
      </c>
      <c r="L427">
        <v>394.1</v>
      </c>
      <c r="M427" t="s">
        <v>3579</v>
      </c>
    </row>
    <row r="428" spans="1:13" x14ac:dyDescent="0.25">
      <c r="A428" t="s">
        <v>1135</v>
      </c>
      <c r="B428" t="s">
        <v>1136</v>
      </c>
      <c r="C428" s="4" t="s">
        <v>1137</v>
      </c>
      <c r="D428" t="s">
        <v>2826</v>
      </c>
      <c r="E428" t="s">
        <v>2827</v>
      </c>
      <c r="F428">
        <v>211</v>
      </c>
      <c r="G428">
        <v>0.3029</v>
      </c>
      <c r="H428">
        <v>0.94055</v>
      </c>
      <c r="I428">
        <v>0</v>
      </c>
      <c r="J428">
        <v>0</v>
      </c>
      <c r="K428">
        <v>293.14999999999998</v>
      </c>
      <c r="L428">
        <v>370.05</v>
      </c>
      <c r="M428" t="s">
        <v>3580</v>
      </c>
    </row>
    <row r="429" spans="1:13" x14ac:dyDescent="0.25">
      <c r="A429" t="s">
        <v>1138</v>
      </c>
      <c r="B429" t="s">
        <v>1139</v>
      </c>
      <c r="C429" s="4" t="s">
        <v>1140</v>
      </c>
      <c r="D429" t="s">
        <v>2828</v>
      </c>
      <c r="E429" t="s">
        <v>2829</v>
      </c>
      <c r="F429">
        <v>125</v>
      </c>
      <c r="G429">
        <v>0.43780000000000002</v>
      </c>
      <c r="H429">
        <v>1.1353800000000001</v>
      </c>
      <c r="I429">
        <v>0</v>
      </c>
      <c r="J429">
        <v>0</v>
      </c>
      <c r="K429">
        <v>293.14999999999998</v>
      </c>
      <c r="L429">
        <v>465.53</v>
      </c>
      <c r="M429" t="s">
        <v>116</v>
      </c>
    </row>
    <row r="430" spans="1:13" x14ac:dyDescent="0.25">
      <c r="A430" t="s">
        <v>1141</v>
      </c>
      <c r="B430" t="s">
        <v>1142</v>
      </c>
      <c r="C430" s="4" t="s">
        <v>1143</v>
      </c>
      <c r="D430">
        <v>931.15</v>
      </c>
      <c r="E430">
        <v>8140</v>
      </c>
      <c r="F430">
        <v>520</v>
      </c>
      <c r="G430">
        <v>0.30470000000000003</v>
      </c>
      <c r="H430">
        <v>0.94323000000000001</v>
      </c>
      <c r="I430">
        <v>0</v>
      </c>
      <c r="J430">
        <v>0</v>
      </c>
      <c r="K430">
        <v>551.15</v>
      </c>
      <c r="L430">
        <v>673.15</v>
      </c>
      <c r="M430" t="s">
        <v>116</v>
      </c>
    </row>
    <row r="431" spans="1:13" x14ac:dyDescent="0.25">
      <c r="A431" t="s">
        <v>1144</v>
      </c>
      <c r="B431" t="s">
        <v>1145</v>
      </c>
      <c r="C431" s="4" t="s">
        <v>1146</v>
      </c>
      <c r="D431" t="s">
        <v>2830</v>
      </c>
      <c r="E431" t="s">
        <v>2831</v>
      </c>
      <c r="F431">
        <v>369</v>
      </c>
      <c r="G431">
        <v>0.43219999999999997</v>
      </c>
      <c r="H431">
        <v>1.1273899999999999</v>
      </c>
      <c r="I431">
        <v>0</v>
      </c>
      <c r="J431">
        <v>0</v>
      </c>
      <c r="K431">
        <v>308.14999999999998</v>
      </c>
      <c r="L431">
        <v>477.6</v>
      </c>
      <c r="M431" t="s">
        <v>3581</v>
      </c>
    </row>
    <row r="432" spans="1:13" x14ac:dyDescent="0.25">
      <c r="A432" t="s">
        <v>1147</v>
      </c>
      <c r="B432" t="s">
        <v>1148</v>
      </c>
      <c r="C432" s="4" t="s">
        <v>1149</v>
      </c>
      <c r="D432">
        <v>697</v>
      </c>
      <c r="E432">
        <v>3242.4</v>
      </c>
      <c r="F432">
        <v>451</v>
      </c>
      <c r="G432">
        <v>0.48</v>
      </c>
      <c r="H432">
        <v>1.2403</v>
      </c>
      <c r="I432">
        <v>2.938E-2</v>
      </c>
      <c r="J432">
        <v>-1.3273999999999999</v>
      </c>
      <c r="K432">
        <v>317</v>
      </c>
      <c r="L432">
        <v>486</v>
      </c>
      <c r="M432" t="s">
        <v>3582</v>
      </c>
    </row>
    <row r="433" spans="1:13" x14ac:dyDescent="0.25">
      <c r="A433" t="s">
        <v>1150</v>
      </c>
      <c r="B433" t="s">
        <v>1151</v>
      </c>
      <c r="C433" s="4" t="s">
        <v>1152</v>
      </c>
      <c r="D433">
        <v>539</v>
      </c>
      <c r="E433">
        <v>4798</v>
      </c>
      <c r="F433">
        <v>272</v>
      </c>
      <c r="G433">
        <v>0.25169999999999998</v>
      </c>
      <c r="H433">
        <v>0.86507999999999996</v>
      </c>
      <c r="I433">
        <v>0</v>
      </c>
      <c r="J433">
        <v>0</v>
      </c>
      <c r="K433">
        <v>298.14999999999998</v>
      </c>
      <c r="L433">
        <v>344.15</v>
      </c>
      <c r="M433" t="s">
        <v>3583</v>
      </c>
    </row>
    <row r="434" spans="1:13" x14ac:dyDescent="0.25">
      <c r="A434" t="s">
        <v>1153</v>
      </c>
      <c r="B434" t="s">
        <v>133</v>
      </c>
      <c r="C434" s="4" t="s">
        <v>1154</v>
      </c>
      <c r="D434">
        <v>605.1</v>
      </c>
      <c r="E434">
        <v>3051</v>
      </c>
      <c r="F434">
        <v>398</v>
      </c>
      <c r="G434">
        <v>0.49659999999999999</v>
      </c>
      <c r="H434">
        <v>1.2182299999999999</v>
      </c>
      <c r="I434">
        <v>0</v>
      </c>
      <c r="J434">
        <v>0</v>
      </c>
      <c r="K434">
        <v>323.14999999999998</v>
      </c>
      <c r="L434">
        <v>422.65</v>
      </c>
      <c r="M434" t="s">
        <v>3584</v>
      </c>
    </row>
    <row r="435" spans="1:13" x14ac:dyDescent="0.25">
      <c r="A435" t="s">
        <v>1155</v>
      </c>
      <c r="B435" t="s">
        <v>1156</v>
      </c>
      <c r="C435" s="4" t="s">
        <v>1157</v>
      </c>
      <c r="D435" t="s">
        <v>2832</v>
      </c>
      <c r="E435" t="s">
        <v>2833</v>
      </c>
      <c r="F435">
        <v>489</v>
      </c>
      <c r="G435">
        <v>0.47820000000000001</v>
      </c>
      <c r="H435">
        <v>1.1795</v>
      </c>
      <c r="I435">
        <v>-1.0650999999999999</v>
      </c>
      <c r="J435">
        <v>7.3513000000000002</v>
      </c>
      <c r="K435">
        <v>293</v>
      </c>
      <c r="L435">
        <v>394</v>
      </c>
      <c r="M435" t="s">
        <v>3585</v>
      </c>
    </row>
    <row r="436" spans="1:13" x14ac:dyDescent="0.25">
      <c r="A436" t="s">
        <v>1158</v>
      </c>
      <c r="B436" t="s">
        <v>464</v>
      </c>
      <c r="C436" s="4" t="s">
        <v>1159</v>
      </c>
      <c r="D436">
        <v>629</v>
      </c>
      <c r="E436">
        <v>3394.3879999999999</v>
      </c>
      <c r="F436">
        <v>336</v>
      </c>
      <c r="G436">
        <v>0.75980000000000003</v>
      </c>
      <c r="H436">
        <v>1.1632</v>
      </c>
      <c r="I436">
        <v>1.9141999999999999</v>
      </c>
      <c r="J436">
        <v>-3.3028</v>
      </c>
      <c r="K436">
        <v>363</v>
      </c>
      <c r="L436">
        <v>463</v>
      </c>
      <c r="M436" t="s">
        <v>3586</v>
      </c>
    </row>
    <row r="437" spans="1:13" x14ac:dyDescent="0.25">
      <c r="A437" t="s">
        <v>1160</v>
      </c>
      <c r="B437" t="s">
        <v>464</v>
      </c>
      <c r="C437" s="4" t="s">
        <v>1161</v>
      </c>
      <c r="D437">
        <v>554.4</v>
      </c>
      <c r="E437">
        <v>3475.4470000000001</v>
      </c>
      <c r="F437">
        <v>340</v>
      </c>
      <c r="G437">
        <v>0.38200000000000001</v>
      </c>
      <c r="H437">
        <v>1.1224000000000001</v>
      </c>
      <c r="I437">
        <v>-0.70881000000000005</v>
      </c>
      <c r="J437">
        <v>1.6380999999999999</v>
      </c>
      <c r="K437">
        <v>221</v>
      </c>
      <c r="L437">
        <v>526</v>
      </c>
      <c r="M437" t="s">
        <v>3357</v>
      </c>
    </row>
    <row r="438" spans="1:13" x14ac:dyDescent="0.25">
      <c r="A438" t="s">
        <v>1162</v>
      </c>
      <c r="B438" t="s">
        <v>1163</v>
      </c>
      <c r="C438" s="4" t="s">
        <v>1164</v>
      </c>
      <c r="D438">
        <v>770</v>
      </c>
      <c r="E438">
        <v>1460.0930000000001</v>
      </c>
      <c r="F438">
        <v>937</v>
      </c>
      <c r="G438">
        <v>0.81559999999999999</v>
      </c>
      <c r="H438">
        <v>1.6466499999999999</v>
      </c>
      <c r="I438">
        <v>0</v>
      </c>
      <c r="J438">
        <v>0</v>
      </c>
      <c r="K438">
        <v>322.64999999999998</v>
      </c>
      <c r="L438">
        <v>598.25</v>
      </c>
      <c r="M438" t="s">
        <v>3587</v>
      </c>
    </row>
    <row r="439" spans="1:13" x14ac:dyDescent="0.25">
      <c r="A439" t="s">
        <v>1165</v>
      </c>
      <c r="B439" t="s">
        <v>1166</v>
      </c>
      <c r="C439" s="4" t="s">
        <v>1167</v>
      </c>
      <c r="D439">
        <v>790</v>
      </c>
      <c r="E439">
        <v>1279.7349999999999</v>
      </c>
      <c r="F439">
        <v>1047</v>
      </c>
      <c r="G439">
        <v>0.86609999999999998</v>
      </c>
      <c r="H439">
        <v>1.71122</v>
      </c>
      <c r="I439">
        <v>0</v>
      </c>
      <c r="J439">
        <v>0</v>
      </c>
      <c r="K439">
        <v>331.75</v>
      </c>
      <c r="L439">
        <v>574.30999999999995</v>
      </c>
      <c r="M439" t="s">
        <v>3588</v>
      </c>
    </row>
    <row r="440" spans="1:13" x14ac:dyDescent="0.25">
      <c r="A440" t="s">
        <v>1168</v>
      </c>
      <c r="B440" t="s">
        <v>1169</v>
      </c>
      <c r="C440" s="4" t="s">
        <v>1170</v>
      </c>
      <c r="D440">
        <v>638.4</v>
      </c>
      <c r="E440">
        <v>1948.48</v>
      </c>
      <c r="F440">
        <v>688.6</v>
      </c>
      <c r="G440">
        <v>0.53500000000000003</v>
      </c>
      <c r="H440">
        <v>1.3766</v>
      </c>
      <c r="I440">
        <v>-0.98384000000000005</v>
      </c>
      <c r="J440">
        <v>2.1446000000000001</v>
      </c>
      <c r="K440">
        <v>255</v>
      </c>
      <c r="L440">
        <v>606</v>
      </c>
      <c r="M440" t="s">
        <v>3589</v>
      </c>
    </row>
    <row r="441" spans="1:13" x14ac:dyDescent="0.25">
      <c r="A441" t="s">
        <v>1171</v>
      </c>
      <c r="B441" t="s">
        <v>413</v>
      </c>
      <c r="C441" s="4" t="s">
        <v>1172</v>
      </c>
      <c r="D441">
        <v>582.79999999999995</v>
      </c>
      <c r="E441">
        <v>2310.21</v>
      </c>
      <c r="F441">
        <v>541</v>
      </c>
      <c r="G441">
        <v>0.44990000000000002</v>
      </c>
      <c r="H441">
        <v>1.1525300000000001</v>
      </c>
      <c r="I441">
        <v>0</v>
      </c>
      <c r="J441">
        <v>0</v>
      </c>
      <c r="K441">
        <v>414.75</v>
      </c>
      <c r="L441">
        <v>581.4</v>
      </c>
      <c r="M441" t="s">
        <v>3590</v>
      </c>
    </row>
    <row r="442" spans="1:13" x14ac:dyDescent="0.25">
      <c r="A442" t="s">
        <v>1173</v>
      </c>
      <c r="B442" t="s">
        <v>262</v>
      </c>
      <c r="C442" s="4" t="s">
        <v>1174</v>
      </c>
      <c r="D442">
        <v>566.4</v>
      </c>
      <c r="E442">
        <v>2729.6959999999999</v>
      </c>
      <c r="F442">
        <v>460</v>
      </c>
      <c r="G442">
        <v>0.317</v>
      </c>
      <c r="H442">
        <v>1.0137</v>
      </c>
      <c r="I442">
        <v>-0.48909000000000002</v>
      </c>
      <c r="J442">
        <v>0.96638000000000002</v>
      </c>
      <c r="K442">
        <v>247</v>
      </c>
      <c r="L442">
        <v>417</v>
      </c>
      <c r="M442" t="s">
        <v>3591</v>
      </c>
    </row>
    <row r="443" spans="1:13" x14ac:dyDescent="0.25">
      <c r="A443" t="s">
        <v>1175</v>
      </c>
      <c r="B443" t="s">
        <v>1176</v>
      </c>
      <c r="C443" s="4" t="s">
        <v>1177</v>
      </c>
      <c r="D443">
        <v>707</v>
      </c>
      <c r="E443">
        <v>1479.345</v>
      </c>
      <c r="F443">
        <v>966</v>
      </c>
      <c r="G443">
        <v>0.68969999999999998</v>
      </c>
      <c r="H443">
        <v>1.48184</v>
      </c>
      <c r="I443">
        <v>0</v>
      </c>
      <c r="J443">
        <v>0</v>
      </c>
      <c r="K443">
        <v>293.83</v>
      </c>
      <c r="L443">
        <v>543.65</v>
      </c>
      <c r="M443" t="s">
        <v>3592</v>
      </c>
    </row>
    <row r="444" spans="1:13" x14ac:dyDescent="0.25">
      <c r="A444" t="s">
        <v>1178</v>
      </c>
      <c r="B444" t="s">
        <v>513</v>
      </c>
      <c r="C444" s="4" t="s">
        <v>1179</v>
      </c>
      <c r="D444">
        <v>762.7</v>
      </c>
      <c r="E444">
        <v>4140</v>
      </c>
      <c r="F444">
        <v>250</v>
      </c>
      <c r="G444">
        <v>0.41070000000000001</v>
      </c>
      <c r="H444">
        <v>1.09674</v>
      </c>
      <c r="I444">
        <v>0</v>
      </c>
      <c r="J444">
        <v>0</v>
      </c>
      <c r="K444">
        <v>298.14999999999998</v>
      </c>
      <c r="L444">
        <v>763.6</v>
      </c>
      <c r="M444" t="s">
        <v>116</v>
      </c>
    </row>
    <row r="445" spans="1:13" x14ac:dyDescent="0.25">
      <c r="A445" t="s">
        <v>1180</v>
      </c>
      <c r="B445" t="s">
        <v>1181</v>
      </c>
      <c r="C445" s="4" t="s">
        <v>1182</v>
      </c>
      <c r="D445">
        <v>728</v>
      </c>
      <c r="E445">
        <v>2036.633</v>
      </c>
      <c r="F445">
        <v>720</v>
      </c>
      <c r="G445">
        <v>0.56340000000000001</v>
      </c>
      <c r="H445">
        <v>1.3108900000000001</v>
      </c>
      <c r="I445">
        <v>0</v>
      </c>
      <c r="J445">
        <v>0</v>
      </c>
      <c r="K445">
        <v>293.16000000000003</v>
      </c>
      <c r="L445">
        <v>725</v>
      </c>
      <c r="M445" t="s">
        <v>3593</v>
      </c>
    </row>
    <row r="446" spans="1:13" x14ac:dyDescent="0.25">
      <c r="A446" t="s">
        <v>1183</v>
      </c>
      <c r="B446" t="s">
        <v>206</v>
      </c>
      <c r="C446" s="4" t="s">
        <v>1184</v>
      </c>
      <c r="D446">
        <v>718.2</v>
      </c>
      <c r="E446">
        <v>6550</v>
      </c>
      <c r="F446">
        <v>241</v>
      </c>
      <c r="G446">
        <v>0.63090000000000002</v>
      </c>
      <c r="H446">
        <v>1.5474000000000001</v>
      </c>
      <c r="I446">
        <v>-0.73506000000000005</v>
      </c>
      <c r="J446">
        <v>0.59245000000000003</v>
      </c>
      <c r="K446">
        <v>298.14999999999998</v>
      </c>
      <c r="L446">
        <v>718.2</v>
      </c>
      <c r="M446" t="s">
        <v>3594</v>
      </c>
    </row>
    <row r="447" spans="1:13" x14ac:dyDescent="0.25">
      <c r="A447" t="s">
        <v>1185</v>
      </c>
      <c r="B447" t="s">
        <v>1186</v>
      </c>
      <c r="C447" s="4" t="s">
        <v>1187</v>
      </c>
      <c r="D447" t="s">
        <v>2834</v>
      </c>
      <c r="E447" t="s">
        <v>2835</v>
      </c>
      <c r="F447">
        <v>610</v>
      </c>
      <c r="G447">
        <v>0.5141</v>
      </c>
      <c r="H447">
        <v>1.24268</v>
      </c>
      <c r="I447">
        <v>0</v>
      </c>
      <c r="J447">
        <v>0</v>
      </c>
      <c r="K447">
        <v>352.15</v>
      </c>
      <c r="L447">
        <v>562.49</v>
      </c>
      <c r="M447" t="s">
        <v>3595</v>
      </c>
    </row>
    <row r="448" spans="1:13" x14ac:dyDescent="0.25">
      <c r="A448" t="s">
        <v>1188</v>
      </c>
      <c r="B448" t="s">
        <v>1189</v>
      </c>
      <c r="C448" s="4" t="s">
        <v>1190</v>
      </c>
      <c r="D448" t="s">
        <v>2836</v>
      </c>
      <c r="E448" t="s">
        <v>2767</v>
      </c>
      <c r="F448">
        <v>553</v>
      </c>
      <c r="G448">
        <v>0.37669999999999998</v>
      </c>
      <c r="H448">
        <v>0.85497000000000001</v>
      </c>
      <c r="I448">
        <v>1.9682999999999999</v>
      </c>
      <c r="J448">
        <v>-4.7034000000000002</v>
      </c>
      <c r="K448">
        <v>343</v>
      </c>
      <c r="L448">
        <v>531</v>
      </c>
      <c r="M448" t="s">
        <v>3596</v>
      </c>
    </row>
    <row r="449" spans="1:13" x14ac:dyDescent="0.25">
      <c r="A449" t="s">
        <v>1191</v>
      </c>
      <c r="B449" t="s">
        <v>133</v>
      </c>
      <c r="C449" s="4" t="s">
        <v>1192</v>
      </c>
      <c r="D449">
        <v>700</v>
      </c>
      <c r="E449">
        <v>3000</v>
      </c>
      <c r="F449">
        <v>398</v>
      </c>
      <c r="G449">
        <v>0.96060000000000001</v>
      </c>
      <c r="H449">
        <v>1.8296300000000001</v>
      </c>
      <c r="I449">
        <v>0</v>
      </c>
      <c r="J449">
        <v>0</v>
      </c>
      <c r="K449">
        <v>327</v>
      </c>
      <c r="L449">
        <v>559.48</v>
      </c>
      <c r="M449" t="s">
        <v>3597</v>
      </c>
    </row>
    <row r="450" spans="1:13" x14ac:dyDescent="0.25">
      <c r="A450" t="s">
        <v>1193</v>
      </c>
      <c r="B450" t="s">
        <v>1194</v>
      </c>
      <c r="C450" s="4" t="s">
        <v>1195</v>
      </c>
      <c r="D450" t="s">
        <v>2837</v>
      </c>
      <c r="E450" t="s">
        <v>2767</v>
      </c>
      <c r="F450">
        <v>441</v>
      </c>
      <c r="G450">
        <v>0.26190000000000002</v>
      </c>
      <c r="H450">
        <v>0.72148999999999996</v>
      </c>
      <c r="I450">
        <v>1.21347</v>
      </c>
      <c r="J450">
        <v>-1.4909399999999999</v>
      </c>
      <c r="K450">
        <v>340</v>
      </c>
      <c r="L450">
        <v>399</v>
      </c>
      <c r="M450" t="s">
        <v>3598</v>
      </c>
    </row>
    <row r="451" spans="1:13" x14ac:dyDescent="0.25">
      <c r="A451" t="s">
        <v>1196</v>
      </c>
      <c r="B451" t="s">
        <v>581</v>
      </c>
      <c r="C451" s="4" t="s">
        <v>1197</v>
      </c>
      <c r="D451">
        <v>674.6</v>
      </c>
      <c r="E451">
        <v>2776.3049999999998</v>
      </c>
      <c r="F451">
        <v>548</v>
      </c>
      <c r="G451">
        <v>0.81759999999999999</v>
      </c>
      <c r="H451">
        <v>1.6491899999999999</v>
      </c>
      <c r="I451">
        <v>0</v>
      </c>
      <c r="J451">
        <v>0</v>
      </c>
      <c r="K451">
        <v>396.15</v>
      </c>
      <c r="L451">
        <v>513.69000000000005</v>
      </c>
      <c r="M451" t="s">
        <v>3599</v>
      </c>
    </row>
    <row r="452" spans="1:13" x14ac:dyDescent="0.25">
      <c r="A452" t="s">
        <v>1198</v>
      </c>
      <c r="B452" t="s">
        <v>467</v>
      </c>
      <c r="C452" s="4" t="s">
        <v>1199</v>
      </c>
      <c r="D452">
        <v>679</v>
      </c>
      <c r="E452">
        <v>2877.63</v>
      </c>
      <c r="F452">
        <v>466</v>
      </c>
      <c r="G452">
        <v>0.72970000000000002</v>
      </c>
      <c r="H452">
        <v>1.5347999999999999</v>
      </c>
      <c r="I452">
        <v>0</v>
      </c>
      <c r="J452">
        <v>0</v>
      </c>
      <c r="K452">
        <v>283.2</v>
      </c>
      <c r="L452">
        <v>496.65</v>
      </c>
      <c r="M452" t="s">
        <v>3600</v>
      </c>
    </row>
    <row r="453" spans="1:13" x14ac:dyDescent="0.25">
      <c r="A453" t="s">
        <v>1200</v>
      </c>
      <c r="B453" t="s">
        <v>1151</v>
      </c>
      <c r="C453" s="4" t="s">
        <v>1201</v>
      </c>
      <c r="D453" t="s">
        <v>2838</v>
      </c>
      <c r="E453" t="s">
        <v>2839</v>
      </c>
      <c r="F453">
        <v>264</v>
      </c>
      <c r="G453">
        <v>0.26450000000000001</v>
      </c>
      <c r="H453">
        <v>0.88397000000000003</v>
      </c>
      <c r="I453">
        <v>0</v>
      </c>
      <c r="J453">
        <v>0</v>
      </c>
      <c r="K453">
        <v>273.14999999999998</v>
      </c>
      <c r="L453">
        <v>332.5</v>
      </c>
      <c r="M453" t="s">
        <v>3601</v>
      </c>
    </row>
    <row r="454" spans="1:13" x14ac:dyDescent="0.25">
      <c r="A454" t="s">
        <v>1202</v>
      </c>
      <c r="B454" t="s">
        <v>1145</v>
      </c>
      <c r="C454" s="4" t="s">
        <v>1203</v>
      </c>
      <c r="D454" t="s">
        <v>2631</v>
      </c>
      <c r="E454" t="s">
        <v>2840</v>
      </c>
      <c r="F454">
        <v>362</v>
      </c>
      <c r="G454">
        <v>0.42280000000000001</v>
      </c>
      <c r="H454">
        <v>1.11409</v>
      </c>
      <c r="I454">
        <v>0</v>
      </c>
      <c r="J454">
        <v>0</v>
      </c>
      <c r="K454">
        <v>361.35</v>
      </c>
      <c r="L454">
        <v>435.64</v>
      </c>
      <c r="M454" t="s">
        <v>3581</v>
      </c>
    </row>
    <row r="455" spans="1:13" x14ac:dyDescent="0.25">
      <c r="A455" t="s">
        <v>1204</v>
      </c>
      <c r="B455" t="s">
        <v>1205</v>
      </c>
      <c r="C455" s="4" t="s">
        <v>1206</v>
      </c>
      <c r="D455">
        <v>657</v>
      </c>
      <c r="E455" t="s">
        <v>2841</v>
      </c>
      <c r="F455">
        <v>681</v>
      </c>
      <c r="G455">
        <v>0.51919999999999999</v>
      </c>
      <c r="H455">
        <v>0.77544000000000002</v>
      </c>
      <c r="I455">
        <v>4.4771999999999998</v>
      </c>
      <c r="J455">
        <v>-9.7332000000000001</v>
      </c>
      <c r="K455">
        <v>320</v>
      </c>
      <c r="L455">
        <v>481</v>
      </c>
      <c r="M455" t="s">
        <v>3602</v>
      </c>
    </row>
    <row r="456" spans="1:13" x14ac:dyDescent="0.25">
      <c r="A456" t="s">
        <v>1207</v>
      </c>
      <c r="B456" t="s">
        <v>338</v>
      </c>
      <c r="C456" s="4" t="s">
        <v>1208</v>
      </c>
      <c r="D456">
        <v>566.1</v>
      </c>
      <c r="E456" t="s">
        <v>2842</v>
      </c>
      <c r="F456">
        <v>313.2</v>
      </c>
      <c r="G456">
        <v>0.33040000000000003</v>
      </c>
      <c r="H456">
        <v>0.98089999999999999</v>
      </c>
      <c r="I456">
        <v>0</v>
      </c>
      <c r="J456">
        <v>0</v>
      </c>
      <c r="K456">
        <v>298.14999999999998</v>
      </c>
      <c r="L456">
        <v>377.65</v>
      </c>
      <c r="M456" t="s">
        <v>3603</v>
      </c>
    </row>
    <row r="457" spans="1:13" x14ac:dyDescent="0.25">
      <c r="A457" t="s">
        <v>1209</v>
      </c>
      <c r="B457" t="s">
        <v>297</v>
      </c>
      <c r="C457" s="4" t="s">
        <v>1210</v>
      </c>
      <c r="D457">
        <v>591</v>
      </c>
      <c r="E457">
        <v>3455.1819999999998</v>
      </c>
      <c r="F457">
        <v>378</v>
      </c>
      <c r="G457">
        <v>0.38469999999999999</v>
      </c>
      <c r="H457">
        <v>1.05942</v>
      </c>
      <c r="I457">
        <v>0</v>
      </c>
      <c r="J457">
        <v>0</v>
      </c>
      <c r="K457">
        <v>286.8</v>
      </c>
      <c r="L457">
        <v>401.93</v>
      </c>
      <c r="M457" t="s">
        <v>3604</v>
      </c>
    </row>
    <row r="458" spans="1:13" x14ac:dyDescent="0.25">
      <c r="A458" t="s">
        <v>1211</v>
      </c>
      <c r="B458" t="s">
        <v>247</v>
      </c>
      <c r="C458" s="4" t="s">
        <v>1212</v>
      </c>
      <c r="D458">
        <v>614</v>
      </c>
      <c r="E458" t="s">
        <v>2843</v>
      </c>
      <c r="F458">
        <v>434</v>
      </c>
      <c r="G458">
        <v>0.42580000000000001</v>
      </c>
      <c r="H458">
        <v>1.11835</v>
      </c>
      <c r="I458">
        <v>0</v>
      </c>
      <c r="J458">
        <v>0</v>
      </c>
      <c r="K458">
        <v>298.14999999999998</v>
      </c>
      <c r="L458">
        <v>422</v>
      </c>
      <c r="M458" t="s">
        <v>3605</v>
      </c>
    </row>
    <row r="459" spans="1:13" x14ac:dyDescent="0.25">
      <c r="A459" t="s">
        <v>1213</v>
      </c>
      <c r="B459" t="s">
        <v>1214</v>
      </c>
      <c r="C459" s="4" t="s">
        <v>1215</v>
      </c>
      <c r="D459">
        <v>638.1</v>
      </c>
      <c r="E459">
        <v>2958.69</v>
      </c>
      <c r="F459">
        <v>488</v>
      </c>
      <c r="G459">
        <v>0.43180000000000002</v>
      </c>
      <c r="H459">
        <v>1.1267799999999999</v>
      </c>
      <c r="I459">
        <v>0</v>
      </c>
      <c r="J459">
        <v>0</v>
      </c>
      <c r="K459">
        <v>276.8</v>
      </c>
      <c r="L459">
        <v>447.14</v>
      </c>
      <c r="M459" t="s">
        <v>3606</v>
      </c>
    </row>
    <row r="460" spans="1:13" x14ac:dyDescent="0.25">
      <c r="A460" t="s">
        <v>1216</v>
      </c>
      <c r="B460" t="s">
        <v>894</v>
      </c>
      <c r="C460" s="4" t="s">
        <v>1217</v>
      </c>
      <c r="D460">
        <v>656</v>
      </c>
      <c r="E460" t="s">
        <v>2844</v>
      </c>
      <c r="F460">
        <v>543</v>
      </c>
      <c r="G460">
        <v>0.51319999999999999</v>
      </c>
      <c r="H460">
        <v>1.24146</v>
      </c>
      <c r="I460">
        <v>0</v>
      </c>
      <c r="J460">
        <v>0</v>
      </c>
      <c r="K460">
        <v>275.7</v>
      </c>
      <c r="L460">
        <v>465.52</v>
      </c>
      <c r="M460" t="s">
        <v>3607</v>
      </c>
    </row>
    <row r="461" spans="1:13" x14ac:dyDescent="0.25">
      <c r="A461" t="s">
        <v>1218</v>
      </c>
      <c r="B461" t="s">
        <v>1219</v>
      </c>
      <c r="C461" s="4" t="s">
        <v>1220</v>
      </c>
      <c r="D461" t="s">
        <v>2845</v>
      </c>
      <c r="E461" t="s">
        <v>2752</v>
      </c>
      <c r="F461">
        <v>368.5</v>
      </c>
      <c r="G461">
        <v>0.2571</v>
      </c>
      <c r="H461">
        <v>1.2681</v>
      </c>
      <c r="I461">
        <v>-2.4809999999999999</v>
      </c>
      <c r="J461">
        <v>4.8814000000000002</v>
      </c>
      <c r="K461">
        <v>274</v>
      </c>
      <c r="L461">
        <v>652</v>
      </c>
      <c r="M461" t="s">
        <v>3608</v>
      </c>
    </row>
    <row r="462" spans="1:13" x14ac:dyDescent="0.25">
      <c r="A462" t="s">
        <v>1221</v>
      </c>
      <c r="B462" t="s">
        <v>209</v>
      </c>
      <c r="C462" s="4" t="s">
        <v>1222</v>
      </c>
      <c r="D462">
        <v>530.4</v>
      </c>
      <c r="E462">
        <v>2739.828</v>
      </c>
      <c r="F462">
        <v>421</v>
      </c>
      <c r="G462">
        <v>0.33</v>
      </c>
      <c r="H462">
        <v>1.0209999999999999</v>
      </c>
      <c r="I462">
        <v>-0.44186999999999999</v>
      </c>
      <c r="J462">
        <v>0.96509</v>
      </c>
      <c r="K462">
        <v>212</v>
      </c>
      <c r="L462">
        <v>503</v>
      </c>
      <c r="M462" t="s">
        <v>3509</v>
      </c>
    </row>
    <row r="463" spans="1:13" x14ac:dyDescent="0.25">
      <c r="A463" t="s">
        <v>1223</v>
      </c>
      <c r="B463" t="s">
        <v>262</v>
      </c>
      <c r="C463" s="4" t="s">
        <v>1224</v>
      </c>
      <c r="D463">
        <v>553.5</v>
      </c>
      <c r="E463">
        <v>2560.4830000000002</v>
      </c>
      <c r="F463">
        <v>472</v>
      </c>
      <c r="G463">
        <v>0.34300000000000003</v>
      </c>
      <c r="H463">
        <v>1.0474000000000001</v>
      </c>
      <c r="I463">
        <v>-0.46325</v>
      </c>
      <c r="J463">
        <v>0.99872000000000005</v>
      </c>
      <c r="K463">
        <v>278</v>
      </c>
      <c r="L463">
        <v>408</v>
      </c>
      <c r="M463" t="s">
        <v>3609</v>
      </c>
    </row>
    <row r="464" spans="1:13" x14ac:dyDescent="0.25">
      <c r="A464" t="s">
        <v>1225</v>
      </c>
      <c r="B464" t="s">
        <v>294</v>
      </c>
      <c r="C464" s="4" t="s">
        <v>1226</v>
      </c>
      <c r="D464" t="s">
        <v>2846</v>
      </c>
      <c r="E464">
        <v>2968.8220000000001</v>
      </c>
      <c r="F464">
        <v>489.8</v>
      </c>
      <c r="G464">
        <v>0.26500000000000001</v>
      </c>
      <c r="H464">
        <v>0.77053000000000005</v>
      </c>
      <c r="I464">
        <v>0.84714999999999996</v>
      </c>
      <c r="J464">
        <v>-0.90376000000000001</v>
      </c>
      <c r="K464">
        <v>223.15</v>
      </c>
      <c r="L464">
        <v>443.32</v>
      </c>
      <c r="M464" t="s">
        <v>3610</v>
      </c>
    </row>
    <row r="465" spans="1:13" x14ac:dyDescent="0.25">
      <c r="A465" t="s">
        <v>1227</v>
      </c>
      <c r="B465" t="s">
        <v>1228</v>
      </c>
      <c r="C465" s="4" t="s">
        <v>1229</v>
      </c>
      <c r="D465" t="s">
        <v>2847</v>
      </c>
      <c r="E465" t="s">
        <v>2848</v>
      </c>
      <c r="F465">
        <v>292</v>
      </c>
      <c r="G465">
        <v>0.51449999999999996</v>
      </c>
      <c r="H465">
        <v>1.2432000000000001</v>
      </c>
      <c r="I465">
        <v>0</v>
      </c>
      <c r="J465">
        <v>0</v>
      </c>
      <c r="K465">
        <v>351.15</v>
      </c>
      <c r="L465">
        <v>425.15</v>
      </c>
      <c r="M465" t="s">
        <v>3611</v>
      </c>
    </row>
    <row r="466" spans="1:13" x14ac:dyDescent="0.25">
      <c r="A466" t="s">
        <v>1230</v>
      </c>
      <c r="B466" t="s">
        <v>546</v>
      </c>
      <c r="C466" s="4" t="s">
        <v>1231</v>
      </c>
      <c r="D466" t="s">
        <v>2849</v>
      </c>
      <c r="E466" t="s">
        <v>2850</v>
      </c>
      <c r="F466">
        <v>322</v>
      </c>
      <c r="G466">
        <v>0.55800000000000005</v>
      </c>
      <c r="H466">
        <v>1.3588</v>
      </c>
      <c r="I466">
        <v>-9.7919999999999993E-2</v>
      </c>
      <c r="J466">
        <v>-1.2846</v>
      </c>
      <c r="K466">
        <v>373</v>
      </c>
      <c r="L466">
        <v>559</v>
      </c>
      <c r="M466" t="s">
        <v>3612</v>
      </c>
    </row>
    <row r="467" spans="1:13" x14ac:dyDescent="0.25">
      <c r="A467" t="s">
        <v>1232</v>
      </c>
      <c r="B467" t="s">
        <v>338</v>
      </c>
      <c r="C467" s="4" t="s">
        <v>1233</v>
      </c>
      <c r="D467">
        <v>572.20000000000005</v>
      </c>
      <c r="E467">
        <v>4772.4070000000002</v>
      </c>
      <c r="F467">
        <v>263</v>
      </c>
      <c r="G467">
        <v>0.218</v>
      </c>
      <c r="H467">
        <v>0.81159000000000003</v>
      </c>
      <c r="I467">
        <v>0</v>
      </c>
      <c r="J467">
        <v>0</v>
      </c>
      <c r="K467">
        <v>263.49</v>
      </c>
      <c r="L467">
        <v>361.17</v>
      </c>
      <c r="M467" t="s">
        <v>3613</v>
      </c>
    </row>
    <row r="468" spans="1:13" x14ac:dyDescent="0.25">
      <c r="A468" t="s">
        <v>1234</v>
      </c>
      <c r="B468" t="s">
        <v>1235</v>
      </c>
      <c r="C468" s="4" t="s">
        <v>1236</v>
      </c>
      <c r="D468" t="s">
        <v>2571</v>
      </c>
      <c r="E468" t="s">
        <v>2851</v>
      </c>
      <c r="F468">
        <v>293</v>
      </c>
      <c r="G468">
        <v>0.59109999999999996</v>
      </c>
      <c r="H468">
        <v>1.34887</v>
      </c>
      <c r="I468">
        <v>0</v>
      </c>
      <c r="J468">
        <v>0</v>
      </c>
      <c r="K468">
        <v>385.77</v>
      </c>
      <c r="L468">
        <v>471.08</v>
      </c>
      <c r="M468" t="s">
        <v>3614</v>
      </c>
    </row>
    <row r="469" spans="1:13" x14ac:dyDescent="0.25">
      <c r="A469" t="s">
        <v>1237</v>
      </c>
      <c r="B469" t="s">
        <v>1238</v>
      </c>
      <c r="C469" s="4" t="s">
        <v>1239</v>
      </c>
      <c r="D469" t="s">
        <v>2847</v>
      </c>
      <c r="E469" t="s">
        <v>2852</v>
      </c>
      <c r="F469">
        <v>300</v>
      </c>
      <c r="G469">
        <v>0.59489999999999998</v>
      </c>
      <c r="H469">
        <v>1.3541000000000001</v>
      </c>
      <c r="I469">
        <v>0</v>
      </c>
      <c r="J469">
        <v>0</v>
      </c>
      <c r="K469">
        <v>355.15</v>
      </c>
      <c r="L469">
        <v>458.15</v>
      </c>
      <c r="M469" t="s">
        <v>3615</v>
      </c>
    </row>
    <row r="470" spans="1:13" x14ac:dyDescent="0.25">
      <c r="A470" t="s">
        <v>1240</v>
      </c>
      <c r="B470" t="s">
        <v>178</v>
      </c>
      <c r="C470" s="4" t="s">
        <v>1241</v>
      </c>
      <c r="D470" t="s">
        <v>2853</v>
      </c>
      <c r="E470" t="s">
        <v>2854</v>
      </c>
      <c r="F470">
        <v>590</v>
      </c>
      <c r="G470">
        <v>0.44590000000000002</v>
      </c>
      <c r="H470">
        <v>1.14679</v>
      </c>
      <c r="I470">
        <v>0</v>
      </c>
      <c r="J470">
        <v>0</v>
      </c>
      <c r="K470">
        <v>270.89999999999998</v>
      </c>
      <c r="L470">
        <v>432.85</v>
      </c>
      <c r="M470" t="s">
        <v>3616</v>
      </c>
    </row>
    <row r="471" spans="1:13" x14ac:dyDescent="0.25">
      <c r="A471" t="s">
        <v>1242</v>
      </c>
      <c r="B471" t="s">
        <v>167</v>
      </c>
      <c r="C471" s="4" t="s">
        <v>1243</v>
      </c>
      <c r="D471">
        <v>569.5</v>
      </c>
      <c r="E471">
        <v>3400.4670000000001</v>
      </c>
      <c r="F471">
        <v>375</v>
      </c>
      <c r="G471">
        <v>0.27079999999999999</v>
      </c>
      <c r="H471">
        <v>0.92806</v>
      </c>
      <c r="I471">
        <v>-0.33548</v>
      </c>
      <c r="J471">
        <v>0.69674999999999998</v>
      </c>
      <c r="K471">
        <v>272</v>
      </c>
      <c r="L471">
        <v>402</v>
      </c>
      <c r="M471" t="s">
        <v>3261</v>
      </c>
    </row>
    <row r="472" spans="1:13" x14ac:dyDescent="0.25">
      <c r="A472" t="s">
        <v>1244</v>
      </c>
      <c r="B472" t="s">
        <v>323</v>
      </c>
      <c r="C472" s="4" t="s">
        <v>1245</v>
      </c>
      <c r="D472" t="s">
        <v>2855</v>
      </c>
      <c r="E472" t="s">
        <v>2773</v>
      </c>
      <c r="F472">
        <v>426</v>
      </c>
      <c r="G472">
        <v>0.24</v>
      </c>
      <c r="H472">
        <v>0.77168000000000003</v>
      </c>
      <c r="I472">
        <v>0.58138000000000001</v>
      </c>
      <c r="J472">
        <v>-0.73787999999999998</v>
      </c>
      <c r="K472">
        <v>289</v>
      </c>
      <c r="L472">
        <v>427</v>
      </c>
      <c r="M472" t="s">
        <v>3617</v>
      </c>
    </row>
    <row r="473" spans="1:13" x14ac:dyDescent="0.25">
      <c r="A473" t="s">
        <v>1246</v>
      </c>
      <c r="B473" t="s">
        <v>383</v>
      </c>
      <c r="C473" s="4" t="s">
        <v>1247</v>
      </c>
      <c r="D473">
        <v>645.15</v>
      </c>
      <c r="E473">
        <v>2010</v>
      </c>
      <c r="F473">
        <v>485</v>
      </c>
      <c r="G473">
        <v>0.41549999999999998</v>
      </c>
      <c r="H473">
        <v>1.10368</v>
      </c>
      <c r="I473">
        <v>0</v>
      </c>
      <c r="J473">
        <v>0</v>
      </c>
      <c r="K473">
        <v>268.95</v>
      </c>
      <c r="L473">
        <v>463.15</v>
      </c>
      <c r="M473" t="s">
        <v>3332</v>
      </c>
    </row>
    <row r="474" spans="1:13" x14ac:dyDescent="0.25">
      <c r="A474" t="s">
        <v>1248</v>
      </c>
      <c r="B474" t="s">
        <v>158</v>
      </c>
      <c r="C474" s="4" t="s">
        <v>1249</v>
      </c>
      <c r="D474" t="s">
        <v>2856</v>
      </c>
      <c r="E474" t="s">
        <v>2724</v>
      </c>
      <c r="F474">
        <v>343</v>
      </c>
      <c r="G474">
        <v>0.221</v>
      </c>
      <c r="H474">
        <v>0.77703</v>
      </c>
      <c r="I474">
        <v>0.30327999999999999</v>
      </c>
      <c r="J474">
        <v>-0.30202000000000001</v>
      </c>
      <c r="K474">
        <v>237</v>
      </c>
      <c r="L474">
        <v>351</v>
      </c>
      <c r="M474" t="s">
        <v>3618</v>
      </c>
    </row>
    <row r="475" spans="1:13" x14ac:dyDescent="0.25">
      <c r="A475" t="s">
        <v>1250</v>
      </c>
      <c r="B475" t="s">
        <v>836</v>
      </c>
      <c r="C475" s="4" t="s">
        <v>1251</v>
      </c>
      <c r="D475">
        <v>712</v>
      </c>
      <c r="E475">
        <v>2350.7399999999998</v>
      </c>
      <c r="F475">
        <v>594</v>
      </c>
      <c r="G475">
        <v>0.76029999999999998</v>
      </c>
      <c r="H475">
        <v>1.57494</v>
      </c>
      <c r="I475">
        <v>0</v>
      </c>
      <c r="J475">
        <v>0</v>
      </c>
      <c r="K475">
        <v>372.05</v>
      </c>
      <c r="L475">
        <v>528.75</v>
      </c>
      <c r="M475" t="s">
        <v>3619</v>
      </c>
    </row>
    <row r="476" spans="1:13" x14ac:dyDescent="0.25">
      <c r="A476" t="s">
        <v>1252</v>
      </c>
      <c r="B476" t="s">
        <v>111</v>
      </c>
      <c r="C476" s="4" t="s">
        <v>1253</v>
      </c>
      <c r="D476" t="s">
        <v>2857</v>
      </c>
      <c r="E476" t="s">
        <v>2858</v>
      </c>
      <c r="F476">
        <v>360</v>
      </c>
      <c r="G476">
        <v>0.27200000000000002</v>
      </c>
      <c r="H476">
        <v>0.66193000000000002</v>
      </c>
      <c r="I476">
        <v>1.1557999999999999</v>
      </c>
      <c r="J476">
        <v>-1.5483</v>
      </c>
      <c r="K476">
        <v>282</v>
      </c>
      <c r="L476">
        <v>669</v>
      </c>
      <c r="M476" t="s">
        <v>3243</v>
      </c>
    </row>
    <row r="477" spans="1:13" x14ac:dyDescent="0.25">
      <c r="A477" t="s">
        <v>1254</v>
      </c>
      <c r="B477" t="s">
        <v>214</v>
      </c>
      <c r="C477" s="4" t="s">
        <v>1255</v>
      </c>
      <c r="D477">
        <v>709</v>
      </c>
      <c r="E477" t="s">
        <v>2620</v>
      </c>
      <c r="F477">
        <v>343</v>
      </c>
      <c r="G477">
        <v>0.4078</v>
      </c>
      <c r="H477">
        <v>1.0925400000000001</v>
      </c>
      <c r="I477">
        <v>0</v>
      </c>
      <c r="J477">
        <v>0</v>
      </c>
      <c r="K477">
        <v>394.92</v>
      </c>
      <c r="L477">
        <v>477</v>
      </c>
      <c r="M477" t="s">
        <v>3567</v>
      </c>
    </row>
    <row r="478" spans="1:13" x14ac:dyDescent="0.25">
      <c r="A478" t="s">
        <v>1256</v>
      </c>
      <c r="B478" t="s">
        <v>1228</v>
      </c>
      <c r="C478" s="4" t="s">
        <v>1257</v>
      </c>
      <c r="D478" t="s">
        <v>2859</v>
      </c>
      <c r="E478" t="s">
        <v>2860</v>
      </c>
      <c r="F478">
        <v>292</v>
      </c>
      <c r="G478">
        <v>0.64129999999999998</v>
      </c>
      <c r="H478">
        <v>1.5101</v>
      </c>
      <c r="I478">
        <v>-0.80491999999999997</v>
      </c>
      <c r="J478">
        <v>1.5724</v>
      </c>
      <c r="K478">
        <v>424</v>
      </c>
      <c r="L478">
        <v>619</v>
      </c>
      <c r="M478" t="s">
        <v>3611</v>
      </c>
    </row>
    <row r="479" spans="1:13" x14ac:dyDescent="0.25">
      <c r="A479" t="s">
        <v>1258</v>
      </c>
      <c r="B479" t="s">
        <v>335</v>
      </c>
      <c r="C479" s="4" t="s">
        <v>1259</v>
      </c>
      <c r="D479">
        <v>497.1</v>
      </c>
      <c r="E479">
        <v>3434.9180000000001</v>
      </c>
      <c r="F479">
        <v>319</v>
      </c>
      <c r="G479">
        <v>0.26700000000000002</v>
      </c>
      <c r="H479">
        <v>0.88771</v>
      </c>
      <c r="I479">
        <v>7.1859999999999993E-2</v>
      </c>
      <c r="J479">
        <v>-0.32865</v>
      </c>
      <c r="K479">
        <v>185</v>
      </c>
      <c r="L479">
        <v>361</v>
      </c>
      <c r="M479" t="s">
        <v>3620</v>
      </c>
    </row>
    <row r="480" spans="1:13" x14ac:dyDescent="0.25">
      <c r="A480" t="s">
        <v>1260</v>
      </c>
      <c r="B480" t="s">
        <v>265</v>
      </c>
      <c r="C480" s="4" t="s">
        <v>1261</v>
      </c>
      <c r="D480">
        <v>478</v>
      </c>
      <c r="E480" t="s">
        <v>2861</v>
      </c>
      <c r="F480">
        <v>276</v>
      </c>
      <c r="G480">
        <v>0.14729999999999999</v>
      </c>
      <c r="H480">
        <v>0.70796000000000003</v>
      </c>
      <c r="I480">
        <v>0</v>
      </c>
      <c r="J480">
        <v>0</v>
      </c>
      <c r="K480">
        <v>213.14</v>
      </c>
      <c r="L480">
        <v>299.86</v>
      </c>
      <c r="M480" t="s">
        <v>3621</v>
      </c>
    </row>
    <row r="481" spans="1:13" x14ac:dyDescent="0.25">
      <c r="A481" t="s">
        <v>1262</v>
      </c>
      <c r="B481" t="s">
        <v>71</v>
      </c>
      <c r="C481" s="4" t="s">
        <v>1263</v>
      </c>
      <c r="D481">
        <v>472</v>
      </c>
      <c r="E481">
        <v>3800.701</v>
      </c>
      <c r="F481">
        <v>274</v>
      </c>
      <c r="G481">
        <v>0.31069999999999998</v>
      </c>
      <c r="H481">
        <v>0.89510999999999996</v>
      </c>
      <c r="I481">
        <v>0.72462000000000004</v>
      </c>
      <c r="J481">
        <v>-1.6720999999999999</v>
      </c>
      <c r="K481">
        <v>256</v>
      </c>
      <c r="L481">
        <v>335</v>
      </c>
      <c r="M481" t="s">
        <v>3622</v>
      </c>
    </row>
    <row r="482" spans="1:13" x14ac:dyDescent="0.25">
      <c r="A482" t="s">
        <v>1264</v>
      </c>
      <c r="B482" t="s">
        <v>71</v>
      </c>
      <c r="C482" s="4" t="s">
        <v>1265</v>
      </c>
      <c r="D482">
        <v>464.5</v>
      </c>
      <c r="E482">
        <v>3759.1570000000002</v>
      </c>
      <c r="F482">
        <v>277</v>
      </c>
      <c r="G482">
        <v>0.26329999999999998</v>
      </c>
      <c r="H482">
        <v>0.88227999999999995</v>
      </c>
      <c r="I482">
        <v>0</v>
      </c>
      <c r="J482">
        <v>0</v>
      </c>
      <c r="K482">
        <v>250.18</v>
      </c>
      <c r="L482">
        <v>324.82</v>
      </c>
      <c r="M482" t="s">
        <v>3623</v>
      </c>
    </row>
    <row r="483" spans="1:13" x14ac:dyDescent="0.25">
      <c r="A483" t="s">
        <v>1266</v>
      </c>
      <c r="B483" t="s">
        <v>1267</v>
      </c>
      <c r="C483" s="4" t="s">
        <v>1268</v>
      </c>
      <c r="D483" t="s">
        <v>2717</v>
      </c>
      <c r="E483" t="s">
        <v>2862</v>
      </c>
      <c r="F483">
        <v>407</v>
      </c>
      <c r="G483">
        <v>0.61680000000000001</v>
      </c>
      <c r="H483">
        <v>1.3839399999999999</v>
      </c>
      <c r="I483">
        <v>0</v>
      </c>
      <c r="J483">
        <v>0</v>
      </c>
      <c r="K483">
        <v>388.15</v>
      </c>
      <c r="L483">
        <v>578.15</v>
      </c>
      <c r="M483" t="s">
        <v>116</v>
      </c>
    </row>
    <row r="484" spans="1:13" x14ac:dyDescent="0.25">
      <c r="A484" t="s">
        <v>1269</v>
      </c>
      <c r="B484" t="s">
        <v>1270</v>
      </c>
      <c r="C484" s="4" t="s">
        <v>1271</v>
      </c>
      <c r="D484">
        <v>743</v>
      </c>
      <c r="E484">
        <v>1669.836</v>
      </c>
      <c r="F484">
        <v>826</v>
      </c>
      <c r="G484">
        <v>0.78100000000000003</v>
      </c>
      <c r="H484">
        <v>1.60195</v>
      </c>
      <c r="I484">
        <v>0</v>
      </c>
      <c r="J484">
        <v>0</v>
      </c>
      <c r="K484">
        <v>317.64999999999998</v>
      </c>
      <c r="L484">
        <v>569.04999999999995</v>
      </c>
      <c r="M484" t="s">
        <v>3624</v>
      </c>
    </row>
    <row r="485" spans="1:13" x14ac:dyDescent="0.25">
      <c r="A485" t="s">
        <v>1272</v>
      </c>
      <c r="B485" t="s">
        <v>492</v>
      </c>
      <c r="C485" s="4" t="s">
        <v>1273</v>
      </c>
      <c r="D485" t="s">
        <v>2863</v>
      </c>
      <c r="E485" t="s">
        <v>2752</v>
      </c>
      <c r="F485">
        <v>340</v>
      </c>
      <c r="G485">
        <v>0.26690000000000003</v>
      </c>
      <c r="H485">
        <v>0.91642000000000001</v>
      </c>
      <c r="I485">
        <v>-0.35663</v>
      </c>
      <c r="J485">
        <v>1.1284000000000001</v>
      </c>
      <c r="K485">
        <v>211</v>
      </c>
      <c r="L485">
        <v>377</v>
      </c>
      <c r="M485" t="s">
        <v>3625</v>
      </c>
    </row>
    <row r="486" spans="1:13" x14ac:dyDescent="0.25">
      <c r="A486" t="s">
        <v>1274</v>
      </c>
      <c r="B486" t="s">
        <v>727</v>
      </c>
      <c r="C486" s="4" t="s">
        <v>1275</v>
      </c>
      <c r="D486" t="s">
        <v>2864</v>
      </c>
      <c r="E486" t="s">
        <v>2791</v>
      </c>
      <c r="F486">
        <v>611</v>
      </c>
      <c r="G486">
        <v>0.53149999999999997</v>
      </c>
      <c r="H486">
        <v>1.2668600000000001</v>
      </c>
      <c r="I486">
        <v>0</v>
      </c>
      <c r="J486">
        <v>0</v>
      </c>
      <c r="K486">
        <v>378.61</v>
      </c>
      <c r="L486">
        <v>459.9</v>
      </c>
      <c r="M486" t="s">
        <v>3626</v>
      </c>
    </row>
    <row r="487" spans="1:13" x14ac:dyDescent="0.25">
      <c r="A487" t="s">
        <v>1276</v>
      </c>
      <c r="B487" t="s">
        <v>323</v>
      </c>
      <c r="C487" s="4" t="s">
        <v>3627</v>
      </c>
      <c r="D487" t="s">
        <v>2605</v>
      </c>
      <c r="E487" t="s">
        <v>2865</v>
      </c>
      <c r="F487">
        <v>422</v>
      </c>
      <c r="G487">
        <v>0.23230000000000001</v>
      </c>
      <c r="H487">
        <v>0.76656999999999997</v>
      </c>
      <c r="I487">
        <v>0.52986</v>
      </c>
      <c r="J487">
        <v>-0.61865999999999999</v>
      </c>
      <c r="K487">
        <v>322</v>
      </c>
      <c r="L487">
        <v>404</v>
      </c>
      <c r="M487" t="s">
        <v>3617</v>
      </c>
    </row>
    <row r="488" spans="1:13" x14ac:dyDescent="0.25">
      <c r="A488" t="s">
        <v>1277</v>
      </c>
      <c r="B488" t="s">
        <v>265</v>
      </c>
      <c r="C488" s="4" t="s">
        <v>1278</v>
      </c>
      <c r="D488">
        <v>507</v>
      </c>
      <c r="E488">
        <v>4801.7920000000004</v>
      </c>
      <c r="F488">
        <v>245</v>
      </c>
      <c r="G488">
        <v>0.19400000000000001</v>
      </c>
      <c r="H488">
        <v>0.81472999999999995</v>
      </c>
      <c r="I488">
        <v>-0.32873000000000002</v>
      </c>
      <c r="J488">
        <v>0.65058000000000005</v>
      </c>
      <c r="K488">
        <v>243</v>
      </c>
      <c r="L488">
        <v>378</v>
      </c>
      <c r="M488" t="s">
        <v>3628</v>
      </c>
    </row>
    <row r="489" spans="1:13" x14ac:dyDescent="0.25">
      <c r="A489" t="s">
        <v>1279</v>
      </c>
      <c r="B489" t="s">
        <v>1280</v>
      </c>
      <c r="C489" s="4" t="s">
        <v>1281</v>
      </c>
      <c r="D489" t="s">
        <v>2866</v>
      </c>
      <c r="E489" t="s">
        <v>2867</v>
      </c>
      <c r="F489">
        <v>353.6</v>
      </c>
      <c r="G489">
        <v>0.2576</v>
      </c>
      <c r="H489">
        <v>0.87383999999999995</v>
      </c>
      <c r="I489">
        <v>0</v>
      </c>
      <c r="J489">
        <v>0</v>
      </c>
      <c r="K489">
        <v>246.95</v>
      </c>
      <c r="L489">
        <v>388.55</v>
      </c>
      <c r="M489" t="s">
        <v>3629</v>
      </c>
    </row>
    <row r="490" spans="1:13" x14ac:dyDescent="0.25">
      <c r="A490" t="s">
        <v>1282</v>
      </c>
      <c r="B490" t="s">
        <v>1283</v>
      </c>
      <c r="C490" s="4" t="s">
        <v>1284</v>
      </c>
      <c r="D490" t="s">
        <v>2868</v>
      </c>
      <c r="E490" t="s">
        <v>2663</v>
      </c>
      <c r="F490">
        <v>337</v>
      </c>
      <c r="G490">
        <v>0.373</v>
      </c>
      <c r="H490">
        <v>1.1304000000000001</v>
      </c>
      <c r="I490">
        <v>-0.76224000000000003</v>
      </c>
      <c r="J490">
        <v>1.3565</v>
      </c>
      <c r="K490">
        <v>279</v>
      </c>
      <c r="L490">
        <v>526</v>
      </c>
      <c r="M490" t="s">
        <v>3630</v>
      </c>
    </row>
    <row r="491" spans="1:13" x14ac:dyDescent="0.25">
      <c r="A491" t="s">
        <v>1285</v>
      </c>
      <c r="B491" t="s">
        <v>1283</v>
      </c>
      <c r="C491" s="4" t="s">
        <v>1286</v>
      </c>
      <c r="D491" t="s">
        <v>2760</v>
      </c>
      <c r="E491" t="s">
        <v>2869</v>
      </c>
      <c r="F491">
        <v>337</v>
      </c>
      <c r="G491">
        <v>0.40710000000000002</v>
      </c>
      <c r="H491">
        <v>1.0915900000000001</v>
      </c>
      <c r="I491">
        <v>0</v>
      </c>
      <c r="J491">
        <v>0</v>
      </c>
      <c r="K491">
        <v>291.2</v>
      </c>
      <c r="L491">
        <v>398.15</v>
      </c>
      <c r="M491" t="s">
        <v>3630</v>
      </c>
    </row>
    <row r="492" spans="1:13" x14ac:dyDescent="0.25">
      <c r="A492" t="s">
        <v>1287</v>
      </c>
      <c r="B492" t="s">
        <v>1283</v>
      </c>
      <c r="C492" s="4" t="s">
        <v>1288</v>
      </c>
      <c r="D492" t="s">
        <v>2870</v>
      </c>
      <c r="E492" t="s">
        <v>2871</v>
      </c>
      <c r="F492">
        <v>337</v>
      </c>
      <c r="G492">
        <v>0.41699999999999998</v>
      </c>
      <c r="H492">
        <v>1.2142999999999999</v>
      </c>
      <c r="I492">
        <v>-0.91064999999999996</v>
      </c>
      <c r="J492">
        <v>1.5029999999999999</v>
      </c>
      <c r="K492">
        <v>345</v>
      </c>
      <c r="L492">
        <v>551</v>
      </c>
      <c r="M492" t="s">
        <v>3630</v>
      </c>
    </row>
    <row r="493" spans="1:13" x14ac:dyDescent="0.25">
      <c r="A493" t="s">
        <v>1289</v>
      </c>
      <c r="B493" t="s">
        <v>1290</v>
      </c>
      <c r="C493" s="4" t="s">
        <v>1291</v>
      </c>
      <c r="D493" t="s">
        <v>2872</v>
      </c>
      <c r="E493" t="s">
        <v>2873</v>
      </c>
      <c r="F493">
        <v>370</v>
      </c>
      <c r="G493">
        <v>0.70799999999999996</v>
      </c>
      <c r="H493">
        <v>1.7347999999999999</v>
      </c>
      <c r="I493">
        <v>-1.7467999999999999</v>
      </c>
      <c r="J493">
        <v>2.1977000000000002</v>
      </c>
      <c r="K493">
        <v>349</v>
      </c>
      <c r="L493">
        <v>600</v>
      </c>
      <c r="M493" t="s">
        <v>3631</v>
      </c>
    </row>
    <row r="494" spans="1:13" x14ac:dyDescent="0.25">
      <c r="A494" t="s">
        <v>1292</v>
      </c>
      <c r="B494" t="s">
        <v>1290</v>
      </c>
      <c r="C494" s="4" t="s">
        <v>1293</v>
      </c>
      <c r="D494" t="s">
        <v>2874</v>
      </c>
      <c r="E494" t="s">
        <v>2869</v>
      </c>
      <c r="F494">
        <v>370</v>
      </c>
      <c r="G494">
        <v>0.63</v>
      </c>
      <c r="H494">
        <v>1.5913999999999999</v>
      </c>
      <c r="I494">
        <v>-1.4583999999999999</v>
      </c>
      <c r="J494">
        <v>1.8892</v>
      </c>
      <c r="K494">
        <v>395</v>
      </c>
      <c r="L494">
        <v>628</v>
      </c>
      <c r="M494" t="s">
        <v>3631</v>
      </c>
    </row>
    <row r="495" spans="1:13" x14ac:dyDescent="0.25">
      <c r="A495" t="s">
        <v>1294</v>
      </c>
      <c r="B495" t="s">
        <v>1290</v>
      </c>
      <c r="C495" s="4" t="s">
        <v>1295</v>
      </c>
      <c r="D495" t="s">
        <v>2875</v>
      </c>
      <c r="E495" t="s">
        <v>2873</v>
      </c>
      <c r="F495">
        <v>370</v>
      </c>
      <c r="G495">
        <v>0.76400000000000001</v>
      </c>
      <c r="H495">
        <v>1.8380000000000001</v>
      </c>
      <c r="I495">
        <v>-1.9623999999999999</v>
      </c>
      <c r="J495">
        <v>2.4361999999999999</v>
      </c>
      <c r="K495">
        <v>423</v>
      </c>
      <c r="L495">
        <v>658</v>
      </c>
      <c r="M495" t="s">
        <v>3631</v>
      </c>
    </row>
    <row r="496" spans="1:13" x14ac:dyDescent="0.25">
      <c r="A496" t="s">
        <v>1296</v>
      </c>
      <c r="B496" t="s">
        <v>259</v>
      </c>
      <c r="C496" s="4" t="s">
        <v>1297</v>
      </c>
      <c r="D496">
        <v>534</v>
      </c>
      <c r="E496">
        <v>3113.7170000000001</v>
      </c>
      <c r="F496">
        <v>377</v>
      </c>
      <c r="G496">
        <v>0.31030000000000002</v>
      </c>
      <c r="H496">
        <v>1.0448999999999999</v>
      </c>
      <c r="I496">
        <v>-0.84721999999999997</v>
      </c>
      <c r="J496">
        <v>1.7281</v>
      </c>
      <c r="K496">
        <v>200</v>
      </c>
      <c r="L496">
        <v>500</v>
      </c>
      <c r="M496" t="s">
        <v>3632</v>
      </c>
    </row>
    <row r="497" spans="1:13" x14ac:dyDescent="0.25">
      <c r="A497" t="s">
        <v>1298</v>
      </c>
      <c r="B497" t="s">
        <v>323</v>
      </c>
      <c r="C497" s="4" t="s">
        <v>1299</v>
      </c>
      <c r="D497" t="s">
        <v>2723</v>
      </c>
      <c r="E497" t="s">
        <v>2876</v>
      </c>
      <c r="F497">
        <v>460</v>
      </c>
      <c r="G497">
        <v>0.35</v>
      </c>
      <c r="H497">
        <v>1.0842000000000001</v>
      </c>
      <c r="I497">
        <v>-0.71701999999999999</v>
      </c>
      <c r="J497">
        <v>1.3104</v>
      </c>
      <c r="K497">
        <v>289</v>
      </c>
      <c r="L497">
        <v>425</v>
      </c>
      <c r="M497" t="s">
        <v>3633</v>
      </c>
    </row>
    <row r="498" spans="1:13" x14ac:dyDescent="0.25">
      <c r="A498" t="s">
        <v>1300</v>
      </c>
      <c r="B498" t="s">
        <v>1301</v>
      </c>
      <c r="C498" s="4" t="s">
        <v>1302</v>
      </c>
      <c r="D498">
        <v>644</v>
      </c>
      <c r="E498">
        <v>21663.29</v>
      </c>
      <c r="F498">
        <v>55.6</v>
      </c>
      <c r="G498">
        <v>0.38800000000000001</v>
      </c>
      <c r="H498">
        <v>1.0376000000000001</v>
      </c>
      <c r="I498">
        <v>-0.16693</v>
      </c>
      <c r="J498">
        <v>-1.44E-2</v>
      </c>
      <c r="K498">
        <v>277</v>
      </c>
      <c r="L498">
        <v>386</v>
      </c>
      <c r="M498" t="s">
        <v>3346</v>
      </c>
    </row>
    <row r="499" spans="1:13" x14ac:dyDescent="0.25">
      <c r="A499" t="s">
        <v>1303</v>
      </c>
      <c r="B499" t="s">
        <v>581</v>
      </c>
      <c r="C499" s="4" t="s">
        <v>1304</v>
      </c>
      <c r="D499">
        <v>618.4</v>
      </c>
      <c r="E499" t="s">
        <v>2877</v>
      </c>
      <c r="F499">
        <v>523.9</v>
      </c>
      <c r="G499">
        <v>0.50419999999999998</v>
      </c>
      <c r="H499">
        <v>1.2289000000000001</v>
      </c>
      <c r="I499">
        <v>0</v>
      </c>
      <c r="J499">
        <v>0</v>
      </c>
      <c r="K499">
        <v>325.24</v>
      </c>
      <c r="L499">
        <v>459.15</v>
      </c>
      <c r="M499" t="s">
        <v>3634</v>
      </c>
    </row>
    <row r="500" spans="1:13" x14ac:dyDescent="0.25">
      <c r="A500" t="s">
        <v>1305</v>
      </c>
      <c r="B500" t="s">
        <v>306</v>
      </c>
      <c r="C500" s="4" t="s">
        <v>1306</v>
      </c>
      <c r="D500">
        <v>684.9</v>
      </c>
      <c r="E500">
        <v>3789.5549999999998</v>
      </c>
      <c r="F500">
        <v>383.5</v>
      </c>
      <c r="G500">
        <v>0.2913</v>
      </c>
      <c r="H500">
        <v>0.87712000000000001</v>
      </c>
      <c r="I500">
        <v>0.40706999999999999</v>
      </c>
      <c r="J500">
        <v>-0.85719000000000001</v>
      </c>
      <c r="K500">
        <v>273</v>
      </c>
      <c r="L500">
        <v>673</v>
      </c>
      <c r="M500" t="s">
        <v>3635</v>
      </c>
    </row>
    <row r="501" spans="1:13" x14ac:dyDescent="0.25">
      <c r="A501" t="s">
        <v>1307</v>
      </c>
      <c r="B501" t="s">
        <v>1189</v>
      </c>
      <c r="C501" s="4" t="s">
        <v>1308</v>
      </c>
      <c r="D501" t="s">
        <v>2878</v>
      </c>
      <c r="E501" t="s">
        <v>2879</v>
      </c>
      <c r="F501">
        <v>534</v>
      </c>
      <c r="G501">
        <v>0.41260000000000002</v>
      </c>
      <c r="H501">
        <v>1.09945</v>
      </c>
      <c r="I501">
        <v>0</v>
      </c>
      <c r="J501">
        <v>0</v>
      </c>
      <c r="K501">
        <v>283.63</v>
      </c>
      <c r="L501">
        <v>462.57</v>
      </c>
      <c r="M501" t="s">
        <v>3636</v>
      </c>
    </row>
    <row r="502" spans="1:13" x14ac:dyDescent="0.25">
      <c r="A502" t="s">
        <v>1309</v>
      </c>
      <c r="B502" t="s">
        <v>1189</v>
      </c>
      <c r="C502" s="4" t="s">
        <v>1310</v>
      </c>
      <c r="D502" t="s">
        <v>2880</v>
      </c>
      <c r="E502" t="s">
        <v>2801</v>
      </c>
      <c r="F502">
        <v>534</v>
      </c>
      <c r="G502">
        <v>0.39329999999999998</v>
      </c>
      <c r="H502">
        <v>1.0718700000000001</v>
      </c>
      <c r="I502">
        <v>0</v>
      </c>
      <c r="J502">
        <v>0</v>
      </c>
      <c r="K502">
        <v>283.60000000000002</v>
      </c>
      <c r="L502">
        <v>462.86</v>
      </c>
      <c r="M502" t="s">
        <v>3636</v>
      </c>
    </row>
    <row r="503" spans="1:13" x14ac:dyDescent="0.25">
      <c r="A503" t="s">
        <v>1311</v>
      </c>
      <c r="B503" t="s">
        <v>1312</v>
      </c>
      <c r="C503" s="4" t="s">
        <v>1313</v>
      </c>
      <c r="D503">
        <v>757</v>
      </c>
      <c r="E503">
        <v>1599.922</v>
      </c>
      <c r="F503">
        <v>882</v>
      </c>
      <c r="G503">
        <v>0.80720000000000003</v>
      </c>
      <c r="H503">
        <v>1.6358200000000001</v>
      </c>
      <c r="I503">
        <v>0</v>
      </c>
      <c r="J503">
        <v>0</v>
      </c>
      <c r="K503">
        <v>343.1</v>
      </c>
      <c r="L503">
        <v>488.15</v>
      </c>
      <c r="M503" t="s">
        <v>3637</v>
      </c>
    </row>
    <row r="504" spans="1:13" x14ac:dyDescent="0.25">
      <c r="A504" t="s">
        <v>1314</v>
      </c>
      <c r="B504" t="s">
        <v>1315</v>
      </c>
      <c r="C504" s="4" t="s">
        <v>1316</v>
      </c>
      <c r="D504" t="s">
        <v>2881</v>
      </c>
      <c r="E504" t="s">
        <v>2882</v>
      </c>
      <c r="F504">
        <v>333</v>
      </c>
      <c r="G504">
        <v>1.0463</v>
      </c>
      <c r="H504">
        <v>2.2959999999999998</v>
      </c>
      <c r="I504">
        <v>-2.8454000000000002</v>
      </c>
      <c r="J504">
        <v>4.3102999999999998</v>
      </c>
      <c r="K504">
        <v>321</v>
      </c>
      <c r="L504">
        <v>536</v>
      </c>
      <c r="M504" t="s">
        <v>3638</v>
      </c>
    </row>
    <row r="505" spans="1:13" x14ac:dyDescent="0.25">
      <c r="A505" t="s">
        <v>1317</v>
      </c>
      <c r="B505" t="s">
        <v>175</v>
      </c>
      <c r="C505" s="4" t="s">
        <v>1318</v>
      </c>
      <c r="D505" t="s">
        <v>2815</v>
      </c>
      <c r="E505" t="s">
        <v>2883</v>
      </c>
      <c r="F505">
        <v>396</v>
      </c>
      <c r="G505">
        <v>0.34810000000000002</v>
      </c>
      <c r="H505">
        <v>1.0065599999999999</v>
      </c>
      <c r="I505">
        <v>0</v>
      </c>
      <c r="J505">
        <v>0</v>
      </c>
      <c r="K505">
        <v>293.33999999999997</v>
      </c>
      <c r="L505">
        <v>411.15</v>
      </c>
      <c r="M505" t="s">
        <v>3464</v>
      </c>
    </row>
    <row r="506" spans="1:13" x14ac:dyDescent="0.25">
      <c r="A506" t="s">
        <v>1319</v>
      </c>
      <c r="B506" t="s">
        <v>467</v>
      </c>
      <c r="C506" s="4" t="s">
        <v>1320</v>
      </c>
      <c r="D506">
        <v>593.29999999999995</v>
      </c>
      <c r="E506" t="s">
        <v>2884</v>
      </c>
      <c r="F506">
        <v>451</v>
      </c>
      <c r="G506">
        <v>0.35520000000000002</v>
      </c>
      <c r="H506">
        <v>1.01688</v>
      </c>
      <c r="I506">
        <v>0</v>
      </c>
      <c r="J506">
        <v>0</v>
      </c>
      <c r="K506">
        <v>328.25</v>
      </c>
      <c r="L506">
        <v>430.65</v>
      </c>
      <c r="M506" t="s">
        <v>3359</v>
      </c>
    </row>
    <row r="507" spans="1:13" x14ac:dyDescent="0.25">
      <c r="A507" t="s">
        <v>1321</v>
      </c>
      <c r="B507" t="s">
        <v>836</v>
      </c>
      <c r="C507" s="4" t="s">
        <v>1322</v>
      </c>
      <c r="D507" t="s">
        <v>2885</v>
      </c>
      <c r="E507" t="s">
        <v>2886</v>
      </c>
      <c r="F507">
        <v>561</v>
      </c>
      <c r="G507">
        <v>0.47860000000000003</v>
      </c>
      <c r="H507">
        <v>1.1930400000000001</v>
      </c>
      <c r="I507">
        <v>0</v>
      </c>
      <c r="J507">
        <v>0</v>
      </c>
      <c r="K507">
        <v>291.14999999999998</v>
      </c>
      <c r="L507">
        <v>457.55</v>
      </c>
      <c r="M507" t="s">
        <v>3484</v>
      </c>
    </row>
    <row r="508" spans="1:13" x14ac:dyDescent="0.25">
      <c r="A508" t="s">
        <v>1323</v>
      </c>
      <c r="B508" t="s">
        <v>467</v>
      </c>
      <c r="C508" s="4" t="s">
        <v>1324</v>
      </c>
      <c r="D508" t="s">
        <v>2815</v>
      </c>
      <c r="E508" t="s">
        <v>2633</v>
      </c>
      <c r="F508">
        <v>443</v>
      </c>
      <c r="G508">
        <v>0.32500000000000001</v>
      </c>
      <c r="H508">
        <v>0.97297</v>
      </c>
      <c r="I508">
        <v>0</v>
      </c>
      <c r="J508">
        <v>0</v>
      </c>
      <c r="K508">
        <v>385.65</v>
      </c>
      <c r="L508">
        <v>403.45</v>
      </c>
      <c r="M508" t="s">
        <v>3639</v>
      </c>
    </row>
    <row r="509" spans="1:13" x14ac:dyDescent="0.25">
      <c r="A509" t="s">
        <v>1325</v>
      </c>
      <c r="B509" t="s">
        <v>603</v>
      </c>
      <c r="C509" s="4" t="s">
        <v>1326</v>
      </c>
      <c r="D509" t="s">
        <v>2887</v>
      </c>
      <c r="E509" t="s">
        <v>2572</v>
      </c>
      <c r="F509">
        <v>265</v>
      </c>
      <c r="G509">
        <v>0.35959999999999998</v>
      </c>
      <c r="H509">
        <v>1.02332</v>
      </c>
      <c r="I509">
        <v>0</v>
      </c>
      <c r="J509">
        <v>0</v>
      </c>
      <c r="K509">
        <v>288.52</v>
      </c>
      <c r="L509">
        <v>416.61</v>
      </c>
      <c r="M509" t="s">
        <v>3640</v>
      </c>
    </row>
    <row r="510" spans="1:13" x14ac:dyDescent="0.25">
      <c r="A510" t="s">
        <v>1327</v>
      </c>
      <c r="B510" t="s">
        <v>1328</v>
      </c>
      <c r="C510" s="4" t="s">
        <v>1329</v>
      </c>
      <c r="D510">
        <v>340.2</v>
      </c>
      <c r="E510">
        <v>3971.94</v>
      </c>
      <c r="F510">
        <v>200</v>
      </c>
      <c r="G510">
        <v>0.16869999999999999</v>
      </c>
      <c r="H510">
        <v>0.74702999999999997</v>
      </c>
      <c r="I510">
        <v>0.24651000000000001</v>
      </c>
      <c r="J510">
        <v>-1.2902</v>
      </c>
      <c r="K510">
        <v>129</v>
      </c>
      <c r="L510">
        <v>215</v>
      </c>
      <c r="M510" t="s">
        <v>3641</v>
      </c>
    </row>
    <row r="511" spans="1:13" x14ac:dyDescent="0.25">
      <c r="A511" t="s">
        <v>1330</v>
      </c>
      <c r="B511" t="s">
        <v>1331</v>
      </c>
      <c r="C511" s="4" t="s">
        <v>1332</v>
      </c>
      <c r="D511">
        <v>386.35</v>
      </c>
      <c r="E511">
        <v>4515.7</v>
      </c>
      <c r="F511">
        <v>181</v>
      </c>
      <c r="G511">
        <v>0.2586</v>
      </c>
      <c r="H511">
        <v>0.98199000000000003</v>
      </c>
      <c r="I511">
        <v>-0.71531999999999996</v>
      </c>
      <c r="J511">
        <v>1.2665</v>
      </c>
      <c r="K511">
        <v>154.56</v>
      </c>
      <c r="L511">
        <v>386.41</v>
      </c>
      <c r="M511" t="s">
        <v>116</v>
      </c>
    </row>
    <row r="512" spans="1:13" x14ac:dyDescent="0.25">
      <c r="A512" t="s">
        <v>1333</v>
      </c>
      <c r="B512" t="s">
        <v>1334</v>
      </c>
      <c r="C512" s="4" t="s">
        <v>1335</v>
      </c>
      <c r="D512">
        <v>499</v>
      </c>
      <c r="E512">
        <v>5491.8149999999996</v>
      </c>
      <c r="F512">
        <v>207</v>
      </c>
      <c r="G512">
        <v>0.186</v>
      </c>
      <c r="H512">
        <v>0.79757</v>
      </c>
      <c r="I512">
        <v>-0.22578000000000001</v>
      </c>
      <c r="J512">
        <v>0.43784000000000001</v>
      </c>
      <c r="K512">
        <v>125</v>
      </c>
      <c r="L512">
        <v>499</v>
      </c>
      <c r="M512" t="s">
        <v>3642</v>
      </c>
    </row>
    <row r="513" spans="1:13" x14ac:dyDescent="0.25">
      <c r="A513" t="s">
        <v>1336</v>
      </c>
      <c r="B513" t="s">
        <v>181</v>
      </c>
      <c r="C513" s="4" t="s">
        <v>1337</v>
      </c>
      <c r="D513" t="s">
        <v>2888</v>
      </c>
      <c r="E513" t="s">
        <v>2889</v>
      </c>
      <c r="F513">
        <v>282</v>
      </c>
      <c r="G513">
        <v>0.29980000000000001</v>
      </c>
      <c r="H513">
        <v>0.93611</v>
      </c>
      <c r="I513">
        <v>0</v>
      </c>
      <c r="J513">
        <v>0</v>
      </c>
      <c r="K513">
        <v>299.86</v>
      </c>
      <c r="L513">
        <v>336.15</v>
      </c>
      <c r="M513" t="s">
        <v>3643</v>
      </c>
    </row>
    <row r="514" spans="1:13" x14ac:dyDescent="0.25">
      <c r="A514" t="s">
        <v>1338</v>
      </c>
      <c r="B514" t="s">
        <v>150</v>
      </c>
      <c r="C514" s="4" t="s">
        <v>1339</v>
      </c>
      <c r="D514">
        <v>520.6</v>
      </c>
      <c r="E514" t="s">
        <v>2734</v>
      </c>
      <c r="F514">
        <v>305</v>
      </c>
      <c r="G514">
        <v>0.3</v>
      </c>
      <c r="H514">
        <v>1.0325599999999999</v>
      </c>
      <c r="I514">
        <v>-0.78369</v>
      </c>
      <c r="J514">
        <v>0.92730000000000001</v>
      </c>
      <c r="K514">
        <v>273</v>
      </c>
      <c r="L514">
        <v>341</v>
      </c>
      <c r="M514" t="s">
        <v>3644</v>
      </c>
    </row>
    <row r="515" spans="1:13" x14ac:dyDescent="0.25">
      <c r="A515" t="s">
        <v>1340</v>
      </c>
      <c r="B515" t="s">
        <v>750</v>
      </c>
      <c r="C515" s="4" t="s">
        <v>3645</v>
      </c>
      <c r="D515" t="s">
        <v>2890</v>
      </c>
      <c r="E515" t="s">
        <v>2891</v>
      </c>
      <c r="F515">
        <v>522</v>
      </c>
      <c r="G515">
        <v>0.26400000000000001</v>
      </c>
      <c r="H515">
        <v>0.72826000000000002</v>
      </c>
      <c r="I515">
        <v>1.2063999999999999</v>
      </c>
      <c r="J515">
        <v>-1.6586000000000001</v>
      </c>
      <c r="K515">
        <v>364</v>
      </c>
      <c r="L515">
        <v>453</v>
      </c>
      <c r="M515" t="s">
        <v>3646</v>
      </c>
    </row>
    <row r="516" spans="1:13" x14ac:dyDescent="0.25">
      <c r="A516" t="s">
        <v>1341</v>
      </c>
      <c r="B516" t="s">
        <v>247</v>
      </c>
      <c r="C516" s="4" t="s">
        <v>1342</v>
      </c>
      <c r="D516">
        <v>610</v>
      </c>
      <c r="E516">
        <v>2705.3780000000002</v>
      </c>
      <c r="F516">
        <v>417</v>
      </c>
      <c r="G516">
        <v>0.32819999999999999</v>
      </c>
      <c r="H516">
        <v>0.99326000000000003</v>
      </c>
      <c r="I516">
        <v>-0.38179999999999997</v>
      </c>
      <c r="J516">
        <v>1.7464500000000001</v>
      </c>
      <c r="K516">
        <v>306</v>
      </c>
      <c r="L516">
        <v>414</v>
      </c>
      <c r="M516" t="s">
        <v>3647</v>
      </c>
    </row>
    <row r="517" spans="1:13" x14ac:dyDescent="0.25">
      <c r="A517" t="s">
        <v>1343</v>
      </c>
      <c r="B517" t="s">
        <v>1344</v>
      </c>
      <c r="C517" s="4" t="s">
        <v>1345</v>
      </c>
      <c r="D517">
        <v>893</v>
      </c>
      <c r="E517">
        <v>1380</v>
      </c>
      <c r="F517" t="s">
        <v>116</v>
      </c>
      <c r="G517">
        <v>0.80789999999999995</v>
      </c>
      <c r="H517">
        <v>1.6368</v>
      </c>
      <c r="I517">
        <v>0</v>
      </c>
      <c r="J517">
        <v>0</v>
      </c>
      <c r="K517">
        <v>518.04999999999995</v>
      </c>
      <c r="L517">
        <v>620.75</v>
      </c>
      <c r="M517" t="s">
        <v>3648</v>
      </c>
    </row>
    <row r="518" spans="1:13" x14ac:dyDescent="0.25">
      <c r="A518" t="s">
        <v>1346</v>
      </c>
      <c r="B518" t="s">
        <v>1347</v>
      </c>
      <c r="C518" s="4" t="s">
        <v>1348</v>
      </c>
      <c r="D518" t="s">
        <v>2892</v>
      </c>
      <c r="E518" t="s">
        <v>2770</v>
      </c>
      <c r="F518">
        <v>554</v>
      </c>
      <c r="G518">
        <v>0.51590000000000003</v>
      </c>
      <c r="H518">
        <v>1.24519</v>
      </c>
      <c r="I518">
        <v>0</v>
      </c>
      <c r="J518">
        <v>0</v>
      </c>
      <c r="K518">
        <v>298.14999999999998</v>
      </c>
      <c r="L518">
        <v>616.4</v>
      </c>
      <c r="M518" t="s">
        <v>3649</v>
      </c>
    </row>
    <row r="519" spans="1:13" x14ac:dyDescent="0.25">
      <c r="A519" t="s">
        <v>1349</v>
      </c>
      <c r="B519" t="s">
        <v>1347</v>
      </c>
      <c r="C519" s="4" t="s">
        <v>1350</v>
      </c>
      <c r="D519" t="s">
        <v>2892</v>
      </c>
      <c r="E519" t="s">
        <v>2893</v>
      </c>
      <c r="F519">
        <v>554</v>
      </c>
      <c r="G519">
        <v>0.47339999999999999</v>
      </c>
      <c r="H519">
        <v>1.4497</v>
      </c>
      <c r="I519">
        <v>-2.0272999999999999</v>
      </c>
      <c r="J519">
        <v>3.3355999999999999</v>
      </c>
      <c r="K519">
        <v>391</v>
      </c>
      <c r="L519">
        <v>825</v>
      </c>
      <c r="M519" t="s">
        <v>3649</v>
      </c>
    </row>
    <row r="520" spans="1:13" x14ac:dyDescent="0.25">
      <c r="A520" t="s">
        <v>1351</v>
      </c>
      <c r="B520" t="s">
        <v>172</v>
      </c>
      <c r="C520" s="4" t="s">
        <v>1352</v>
      </c>
      <c r="D520">
        <v>637</v>
      </c>
      <c r="E520">
        <v>2735.7750000000001</v>
      </c>
      <c r="F520">
        <v>494</v>
      </c>
      <c r="G520">
        <v>0.52</v>
      </c>
      <c r="H520">
        <v>9.8949999999999996E-2</v>
      </c>
      <c r="I520">
        <v>7.8076999999999996</v>
      </c>
      <c r="J520">
        <v>-11.436999999999999</v>
      </c>
      <c r="K520">
        <v>283</v>
      </c>
      <c r="L520">
        <v>353</v>
      </c>
      <c r="M520" t="s">
        <v>3469</v>
      </c>
    </row>
    <row r="521" spans="1:13" x14ac:dyDescent="0.25">
      <c r="A521" t="s">
        <v>1353</v>
      </c>
      <c r="B521" t="s">
        <v>161</v>
      </c>
      <c r="C521" s="4" t="s">
        <v>1354</v>
      </c>
      <c r="D521">
        <v>476</v>
      </c>
      <c r="E521">
        <v>3597.038</v>
      </c>
      <c r="F521">
        <v>292</v>
      </c>
      <c r="G521">
        <v>0.23300000000000001</v>
      </c>
      <c r="H521">
        <v>0.84852000000000005</v>
      </c>
      <c r="I521">
        <v>2.929E-2</v>
      </c>
      <c r="J521">
        <v>-0.13211999999999999</v>
      </c>
      <c r="K521">
        <v>190</v>
      </c>
      <c r="L521">
        <v>452</v>
      </c>
      <c r="M521" t="s">
        <v>3650</v>
      </c>
    </row>
    <row r="522" spans="1:13" x14ac:dyDescent="0.25">
      <c r="A522" t="s">
        <v>1355</v>
      </c>
      <c r="B522" t="s">
        <v>184</v>
      </c>
      <c r="C522" s="4" t="s">
        <v>1356</v>
      </c>
      <c r="D522" t="s">
        <v>2894</v>
      </c>
      <c r="E522" t="s">
        <v>2684</v>
      </c>
      <c r="F522">
        <v>402</v>
      </c>
      <c r="G522">
        <v>0.49719999999999998</v>
      </c>
      <c r="H522">
        <v>1.3613</v>
      </c>
      <c r="I522">
        <v>-1.1352</v>
      </c>
      <c r="J522">
        <v>1.6113</v>
      </c>
      <c r="K522">
        <v>294</v>
      </c>
      <c r="L522">
        <v>473</v>
      </c>
      <c r="M522" t="s">
        <v>3651</v>
      </c>
    </row>
    <row r="523" spans="1:13" x14ac:dyDescent="0.25">
      <c r="A523" t="s">
        <v>1357</v>
      </c>
      <c r="B523" t="s">
        <v>1358</v>
      </c>
      <c r="C523" s="4" t="s">
        <v>1359</v>
      </c>
      <c r="D523" t="s">
        <v>2641</v>
      </c>
      <c r="E523" t="s">
        <v>2895</v>
      </c>
      <c r="F523">
        <v>731</v>
      </c>
      <c r="G523">
        <v>0.58840000000000003</v>
      </c>
      <c r="H523">
        <v>1.3451599999999999</v>
      </c>
      <c r="I523">
        <v>0</v>
      </c>
      <c r="J523">
        <v>0</v>
      </c>
      <c r="K523">
        <v>298.14999999999998</v>
      </c>
      <c r="L523">
        <v>488.15</v>
      </c>
      <c r="M523" t="s">
        <v>3652</v>
      </c>
    </row>
    <row r="524" spans="1:13" x14ac:dyDescent="0.25">
      <c r="A524" t="s">
        <v>1360</v>
      </c>
      <c r="B524" t="s">
        <v>1361</v>
      </c>
      <c r="C524" s="4" t="s">
        <v>1362</v>
      </c>
      <c r="D524" t="s">
        <v>2896</v>
      </c>
      <c r="E524" t="s">
        <v>2897</v>
      </c>
      <c r="F524">
        <v>566.9</v>
      </c>
      <c r="G524">
        <v>0.45600000000000002</v>
      </c>
      <c r="H524">
        <v>1.1612100000000001</v>
      </c>
      <c r="I524">
        <v>0</v>
      </c>
      <c r="J524">
        <v>0</v>
      </c>
      <c r="K524">
        <v>354.65</v>
      </c>
      <c r="L524">
        <v>550.15</v>
      </c>
      <c r="M524" t="s">
        <v>3653</v>
      </c>
    </row>
    <row r="525" spans="1:13" x14ac:dyDescent="0.25">
      <c r="A525" t="s">
        <v>1363</v>
      </c>
      <c r="B525" t="s">
        <v>819</v>
      </c>
      <c r="C525" s="4" t="s">
        <v>1364</v>
      </c>
      <c r="D525">
        <v>695.4</v>
      </c>
      <c r="E525" t="s">
        <v>2898</v>
      </c>
      <c r="F525">
        <v>582.6</v>
      </c>
      <c r="G525">
        <v>0.52900000000000003</v>
      </c>
      <c r="H525">
        <v>1.5468999999999999</v>
      </c>
      <c r="I525">
        <v>-2.4771000000000001</v>
      </c>
      <c r="J525">
        <v>4.5956999999999999</v>
      </c>
      <c r="K525">
        <v>369</v>
      </c>
      <c r="L525">
        <v>531</v>
      </c>
      <c r="M525" t="s">
        <v>3654</v>
      </c>
    </row>
    <row r="526" spans="1:13" x14ac:dyDescent="0.25">
      <c r="A526" t="s">
        <v>1365</v>
      </c>
      <c r="B526" t="s">
        <v>1366</v>
      </c>
      <c r="C526" s="4" t="s">
        <v>1367</v>
      </c>
      <c r="D526">
        <v>585.4</v>
      </c>
      <c r="E526">
        <v>3819.953</v>
      </c>
      <c r="F526">
        <v>285</v>
      </c>
      <c r="G526">
        <v>0.33250000000000002</v>
      </c>
      <c r="H526">
        <v>0.98394000000000004</v>
      </c>
      <c r="I526">
        <v>0</v>
      </c>
      <c r="J526">
        <v>0</v>
      </c>
      <c r="K526">
        <v>278.14999999999998</v>
      </c>
      <c r="L526">
        <v>568.25</v>
      </c>
      <c r="M526" t="s">
        <v>3655</v>
      </c>
    </row>
    <row r="527" spans="1:13" x14ac:dyDescent="0.25">
      <c r="A527" t="s">
        <v>1368</v>
      </c>
      <c r="B527" t="s">
        <v>1369</v>
      </c>
      <c r="C527" s="4" t="s">
        <v>1370</v>
      </c>
      <c r="D527">
        <v>395.65</v>
      </c>
      <c r="E527" t="s">
        <v>2899</v>
      </c>
      <c r="F527">
        <v>245.7</v>
      </c>
      <c r="G527">
        <v>0.30030000000000001</v>
      </c>
      <c r="H527">
        <v>0.93676999999999999</v>
      </c>
      <c r="I527">
        <v>0</v>
      </c>
      <c r="J527">
        <v>0</v>
      </c>
      <c r="K527">
        <v>149.93</v>
      </c>
      <c r="L527">
        <v>395.15</v>
      </c>
      <c r="M527" t="s">
        <v>3656</v>
      </c>
    </row>
    <row r="528" spans="1:13" x14ac:dyDescent="0.25">
      <c r="A528" t="s">
        <v>1371</v>
      </c>
      <c r="B528" t="s">
        <v>1372</v>
      </c>
      <c r="C528" s="4" t="s">
        <v>1373</v>
      </c>
      <c r="D528" t="s">
        <v>2900</v>
      </c>
      <c r="E528" t="s">
        <v>2901</v>
      </c>
      <c r="F528">
        <v>150</v>
      </c>
      <c r="G528">
        <v>0.31390000000000001</v>
      </c>
      <c r="H528">
        <v>0.95670999999999995</v>
      </c>
      <c r="I528">
        <v>0</v>
      </c>
      <c r="J528">
        <v>0</v>
      </c>
      <c r="K528">
        <v>213.17</v>
      </c>
      <c r="L528">
        <v>318.75</v>
      </c>
      <c r="M528" t="s">
        <v>3657</v>
      </c>
    </row>
    <row r="529" spans="1:13" x14ac:dyDescent="0.25">
      <c r="A529" t="s">
        <v>1374</v>
      </c>
      <c r="B529" t="s">
        <v>265</v>
      </c>
      <c r="C529" s="4" t="s">
        <v>1375</v>
      </c>
      <c r="D529" t="s">
        <v>2902</v>
      </c>
      <c r="E529" t="s">
        <v>2903</v>
      </c>
      <c r="F529">
        <v>275</v>
      </c>
      <c r="G529">
        <v>0.25519999999999998</v>
      </c>
      <c r="H529">
        <v>0.87026000000000003</v>
      </c>
      <c r="I529">
        <v>0</v>
      </c>
      <c r="J529">
        <v>0</v>
      </c>
      <c r="K529">
        <v>213.14</v>
      </c>
      <c r="L529">
        <v>318</v>
      </c>
      <c r="M529" t="s">
        <v>3453</v>
      </c>
    </row>
    <row r="530" spans="1:13" x14ac:dyDescent="0.25">
      <c r="A530" t="s">
        <v>1376</v>
      </c>
      <c r="B530" t="s">
        <v>464</v>
      </c>
      <c r="C530" s="4" t="s">
        <v>1377</v>
      </c>
      <c r="D530">
        <v>549</v>
      </c>
      <c r="E530" t="s">
        <v>2676</v>
      </c>
      <c r="F530">
        <v>352</v>
      </c>
      <c r="G530">
        <v>0.3725</v>
      </c>
      <c r="H530">
        <v>0.95977999999999997</v>
      </c>
      <c r="I530">
        <v>0.36559999999999998</v>
      </c>
      <c r="J530">
        <v>0.88005</v>
      </c>
      <c r="K530">
        <v>238</v>
      </c>
      <c r="L530">
        <v>372</v>
      </c>
      <c r="M530" t="s">
        <v>3658</v>
      </c>
    </row>
    <row r="531" spans="1:13" x14ac:dyDescent="0.25">
      <c r="A531" t="s">
        <v>1378</v>
      </c>
      <c r="B531" t="s">
        <v>1214</v>
      </c>
      <c r="C531" s="4" t="s">
        <v>1379</v>
      </c>
      <c r="D531">
        <v>629</v>
      </c>
      <c r="E531" t="s">
        <v>2904</v>
      </c>
      <c r="F531">
        <v>497</v>
      </c>
      <c r="G531">
        <v>0.47899999999999998</v>
      </c>
      <c r="H531">
        <v>0.88095000000000001</v>
      </c>
      <c r="I531">
        <v>2.9992000000000001</v>
      </c>
      <c r="J531">
        <v>-6.4368999999999996</v>
      </c>
      <c r="K531">
        <v>317</v>
      </c>
      <c r="L531">
        <v>446</v>
      </c>
      <c r="M531" t="s">
        <v>3659</v>
      </c>
    </row>
    <row r="532" spans="1:13" x14ac:dyDescent="0.25">
      <c r="A532" t="s">
        <v>1380</v>
      </c>
      <c r="B532" t="s">
        <v>259</v>
      </c>
      <c r="C532" s="4" t="s">
        <v>1381</v>
      </c>
      <c r="D532" t="s">
        <v>2582</v>
      </c>
      <c r="E532" t="s">
        <v>2905</v>
      </c>
      <c r="F532">
        <v>380</v>
      </c>
      <c r="G532">
        <v>0.72619999999999996</v>
      </c>
      <c r="H532">
        <v>1.4471000000000001</v>
      </c>
      <c r="I532">
        <v>1.1081000000000001</v>
      </c>
      <c r="J532">
        <v>-3.6375999999999999</v>
      </c>
      <c r="K532">
        <v>232</v>
      </c>
      <c r="L532">
        <v>552</v>
      </c>
      <c r="M532" t="s">
        <v>3577</v>
      </c>
    </row>
    <row r="533" spans="1:13" x14ac:dyDescent="0.25">
      <c r="A533" t="s">
        <v>1382</v>
      </c>
      <c r="B533" t="s">
        <v>1383</v>
      </c>
      <c r="C533" s="4" t="s">
        <v>1384</v>
      </c>
      <c r="D533" t="s">
        <v>2906</v>
      </c>
      <c r="E533" t="s">
        <v>2907</v>
      </c>
      <c r="F533">
        <v>566</v>
      </c>
      <c r="G533">
        <v>0.45200000000000001</v>
      </c>
      <c r="H533">
        <v>1.1597200000000001</v>
      </c>
      <c r="I533">
        <v>0</v>
      </c>
      <c r="J533">
        <v>0</v>
      </c>
      <c r="K533">
        <v>325.64999999999998</v>
      </c>
      <c r="L533">
        <v>430.5</v>
      </c>
      <c r="M533" t="s">
        <v>3660</v>
      </c>
    </row>
    <row r="534" spans="1:13" x14ac:dyDescent="0.25">
      <c r="A534" t="s">
        <v>1385</v>
      </c>
      <c r="B534" t="s">
        <v>1386</v>
      </c>
      <c r="C534" s="4" t="s">
        <v>1387</v>
      </c>
      <c r="D534" t="s">
        <v>2908</v>
      </c>
      <c r="E534" t="s">
        <v>2909</v>
      </c>
      <c r="F534">
        <v>550</v>
      </c>
      <c r="G534">
        <v>0.4274</v>
      </c>
      <c r="H534">
        <v>1.1205799999999999</v>
      </c>
      <c r="I534">
        <v>0</v>
      </c>
      <c r="J534">
        <v>0</v>
      </c>
      <c r="K534">
        <v>223.15</v>
      </c>
      <c r="L534">
        <v>675</v>
      </c>
      <c r="M534" t="s">
        <v>3661</v>
      </c>
    </row>
    <row r="535" spans="1:13" x14ac:dyDescent="0.25">
      <c r="A535" t="s">
        <v>1388</v>
      </c>
      <c r="B535" t="s">
        <v>564</v>
      </c>
      <c r="C535" s="4" t="s">
        <v>1389</v>
      </c>
      <c r="D535" t="s">
        <v>2910</v>
      </c>
      <c r="E535" t="s">
        <v>2911</v>
      </c>
      <c r="F535">
        <v>323</v>
      </c>
      <c r="G535">
        <v>0.36909999999999998</v>
      </c>
      <c r="H535">
        <v>1.0369900000000001</v>
      </c>
      <c r="I535">
        <v>0</v>
      </c>
      <c r="J535">
        <v>0</v>
      </c>
      <c r="K535">
        <v>362.75</v>
      </c>
      <c r="L535">
        <v>367.85</v>
      </c>
      <c r="M535" t="s">
        <v>3662</v>
      </c>
    </row>
    <row r="536" spans="1:13" x14ac:dyDescent="0.25">
      <c r="A536" t="s">
        <v>1390</v>
      </c>
      <c r="B536" t="s">
        <v>1391</v>
      </c>
      <c r="C536" s="4" t="s">
        <v>1392</v>
      </c>
      <c r="D536">
        <v>632</v>
      </c>
      <c r="E536" t="s">
        <v>2644</v>
      </c>
      <c r="F536">
        <v>264.8</v>
      </c>
      <c r="G536">
        <v>0.1988</v>
      </c>
      <c r="H536">
        <v>0.77905999999999997</v>
      </c>
      <c r="I536">
        <v>-0.17451</v>
      </c>
      <c r="J536">
        <v>0.61187000000000002</v>
      </c>
      <c r="K536">
        <v>343</v>
      </c>
      <c r="L536">
        <v>434</v>
      </c>
      <c r="M536" t="s">
        <v>3663</v>
      </c>
    </row>
    <row r="537" spans="1:13" x14ac:dyDescent="0.25">
      <c r="A537" t="s">
        <v>1393</v>
      </c>
      <c r="B537" t="s">
        <v>1394</v>
      </c>
      <c r="C537" s="4" t="s">
        <v>1395</v>
      </c>
      <c r="D537" t="s">
        <v>2776</v>
      </c>
      <c r="E537" t="s">
        <v>2912</v>
      </c>
      <c r="F537">
        <v>446</v>
      </c>
      <c r="G537">
        <v>1.1008</v>
      </c>
      <c r="H537">
        <v>2.4571000000000001</v>
      </c>
      <c r="I537">
        <v>-3.7557999999999998</v>
      </c>
      <c r="J537">
        <v>6.0716999999999999</v>
      </c>
      <c r="K537">
        <v>314</v>
      </c>
      <c r="L537">
        <v>747</v>
      </c>
      <c r="M537" t="s">
        <v>3664</v>
      </c>
    </row>
    <row r="538" spans="1:13" x14ac:dyDescent="0.25">
      <c r="A538" t="s">
        <v>1396</v>
      </c>
      <c r="B538" t="s">
        <v>1397</v>
      </c>
      <c r="C538" s="4" t="s">
        <v>1398</v>
      </c>
      <c r="D538">
        <v>752.1</v>
      </c>
      <c r="E538">
        <v>3880.7469999999998</v>
      </c>
      <c r="F538">
        <v>375.8</v>
      </c>
      <c r="G538">
        <v>0.29270000000000002</v>
      </c>
      <c r="H538">
        <v>0.86299999999999999</v>
      </c>
      <c r="I538">
        <v>0.51698999999999995</v>
      </c>
      <c r="J538">
        <v>-1.0688</v>
      </c>
      <c r="K538">
        <v>306</v>
      </c>
      <c r="L538">
        <v>630</v>
      </c>
      <c r="M538" t="s">
        <v>3665</v>
      </c>
    </row>
    <row r="539" spans="1:13" x14ac:dyDescent="0.25">
      <c r="A539" t="s">
        <v>1399</v>
      </c>
      <c r="B539" t="s">
        <v>1400</v>
      </c>
      <c r="C539" s="4" t="s">
        <v>1401</v>
      </c>
      <c r="D539" t="s">
        <v>2913</v>
      </c>
      <c r="E539" t="s">
        <v>2914</v>
      </c>
      <c r="F539">
        <v>367</v>
      </c>
      <c r="G539">
        <v>0.55579999999999996</v>
      </c>
      <c r="H539">
        <v>1.3004199999999999</v>
      </c>
      <c r="I539">
        <v>0</v>
      </c>
      <c r="J539">
        <v>0</v>
      </c>
      <c r="K539">
        <v>333.15</v>
      </c>
      <c r="L539">
        <v>499.65</v>
      </c>
      <c r="M539" t="s">
        <v>3666</v>
      </c>
    </row>
    <row r="540" spans="1:13" x14ac:dyDescent="0.25">
      <c r="A540" t="s">
        <v>1402</v>
      </c>
      <c r="B540" t="s">
        <v>127</v>
      </c>
      <c r="C540" s="4" t="s">
        <v>1403</v>
      </c>
      <c r="D540" t="s">
        <v>2915</v>
      </c>
      <c r="E540" t="s">
        <v>2916</v>
      </c>
      <c r="F540">
        <v>310</v>
      </c>
      <c r="G540">
        <v>0.24540000000000001</v>
      </c>
      <c r="H540">
        <v>0.85560000000000003</v>
      </c>
      <c r="I540">
        <v>0</v>
      </c>
      <c r="J540">
        <v>0</v>
      </c>
      <c r="K540">
        <v>273.14999999999998</v>
      </c>
      <c r="L540">
        <v>345.95</v>
      </c>
      <c r="M540" t="s">
        <v>3667</v>
      </c>
    </row>
    <row r="541" spans="1:13" x14ac:dyDescent="0.25">
      <c r="A541" t="s">
        <v>1404</v>
      </c>
      <c r="B541" t="s">
        <v>1405</v>
      </c>
      <c r="C541" s="4" t="s">
        <v>1406</v>
      </c>
      <c r="D541" t="s">
        <v>2917</v>
      </c>
      <c r="E541" t="s">
        <v>2918</v>
      </c>
      <c r="F541">
        <v>500</v>
      </c>
      <c r="G541">
        <v>0.4526</v>
      </c>
      <c r="H541">
        <v>1.1563600000000001</v>
      </c>
      <c r="I541">
        <v>0</v>
      </c>
      <c r="J541">
        <v>0</v>
      </c>
      <c r="K541">
        <v>288.14999999999998</v>
      </c>
      <c r="L541">
        <v>631</v>
      </c>
      <c r="M541" t="s">
        <v>3668</v>
      </c>
    </row>
    <row r="542" spans="1:13" x14ac:dyDescent="0.25">
      <c r="A542" t="s">
        <v>1407</v>
      </c>
      <c r="B542" t="s">
        <v>214</v>
      </c>
      <c r="C542" s="4" t="s">
        <v>1408</v>
      </c>
      <c r="D542" t="s">
        <v>2919</v>
      </c>
      <c r="E542" t="s">
        <v>2858</v>
      </c>
      <c r="F542">
        <v>372</v>
      </c>
      <c r="G542">
        <v>0.35120000000000001</v>
      </c>
      <c r="H542">
        <v>1.01115</v>
      </c>
      <c r="I542">
        <v>0</v>
      </c>
      <c r="J542">
        <v>0</v>
      </c>
      <c r="K542">
        <v>311.89999999999998</v>
      </c>
      <c r="L542">
        <v>423.15</v>
      </c>
      <c r="M542" t="s">
        <v>3669</v>
      </c>
    </row>
    <row r="543" spans="1:13" x14ac:dyDescent="0.25">
      <c r="A543" t="s">
        <v>1409</v>
      </c>
      <c r="B543" t="s">
        <v>1410</v>
      </c>
      <c r="C543" s="4" t="s">
        <v>1411</v>
      </c>
      <c r="D543">
        <v>227.5</v>
      </c>
      <c r="E543">
        <v>3738.893</v>
      </c>
      <c r="F543">
        <v>140</v>
      </c>
      <c r="G543">
        <v>0.17599999999999999</v>
      </c>
      <c r="H543">
        <v>0.75156999999999996</v>
      </c>
      <c r="I543">
        <v>0</v>
      </c>
      <c r="J543">
        <v>0</v>
      </c>
      <c r="K543">
        <v>89.71</v>
      </c>
      <c r="L543">
        <v>277.51</v>
      </c>
      <c r="M543" t="s">
        <v>3670</v>
      </c>
    </row>
    <row r="544" spans="1:13" x14ac:dyDescent="0.25">
      <c r="A544" t="s">
        <v>1412</v>
      </c>
      <c r="B544" t="s">
        <v>158</v>
      </c>
      <c r="C544" s="4" t="s">
        <v>1413</v>
      </c>
      <c r="D544" t="s">
        <v>2627</v>
      </c>
      <c r="E544" t="s">
        <v>2789</v>
      </c>
      <c r="F544">
        <v>351</v>
      </c>
      <c r="G544">
        <v>0.28799999999999998</v>
      </c>
      <c r="H544">
        <v>0.90347999999999995</v>
      </c>
      <c r="I544">
        <v>0.14884</v>
      </c>
      <c r="J544">
        <v>-0.43397000000000002</v>
      </c>
      <c r="K544">
        <v>248</v>
      </c>
      <c r="L544">
        <v>365</v>
      </c>
      <c r="M544" t="s">
        <v>3671</v>
      </c>
    </row>
    <row r="545" spans="1:13" x14ac:dyDescent="0.25">
      <c r="A545" t="s">
        <v>1414</v>
      </c>
      <c r="B545" t="s">
        <v>1415</v>
      </c>
      <c r="C545" s="4" t="s">
        <v>1416</v>
      </c>
      <c r="D545">
        <v>553.4</v>
      </c>
      <c r="E545">
        <v>1481</v>
      </c>
      <c r="F545" t="s">
        <v>116</v>
      </c>
      <c r="G545">
        <v>0.52470000000000006</v>
      </c>
      <c r="H545">
        <v>1.25743</v>
      </c>
      <c r="I545">
        <v>0</v>
      </c>
      <c r="J545">
        <v>0</v>
      </c>
      <c r="K545">
        <v>343.15</v>
      </c>
      <c r="L545">
        <v>415.59</v>
      </c>
      <c r="M545" t="s">
        <v>3672</v>
      </c>
    </row>
    <row r="546" spans="1:13" x14ac:dyDescent="0.25">
      <c r="A546" t="s">
        <v>1417</v>
      </c>
      <c r="B546" t="s">
        <v>1418</v>
      </c>
      <c r="C546" s="4" t="s">
        <v>1419</v>
      </c>
      <c r="D546">
        <v>795.9</v>
      </c>
      <c r="E546">
        <v>509.66500000000002</v>
      </c>
      <c r="F546">
        <v>1645</v>
      </c>
      <c r="G546">
        <v>1.2135</v>
      </c>
      <c r="H546">
        <v>2.1308799999999999</v>
      </c>
      <c r="I546">
        <v>0</v>
      </c>
      <c r="J546">
        <v>0</v>
      </c>
      <c r="K546">
        <v>363.15</v>
      </c>
      <c r="L546">
        <v>795.9</v>
      </c>
      <c r="M546" t="s">
        <v>3673</v>
      </c>
    </row>
    <row r="547" spans="1:13" x14ac:dyDescent="0.25">
      <c r="A547" t="s">
        <v>1420</v>
      </c>
      <c r="B547" t="s">
        <v>1421</v>
      </c>
      <c r="C547" s="4" t="s">
        <v>1422</v>
      </c>
      <c r="D547">
        <v>745</v>
      </c>
      <c r="E547" t="s">
        <v>2684</v>
      </c>
      <c r="F547">
        <v>397</v>
      </c>
      <c r="G547">
        <v>0.41310000000000002</v>
      </c>
      <c r="H547">
        <v>1.10026</v>
      </c>
      <c r="I547">
        <v>0</v>
      </c>
      <c r="J547">
        <v>0</v>
      </c>
      <c r="K547">
        <v>283.2</v>
      </c>
      <c r="L547">
        <v>433.95</v>
      </c>
      <c r="M547" t="s">
        <v>3674</v>
      </c>
    </row>
    <row r="548" spans="1:13" x14ac:dyDescent="0.25">
      <c r="A548" t="s">
        <v>1423</v>
      </c>
      <c r="B548" t="s">
        <v>158</v>
      </c>
      <c r="C548" s="4" t="s">
        <v>1424</v>
      </c>
      <c r="D548" t="s">
        <v>2920</v>
      </c>
      <c r="E548" t="s">
        <v>2921</v>
      </c>
      <c r="F548">
        <v>351</v>
      </c>
      <c r="G548">
        <v>0.29899999999999999</v>
      </c>
      <c r="H548">
        <v>0.96279999999999999</v>
      </c>
      <c r="I548">
        <v>-0.32658999999999999</v>
      </c>
      <c r="J548">
        <v>0.67445999999999995</v>
      </c>
      <c r="K548">
        <v>248</v>
      </c>
      <c r="L548">
        <v>364</v>
      </c>
      <c r="M548" t="s">
        <v>3671</v>
      </c>
    </row>
    <row r="549" spans="1:13" x14ac:dyDescent="0.25">
      <c r="A549" t="s">
        <v>1425</v>
      </c>
      <c r="B549" t="s">
        <v>158</v>
      </c>
      <c r="C549" s="4" t="s">
        <v>1426</v>
      </c>
      <c r="D549" t="s">
        <v>2922</v>
      </c>
      <c r="E549" t="s">
        <v>2722</v>
      </c>
      <c r="F549">
        <v>351</v>
      </c>
      <c r="G549">
        <v>0.29199999999999998</v>
      </c>
      <c r="H549">
        <v>0.95865999999999996</v>
      </c>
      <c r="I549">
        <v>-0.31736999999999999</v>
      </c>
      <c r="J549">
        <v>0.63856999999999997</v>
      </c>
      <c r="K549">
        <v>247</v>
      </c>
      <c r="L549">
        <v>363</v>
      </c>
      <c r="M549" t="s">
        <v>3671</v>
      </c>
    </row>
    <row r="550" spans="1:13" x14ac:dyDescent="0.25">
      <c r="A550" t="s">
        <v>1427</v>
      </c>
      <c r="B550" t="s">
        <v>1428</v>
      </c>
      <c r="C550" s="4" t="s">
        <v>1429</v>
      </c>
      <c r="D550" t="s">
        <v>2923</v>
      </c>
      <c r="E550" t="s">
        <v>2924</v>
      </c>
      <c r="F550">
        <v>338</v>
      </c>
      <c r="G550">
        <v>0.40039999999999998</v>
      </c>
      <c r="H550">
        <v>1.08195</v>
      </c>
      <c r="I550">
        <v>0</v>
      </c>
      <c r="J550">
        <v>0</v>
      </c>
      <c r="K550">
        <v>316.64999999999998</v>
      </c>
      <c r="L550">
        <v>426.05</v>
      </c>
      <c r="M550" t="s">
        <v>3675</v>
      </c>
    </row>
    <row r="551" spans="1:13" x14ac:dyDescent="0.25">
      <c r="A551" t="s">
        <v>1430</v>
      </c>
      <c r="B551" t="s">
        <v>1431</v>
      </c>
      <c r="C551" s="4" t="s">
        <v>1432</v>
      </c>
      <c r="D551">
        <v>304.2</v>
      </c>
      <c r="E551">
        <v>7376.46</v>
      </c>
      <c r="F551">
        <v>94</v>
      </c>
      <c r="G551">
        <v>0.22520000000000001</v>
      </c>
      <c r="H551">
        <v>0.82550000000000001</v>
      </c>
      <c r="I551">
        <v>0.16755</v>
      </c>
      <c r="J551">
        <v>-1.7039</v>
      </c>
      <c r="K551">
        <v>70</v>
      </c>
      <c r="L551">
        <v>319</v>
      </c>
      <c r="M551" t="s">
        <v>3676</v>
      </c>
    </row>
    <row r="552" spans="1:13" x14ac:dyDescent="0.25">
      <c r="A552" t="s">
        <v>1433</v>
      </c>
      <c r="B552" t="s">
        <v>1434</v>
      </c>
      <c r="C552" s="4" t="s">
        <v>1435</v>
      </c>
      <c r="D552">
        <v>190.6</v>
      </c>
      <c r="E552">
        <v>4600.1549999999997</v>
      </c>
      <c r="F552">
        <v>99</v>
      </c>
      <c r="G552">
        <v>8.0000000000000002E-3</v>
      </c>
      <c r="H552">
        <v>0.49258000000000002</v>
      </c>
      <c r="I552">
        <v>0</v>
      </c>
      <c r="J552">
        <v>0</v>
      </c>
      <c r="K552">
        <v>89.15</v>
      </c>
      <c r="L552">
        <v>191.03</v>
      </c>
      <c r="M552" t="s">
        <v>3677</v>
      </c>
    </row>
    <row r="553" spans="1:13" x14ac:dyDescent="0.25">
      <c r="A553" t="s">
        <v>1436</v>
      </c>
      <c r="B553" t="s">
        <v>1437</v>
      </c>
      <c r="C553" s="4" t="s">
        <v>1438</v>
      </c>
      <c r="D553">
        <v>154.6</v>
      </c>
      <c r="E553">
        <v>5045.9849999999997</v>
      </c>
      <c r="F553">
        <v>73.400000000000006</v>
      </c>
      <c r="G553">
        <v>2.1000000000000001E-2</v>
      </c>
      <c r="H553">
        <v>0.51297999999999999</v>
      </c>
      <c r="I553">
        <v>0</v>
      </c>
      <c r="J553">
        <v>0</v>
      </c>
      <c r="K553">
        <v>54.35</v>
      </c>
      <c r="L553">
        <v>154.5</v>
      </c>
      <c r="M553" t="s">
        <v>3678</v>
      </c>
    </row>
    <row r="554" spans="1:13" x14ac:dyDescent="0.25">
      <c r="A554" t="s">
        <v>1439</v>
      </c>
      <c r="B554" t="s">
        <v>1440</v>
      </c>
      <c r="C554" s="4" t="s">
        <v>1441</v>
      </c>
      <c r="D554">
        <v>282.35000000000002</v>
      </c>
      <c r="E554">
        <v>5041.6279999999997</v>
      </c>
      <c r="F554">
        <v>129</v>
      </c>
      <c r="G554">
        <v>8.5000000000000006E-2</v>
      </c>
      <c r="H554">
        <v>0.61251999999999995</v>
      </c>
      <c r="I554">
        <v>0</v>
      </c>
      <c r="J554">
        <v>0</v>
      </c>
      <c r="K554">
        <v>103.95</v>
      </c>
      <c r="L554">
        <v>282</v>
      </c>
      <c r="M554" t="s">
        <v>3679</v>
      </c>
    </row>
    <row r="555" spans="1:13" x14ac:dyDescent="0.25">
      <c r="A555" t="s">
        <v>1442</v>
      </c>
      <c r="B555" t="s">
        <v>1443</v>
      </c>
      <c r="C555" s="4" t="s">
        <v>1444</v>
      </c>
      <c r="D555">
        <v>305.39999999999998</v>
      </c>
      <c r="E555">
        <v>4883.8649999999998</v>
      </c>
      <c r="F555">
        <v>148</v>
      </c>
      <c r="G555">
        <v>9.8000000000000004E-2</v>
      </c>
      <c r="H555">
        <v>0.68637999999999999</v>
      </c>
      <c r="I555">
        <v>-0.42475000000000002</v>
      </c>
      <c r="J555">
        <v>0.72531000000000001</v>
      </c>
      <c r="K555">
        <v>90</v>
      </c>
      <c r="L555">
        <v>305</v>
      </c>
      <c r="M555" t="s">
        <v>3680</v>
      </c>
    </row>
    <row r="556" spans="1:13" x14ac:dyDescent="0.25">
      <c r="A556" t="s">
        <v>1445</v>
      </c>
      <c r="B556" t="s">
        <v>1446</v>
      </c>
      <c r="C556" s="4" t="s">
        <v>1447</v>
      </c>
      <c r="D556">
        <v>365</v>
      </c>
      <c r="E556">
        <v>4620.42</v>
      </c>
      <c r="F556">
        <v>181</v>
      </c>
      <c r="G556">
        <v>0.14799999999999999</v>
      </c>
      <c r="H556">
        <v>0.70909999999999995</v>
      </c>
      <c r="I556">
        <v>-0.10396</v>
      </c>
      <c r="J556">
        <v>0.14989</v>
      </c>
      <c r="K556">
        <v>145</v>
      </c>
      <c r="L556">
        <v>346</v>
      </c>
      <c r="M556" t="s">
        <v>3681</v>
      </c>
    </row>
    <row r="557" spans="1:13" x14ac:dyDescent="0.25">
      <c r="A557" t="s">
        <v>1448</v>
      </c>
      <c r="B557" t="s">
        <v>1449</v>
      </c>
      <c r="C557" s="4" t="s">
        <v>1450</v>
      </c>
      <c r="D557">
        <v>126.2</v>
      </c>
      <c r="E557">
        <v>3394.3879999999999</v>
      </c>
      <c r="F557">
        <v>89.5</v>
      </c>
      <c r="G557">
        <v>0.04</v>
      </c>
      <c r="H557">
        <v>0.54268000000000005</v>
      </c>
      <c r="I557">
        <v>0</v>
      </c>
      <c r="J557">
        <v>0</v>
      </c>
      <c r="K557">
        <v>63.14</v>
      </c>
      <c r="L557">
        <v>126</v>
      </c>
      <c r="M557" t="s">
        <v>3682</v>
      </c>
    </row>
    <row r="558" spans="1:13" x14ac:dyDescent="0.25">
      <c r="A558" t="s">
        <v>1451</v>
      </c>
      <c r="B558" t="s">
        <v>17</v>
      </c>
      <c r="C558" s="4" t="s">
        <v>1452</v>
      </c>
      <c r="D558">
        <v>132.9</v>
      </c>
      <c r="E558">
        <v>3475.4470000000001</v>
      </c>
      <c r="F558">
        <v>93.1</v>
      </c>
      <c r="G558">
        <v>4.9000000000000002E-2</v>
      </c>
      <c r="H558">
        <v>0.55669999999999997</v>
      </c>
      <c r="I558">
        <v>0</v>
      </c>
      <c r="J558">
        <v>0</v>
      </c>
      <c r="K558">
        <v>65.66</v>
      </c>
      <c r="L558">
        <v>132.6</v>
      </c>
      <c r="M558" t="s">
        <v>3683</v>
      </c>
    </row>
    <row r="559" spans="1:13" x14ac:dyDescent="0.25">
      <c r="A559" t="s">
        <v>1453</v>
      </c>
      <c r="B559" t="s">
        <v>16</v>
      </c>
      <c r="C559" s="4" t="s">
        <v>1454</v>
      </c>
      <c r="D559">
        <v>150.80000000000001</v>
      </c>
      <c r="E559">
        <v>4873.732</v>
      </c>
      <c r="F559">
        <v>74.900000000000006</v>
      </c>
      <c r="G559">
        <v>-4.0000000000000001E-3</v>
      </c>
      <c r="H559">
        <v>0.52483000000000002</v>
      </c>
      <c r="I559">
        <v>-0.47531000000000001</v>
      </c>
      <c r="J559">
        <v>0.97236999999999996</v>
      </c>
      <c r="K559">
        <v>79.099999999999994</v>
      </c>
      <c r="L559">
        <v>150.4</v>
      </c>
      <c r="M559" t="s">
        <v>3684</v>
      </c>
    </row>
    <row r="560" spans="1:13" x14ac:dyDescent="0.25">
      <c r="A560" t="s">
        <v>1455</v>
      </c>
      <c r="B560" t="s">
        <v>1456</v>
      </c>
      <c r="C560" s="4" t="s">
        <v>1457</v>
      </c>
      <c r="D560">
        <v>417</v>
      </c>
      <c r="E560">
        <v>7700.7</v>
      </c>
      <c r="F560">
        <v>124</v>
      </c>
      <c r="G560">
        <v>7.2999999999999995E-2</v>
      </c>
      <c r="H560">
        <v>0.55191999999999997</v>
      </c>
      <c r="I560">
        <v>1.934E-2</v>
      </c>
      <c r="J560">
        <v>0.59414</v>
      </c>
      <c r="K560">
        <v>119</v>
      </c>
      <c r="L560">
        <v>419</v>
      </c>
      <c r="M560" t="s">
        <v>3685</v>
      </c>
    </row>
    <row r="561" spans="1:13" x14ac:dyDescent="0.25">
      <c r="A561" t="s">
        <v>1458</v>
      </c>
      <c r="B561" t="s">
        <v>21</v>
      </c>
      <c r="C561" s="4" t="s">
        <v>1459</v>
      </c>
      <c r="D561">
        <v>209.4</v>
      </c>
      <c r="E561">
        <v>5501.9470000000001</v>
      </c>
      <c r="F561">
        <v>91.2</v>
      </c>
      <c r="G561">
        <v>-2E-3</v>
      </c>
      <c r="H561">
        <v>0.47685</v>
      </c>
      <c r="I561">
        <v>0</v>
      </c>
      <c r="J561">
        <v>0</v>
      </c>
      <c r="K561">
        <v>114.15</v>
      </c>
      <c r="L561">
        <v>209.39</v>
      </c>
      <c r="M561" t="s">
        <v>3686</v>
      </c>
    </row>
    <row r="562" spans="1:13" x14ac:dyDescent="0.25">
      <c r="A562" t="s">
        <v>1460</v>
      </c>
      <c r="B562" t="s">
        <v>1461</v>
      </c>
      <c r="C562" s="4" t="s">
        <v>1462</v>
      </c>
      <c r="D562">
        <v>309.60000000000002</v>
      </c>
      <c r="E562">
        <v>7244.7380000000003</v>
      </c>
      <c r="F562">
        <v>97.4</v>
      </c>
      <c r="G562">
        <v>0.17330000000000001</v>
      </c>
      <c r="H562">
        <v>0.72733000000000003</v>
      </c>
      <c r="I562">
        <v>-0.64292000000000005</v>
      </c>
      <c r="J562">
        <v>2.9127999999999998</v>
      </c>
      <c r="K562">
        <v>185</v>
      </c>
      <c r="L562">
        <v>294</v>
      </c>
      <c r="M562" t="s">
        <v>3687</v>
      </c>
    </row>
    <row r="563" spans="1:13" x14ac:dyDescent="0.25">
      <c r="A563" t="s">
        <v>1463</v>
      </c>
      <c r="B563" t="s">
        <v>22</v>
      </c>
      <c r="C563" s="4" t="s">
        <v>1464</v>
      </c>
      <c r="D563">
        <v>289.7</v>
      </c>
      <c r="E563">
        <v>5836.32</v>
      </c>
      <c r="F563">
        <v>118</v>
      </c>
      <c r="G563">
        <v>2E-3</v>
      </c>
      <c r="H563">
        <v>0.48315000000000002</v>
      </c>
      <c r="I563">
        <v>0</v>
      </c>
      <c r="J563">
        <v>0</v>
      </c>
      <c r="K563">
        <v>154.05000000000001</v>
      </c>
      <c r="L563">
        <v>289.18</v>
      </c>
      <c r="M563" t="s">
        <v>3688</v>
      </c>
    </row>
    <row r="564" spans="1:13" x14ac:dyDescent="0.25">
      <c r="A564" t="s">
        <v>1465</v>
      </c>
      <c r="B564" t="s">
        <v>1466</v>
      </c>
      <c r="C564" s="4" t="s">
        <v>1467</v>
      </c>
      <c r="D564">
        <v>33.200000000000003</v>
      </c>
      <c r="E564">
        <v>1296.96</v>
      </c>
      <c r="F564">
        <v>65</v>
      </c>
      <c r="G564">
        <v>-0.22</v>
      </c>
      <c r="H564">
        <v>0.12520000000000001</v>
      </c>
      <c r="I564">
        <v>0</v>
      </c>
      <c r="J564">
        <v>0</v>
      </c>
      <c r="K564">
        <v>13.79</v>
      </c>
      <c r="L564">
        <v>33.9</v>
      </c>
      <c r="M564" t="s">
        <v>3689</v>
      </c>
    </row>
    <row r="565" spans="1:13" x14ac:dyDescent="0.25">
      <c r="A565" t="s">
        <v>1468</v>
      </c>
      <c r="B565" t="s">
        <v>1469</v>
      </c>
      <c r="C565" s="4" t="s">
        <v>1470</v>
      </c>
      <c r="D565">
        <v>308.3</v>
      </c>
      <c r="E565">
        <v>6140.2950000000001</v>
      </c>
      <c r="F565">
        <v>113</v>
      </c>
      <c r="G565">
        <v>0.184</v>
      </c>
      <c r="H565">
        <v>0.76366000000000001</v>
      </c>
      <c r="I565">
        <v>0.47882999999999998</v>
      </c>
      <c r="J565">
        <v>-2.4245000000000001</v>
      </c>
      <c r="K565">
        <v>200</v>
      </c>
      <c r="L565">
        <v>292</v>
      </c>
      <c r="M565" t="s">
        <v>3690</v>
      </c>
    </row>
    <row r="566" spans="1:13" x14ac:dyDescent="0.25">
      <c r="A566" t="s">
        <v>1471</v>
      </c>
      <c r="B566" t="s">
        <v>1472</v>
      </c>
      <c r="C566" s="4" t="s">
        <v>3691</v>
      </c>
      <c r="D566">
        <v>372.8</v>
      </c>
      <c r="E566">
        <v>8936.8649999999998</v>
      </c>
      <c r="F566">
        <v>98.5</v>
      </c>
      <c r="G566">
        <v>0.1</v>
      </c>
      <c r="H566">
        <v>0.71153</v>
      </c>
      <c r="I566">
        <v>-0.77776999999999996</v>
      </c>
      <c r="J566">
        <v>1.8423400000000001</v>
      </c>
      <c r="K566">
        <v>165</v>
      </c>
      <c r="L566">
        <v>374</v>
      </c>
      <c r="M566" t="s">
        <v>3692</v>
      </c>
    </row>
    <row r="567" spans="1:13" x14ac:dyDescent="0.25">
      <c r="A567" t="s">
        <v>1473</v>
      </c>
      <c r="B567" t="s">
        <v>1474</v>
      </c>
      <c r="C567" s="4" t="s">
        <v>1475</v>
      </c>
      <c r="D567">
        <v>346.25</v>
      </c>
      <c r="E567">
        <v>3759.1570000000002</v>
      </c>
      <c r="F567">
        <v>194</v>
      </c>
      <c r="G567">
        <v>0.26190000000000002</v>
      </c>
      <c r="H567">
        <v>0.88009999999999999</v>
      </c>
      <c r="I567">
        <v>0</v>
      </c>
      <c r="J567">
        <v>0</v>
      </c>
      <c r="K567">
        <v>173.61</v>
      </c>
      <c r="L567">
        <v>346.15</v>
      </c>
      <c r="M567" t="s">
        <v>3693</v>
      </c>
    </row>
    <row r="568" spans="1:13" x14ac:dyDescent="0.25">
      <c r="A568" t="s">
        <v>1476</v>
      </c>
      <c r="B568" t="s">
        <v>1477</v>
      </c>
      <c r="C568" s="4" t="s">
        <v>1478</v>
      </c>
      <c r="D568">
        <v>299.05</v>
      </c>
      <c r="E568" t="s">
        <v>2925</v>
      </c>
      <c r="F568">
        <v>133</v>
      </c>
      <c r="G568">
        <v>0.25280000000000002</v>
      </c>
      <c r="H568">
        <v>0.86672000000000005</v>
      </c>
      <c r="I568">
        <v>0</v>
      </c>
      <c r="J568">
        <v>0</v>
      </c>
      <c r="K568">
        <v>130</v>
      </c>
      <c r="L568">
        <v>299.06</v>
      </c>
      <c r="M568" t="s">
        <v>116</v>
      </c>
    </row>
    <row r="569" spans="1:13" x14ac:dyDescent="0.25">
      <c r="A569" t="s">
        <v>1479</v>
      </c>
      <c r="B569" t="s">
        <v>1480</v>
      </c>
      <c r="C569" s="4" t="s">
        <v>1481</v>
      </c>
      <c r="D569" t="s">
        <v>2717</v>
      </c>
      <c r="E569" t="s">
        <v>2586</v>
      </c>
      <c r="F569">
        <v>694</v>
      </c>
      <c r="G569">
        <v>0.54700000000000004</v>
      </c>
      <c r="H569">
        <v>1.2883100000000001</v>
      </c>
      <c r="I569">
        <v>0</v>
      </c>
      <c r="J569">
        <v>0</v>
      </c>
      <c r="K569">
        <v>288.14999999999998</v>
      </c>
      <c r="L569">
        <v>602.24</v>
      </c>
      <c r="M569" t="s">
        <v>3694</v>
      </c>
    </row>
    <row r="570" spans="1:13" x14ac:dyDescent="0.25">
      <c r="A570" t="s">
        <v>1482</v>
      </c>
      <c r="B570" t="s">
        <v>1483</v>
      </c>
      <c r="C570" s="4" t="s">
        <v>1484</v>
      </c>
      <c r="D570">
        <v>499.29</v>
      </c>
      <c r="E570">
        <v>4839.991</v>
      </c>
      <c r="F570">
        <v>205.4</v>
      </c>
      <c r="G570">
        <v>0.63070000000000004</v>
      </c>
      <c r="H570">
        <v>1.40269</v>
      </c>
      <c r="I570">
        <v>0</v>
      </c>
      <c r="J570">
        <v>0</v>
      </c>
      <c r="K570">
        <v>272.75</v>
      </c>
      <c r="L570">
        <v>499.15</v>
      </c>
      <c r="M570" t="s">
        <v>3695</v>
      </c>
    </row>
    <row r="571" spans="1:13" x14ac:dyDescent="0.25">
      <c r="A571" t="s">
        <v>1485</v>
      </c>
      <c r="B571" t="s">
        <v>247</v>
      </c>
      <c r="C571" s="4" t="s">
        <v>1486</v>
      </c>
      <c r="D571">
        <v>602</v>
      </c>
      <c r="E571" t="s">
        <v>2926</v>
      </c>
      <c r="F571">
        <v>430</v>
      </c>
      <c r="G571">
        <v>0.43459999999999999</v>
      </c>
      <c r="H571">
        <v>1.1308499999999999</v>
      </c>
      <c r="I571">
        <v>0</v>
      </c>
      <c r="J571">
        <v>0</v>
      </c>
      <c r="K571">
        <v>298.14999999999998</v>
      </c>
      <c r="L571">
        <v>404.28</v>
      </c>
      <c r="M571" t="s">
        <v>3406</v>
      </c>
    </row>
    <row r="572" spans="1:13" x14ac:dyDescent="0.25">
      <c r="A572" t="s">
        <v>1487</v>
      </c>
      <c r="B572" t="s">
        <v>158</v>
      </c>
      <c r="C572" s="4" t="s">
        <v>3696</v>
      </c>
      <c r="D572" t="s">
        <v>2588</v>
      </c>
      <c r="E572" t="s">
        <v>2722</v>
      </c>
      <c r="F572">
        <v>350</v>
      </c>
      <c r="G572">
        <v>0.22500000000000001</v>
      </c>
      <c r="H572">
        <v>0.77266999999999997</v>
      </c>
      <c r="I572">
        <v>0.4279</v>
      </c>
      <c r="J572">
        <v>-0.41342000000000001</v>
      </c>
      <c r="K572">
        <v>246</v>
      </c>
      <c r="L572">
        <v>363</v>
      </c>
      <c r="M572" t="s">
        <v>3671</v>
      </c>
    </row>
    <row r="573" spans="1:13" x14ac:dyDescent="0.25">
      <c r="A573" t="s">
        <v>1488</v>
      </c>
      <c r="B573" t="s">
        <v>209</v>
      </c>
      <c r="C573" s="4" t="s">
        <v>1489</v>
      </c>
      <c r="D573">
        <v>520.5</v>
      </c>
      <c r="E573">
        <v>2770.2260000000001</v>
      </c>
      <c r="F573">
        <v>416</v>
      </c>
      <c r="G573">
        <v>0.28899999999999998</v>
      </c>
      <c r="H573">
        <v>0.96525000000000005</v>
      </c>
      <c r="I573">
        <v>-0.42399999999999999</v>
      </c>
      <c r="J573">
        <v>0.86846999999999996</v>
      </c>
      <c r="K573">
        <v>254</v>
      </c>
      <c r="L573">
        <v>377</v>
      </c>
      <c r="M573" t="s">
        <v>3697</v>
      </c>
    </row>
    <row r="574" spans="1:13" x14ac:dyDescent="0.25">
      <c r="A574" t="s">
        <v>1490</v>
      </c>
      <c r="B574" t="s">
        <v>144</v>
      </c>
      <c r="C574" s="4" t="s">
        <v>1491</v>
      </c>
      <c r="D574" t="s">
        <v>2927</v>
      </c>
      <c r="E574" t="s">
        <v>2928</v>
      </c>
      <c r="F574">
        <v>219</v>
      </c>
      <c r="G574">
        <v>0.17050000000000001</v>
      </c>
      <c r="H574">
        <v>0.74317999999999995</v>
      </c>
      <c r="I574">
        <v>0</v>
      </c>
      <c r="J574">
        <v>0</v>
      </c>
      <c r="K574">
        <v>244.79</v>
      </c>
      <c r="L574">
        <v>341.35</v>
      </c>
      <c r="M574" t="s">
        <v>3698</v>
      </c>
    </row>
    <row r="575" spans="1:13" x14ac:dyDescent="0.25">
      <c r="A575" t="s">
        <v>1492</v>
      </c>
      <c r="B575" t="s">
        <v>262</v>
      </c>
      <c r="C575" s="4" t="s">
        <v>1493</v>
      </c>
      <c r="D575">
        <v>561.70000000000005</v>
      </c>
      <c r="E575">
        <v>2540.2179999999998</v>
      </c>
      <c r="F575">
        <v>476</v>
      </c>
      <c r="G575">
        <v>0.36899999999999999</v>
      </c>
      <c r="H575">
        <v>1.0902000000000001</v>
      </c>
      <c r="I575">
        <v>-0.46166000000000001</v>
      </c>
      <c r="J575">
        <v>0.95431999999999995</v>
      </c>
      <c r="K575">
        <v>285</v>
      </c>
      <c r="L575">
        <v>417</v>
      </c>
      <c r="M575" t="s">
        <v>3566</v>
      </c>
    </row>
    <row r="576" spans="1:13" x14ac:dyDescent="0.25">
      <c r="A576" t="s">
        <v>1494</v>
      </c>
      <c r="B576" t="s">
        <v>1495</v>
      </c>
      <c r="C576" s="4" t="s">
        <v>1496</v>
      </c>
      <c r="D576" t="s">
        <v>2929</v>
      </c>
      <c r="E576" t="s">
        <v>2930</v>
      </c>
      <c r="F576">
        <v>746</v>
      </c>
      <c r="G576">
        <v>0.621</v>
      </c>
      <c r="H576">
        <v>1.3895900000000001</v>
      </c>
      <c r="I576">
        <v>0</v>
      </c>
      <c r="J576">
        <v>0</v>
      </c>
      <c r="K576">
        <v>283.14999999999998</v>
      </c>
      <c r="L576">
        <v>518.65</v>
      </c>
      <c r="M576" t="s">
        <v>3699</v>
      </c>
    </row>
    <row r="577" spans="1:13" x14ac:dyDescent="0.25">
      <c r="A577" t="s">
        <v>1497</v>
      </c>
      <c r="B577" t="s">
        <v>214</v>
      </c>
      <c r="C577" s="4" t="s">
        <v>1498</v>
      </c>
      <c r="D577">
        <v>667.3</v>
      </c>
      <c r="E577" t="s">
        <v>2572</v>
      </c>
      <c r="F577">
        <v>355</v>
      </c>
      <c r="G577">
        <v>0.34899999999999998</v>
      </c>
      <c r="H577">
        <v>1.0078499999999999</v>
      </c>
      <c r="I577">
        <v>0</v>
      </c>
      <c r="J577">
        <v>0</v>
      </c>
      <c r="K577">
        <v>272.8</v>
      </c>
      <c r="L577">
        <v>487.68</v>
      </c>
      <c r="M577" t="s">
        <v>3277</v>
      </c>
    </row>
    <row r="578" spans="1:13" x14ac:dyDescent="0.25">
      <c r="A578" t="s">
        <v>1499</v>
      </c>
      <c r="B578" t="s">
        <v>323</v>
      </c>
      <c r="C578" s="4" t="s">
        <v>3700</v>
      </c>
      <c r="D578">
        <v>587.70000000000005</v>
      </c>
      <c r="E578">
        <v>2938.4250000000002</v>
      </c>
      <c r="F578">
        <v>450</v>
      </c>
      <c r="G578">
        <v>0.25019999999999998</v>
      </c>
      <c r="H578">
        <v>0.73199999999999998</v>
      </c>
      <c r="I578">
        <v>0.97389999999999999</v>
      </c>
      <c r="J578">
        <v>-1.8685</v>
      </c>
      <c r="K578">
        <v>240</v>
      </c>
      <c r="L578">
        <v>584</v>
      </c>
      <c r="M578" t="s">
        <v>3617</v>
      </c>
    </row>
    <row r="579" spans="1:13" x14ac:dyDescent="0.25">
      <c r="A579" t="s">
        <v>1500</v>
      </c>
      <c r="B579" t="s">
        <v>172</v>
      </c>
      <c r="C579" s="4" t="s">
        <v>1501</v>
      </c>
      <c r="D579">
        <v>550</v>
      </c>
      <c r="E579" t="s">
        <v>2931</v>
      </c>
      <c r="F579">
        <v>494.9</v>
      </c>
      <c r="G579">
        <v>0.3327</v>
      </c>
      <c r="H579">
        <v>0.98426000000000002</v>
      </c>
      <c r="I579">
        <v>0</v>
      </c>
      <c r="J579">
        <v>0</v>
      </c>
      <c r="K579">
        <v>277.14999999999998</v>
      </c>
      <c r="L579">
        <v>386.51</v>
      </c>
      <c r="M579" t="s">
        <v>116</v>
      </c>
    </row>
    <row r="580" spans="1:13" x14ac:dyDescent="0.25">
      <c r="A580" t="s">
        <v>1502</v>
      </c>
      <c r="B580" t="s">
        <v>727</v>
      </c>
      <c r="C580" s="4" t="s">
        <v>1503</v>
      </c>
      <c r="D580" t="s">
        <v>2932</v>
      </c>
      <c r="E580" t="s">
        <v>2933</v>
      </c>
      <c r="F580">
        <v>595</v>
      </c>
      <c r="G580">
        <v>0.52300000000000002</v>
      </c>
      <c r="H580">
        <v>1.3595999999999999</v>
      </c>
      <c r="I580">
        <v>-1.0289999999999999</v>
      </c>
      <c r="J580">
        <v>2.3437000000000001</v>
      </c>
      <c r="K580">
        <v>287</v>
      </c>
      <c r="L580">
        <v>433</v>
      </c>
      <c r="M580" t="s">
        <v>3701</v>
      </c>
    </row>
    <row r="581" spans="1:13" x14ac:dyDescent="0.25">
      <c r="A581" t="s">
        <v>1504</v>
      </c>
      <c r="B581" t="s">
        <v>1505</v>
      </c>
      <c r="C581" s="4" t="s">
        <v>1506</v>
      </c>
      <c r="D581" t="s">
        <v>2934</v>
      </c>
      <c r="E581" t="s">
        <v>2691</v>
      </c>
      <c r="F581">
        <v>457</v>
      </c>
      <c r="G581">
        <v>0.52900000000000003</v>
      </c>
      <c r="H581">
        <v>1.5147999999999999</v>
      </c>
      <c r="I581">
        <v>-2.0146000000000002</v>
      </c>
      <c r="J581">
        <v>2.9548000000000001</v>
      </c>
      <c r="K581">
        <v>323</v>
      </c>
      <c r="L581">
        <v>483</v>
      </c>
      <c r="M581" t="s">
        <v>3702</v>
      </c>
    </row>
    <row r="582" spans="1:13" x14ac:dyDescent="0.25">
      <c r="A582" t="s">
        <v>1507</v>
      </c>
      <c r="B582" t="s">
        <v>1505</v>
      </c>
      <c r="C582" s="4" t="s">
        <v>1508</v>
      </c>
      <c r="D582">
        <v>667</v>
      </c>
      <c r="E582">
        <v>3121</v>
      </c>
      <c r="F582">
        <v>457</v>
      </c>
      <c r="G582">
        <v>0.39500000000000002</v>
      </c>
      <c r="H582">
        <v>1.19916</v>
      </c>
      <c r="I582">
        <v>-1.3036700000000001</v>
      </c>
      <c r="J582">
        <v>2.9707699999999999</v>
      </c>
      <c r="K582">
        <v>339.15</v>
      </c>
      <c r="L582">
        <v>459.15</v>
      </c>
      <c r="M582" t="s">
        <v>3702</v>
      </c>
    </row>
    <row r="583" spans="1:13" x14ac:dyDescent="0.25">
      <c r="A583" t="s">
        <v>1509</v>
      </c>
      <c r="B583" t="s">
        <v>1510</v>
      </c>
      <c r="C583" s="4" t="s">
        <v>1511</v>
      </c>
      <c r="D583">
        <v>731.4</v>
      </c>
      <c r="E583" t="s">
        <v>2633</v>
      </c>
      <c r="F583">
        <v>577</v>
      </c>
      <c r="G583">
        <v>0.39789999999999998</v>
      </c>
      <c r="H583">
        <v>1.06908</v>
      </c>
      <c r="I583">
        <v>0</v>
      </c>
      <c r="J583">
        <v>0</v>
      </c>
      <c r="K583">
        <v>298.14999999999998</v>
      </c>
      <c r="L583">
        <v>511.65</v>
      </c>
      <c r="M583" t="s">
        <v>3703</v>
      </c>
    </row>
    <row r="584" spans="1:13" x14ac:dyDescent="0.25">
      <c r="A584" t="s">
        <v>1512</v>
      </c>
      <c r="B584" t="s">
        <v>979</v>
      </c>
      <c r="C584" s="4" t="s">
        <v>3704</v>
      </c>
      <c r="D584">
        <v>692</v>
      </c>
      <c r="E584" t="s">
        <v>2935</v>
      </c>
      <c r="F584">
        <v>880</v>
      </c>
      <c r="G584">
        <v>0.52559999999999996</v>
      </c>
      <c r="H584">
        <v>1.25864</v>
      </c>
      <c r="I584">
        <v>0</v>
      </c>
      <c r="J584">
        <v>0</v>
      </c>
      <c r="K584">
        <v>313.14999999999998</v>
      </c>
      <c r="L584">
        <v>545.41999999999996</v>
      </c>
      <c r="M584" t="s">
        <v>3705</v>
      </c>
    </row>
    <row r="585" spans="1:13" x14ac:dyDescent="0.25">
      <c r="A585" t="s">
        <v>1513</v>
      </c>
      <c r="B585" t="s">
        <v>1514</v>
      </c>
      <c r="C585" s="4" t="s">
        <v>1515</v>
      </c>
      <c r="D585">
        <v>530.9</v>
      </c>
      <c r="E585" t="s">
        <v>2936</v>
      </c>
      <c r="F585">
        <v>304</v>
      </c>
      <c r="G585">
        <v>0.30559999999999998</v>
      </c>
      <c r="H585">
        <v>0.94455999999999996</v>
      </c>
      <c r="I585">
        <v>0</v>
      </c>
      <c r="J585">
        <v>0</v>
      </c>
      <c r="K585">
        <v>279.33</v>
      </c>
      <c r="L585">
        <v>323.14</v>
      </c>
      <c r="M585" t="s">
        <v>3706</v>
      </c>
    </row>
    <row r="586" spans="1:13" x14ac:dyDescent="0.25">
      <c r="A586" t="s">
        <v>1516</v>
      </c>
      <c r="B586" t="s">
        <v>1517</v>
      </c>
      <c r="C586" s="4" t="s">
        <v>1518</v>
      </c>
      <c r="D586">
        <v>565.5</v>
      </c>
      <c r="E586" t="s">
        <v>2937</v>
      </c>
      <c r="F586">
        <v>290</v>
      </c>
      <c r="G586">
        <v>0.29449999999999998</v>
      </c>
      <c r="H586">
        <v>0.92830000000000001</v>
      </c>
      <c r="I586">
        <v>0</v>
      </c>
      <c r="J586">
        <v>0</v>
      </c>
      <c r="K586">
        <v>304.32</v>
      </c>
      <c r="L586">
        <v>403.41</v>
      </c>
      <c r="M586" t="s">
        <v>3707</v>
      </c>
    </row>
    <row r="587" spans="1:13" x14ac:dyDescent="0.25">
      <c r="A587" t="s">
        <v>1519</v>
      </c>
      <c r="B587" t="s">
        <v>1517</v>
      </c>
      <c r="C587" s="4" t="s">
        <v>1520</v>
      </c>
      <c r="D587">
        <v>543.1</v>
      </c>
      <c r="E587" t="s">
        <v>2938</v>
      </c>
      <c r="F587">
        <v>296.7</v>
      </c>
      <c r="G587">
        <v>0.31609999999999999</v>
      </c>
      <c r="H587">
        <v>0.95989000000000002</v>
      </c>
      <c r="I587">
        <v>0</v>
      </c>
      <c r="J587">
        <v>0</v>
      </c>
      <c r="K587">
        <v>311.33</v>
      </c>
      <c r="L587">
        <v>391.52</v>
      </c>
      <c r="M587" t="s">
        <v>3707</v>
      </c>
    </row>
    <row r="588" spans="1:13" x14ac:dyDescent="0.25">
      <c r="A588" t="s">
        <v>1521</v>
      </c>
      <c r="B588" t="s">
        <v>1517</v>
      </c>
      <c r="C588" s="4" t="s">
        <v>1522</v>
      </c>
      <c r="D588">
        <v>557.75</v>
      </c>
      <c r="E588">
        <v>4397.5050000000001</v>
      </c>
      <c r="F588">
        <v>296.7</v>
      </c>
      <c r="G588">
        <v>0.2843</v>
      </c>
      <c r="H588">
        <v>0.91325000000000001</v>
      </c>
      <c r="I588">
        <v>0</v>
      </c>
      <c r="J588">
        <v>0</v>
      </c>
      <c r="K588">
        <v>300.39999999999998</v>
      </c>
      <c r="L588">
        <v>397.7</v>
      </c>
      <c r="M588" t="s">
        <v>3707</v>
      </c>
    </row>
    <row r="589" spans="1:13" x14ac:dyDescent="0.25">
      <c r="A589" t="s">
        <v>1523</v>
      </c>
      <c r="B589" t="s">
        <v>1524</v>
      </c>
      <c r="C589" s="4" t="s">
        <v>1525</v>
      </c>
      <c r="D589">
        <v>550.75</v>
      </c>
      <c r="E589">
        <v>3790.5680000000002</v>
      </c>
      <c r="F589">
        <v>315.2</v>
      </c>
      <c r="G589">
        <v>0.33900000000000002</v>
      </c>
      <c r="H589">
        <v>0.99329000000000001</v>
      </c>
      <c r="I589">
        <v>0</v>
      </c>
      <c r="J589">
        <v>0</v>
      </c>
      <c r="K589">
        <v>279.2</v>
      </c>
      <c r="L589">
        <v>391.65</v>
      </c>
      <c r="M589" t="s">
        <v>3708</v>
      </c>
    </row>
    <row r="590" spans="1:13" x14ac:dyDescent="0.25">
      <c r="A590" t="s">
        <v>1526</v>
      </c>
      <c r="B590" t="s">
        <v>1524</v>
      </c>
      <c r="C590" s="4" t="s">
        <v>1527</v>
      </c>
      <c r="D590">
        <v>535.15</v>
      </c>
      <c r="E590">
        <v>3746.9989999999998</v>
      </c>
      <c r="F590">
        <v>310</v>
      </c>
      <c r="G590">
        <v>0.3417</v>
      </c>
      <c r="H590">
        <v>0.99733000000000005</v>
      </c>
      <c r="I590">
        <v>0</v>
      </c>
      <c r="J590">
        <v>0</v>
      </c>
      <c r="K590">
        <v>279.23</v>
      </c>
      <c r="L590">
        <v>415.6</v>
      </c>
      <c r="M590" t="s">
        <v>3708</v>
      </c>
    </row>
    <row r="591" spans="1:13" x14ac:dyDescent="0.25">
      <c r="A591" t="s">
        <v>1528</v>
      </c>
      <c r="B591" t="s">
        <v>1524</v>
      </c>
      <c r="C591" s="4" t="s">
        <v>1529</v>
      </c>
      <c r="D591">
        <v>543.35</v>
      </c>
      <c r="E591">
        <v>3800.701</v>
      </c>
      <c r="F591">
        <v>310</v>
      </c>
      <c r="G591">
        <v>0.35499999999999998</v>
      </c>
      <c r="H591">
        <v>1.0712999999999999</v>
      </c>
      <c r="I591">
        <v>-0.48271999999999998</v>
      </c>
      <c r="J591">
        <v>0.94323999999999997</v>
      </c>
      <c r="K591">
        <v>293</v>
      </c>
      <c r="L591">
        <v>387</v>
      </c>
      <c r="M591" t="s">
        <v>3708</v>
      </c>
    </row>
    <row r="592" spans="1:13" x14ac:dyDescent="0.25">
      <c r="A592" t="s">
        <v>1530</v>
      </c>
      <c r="B592" t="s">
        <v>1531</v>
      </c>
      <c r="C592" s="4" t="s">
        <v>1532</v>
      </c>
      <c r="D592">
        <v>531</v>
      </c>
      <c r="E592">
        <v>3531.1759999999999</v>
      </c>
      <c r="F592">
        <v>319.3</v>
      </c>
      <c r="G592">
        <v>0.373</v>
      </c>
      <c r="H592">
        <v>1.0419099999999999</v>
      </c>
      <c r="I592">
        <v>0</v>
      </c>
      <c r="J592">
        <v>0</v>
      </c>
      <c r="K592">
        <v>297.93</v>
      </c>
      <c r="L592">
        <v>529.53</v>
      </c>
      <c r="M592" t="s">
        <v>3709</v>
      </c>
    </row>
    <row r="593" spans="1:13" x14ac:dyDescent="0.25">
      <c r="A593" t="s">
        <v>1533</v>
      </c>
      <c r="B593" t="s">
        <v>1534</v>
      </c>
      <c r="C593" s="4" t="s">
        <v>1535</v>
      </c>
      <c r="D593" t="s">
        <v>2939</v>
      </c>
      <c r="E593" t="s">
        <v>2940</v>
      </c>
      <c r="F593">
        <v>277</v>
      </c>
      <c r="G593">
        <v>0.2</v>
      </c>
      <c r="H593">
        <v>0.79930999999999996</v>
      </c>
      <c r="I593">
        <v>-0.16028000000000001</v>
      </c>
      <c r="J593">
        <v>0.53034000000000003</v>
      </c>
      <c r="K593">
        <v>307</v>
      </c>
      <c r="L593">
        <v>364</v>
      </c>
      <c r="M593" t="s">
        <v>3710</v>
      </c>
    </row>
    <row r="594" spans="1:13" x14ac:dyDescent="0.25">
      <c r="A594" t="s">
        <v>1536</v>
      </c>
      <c r="B594" t="s">
        <v>1537</v>
      </c>
      <c r="C594" s="4" t="s">
        <v>1538</v>
      </c>
      <c r="D594">
        <v>601</v>
      </c>
      <c r="E594">
        <v>3039.75</v>
      </c>
      <c r="F594">
        <v>415</v>
      </c>
      <c r="G594">
        <v>0.35499999999999998</v>
      </c>
      <c r="H594">
        <v>0.89761999999999997</v>
      </c>
      <c r="I594">
        <v>1.2250000000000001</v>
      </c>
      <c r="J594">
        <v>-3.2612000000000001</v>
      </c>
      <c r="K594">
        <v>414</v>
      </c>
      <c r="L594">
        <v>521</v>
      </c>
      <c r="M594" t="s">
        <v>3711</v>
      </c>
    </row>
    <row r="595" spans="1:13" x14ac:dyDescent="0.25">
      <c r="A595" t="s">
        <v>1539</v>
      </c>
      <c r="B595" t="s">
        <v>1540</v>
      </c>
      <c r="C595" s="4" t="s">
        <v>1541</v>
      </c>
      <c r="D595">
        <v>747.7</v>
      </c>
      <c r="E595">
        <v>1292</v>
      </c>
      <c r="F595">
        <v>1189</v>
      </c>
      <c r="G595">
        <v>0.80869999999999997</v>
      </c>
      <c r="H595">
        <v>1.6377999999999999</v>
      </c>
      <c r="I595">
        <v>0</v>
      </c>
      <c r="J595">
        <v>0</v>
      </c>
      <c r="K595">
        <v>298.14999999999998</v>
      </c>
      <c r="L595">
        <v>590.65</v>
      </c>
      <c r="M595" t="s">
        <v>3712</v>
      </c>
    </row>
    <row r="596" spans="1:13" x14ac:dyDescent="0.25">
      <c r="A596" t="s">
        <v>1542</v>
      </c>
      <c r="B596" t="s">
        <v>1543</v>
      </c>
      <c r="C596" s="4" t="s">
        <v>1544</v>
      </c>
      <c r="D596">
        <v>570.80999999999995</v>
      </c>
      <c r="E596">
        <v>3238.3470000000002</v>
      </c>
      <c r="F596">
        <v>384.8</v>
      </c>
      <c r="G596">
        <v>0.4</v>
      </c>
      <c r="H596">
        <v>1.155</v>
      </c>
      <c r="I596">
        <v>-0.62163000000000002</v>
      </c>
      <c r="J596">
        <v>1.0603</v>
      </c>
      <c r="K596">
        <v>308</v>
      </c>
      <c r="L596">
        <v>417</v>
      </c>
      <c r="M596" t="s">
        <v>3713</v>
      </c>
    </row>
    <row r="597" spans="1:13" x14ac:dyDescent="0.25">
      <c r="A597" t="s">
        <v>1545</v>
      </c>
      <c r="B597" t="s">
        <v>1546</v>
      </c>
      <c r="C597" s="4" t="s">
        <v>1547</v>
      </c>
      <c r="D597" t="s">
        <v>2941</v>
      </c>
      <c r="E597" t="s">
        <v>2942</v>
      </c>
      <c r="F597">
        <v>350</v>
      </c>
      <c r="G597">
        <v>0.30640000000000001</v>
      </c>
      <c r="H597">
        <v>0.94581999999999999</v>
      </c>
      <c r="I597">
        <v>0</v>
      </c>
      <c r="J597">
        <v>0</v>
      </c>
      <c r="K597">
        <v>298.14999999999998</v>
      </c>
      <c r="L597">
        <v>427.01</v>
      </c>
      <c r="M597" t="s">
        <v>3714</v>
      </c>
    </row>
    <row r="598" spans="1:13" x14ac:dyDescent="0.25">
      <c r="A598" t="s">
        <v>1548</v>
      </c>
      <c r="B598" t="s">
        <v>1549</v>
      </c>
      <c r="C598" s="4" t="s">
        <v>1550</v>
      </c>
      <c r="D598" t="s">
        <v>2943</v>
      </c>
      <c r="E598" t="s">
        <v>2944</v>
      </c>
      <c r="F598">
        <v>406</v>
      </c>
      <c r="G598">
        <v>0.35460000000000003</v>
      </c>
      <c r="H598">
        <v>1.01607</v>
      </c>
      <c r="I598">
        <v>0</v>
      </c>
      <c r="J598">
        <v>0</v>
      </c>
      <c r="K598">
        <v>362.46</v>
      </c>
      <c r="L598">
        <v>452.74</v>
      </c>
      <c r="M598" t="s">
        <v>3715</v>
      </c>
    </row>
    <row r="599" spans="1:13" x14ac:dyDescent="0.25">
      <c r="A599" t="s">
        <v>1551</v>
      </c>
      <c r="B599" t="s">
        <v>1552</v>
      </c>
      <c r="C599" s="4" t="s">
        <v>1553</v>
      </c>
      <c r="D599" t="s">
        <v>2945</v>
      </c>
      <c r="E599" t="s">
        <v>2946</v>
      </c>
      <c r="F599">
        <v>461</v>
      </c>
      <c r="G599">
        <v>0.42270000000000002</v>
      </c>
      <c r="H599">
        <v>1.11389</v>
      </c>
      <c r="I599">
        <v>0</v>
      </c>
      <c r="J599">
        <v>0</v>
      </c>
      <c r="K599">
        <v>355.05</v>
      </c>
      <c r="L599">
        <v>476.81</v>
      </c>
      <c r="M599" t="s">
        <v>3716</v>
      </c>
    </row>
    <row r="600" spans="1:13" x14ac:dyDescent="0.25">
      <c r="A600" t="s">
        <v>1554</v>
      </c>
      <c r="B600" t="s">
        <v>594</v>
      </c>
      <c r="C600" s="4" t="s">
        <v>1555</v>
      </c>
      <c r="D600">
        <v>662</v>
      </c>
      <c r="E600" t="s">
        <v>2947</v>
      </c>
      <c r="F600">
        <v>392</v>
      </c>
      <c r="G600">
        <v>0.19650000000000001</v>
      </c>
      <c r="H600">
        <v>0.78242</v>
      </c>
      <c r="I600">
        <v>0</v>
      </c>
      <c r="J600">
        <v>0</v>
      </c>
      <c r="K600">
        <v>310.64999999999998</v>
      </c>
      <c r="L600">
        <v>392.15</v>
      </c>
      <c r="M600" t="s">
        <v>3717</v>
      </c>
    </row>
    <row r="601" spans="1:13" x14ac:dyDescent="0.25">
      <c r="A601" t="s">
        <v>1556</v>
      </c>
      <c r="B601" t="s">
        <v>478</v>
      </c>
      <c r="C601" s="4" t="s">
        <v>1557</v>
      </c>
      <c r="D601">
        <v>676</v>
      </c>
      <c r="E601">
        <v>4020</v>
      </c>
      <c r="F601">
        <v>306.39999999999998</v>
      </c>
      <c r="G601">
        <v>0.72060000000000002</v>
      </c>
      <c r="H601">
        <v>1.5228900000000001</v>
      </c>
      <c r="I601">
        <v>0</v>
      </c>
      <c r="J601">
        <v>0</v>
      </c>
      <c r="K601">
        <v>364.98</v>
      </c>
      <c r="L601">
        <v>518.27</v>
      </c>
      <c r="M601" t="s">
        <v>3718</v>
      </c>
    </row>
    <row r="602" spans="1:13" x14ac:dyDescent="0.25">
      <c r="A602" t="s">
        <v>1558</v>
      </c>
      <c r="B602" t="s">
        <v>1559</v>
      </c>
      <c r="C602" s="4" t="s">
        <v>1560</v>
      </c>
      <c r="D602" t="s">
        <v>2948</v>
      </c>
      <c r="E602" t="s">
        <v>2949</v>
      </c>
      <c r="F602">
        <v>331</v>
      </c>
      <c r="G602">
        <v>0.41520000000000001</v>
      </c>
      <c r="H602">
        <v>1.3009999999999999</v>
      </c>
      <c r="I602">
        <v>-1.6606000000000001</v>
      </c>
      <c r="J602">
        <v>2.8087</v>
      </c>
      <c r="K602">
        <v>241</v>
      </c>
      <c r="L602">
        <v>572</v>
      </c>
      <c r="M602" t="s">
        <v>3719</v>
      </c>
    </row>
    <row r="603" spans="1:13" x14ac:dyDescent="0.25">
      <c r="A603" t="s">
        <v>1561</v>
      </c>
      <c r="B603" t="s">
        <v>713</v>
      </c>
      <c r="C603" s="4" t="s">
        <v>1562</v>
      </c>
      <c r="D603">
        <v>641</v>
      </c>
      <c r="E603">
        <v>2617</v>
      </c>
      <c r="F603">
        <v>517</v>
      </c>
      <c r="G603">
        <v>0.45090000000000002</v>
      </c>
      <c r="H603">
        <v>1.1538900000000001</v>
      </c>
      <c r="I603">
        <v>0</v>
      </c>
      <c r="J603">
        <v>0</v>
      </c>
      <c r="K603">
        <v>308.35000000000002</v>
      </c>
      <c r="L603">
        <v>494.5</v>
      </c>
      <c r="M603" t="s">
        <v>3720</v>
      </c>
    </row>
    <row r="604" spans="1:13" x14ac:dyDescent="0.25">
      <c r="A604" t="s">
        <v>1563</v>
      </c>
      <c r="B604" t="s">
        <v>1334</v>
      </c>
      <c r="C604" s="4" t="s">
        <v>1564</v>
      </c>
      <c r="D604">
        <v>503</v>
      </c>
      <c r="E604">
        <v>5532.3450000000003</v>
      </c>
      <c r="F604">
        <v>203.7</v>
      </c>
      <c r="G604">
        <v>0.19</v>
      </c>
      <c r="H604">
        <v>0.87394000000000005</v>
      </c>
      <c r="I604">
        <v>-0.85309000000000001</v>
      </c>
      <c r="J604">
        <v>1.7269000000000001</v>
      </c>
      <c r="K604">
        <v>175</v>
      </c>
      <c r="L604">
        <v>503</v>
      </c>
      <c r="M604" t="s">
        <v>3721</v>
      </c>
    </row>
    <row r="605" spans="1:13" x14ac:dyDescent="0.25">
      <c r="A605" t="s">
        <v>1565</v>
      </c>
      <c r="B605" t="s">
        <v>1566</v>
      </c>
      <c r="C605" s="4" t="s">
        <v>1567</v>
      </c>
      <c r="D605">
        <v>732</v>
      </c>
      <c r="E605">
        <v>1790.413</v>
      </c>
      <c r="F605">
        <v>771</v>
      </c>
      <c r="G605">
        <v>0.69420000000000004</v>
      </c>
      <c r="H605">
        <v>1.7662</v>
      </c>
      <c r="I605">
        <v>-2.4672000000000001</v>
      </c>
      <c r="J605">
        <v>6.8167999999999997</v>
      </c>
      <c r="K605">
        <v>373</v>
      </c>
      <c r="L605">
        <v>536</v>
      </c>
      <c r="M605" t="s">
        <v>3722</v>
      </c>
    </row>
    <row r="606" spans="1:13" x14ac:dyDescent="0.25">
      <c r="A606" t="s">
        <v>1568</v>
      </c>
      <c r="B606" t="s">
        <v>178</v>
      </c>
      <c r="C606" s="4" t="s">
        <v>1569</v>
      </c>
      <c r="D606" t="s">
        <v>2950</v>
      </c>
      <c r="E606" t="s">
        <v>2951</v>
      </c>
      <c r="F606">
        <v>576</v>
      </c>
      <c r="G606">
        <v>0.44419999999999998</v>
      </c>
      <c r="H606">
        <v>1.14446</v>
      </c>
      <c r="I606">
        <v>0</v>
      </c>
      <c r="J606">
        <v>0</v>
      </c>
      <c r="K606">
        <v>334.15</v>
      </c>
      <c r="L606">
        <v>434.65</v>
      </c>
      <c r="M606" t="s">
        <v>3616</v>
      </c>
    </row>
    <row r="607" spans="1:13" x14ac:dyDescent="0.25">
      <c r="A607" t="s">
        <v>1570</v>
      </c>
      <c r="B607" t="s">
        <v>1571</v>
      </c>
      <c r="C607" s="4" t="s">
        <v>1572</v>
      </c>
      <c r="D607">
        <v>351.55</v>
      </c>
      <c r="E607">
        <v>5830.241</v>
      </c>
      <c r="F607">
        <v>121</v>
      </c>
      <c r="G607">
        <v>0.27100000000000002</v>
      </c>
      <c r="H607">
        <v>0.89363000000000004</v>
      </c>
      <c r="I607">
        <v>0.16755</v>
      </c>
      <c r="J607">
        <v>-0.88332999999999995</v>
      </c>
      <c r="K607">
        <v>191</v>
      </c>
      <c r="L607">
        <v>241</v>
      </c>
      <c r="M607" t="s">
        <v>116</v>
      </c>
    </row>
    <row r="608" spans="1:13" x14ac:dyDescent="0.25">
      <c r="A608" t="s">
        <v>1573</v>
      </c>
      <c r="B608" t="s">
        <v>1574</v>
      </c>
      <c r="C608" s="4" t="s">
        <v>1575</v>
      </c>
      <c r="D608" t="s">
        <v>2952</v>
      </c>
      <c r="E608" t="s">
        <v>2953</v>
      </c>
      <c r="F608">
        <v>207</v>
      </c>
      <c r="G608">
        <v>0.193</v>
      </c>
      <c r="H608">
        <v>0.7772</v>
      </c>
      <c r="I608">
        <v>0</v>
      </c>
      <c r="J608">
        <v>0</v>
      </c>
      <c r="K608">
        <v>288.87</v>
      </c>
      <c r="L608">
        <v>341.65</v>
      </c>
      <c r="M608" t="s">
        <v>3723</v>
      </c>
    </row>
    <row r="609" spans="1:13" x14ac:dyDescent="0.25">
      <c r="A609" t="s">
        <v>1576</v>
      </c>
      <c r="B609" t="s">
        <v>1577</v>
      </c>
      <c r="C609" s="4" t="s">
        <v>1578</v>
      </c>
      <c r="D609" t="s">
        <v>2954</v>
      </c>
      <c r="E609" t="s">
        <v>2955</v>
      </c>
      <c r="F609">
        <v>250</v>
      </c>
      <c r="G609">
        <v>0.44340000000000002</v>
      </c>
      <c r="H609">
        <v>1.1433500000000001</v>
      </c>
      <c r="I609">
        <v>0</v>
      </c>
      <c r="J609">
        <v>0</v>
      </c>
      <c r="K609">
        <v>405.68</v>
      </c>
      <c r="L609">
        <v>524.32000000000005</v>
      </c>
      <c r="M609" t="s">
        <v>3724</v>
      </c>
    </row>
    <row r="610" spans="1:13" x14ac:dyDescent="0.25">
      <c r="A610" t="s">
        <v>1579</v>
      </c>
      <c r="B610" t="s">
        <v>1580</v>
      </c>
      <c r="C610" s="4" t="s">
        <v>1581</v>
      </c>
      <c r="D610">
        <v>745.2</v>
      </c>
      <c r="E610" t="s">
        <v>2956</v>
      </c>
      <c r="F610">
        <v>419</v>
      </c>
      <c r="G610">
        <v>0.54410000000000003</v>
      </c>
      <c r="H610">
        <v>1.28433</v>
      </c>
      <c r="I610">
        <v>0</v>
      </c>
      <c r="J610">
        <v>0</v>
      </c>
      <c r="K610">
        <v>303.14999999999998</v>
      </c>
      <c r="L610">
        <v>522.95000000000005</v>
      </c>
      <c r="M610" t="s">
        <v>116</v>
      </c>
    </row>
    <row r="611" spans="1:13" x14ac:dyDescent="0.25">
      <c r="A611" t="s">
        <v>1582</v>
      </c>
      <c r="B611" t="s">
        <v>214</v>
      </c>
      <c r="C611" s="4" t="s">
        <v>1583</v>
      </c>
      <c r="D611">
        <v>667.15</v>
      </c>
      <c r="E611">
        <v>2305</v>
      </c>
      <c r="F611">
        <v>351</v>
      </c>
      <c r="G611">
        <v>0.44259999999999999</v>
      </c>
      <c r="H611">
        <v>1.1421300000000001</v>
      </c>
      <c r="I611">
        <v>0</v>
      </c>
      <c r="J611">
        <v>0</v>
      </c>
      <c r="K611">
        <v>416.15</v>
      </c>
      <c r="L611">
        <v>474.65</v>
      </c>
      <c r="M611" t="s">
        <v>3567</v>
      </c>
    </row>
    <row r="612" spans="1:13" x14ac:dyDescent="0.25">
      <c r="A612" t="s">
        <v>1584</v>
      </c>
      <c r="B612" t="s">
        <v>1585</v>
      </c>
      <c r="C612" s="4" t="s">
        <v>1586</v>
      </c>
      <c r="D612" t="s">
        <v>2868</v>
      </c>
      <c r="E612" t="s">
        <v>2756</v>
      </c>
      <c r="F612">
        <v>480</v>
      </c>
      <c r="G612">
        <v>0.53349999999999997</v>
      </c>
      <c r="H612">
        <v>1.27382</v>
      </c>
      <c r="I612">
        <v>0</v>
      </c>
      <c r="J612">
        <v>0</v>
      </c>
      <c r="K612">
        <v>390.15</v>
      </c>
      <c r="L612">
        <v>524.76</v>
      </c>
      <c r="M612" t="s">
        <v>3725</v>
      </c>
    </row>
    <row r="613" spans="1:13" x14ac:dyDescent="0.25">
      <c r="A613" t="s">
        <v>1587</v>
      </c>
      <c r="B613" t="s">
        <v>1588</v>
      </c>
      <c r="C613" s="4" t="s">
        <v>1589</v>
      </c>
      <c r="D613" t="s">
        <v>2957</v>
      </c>
      <c r="E613" t="s">
        <v>2958</v>
      </c>
      <c r="F613">
        <v>550</v>
      </c>
      <c r="G613">
        <v>0.41959999999999997</v>
      </c>
      <c r="H613">
        <v>0.95089000000000001</v>
      </c>
      <c r="I613">
        <v>1.5595000000000001</v>
      </c>
      <c r="J613">
        <v>-3.5710000000000002</v>
      </c>
      <c r="K613">
        <v>387</v>
      </c>
      <c r="L613">
        <v>613</v>
      </c>
      <c r="M613" t="s">
        <v>3726</v>
      </c>
    </row>
    <row r="614" spans="1:13" x14ac:dyDescent="0.25">
      <c r="A614" t="s">
        <v>1590</v>
      </c>
      <c r="B614" t="s">
        <v>1591</v>
      </c>
      <c r="C614" s="4" t="s">
        <v>1592</v>
      </c>
      <c r="D614" t="s">
        <v>2959</v>
      </c>
      <c r="E614" t="s">
        <v>2960</v>
      </c>
      <c r="F614">
        <v>525</v>
      </c>
      <c r="G614">
        <v>0.48759999999999998</v>
      </c>
      <c r="H614">
        <v>1.4235</v>
      </c>
      <c r="I614">
        <v>-2.0604</v>
      </c>
      <c r="J614">
        <v>4.4034000000000004</v>
      </c>
      <c r="K614">
        <v>517</v>
      </c>
      <c r="L614">
        <v>673</v>
      </c>
      <c r="M614" t="s">
        <v>116</v>
      </c>
    </row>
    <row r="615" spans="1:13" x14ac:dyDescent="0.25">
      <c r="A615" t="s">
        <v>1593</v>
      </c>
      <c r="B615" t="s">
        <v>1594</v>
      </c>
      <c r="C615" s="4" t="s">
        <v>1595</v>
      </c>
      <c r="D615" t="s">
        <v>2961</v>
      </c>
      <c r="E615" t="s">
        <v>2962</v>
      </c>
      <c r="F615">
        <v>655</v>
      </c>
      <c r="G615">
        <v>0.51600000000000001</v>
      </c>
      <c r="H615">
        <v>1.4356</v>
      </c>
      <c r="I615">
        <v>-1.4092</v>
      </c>
      <c r="J615">
        <v>1.5026999999999999</v>
      </c>
      <c r="K615">
        <v>383</v>
      </c>
      <c r="L615">
        <v>673</v>
      </c>
      <c r="M615" t="s">
        <v>3727</v>
      </c>
    </row>
    <row r="616" spans="1:13" x14ac:dyDescent="0.25">
      <c r="A616" t="s">
        <v>1596</v>
      </c>
      <c r="B616" t="s">
        <v>1597</v>
      </c>
      <c r="C616" s="4" t="s">
        <v>1598</v>
      </c>
      <c r="D616">
        <v>471.15</v>
      </c>
      <c r="E616">
        <v>4407.6379999999999</v>
      </c>
      <c r="F616">
        <v>248</v>
      </c>
      <c r="G616">
        <v>0.188</v>
      </c>
      <c r="H616">
        <v>0.76968999999999999</v>
      </c>
      <c r="I616">
        <v>-0.14477000000000001</v>
      </c>
      <c r="J616">
        <v>0.49131000000000002</v>
      </c>
      <c r="K616">
        <v>188</v>
      </c>
      <c r="L616">
        <v>447</v>
      </c>
      <c r="M616" t="s">
        <v>3728</v>
      </c>
    </row>
    <row r="617" spans="1:13" x14ac:dyDescent="0.25">
      <c r="A617" t="s">
        <v>1599</v>
      </c>
      <c r="B617" t="s">
        <v>262</v>
      </c>
      <c r="C617" s="4" t="s">
        <v>1600</v>
      </c>
      <c r="D617">
        <v>568.79999999999995</v>
      </c>
      <c r="E617">
        <v>2690.1790000000001</v>
      </c>
      <c r="F617">
        <v>466</v>
      </c>
      <c r="G617">
        <v>0.33800000000000002</v>
      </c>
      <c r="H617">
        <v>1.0404</v>
      </c>
      <c r="I617">
        <v>-0.44524999999999998</v>
      </c>
      <c r="J617">
        <v>0.91017000000000003</v>
      </c>
      <c r="K617">
        <v>284</v>
      </c>
      <c r="L617">
        <v>417</v>
      </c>
      <c r="M617" t="s">
        <v>3609</v>
      </c>
    </row>
    <row r="618" spans="1:13" x14ac:dyDescent="0.25">
      <c r="A618" t="s">
        <v>1601</v>
      </c>
      <c r="B618" t="s">
        <v>594</v>
      </c>
      <c r="C618" s="4" t="s">
        <v>1602</v>
      </c>
      <c r="D618">
        <v>706.9</v>
      </c>
      <c r="E618" t="s">
        <v>2669</v>
      </c>
      <c r="F618">
        <v>350</v>
      </c>
      <c r="G618">
        <v>0.5474</v>
      </c>
      <c r="H618">
        <v>1.2888299999999999</v>
      </c>
      <c r="I618">
        <v>0</v>
      </c>
      <c r="J618">
        <v>0</v>
      </c>
      <c r="K618">
        <v>417.07</v>
      </c>
      <c r="L618">
        <v>484.89</v>
      </c>
      <c r="M618" t="s">
        <v>3400</v>
      </c>
    </row>
    <row r="619" spans="1:13" x14ac:dyDescent="0.25">
      <c r="A619" t="s">
        <v>1603</v>
      </c>
      <c r="B619" t="s">
        <v>594</v>
      </c>
      <c r="C619" s="4" t="s">
        <v>1604</v>
      </c>
      <c r="D619">
        <v>729.8</v>
      </c>
      <c r="E619" t="s">
        <v>2728</v>
      </c>
      <c r="F619">
        <v>350</v>
      </c>
      <c r="G619">
        <v>0.56020000000000003</v>
      </c>
      <c r="H619">
        <v>1.3065100000000001</v>
      </c>
      <c r="I619">
        <v>0</v>
      </c>
      <c r="J619">
        <v>0</v>
      </c>
      <c r="K619">
        <v>445.08</v>
      </c>
      <c r="L619">
        <v>502.05</v>
      </c>
      <c r="M619" t="s">
        <v>3400</v>
      </c>
    </row>
    <row r="620" spans="1:13" x14ac:dyDescent="0.25">
      <c r="A620" t="s">
        <v>1605</v>
      </c>
      <c r="B620" t="s">
        <v>111</v>
      </c>
      <c r="C620" s="4" t="s">
        <v>1606</v>
      </c>
      <c r="D620">
        <v>684</v>
      </c>
      <c r="E620" t="s">
        <v>2820</v>
      </c>
      <c r="F620">
        <v>359</v>
      </c>
      <c r="G620">
        <v>0.27279999999999999</v>
      </c>
      <c r="H620">
        <v>0.89624999999999999</v>
      </c>
      <c r="I620">
        <v>0</v>
      </c>
      <c r="J620">
        <v>0</v>
      </c>
      <c r="K620">
        <v>249.6</v>
      </c>
      <c r="L620">
        <v>448.36</v>
      </c>
      <c r="M620" t="s">
        <v>3243</v>
      </c>
    </row>
    <row r="621" spans="1:13" x14ac:dyDescent="0.25">
      <c r="A621" t="s">
        <v>1607</v>
      </c>
      <c r="B621" t="s">
        <v>1608</v>
      </c>
      <c r="C621" s="4" t="s">
        <v>1609</v>
      </c>
      <c r="D621">
        <v>592.20000000000005</v>
      </c>
      <c r="E621" t="s">
        <v>2963</v>
      </c>
      <c r="F621">
        <v>657</v>
      </c>
      <c r="G621">
        <v>0.62480000000000002</v>
      </c>
      <c r="H621">
        <v>1.3947700000000001</v>
      </c>
      <c r="I621">
        <v>0</v>
      </c>
      <c r="J621">
        <v>0</v>
      </c>
      <c r="K621">
        <v>323.94</v>
      </c>
      <c r="L621">
        <v>441.65</v>
      </c>
      <c r="M621" t="s">
        <v>116</v>
      </c>
    </row>
    <row r="622" spans="1:13" x14ac:dyDescent="0.25">
      <c r="A622" t="s">
        <v>1610</v>
      </c>
      <c r="B622" t="s">
        <v>982</v>
      </c>
      <c r="C622" s="4" t="s">
        <v>1611</v>
      </c>
      <c r="D622">
        <v>908</v>
      </c>
      <c r="E622">
        <v>2990</v>
      </c>
      <c r="F622">
        <v>728.8</v>
      </c>
      <c r="G622">
        <v>0.6532</v>
      </c>
      <c r="H622">
        <v>1.69678</v>
      </c>
      <c r="I622">
        <v>-2.19259</v>
      </c>
      <c r="J622">
        <v>3.7128199999999998</v>
      </c>
      <c r="K622">
        <v>298.14999999999998</v>
      </c>
      <c r="L622">
        <v>699.6</v>
      </c>
      <c r="M622" t="s">
        <v>3531</v>
      </c>
    </row>
    <row r="623" spans="1:13" x14ac:dyDescent="0.25">
      <c r="A623" t="s">
        <v>1612</v>
      </c>
      <c r="B623" t="s">
        <v>294</v>
      </c>
      <c r="C623" s="4" t="s">
        <v>1613</v>
      </c>
      <c r="D623">
        <v>650</v>
      </c>
      <c r="E623">
        <v>3049.8829999999998</v>
      </c>
      <c r="F623">
        <v>489.8</v>
      </c>
      <c r="G623">
        <v>0.36940000000000001</v>
      </c>
      <c r="H623">
        <v>1.0374000000000001</v>
      </c>
      <c r="I623">
        <v>0</v>
      </c>
      <c r="J623">
        <v>0</v>
      </c>
      <c r="K623">
        <v>223.15</v>
      </c>
      <c r="L623">
        <v>446.96</v>
      </c>
      <c r="M623" t="s">
        <v>3729</v>
      </c>
    </row>
    <row r="624" spans="1:13" x14ac:dyDescent="0.25">
      <c r="A624" t="s">
        <v>1614</v>
      </c>
      <c r="B624" t="s">
        <v>765</v>
      </c>
      <c r="C624" s="4" t="s">
        <v>1615</v>
      </c>
      <c r="D624">
        <v>488.6</v>
      </c>
      <c r="E624">
        <v>4900</v>
      </c>
      <c r="F624">
        <v>221</v>
      </c>
      <c r="G624">
        <v>0.10780000000000001</v>
      </c>
      <c r="H624">
        <v>-0.28539999999999999</v>
      </c>
      <c r="I624">
        <v>8.6722999999999999</v>
      </c>
      <c r="J624">
        <v>-19.168700000000001</v>
      </c>
      <c r="K624">
        <v>293.14999999999998</v>
      </c>
      <c r="L624">
        <v>323.14999999999998</v>
      </c>
      <c r="M624" t="s">
        <v>3730</v>
      </c>
    </row>
    <row r="625" spans="1:13" x14ac:dyDescent="0.25">
      <c r="A625" t="s">
        <v>1616</v>
      </c>
      <c r="B625" t="s">
        <v>1617</v>
      </c>
      <c r="C625" s="4" t="s">
        <v>1618</v>
      </c>
      <c r="D625">
        <v>293.04000000000002</v>
      </c>
      <c r="E625">
        <v>3041.777</v>
      </c>
      <c r="F625">
        <v>221.9</v>
      </c>
      <c r="G625">
        <v>0.22900000000000001</v>
      </c>
      <c r="H625">
        <v>0.83121999999999996</v>
      </c>
      <c r="I625">
        <v>0</v>
      </c>
      <c r="J625">
        <v>0</v>
      </c>
      <c r="K625">
        <v>173.11</v>
      </c>
      <c r="L625">
        <v>291.19</v>
      </c>
      <c r="M625" t="s">
        <v>3731</v>
      </c>
    </row>
    <row r="626" spans="1:13" x14ac:dyDescent="0.25">
      <c r="A626" t="s">
        <v>1619</v>
      </c>
      <c r="B626" t="s">
        <v>1620</v>
      </c>
      <c r="C626" s="4" t="s">
        <v>1621</v>
      </c>
      <c r="D626">
        <v>339.45</v>
      </c>
      <c r="E626">
        <v>3595.011</v>
      </c>
      <c r="F626">
        <v>210</v>
      </c>
      <c r="G626">
        <v>0.30030000000000001</v>
      </c>
      <c r="H626">
        <v>0.93676000000000004</v>
      </c>
      <c r="I626">
        <v>0</v>
      </c>
      <c r="J626">
        <v>0</v>
      </c>
      <c r="K626">
        <v>180</v>
      </c>
      <c r="L626">
        <v>339.14</v>
      </c>
      <c r="M626" t="s">
        <v>116</v>
      </c>
    </row>
    <row r="627" spans="1:13" x14ac:dyDescent="0.25">
      <c r="A627" t="s">
        <v>1622</v>
      </c>
      <c r="B627" t="s">
        <v>1623</v>
      </c>
      <c r="C627" s="4" t="s">
        <v>1624</v>
      </c>
      <c r="D627" t="s">
        <v>2964</v>
      </c>
      <c r="E627" t="s">
        <v>2965</v>
      </c>
      <c r="F627">
        <v>367</v>
      </c>
      <c r="G627">
        <v>0.42049999999999998</v>
      </c>
      <c r="H627">
        <v>1.1915</v>
      </c>
      <c r="I627">
        <v>-0.51446000000000003</v>
      </c>
      <c r="J627">
        <v>0.13034000000000001</v>
      </c>
      <c r="K627">
        <v>278</v>
      </c>
      <c r="L627">
        <v>662</v>
      </c>
      <c r="M627" t="s">
        <v>116</v>
      </c>
    </row>
    <row r="628" spans="1:13" x14ac:dyDescent="0.25">
      <c r="A628" t="s">
        <v>1625</v>
      </c>
      <c r="B628" t="s">
        <v>1626</v>
      </c>
      <c r="C628" s="4" t="s">
        <v>1627</v>
      </c>
      <c r="D628">
        <v>411.98</v>
      </c>
      <c r="E628">
        <v>5132.01</v>
      </c>
      <c r="F628">
        <v>167</v>
      </c>
      <c r="G628">
        <v>0.2051</v>
      </c>
      <c r="H628">
        <v>0.79544999999999999</v>
      </c>
      <c r="I628">
        <v>0</v>
      </c>
      <c r="J628">
        <v>0</v>
      </c>
      <c r="K628">
        <v>194.65</v>
      </c>
      <c r="L628">
        <v>411.85</v>
      </c>
      <c r="M628" t="s">
        <v>116</v>
      </c>
    </row>
    <row r="629" spans="1:13" x14ac:dyDescent="0.25">
      <c r="A629" t="s">
        <v>1628</v>
      </c>
      <c r="B629" t="s">
        <v>1629</v>
      </c>
      <c r="C629" s="4" t="s">
        <v>1630</v>
      </c>
      <c r="D629">
        <v>426.9</v>
      </c>
      <c r="E629">
        <v>4245.518</v>
      </c>
      <c r="F629">
        <v>230</v>
      </c>
      <c r="G629">
        <v>0.184</v>
      </c>
      <c r="H629">
        <v>0.76366000000000001</v>
      </c>
      <c r="I629">
        <v>-7.6109999999999997E-2</v>
      </c>
      <c r="J629">
        <v>0.11896</v>
      </c>
      <c r="K629">
        <v>194</v>
      </c>
      <c r="L629">
        <v>259</v>
      </c>
      <c r="M629" t="s">
        <v>3732</v>
      </c>
    </row>
    <row r="630" spans="1:13" x14ac:dyDescent="0.25">
      <c r="A630" t="s">
        <v>1631</v>
      </c>
      <c r="B630" t="s">
        <v>1418</v>
      </c>
      <c r="C630" s="4" t="s">
        <v>1632</v>
      </c>
      <c r="D630" t="s">
        <v>2966</v>
      </c>
      <c r="E630">
        <v>636</v>
      </c>
      <c r="F630">
        <v>1693</v>
      </c>
      <c r="G630">
        <v>1.26</v>
      </c>
      <c r="H630">
        <v>2.1838199999999999</v>
      </c>
      <c r="I630">
        <v>0</v>
      </c>
      <c r="J630">
        <v>0</v>
      </c>
      <c r="K630">
        <v>422</v>
      </c>
      <c r="L630">
        <v>584.65</v>
      </c>
      <c r="M630" t="s">
        <v>3733</v>
      </c>
    </row>
    <row r="631" spans="1:13" x14ac:dyDescent="0.25">
      <c r="A631" t="s">
        <v>1633</v>
      </c>
      <c r="B631" t="s">
        <v>262</v>
      </c>
      <c r="C631" s="4" t="s">
        <v>1634</v>
      </c>
      <c r="D631">
        <v>559.70000000000005</v>
      </c>
      <c r="E631">
        <v>2499.6880000000001</v>
      </c>
      <c r="F631">
        <v>488</v>
      </c>
      <c r="G631">
        <v>0.378</v>
      </c>
      <c r="H631">
        <v>1.0962000000000001</v>
      </c>
      <c r="I631">
        <v>-0.42248999999999998</v>
      </c>
      <c r="J631">
        <v>0.83669000000000004</v>
      </c>
      <c r="K631">
        <v>285</v>
      </c>
      <c r="L631">
        <v>417</v>
      </c>
      <c r="M631" t="s">
        <v>3566</v>
      </c>
    </row>
    <row r="632" spans="1:13" x14ac:dyDescent="0.25">
      <c r="A632" t="s">
        <v>1635</v>
      </c>
      <c r="B632" t="s">
        <v>209</v>
      </c>
      <c r="C632" s="4" t="s">
        <v>1636</v>
      </c>
      <c r="D632">
        <v>536.4</v>
      </c>
      <c r="E632">
        <v>2949.5709999999999</v>
      </c>
      <c r="F632">
        <v>414</v>
      </c>
      <c r="G632">
        <v>0.27</v>
      </c>
      <c r="H632">
        <v>0.93732000000000004</v>
      </c>
      <c r="I632">
        <v>-0.41500999999999999</v>
      </c>
      <c r="J632">
        <v>0.77242999999999995</v>
      </c>
      <c r="K632">
        <v>259</v>
      </c>
      <c r="L632">
        <v>384</v>
      </c>
      <c r="M632" t="s">
        <v>3697</v>
      </c>
    </row>
    <row r="633" spans="1:13" x14ac:dyDescent="0.25">
      <c r="A633" t="s">
        <v>1637</v>
      </c>
      <c r="B633" t="s">
        <v>1638</v>
      </c>
      <c r="C633" s="4" t="s">
        <v>1639</v>
      </c>
      <c r="D633">
        <v>845.4</v>
      </c>
      <c r="E633" t="s">
        <v>2967</v>
      </c>
      <c r="F633">
        <v>1583</v>
      </c>
      <c r="G633">
        <v>1.1950000000000001</v>
      </c>
      <c r="H633">
        <v>2.1095999999999999</v>
      </c>
      <c r="I633">
        <v>0</v>
      </c>
      <c r="J633">
        <v>0</v>
      </c>
      <c r="K633">
        <v>320.35000000000002</v>
      </c>
      <c r="L633">
        <v>588.13</v>
      </c>
      <c r="M633" t="s">
        <v>3734</v>
      </c>
    </row>
    <row r="634" spans="1:13" x14ac:dyDescent="0.25">
      <c r="A634" t="s">
        <v>1640</v>
      </c>
      <c r="B634" t="s">
        <v>1366</v>
      </c>
      <c r="C634" s="4" t="s">
        <v>1641</v>
      </c>
      <c r="D634" t="s">
        <v>2565</v>
      </c>
      <c r="E634" t="s">
        <v>2968</v>
      </c>
      <c r="F634">
        <v>278</v>
      </c>
      <c r="G634">
        <v>0.33839999999999998</v>
      </c>
      <c r="H634">
        <v>0.98529</v>
      </c>
      <c r="I634">
        <v>0</v>
      </c>
      <c r="J634">
        <v>0</v>
      </c>
      <c r="K634">
        <v>303.14999999999998</v>
      </c>
      <c r="L634">
        <v>375.45</v>
      </c>
      <c r="M634" t="s">
        <v>116</v>
      </c>
    </row>
    <row r="635" spans="1:13" x14ac:dyDescent="0.25">
      <c r="A635" t="s">
        <v>1642</v>
      </c>
      <c r="B635" t="s">
        <v>1643</v>
      </c>
      <c r="C635" s="4" t="s">
        <v>1644</v>
      </c>
      <c r="D635" t="s">
        <v>2969</v>
      </c>
      <c r="E635" t="s">
        <v>2970</v>
      </c>
      <c r="F635">
        <v>1167</v>
      </c>
      <c r="G635">
        <v>0.94079999999999997</v>
      </c>
      <c r="H635">
        <v>1.80508</v>
      </c>
      <c r="I635">
        <v>0</v>
      </c>
      <c r="J635">
        <v>0</v>
      </c>
      <c r="K635">
        <v>341.15</v>
      </c>
      <c r="L635">
        <v>413.15</v>
      </c>
      <c r="M635" t="s">
        <v>3735</v>
      </c>
    </row>
    <row r="636" spans="1:13" x14ac:dyDescent="0.25">
      <c r="A636" t="s">
        <v>1645</v>
      </c>
      <c r="B636" t="s">
        <v>844</v>
      </c>
      <c r="C636" s="4" t="s">
        <v>1646</v>
      </c>
      <c r="D636" t="s">
        <v>2971</v>
      </c>
      <c r="E636" t="s">
        <v>2972</v>
      </c>
      <c r="F636">
        <v>346</v>
      </c>
      <c r="G636">
        <v>0.40699999999999997</v>
      </c>
      <c r="H636">
        <v>1.1831</v>
      </c>
      <c r="I636">
        <v>-0.77398999999999996</v>
      </c>
      <c r="J636">
        <v>1.3746</v>
      </c>
      <c r="K636">
        <v>222</v>
      </c>
      <c r="L636">
        <v>527</v>
      </c>
      <c r="M636" t="s">
        <v>3736</v>
      </c>
    </row>
    <row r="637" spans="1:13" x14ac:dyDescent="0.25">
      <c r="A637" t="s">
        <v>1647</v>
      </c>
      <c r="B637" t="s">
        <v>1648</v>
      </c>
      <c r="C637" s="4" t="s">
        <v>1649</v>
      </c>
      <c r="D637" t="s">
        <v>2629</v>
      </c>
      <c r="E637" t="s">
        <v>2973</v>
      </c>
      <c r="F637">
        <v>536</v>
      </c>
      <c r="G637">
        <v>0.42770000000000002</v>
      </c>
      <c r="H637">
        <v>1.12103</v>
      </c>
      <c r="I637">
        <v>0</v>
      </c>
      <c r="J637">
        <v>0</v>
      </c>
      <c r="K637">
        <v>283.14999999999998</v>
      </c>
      <c r="L637">
        <v>469.78</v>
      </c>
      <c r="M637" t="s">
        <v>3737</v>
      </c>
    </row>
    <row r="638" spans="1:13" x14ac:dyDescent="0.25">
      <c r="A638" t="s">
        <v>1650</v>
      </c>
      <c r="B638" t="s">
        <v>1651</v>
      </c>
      <c r="C638" s="4" t="s">
        <v>1652</v>
      </c>
      <c r="D638" t="s">
        <v>2681</v>
      </c>
      <c r="E638" t="s">
        <v>2974</v>
      </c>
      <c r="F638">
        <v>260</v>
      </c>
      <c r="G638">
        <v>0.18690000000000001</v>
      </c>
      <c r="H638">
        <v>0.7681</v>
      </c>
      <c r="I638">
        <v>0</v>
      </c>
      <c r="J638">
        <v>0</v>
      </c>
      <c r="K638">
        <v>273.14999999999998</v>
      </c>
      <c r="L638">
        <v>403.25</v>
      </c>
      <c r="M638" t="s">
        <v>3738</v>
      </c>
    </row>
    <row r="639" spans="1:13" x14ac:dyDescent="0.25">
      <c r="A639" t="s">
        <v>1653</v>
      </c>
      <c r="B639" t="s">
        <v>1654</v>
      </c>
      <c r="C639" s="4" t="s">
        <v>1655</v>
      </c>
      <c r="D639" t="s">
        <v>2975</v>
      </c>
      <c r="E639" t="s">
        <v>2976</v>
      </c>
      <c r="F639">
        <v>370</v>
      </c>
      <c r="G639">
        <v>0.30859999999999999</v>
      </c>
      <c r="H639">
        <v>0.94894000000000001</v>
      </c>
      <c r="I639">
        <v>0</v>
      </c>
      <c r="J639">
        <v>0</v>
      </c>
      <c r="K639">
        <v>273.14999999999998</v>
      </c>
      <c r="L639">
        <v>434.03</v>
      </c>
      <c r="M639" t="s">
        <v>3739</v>
      </c>
    </row>
    <row r="640" spans="1:13" x14ac:dyDescent="0.25">
      <c r="A640" t="s">
        <v>1656</v>
      </c>
      <c r="B640" t="s">
        <v>184</v>
      </c>
      <c r="C640" s="4" t="s">
        <v>1657</v>
      </c>
      <c r="D640" t="s">
        <v>2977</v>
      </c>
      <c r="E640" t="s">
        <v>2684</v>
      </c>
      <c r="F640">
        <v>402</v>
      </c>
      <c r="G640">
        <v>0.47099999999999997</v>
      </c>
      <c r="H640">
        <v>1.1538999999999999</v>
      </c>
      <c r="I640">
        <v>0.51615</v>
      </c>
      <c r="J640">
        <v>-2.0337000000000001</v>
      </c>
      <c r="K640">
        <v>311</v>
      </c>
      <c r="L640">
        <v>477</v>
      </c>
      <c r="M640" t="s">
        <v>3740</v>
      </c>
    </row>
    <row r="641" spans="1:13" x14ac:dyDescent="0.25">
      <c r="A641" t="s">
        <v>1658</v>
      </c>
      <c r="B641" t="s">
        <v>214</v>
      </c>
      <c r="C641" s="4" t="s">
        <v>1659</v>
      </c>
      <c r="D641" t="s">
        <v>2978</v>
      </c>
      <c r="E641" t="s">
        <v>2696</v>
      </c>
      <c r="F641">
        <v>347</v>
      </c>
      <c r="G641">
        <v>0.435</v>
      </c>
      <c r="H641">
        <v>1.2356</v>
      </c>
      <c r="I641">
        <v>-0.82801999999999998</v>
      </c>
      <c r="J641">
        <v>1.1536</v>
      </c>
      <c r="K641">
        <v>304</v>
      </c>
      <c r="L641">
        <v>498</v>
      </c>
      <c r="M641" t="s">
        <v>3741</v>
      </c>
    </row>
    <row r="642" spans="1:13" x14ac:dyDescent="0.25">
      <c r="A642" t="s">
        <v>1660</v>
      </c>
      <c r="B642" t="s">
        <v>133</v>
      </c>
      <c r="C642" s="4" t="s">
        <v>1661</v>
      </c>
      <c r="D642">
        <v>542</v>
      </c>
      <c r="E642">
        <v>3220</v>
      </c>
      <c r="F642">
        <v>411</v>
      </c>
      <c r="G642">
        <v>0.65</v>
      </c>
      <c r="H642">
        <v>1.4287700000000001</v>
      </c>
      <c r="I642">
        <v>0</v>
      </c>
      <c r="J642">
        <v>0</v>
      </c>
      <c r="K642">
        <v>312.45</v>
      </c>
      <c r="L642">
        <v>408.15</v>
      </c>
      <c r="M642" t="s">
        <v>3742</v>
      </c>
    </row>
    <row r="643" spans="1:13" x14ac:dyDescent="0.25">
      <c r="A643" t="s">
        <v>1662</v>
      </c>
      <c r="B643" t="s">
        <v>1663</v>
      </c>
      <c r="C643" s="4" t="s">
        <v>1664</v>
      </c>
      <c r="D643" t="s">
        <v>2979</v>
      </c>
      <c r="E643" t="s">
        <v>2980</v>
      </c>
      <c r="F643">
        <v>1362</v>
      </c>
      <c r="G643">
        <v>1.0410999999999999</v>
      </c>
      <c r="H643">
        <v>1.9278900000000001</v>
      </c>
      <c r="I643">
        <v>0</v>
      </c>
      <c r="J643">
        <v>0</v>
      </c>
      <c r="K643">
        <v>343</v>
      </c>
      <c r="L643">
        <v>667.15</v>
      </c>
      <c r="M643" t="s">
        <v>3743</v>
      </c>
    </row>
    <row r="644" spans="1:13" x14ac:dyDescent="0.25">
      <c r="A644" t="s">
        <v>1665</v>
      </c>
      <c r="B644" t="s">
        <v>1666</v>
      </c>
      <c r="C644" s="4" t="s">
        <v>1667</v>
      </c>
      <c r="D644">
        <v>901</v>
      </c>
      <c r="E644">
        <v>682</v>
      </c>
      <c r="F644">
        <v>2025</v>
      </c>
      <c r="G644">
        <v>1.5125</v>
      </c>
      <c r="H644">
        <v>2.4580099999999998</v>
      </c>
      <c r="I644">
        <v>0</v>
      </c>
      <c r="J644">
        <v>0</v>
      </c>
      <c r="K644">
        <v>452</v>
      </c>
      <c r="L644">
        <v>516</v>
      </c>
      <c r="M644" t="s">
        <v>3744</v>
      </c>
    </row>
    <row r="645" spans="1:13" x14ac:dyDescent="0.25">
      <c r="A645" t="s">
        <v>1668</v>
      </c>
      <c r="B645" t="s">
        <v>1669</v>
      </c>
      <c r="C645" s="4" t="s">
        <v>1670</v>
      </c>
      <c r="D645" t="s">
        <v>2981</v>
      </c>
      <c r="E645" t="s">
        <v>2982</v>
      </c>
      <c r="F645">
        <v>1800</v>
      </c>
      <c r="G645">
        <v>1.3585</v>
      </c>
      <c r="H645">
        <v>2.2934700000000001</v>
      </c>
      <c r="I645">
        <v>0</v>
      </c>
      <c r="J645">
        <v>0</v>
      </c>
      <c r="K645">
        <v>437</v>
      </c>
      <c r="L645">
        <v>583.15</v>
      </c>
      <c r="M645" t="s">
        <v>3745</v>
      </c>
    </row>
    <row r="646" spans="1:13" x14ac:dyDescent="0.25">
      <c r="A646" t="s">
        <v>1671</v>
      </c>
      <c r="B646" t="s">
        <v>262</v>
      </c>
      <c r="C646" s="4" t="s">
        <v>1672</v>
      </c>
      <c r="D646">
        <v>549.79999999999995</v>
      </c>
      <c r="E646">
        <v>2530.085</v>
      </c>
      <c r="F646">
        <v>478</v>
      </c>
      <c r="G646">
        <v>0.33800000000000002</v>
      </c>
      <c r="H646">
        <v>1.0428999999999999</v>
      </c>
      <c r="I646">
        <v>-0.47173999999999999</v>
      </c>
      <c r="J646">
        <v>1.0203</v>
      </c>
      <c r="K646">
        <v>276</v>
      </c>
      <c r="L646">
        <v>406</v>
      </c>
      <c r="M646" t="s">
        <v>3746</v>
      </c>
    </row>
    <row r="647" spans="1:13" x14ac:dyDescent="0.25">
      <c r="A647" t="s">
        <v>1673</v>
      </c>
      <c r="B647" t="s">
        <v>413</v>
      </c>
      <c r="C647" s="4" t="s">
        <v>1674</v>
      </c>
      <c r="D647" t="s">
        <v>2983</v>
      </c>
      <c r="E647" t="s">
        <v>2984</v>
      </c>
      <c r="F647">
        <v>526</v>
      </c>
      <c r="G647">
        <v>0.34710000000000002</v>
      </c>
      <c r="H647">
        <v>1.0187999999999999</v>
      </c>
      <c r="I647">
        <v>-0.17108999999999999</v>
      </c>
      <c r="J647">
        <v>0.51659999999999995</v>
      </c>
      <c r="K647">
        <v>291</v>
      </c>
      <c r="L647">
        <v>427</v>
      </c>
      <c r="M647" t="s">
        <v>3343</v>
      </c>
    </row>
    <row r="648" spans="1:13" x14ac:dyDescent="0.25">
      <c r="A648" t="s">
        <v>1675</v>
      </c>
      <c r="B648" t="s">
        <v>262</v>
      </c>
      <c r="C648" s="4" t="s">
        <v>1676</v>
      </c>
      <c r="D648">
        <v>550</v>
      </c>
      <c r="E648">
        <v>2489.5549999999998</v>
      </c>
      <c r="F648">
        <v>482</v>
      </c>
      <c r="G648">
        <v>0.35199999999999998</v>
      </c>
      <c r="H648">
        <v>1.0696000000000001</v>
      </c>
      <c r="I648">
        <v>-0.48407</v>
      </c>
      <c r="J648">
        <v>1.0186999999999999</v>
      </c>
      <c r="K648">
        <v>278</v>
      </c>
      <c r="L648">
        <v>408</v>
      </c>
      <c r="M648" t="s">
        <v>3609</v>
      </c>
    </row>
    <row r="649" spans="1:13" x14ac:dyDescent="0.25">
      <c r="A649" t="s">
        <v>1677</v>
      </c>
      <c r="B649" t="s">
        <v>1678</v>
      </c>
      <c r="C649" s="4" t="s">
        <v>1679</v>
      </c>
      <c r="D649" t="s">
        <v>2872</v>
      </c>
      <c r="E649" t="s">
        <v>2726</v>
      </c>
      <c r="F649">
        <v>571</v>
      </c>
      <c r="G649">
        <v>0.81430000000000002</v>
      </c>
      <c r="H649">
        <v>1.645</v>
      </c>
      <c r="I649">
        <v>0</v>
      </c>
      <c r="J649">
        <v>0</v>
      </c>
      <c r="K649">
        <v>323.23</v>
      </c>
      <c r="L649">
        <v>433.15</v>
      </c>
      <c r="M649" t="s">
        <v>3747</v>
      </c>
    </row>
    <row r="650" spans="1:13" x14ac:dyDescent="0.25">
      <c r="A650" t="s">
        <v>1680</v>
      </c>
      <c r="B650" t="s">
        <v>897</v>
      </c>
      <c r="C650" s="4" t="s">
        <v>1681</v>
      </c>
      <c r="D650" t="s">
        <v>2614</v>
      </c>
      <c r="E650" t="s">
        <v>2985</v>
      </c>
      <c r="F650">
        <v>416</v>
      </c>
      <c r="G650">
        <v>1.2870999999999999</v>
      </c>
      <c r="H650">
        <v>2.2143299999999999</v>
      </c>
      <c r="I650">
        <v>0</v>
      </c>
      <c r="J650">
        <v>0</v>
      </c>
      <c r="K650">
        <v>393.15</v>
      </c>
      <c r="L650">
        <v>473.15</v>
      </c>
      <c r="M650" t="s">
        <v>3748</v>
      </c>
    </row>
    <row r="651" spans="1:13" x14ac:dyDescent="0.25">
      <c r="A651" t="s">
        <v>1682</v>
      </c>
      <c r="B651" t="s">
        <v>19</v>
      </c>
      <c r="C651" s="4" t="s">
        <v>1683</v>
      </c>
      <c r="D651" t="s">
        <v>2986</v>
      </c>
      <c r="E651" t="s">
        <v>2987</v>
      </c>
      <c r="F651">
        <v>57.8</v>
      </c>
      <c r="G651">
        <v>-0.38700000000000001</v>
      </c>
      <c r="H651">
        <v>-0.1555</v>
      </c>
      <c r="I651">
        <v>0</v>
      </c>
      <c r="J651">
        <v>0</v>
      </c>
      <c r="K651">
        <v>0.94</v>
      </c>
      <c r="L651">
        <v>5.19</v>
      </c>
      <c r="M651" t="s">
        <v>3749</v>
      </c>
    </row>
    <row r="652" spans="1:13" x14ac:dyDescent="0.25">
      <c r="A652" t="s">
        <v>1684</v>
      </c>
      <c r="B652" t="s">
        <v>20</v>
      </c>
      <c r="C652" s="4" t="s">
        <v>3750</v>
      </c>
      <c r="D652">
        <v>44.4</v>
      </c>
      <c r="E652" t="s">
        <v>2988</v>
      </c>
      <c r="F652">
        <v>41.7</v>
      </c>
      <c r="G652">
        <v>-4.1399999999999999E-2</v>
      </c>
      <c r="H652">
        <v>0.41453000000000001</v>
      </c>
      <c r="I652">
        <v>0</v>
      </c>
      <c r="J652">
        <v>0</v>
      </c>
      <c r="K652">
        <v>24.56</v>
      </c>
      <c r="L652">
        <v>42.5</v>
      </c>
      <c r="M652" t="s">
        <v>3751</v>
      </c>
    </row>
    <row r="653" spans="1:13" x14ac:dyDescent="0.25">
      <c r="A653" t="s">
        <v>1685</v>
      </c>
      <c r="B653" t="s">
        <v>1686</v>
      </c>
      <c r="C653" s="4" t="s">
        <v>1687</v>
      </c>
      <c r="D653">
        <v>318.7</v>
      </c>
      <c r="E653">
        <v>3760.1709999999998</v>
      </c>
      <c r="F653">
        <v>198.8</v>
      </c>
      <c r="G653">
        <v>0.14990000000000001</v>
      </c>
      <c r="H653">
        <v>0.93506</v>
      </c>
      <c r="I653">
        <v>-1.9787399999999999</v>
      </c>
      <c r="J653">
        <v>7.8864000000000001</v>
      </c>
      <c r="K653">
        <v>213</v>
      </c>
      <c r="L653">
        <v>319</v>
      </c>
      <c r="M653" t="s">
        <v>3752</v>
      </c>
    </row>
    <row r="654" spans="1:13" x14ac:dyDescent="0.25">
      <c r="A654" t="s">
        <v>1688</v>
      </c>
      <c r="B654" t="s">
        <v>1689</v>
      </c>
      <c r="C654" s="4" t="s">
        <v>3753</v>
      </c>
      <c r="D654">
        <v>430.8</v>
      </c>
      <c r="E654">
        <v>7883.085</v>
      </c>
      <c r="F654">
        <v>122</v>
      </c>
      <c r="G654">
        <v>0.251</v>
      </c>
      <c r="H654">
        <v>0.86399000000000004</v>
      </c>
      <c r="I654">
        <v>-0.27539000000000002</v>
      </c>
      <c r="J654">
        <v>1.1906000000000001</v>
      </c>
      <c r="K654">
        <v>215</v>
      </c>
      <c r="L654">
        <v>409</v>
      </c>
      <c r="M654" t="s">
        <v>3754</v>
      </c>
    </row>
    <row r="655" spans="1:13" x14ac:dyDescent="0.25">
      <c r="A655" t="s">
        <v>1690</v>
      </c>
      <c r="B655" t="s">
        <v>138</v>
      </c>
      <c r="C655" s="4" t="s">
        <v>1691</v>
      </c>
      <c r="D655">
        <v>475.37</v>
      </c>
      <c r="E655">
        <v>4075</v>
      </c>
      <c r="F655">
        <v>260</v>
      </c>
      <c r="G655">
        <v>0.2868</v>
      </c>
      <c r="H655">
        <v>0.91700999999999999</v>
      </c>
      <c r="I655">
        <v>0</v>
      </c>
      <c r="J655">
        <v>0</v>
      </c>
      <c r="K655">
        <v>366.48</v>
      </c>
      <c r="L655">
        <v>472.04</v>
      </c>
      <c r="M655" t="s">
        <v>3755</v>
      </c>
    </row>
    <row r="656" spans="1:13" x14ac:dyDescent="0.25">
      <c r="A656" t="s">
        <v>1692</v>
      </c>
      <c r="B656" t="s">
        <v>894</v>
      </c>
      <c r="C656" s="4" t="s">
        <v>1693</v>
      </c>
      <c r="D656">
        <v>651.9</v>
      </c>
      <c r="E656">
        <v>2482</v>
      </c>
      <c r="F656">
        <v>254</v>
      </c>
      <c r="G656">
        <v>0.50719999999999998</v>
      </c>
      <c r="H656">
        <v>1.3267599999999999</v>
      </c>
      <c r="I656">
        <v>-0.72197999999999996</v>
      </c>
      <c r="J656">
        <v>1.25298</v>
      </c>
      <c r="K656">
        <v>263.72000000000003</v>
      </c>
      <c r="L656">
        <v>467.15</v>
      </c>
      <c r="M656" t="s">
        <v>3756</v>
      </c>
    </row>
    <row r="657" spans="1:13" x14ac:dyDescent="0.25">
      <c r="A657" t="s">
        <v>1694</v>
      </c>
      <c r="B657" t="s">
        <v>1695</v>
      </c>
      <c r="C657" s="4" t="s">
        <v>1696</v>
      </c>
      <c r="D657">
        <v>778</v>
      </c>
      <c r="E657">
        <v>1030</v>
      </c>
      <c r="F657">
        <v>1200</v>
      </c>
      <c r="G657">
        <v>0.90490000000000004</v>
      </c>
      <c r="H657">
        <v>1.7602599999999999</v>
      </c>
      <c r="I657">
        <v>0</v>
      </c>
      <c r="J657">
        <v>0</v>
      </c>
      <c r="K657">
        <v>398</v>
      </c>
      <c r="L657">
        <v>631.54999999999995</v>
      </c>
      <c r="M657" t="s">
        <v>3757</v>
      </c>
    </row>
    <row r="658" spans="1:13" x14ac:dyDescent="0.25">
      <c r="A658" t="s">
        <v>1697</v>
      </c>
      <c r="B658" t="s">
        <v>603</v>
      </c>
      <c r="C658" s="4" t="s">
        <v>1698</v>
      </c>
      <c r="D658">
        <v>625.15</v>
      </c>
      <c r="E658">
        <v>5490</v>
      </c>
      <c r="F658">
        <v>214</v>
      </c>
      <c r="G658">
        <v>0.32550000000000001</v>
      </c>
      <c r="H658">
        <v>0.97919</v>
      </c>
      <c r="I658">
        <v>-0.30820999999999998</v>
      </c>
      <c r="J658">
        <v>1.24268</v>
      </c>
      <c r="K658">
        <v>285.14999999999998</v>
      </c>
      <c r="L658">
        <v>544.26</v>
      </c>
      <c r="M658" t="s">
        <v>116</v>
      </c>
    </row>
    <row r="659" spans="1:13" x14ac:dyDescent="0.25">
      <c r="A659" t="s">
        <v>1699</v>
      </c>
      <c r="B659" t="s">
        <v>167</v>
      </c>
      <c r="C659" s="4" t="s">
        <v>1700</v>
      </c>
      <c r="D659" t="s">
        <v>2989</v>
      </c>
      <c r="E659" t="s">
        <v>2659</v>
      </c>
      <c r="F659">
        <v>360</v>
      </c>
      <c r="G659">
        <v>0.27300000000000002</v>
      </c>
      <c r="H659">
        <v>0.99404999999999999</v>
      </c>
      <c r="I659">
        <v>-0.87278999999999995</v>
      </c>
      <c r="J659">
        <v>1.5931999999999999</v>
      </c>
      <c r="K659">
        <v>261</v>
      </c>
      <c r="L659">
        <v>386</v>
      </c>
      <c r="M659" t="s">
        <v>3758</v>
      </c>
    </row>
    <row r="660" spans="1:13" x14ac:dyDescent="0.25">
      <c r="A660" t="s">
        <v>1701</v>
      </c>
      <c r="B660" t="s">
        <v>1702</v>
      </c>
      <c r="C660" s="4" t="s">
        <v>1703</v>
      </c>
      <c r="D660">
        <v>674.4</v>
      </c>
      <c r="E660">
        <v>2850</v>
      </c>
      <c r="F660">
        <v>506</v>
      </c>
      <c r="G660">
        <v>0.48920000000000002</v>
      </c>
      <c r="H660">
        <v>1.2079200000000001</v>
      </c>
      <c r="I660">
        <v>0</v>
      </c>
      <c r="J660">
        <v>0</v>
      </c>
      <c r="K660">
        <v>293.27999999999997</v>
      </c>
      <c r="L660">
        <v>479.95</v>
      </c>
      <c r="M660" t="s">
        <v>3759</v>
      </c>
    </row>
    <row r="661" spans="1:13" x14ac:dyDescent="0.25">
      <c r="A661" t="s">
        <v>1704</v>
      </c>
      <c r="B661" t="s">
        <v>297</v>
      </c>
      <c r="C661" s="4" t="s">
        <v>1705</v>
      </c>
      <c r="D661">
        <v>540.5</v>
      </c>
      <c r="E661">
        <v>3200</v>
      </c>
      <c r="F661">
        <v>380.6</v>
      </c>
      <c r="G661">
        <v>0.34200000000000003</v>
      </c>
      <c r="H661">
        <v>1.1075900000000001</v>
      </c>
      <c r="I661">
        <v>-0.78288000000000002</v>
      </c>
      <c r="J661">
        <v>1.50681</v>
      </c>
      <c r="K661">
        <v>311.89</v>
      </c>
      <c r="L661">
        <v>403.37</v>
      </c>
      <c r="M661" t="s">
        <v>3760</v>
      </c>
    </row>
    <row r="662" spans="1:13" x14ac:dyDescent="0.25">
      <c r="A662" t="s">
        <v>1706</v>
      </c>
      <c r="B662" t="s">
        <v>26</v>
      </c>
      <c r="C662" s="4" t="s">
        <v>1707</v>
      </c>
      <c r="D662">
        <v>423.15</v>
      </c>
      <c r="E662" t="s">
        <v>2990</v>
      </c>
      <c r="F662">
        <v>131</v>
      </c>
      <c r="G662">
        <v>0.05</v>
      </c>
      <c r="H662">
        <v>0.55825999999999998</v>
      </c>
      <c r="I662">
        <v>0</v>
      </c>
      <c r="J662">
        <v>0</v>
      </c>
      <c r="K662">
        <v>222.7</v>
      </c>
      <c r="L662">
        <v>237.25</v>
      </c>
      <c r="M662" t="s">
        <v>3761</v>
      </c>
    </row>
    <row r="663" spans="1:13" x14ac:dyDescent="0.25">
      <c r="A663" t="s">
        <v>1708</v>
      </c>
      <c r="B663" t="s">
        <v>1709</v>
      </c>
      <c r="C663" s="4" t="s">
        <v>1710</v>
      </c>
      <c r="D663">
        <v>721</v>
      </c>
      <c r="E663">
        <v>4519.0950000000003</v>
      </c>
      <c r="F663">
        <v>351</v>
      </c>
      <c r="G663">
        <v>0.246</v>
      </c>
      <c r="H663">
        <v>0.88463999999999998</v>
      </c>
      <c r="I663">
        <v>-0.26194000000000001</v>
      </c>
      <c r="J663">
        <v>0.61965000000000003</v>
      </c>
      <c r="K663">
        <v>288</v>
      </c>
      <c r="L663">
        <v>685</v>
      </c>
      <c r="M663" t="s">
        <v>3762</v>
      </c>
    </row>
    <row r="664" spans="1:13" x14ac:dyDescent="0.25">
      <c r="A664" t="s">
        <v>1711</v>
      </c>
      <c r="B664" t="s">
        <v>262</v>
      </c>
      <c r="C664" s="4" t="s">
        <v>1712</v>
      </c>
      <c r="D664">
        <v>563.5</v>
      </c>
      <c r="E664">
        <v>2630.3969999999999</v>
      </c>
      <c r="F664">
        <v>468</v>
      </c>
      <c r="G664">
        <v>0.34599999999999997</v>
      </c>
      <c r="H664">
        <v>1.0586</v>
      </c>
      <c r="I664">
        <v>-0.50585000000000002</v>
      </c>
      <c r="J664">
        <v>1.0396000000000001</v>
      </c>
      <c r="K664">
        <v>283</v>
      </c>
      <c r="L664">
        <v>415</v>
      </c>
      <c r="M664" t="s">
        <v>3609</v>
      </c>
    </row>
    <row r="665" spans="1:13" x14ac:dyDescent="0.25">
      <c r="A665" t="s">
        <v>1713</v>
      </c>
      <c r="B665" t="s">
        <v>1714</v>
      </c>
      <c r="C665" s="4" t="s">
        <v>1715</v>
      </c>
      <c r="D665">
        <v>345.05</v>
      </c>
      <c r="E665">
        <v>2680.0459999999998</v>
      </c>
      <c r="F665">
        <v>299</v>
      </c>
      <c r="G665">
        <v>0.32569999999999999</v>
      </c>
      <c r="H665">
        <v>0.97402</v>
      </c>
      <c r="I665">
        <v>0</v>
      </c>
      <c r="J665">
        <v>0</v>
      </c>
      <c r="K665">
        <v>182</v>
      </c>
      <c r="L665">
        <v>345</v>
      </c>
      <c r="M665" t="s">
        <v>3763</v>
      </c>
    </row>
    <row r="666" spans="1:13" x14ac:dyDescent="0.25">
      <c r="A666" t="s">
        <v>1716</v>
      </c>
      <c r="B666" t="s">
        <v>1717</v>
      </c>
      <c r="C666" s="4" t="s">
        <v>1718</v>
      </c>
      <c r="D666">
        <v>38.4</v>
      </c>
      <c r="E666">
        <v>1659.9970000000001</v>
      </c>
      <c r="F666">
        <v>60.3</v>
      </c>
      <c r="G666">
        <v>-0.13</v>
      </c>
      <c r="H666">
        <v>0.27240999999999999</v>
      </c>
      <c r="I666">
        <v>0</v>
      </c>
      <c r="J666">
        <v>0</v>
      </c>
      <c r="K666">
        <v>15.19</v>
      </c>
      <c r="L666">
        <v>38.340000000000003</v>
      </c>
      <c r="M666" t="s">
        <v>3764</v>
      </c>
    </row>
    <row r="667" spans="1:13" x14ac:dyDescent="0.25">
      <c r="A667" t="s">
        <v>1719</v>
      </c>
      <c r="B667" t="s">
        <v>1720</v>
      </c>
      <c r="C667" s="4" t="s">
        <v>1721</v>
      </c>
      <c r="D667">
        <v>306.5</v>
      </c>
      <c r="E667">
        <v>3940.002</v>
      </c>
      <c r="F667">
        <v>172</v>
      </c>
      <c r="G667">
        <v>0.223</v>
      </c>
      <c r="H667">
        <v>0.82225000000000004</v>
      </c>
      <c r="I667">
        <v>-2.6579999999999999E-2</v>
      </c>
      <c r="J667">
        <v>0.21893000000000001</v>
      </c>
      <c r="K667">
        <v>142</v>
      </c>
      <c r="L667">
        <v>209</v>
      </c>
      <c r="M667" t="s">
        <v>116</v>
      </c>
    </row>
    <row r="668" spans="1:13" x14ac:dyDescent="0.25">
      <c r="A668" t="s">
        <v>1722</v>
      </c>
      <c r="B668" t="s">
        <v>294</v>
      </c>
      <c r="C668" s="4" t="s">
        <v>1723</v>
      </c>
      <c r="D668" t="s">
        <v>2991</v>
      </c>
      <c r="E668" t="s">
        <v>2992</v>
      </c>
      <c r="F668">
        <v>482</v>
      </c>
      <c r="G668">
        <v>0.3856</v>
      </c>
      <c r="H668">
        <v>1.1114999999999999</v>
      </c>
      <c r="I668">
        <v>-0.45405000000000001</v>
      </c>
      <c r="J668">
        <v>0.86260000000000003</v>
      </c>
      <c r="K668">
        <v>335</v>
      </c>
      <c r="L668">
        <v>487</v>
      </c>
      <c r="M668" t="s">
        <v>3765</v>
      </c>
    </row>
    <row r="669" spans="1:13" x14ac:dyDescent="0.25">
      <c r="A669" t="s">
        <v>1724</v>
      </c>
      <c r="B669" t="s">
        <v>28</v>
      </c>
      <c r="C669" s="4" t="s">
        <v>1725</v>
      </c>
      <c r="D669" t="s">
        <v>2993</v>
      </c>
      <c r="E669" t="s">
        <v>2994</v>
      </c>
      <c r="F669">
        <v>139</v>
      </c>
      <c r="G669">
        <v>0.318</v>
      </c>
      <c r="H669">
        <v>0.96272999999999997</v>
      </c>
      <c r="I669">
        <v>0.10351</v>
      </c>
      <c r="J669">
        <v>-1.6102000000000001</v>
      </c>
      <c r="K669">
        <v>210</v>
      </c>
      <c r="L669">
        <v>285</v>
      </c>
      <c r="M669" t="s">
        <v>3766</v>
      </c>
    </row>
    <row r="670" spans="1:13" x14ac:dyDescent="0.25">
      <c r="A670" t="s">
        <v>1726</v>
      </c>
      <c r="B670" t="s">
        <v>1727</v>
      </c>
      <c r="C670" s="4" t="s">
        <v>1728</v>
      </c>
      <c r="D670">
        <v>379</v>
      </c>
      <c r="E670">
        <v>4053</v>
      </c>
      <c r="F670">
        <v>212</v>
      </c>
      <c r="G670">
        <v>0.24640000000000001</v>
      </c>
      <c r="H670">
        <v>0.86546999999999996</v>
      </c>
      <c r="I670">
        <v>-5.0979999999999998E-2</v>
      </c>
      <c r="J670">
        <v>-0.10136000000000001</v>
      </c>
      <c r="K670">
        <v>207</v>
      </c>
      <c r="L670">
        <v>263</v>
      </c>
      <c r="M670" t="s">
        <v>116</v>
      </c>
    </row>
    <row r="671" spans="1:13" x14ac:dyDescent="0.25">
      <c r="A671" t="s">
        <v>1729</v>
      </c>
      <c r="B671" t="s">
        <v>18</v>
      </c>
      <c r="C671" s="4" t="s">
        <v>1730</v>
      </c>
      <c r="D671">
        <v>180</v>
      </c>
      <c r="E671" t="s">
        <v>2995</v>
      </c>
      <c r="F671">
        <v>58</v>
      </c>
      <c r="G671">
        <v>0.58799999999999997</v>
      </c>
      <c r="H671">
        <v>1.3447</v>
      </c>
      <c r="I671">
        <v>0</v>
      </c>
      <c r="J671">
        <v>0</v>
      </c>
      <c r="K671">
        <v>109.49</v>
      </c>
      <c r="L671">
        <v>130.35</v>
      </c>
      <c r="M671" t="s">
        <v>3767</v>
      </c>
    </row>
    <row r="672" spans="1:13" x14ac:dyDescent="0.25">
      <c r="A672" t="s">
        <v>1731</v>
      </c>
      <c r="B672" t="s">
        <v>1732</v>
      </c>
      <c r="C672" s="4" t="s">
        <v>1733</v>
      </c>
      <c r="D672">
        <v>357.14</v>
      </c>
      <c r="E672">
        <v>2837.1</v>
      </c>
      <c r="F672">
        <v>328.8</v>
      </c>
      <c r="G672">
        <v>0.36499999999999999</v>
      </c>
      <c r="H672">
        <v>1.0310999999999999</v>
      </c>
      <c r="I672">
        <v>-0.12703999999999999</v>
      </c>
      <c r="J672">
        <v>0.74804999999999999</v>
      </c>
      <c r="K672">
        <v>195</v>
      </c>
      <c r="L672">
        <v>246</v>
      </c>
      <c r="M672" t="s">
        <v>116</v>
      </c>
    </row>
    <row r="673" spans="1:13" x14ac:dyDescent="0.25">
      <c r="A673" t="s">
        <v>1734</v>
      </c>
      <c r="B673" t="s">
        <v>27</v>
      </c>
      <c r="C673" s="4" t="s">
        <v>1735</v>
      </c>
      <c r="D673">
        <v>378.3</v>
      </c>
      <c r="E673" t="s">
        <v>2996</v>
      </c>
      <c r="F673">
        <v>135.1</v>
      </c>
      <c r="G673">
        <v>9.9000000000000005E-2</v>
      </c>
      <c r="H673">
        <v>0.69262999999999997</v>
      </c>
      <c r="I673">
        <v>-0.51099000000000006</v>
      </c>
      <c r="J673">
        <v>0.96301999999999999</v>
      </c>
      <c r="K673">
        <v>162</v>
      </c>
      <c r="L673">
        <v>379</v>
      </c>
      <c r="M673" t="s">
        <v>3768</v>
      </c>
    </row>
    <row r="674" spans="1:13" x14ac:dyDescent="0.25">
      <c r="A674" t="s">
        <v>1736</v>
      </c>
      <c r="B674" t="s">
        <v>175</v>
      </c>
      <c r="C674" s="4" t="s">
        <v>1737</v>
      </c>
      <c r="D674" t="s">
        <v>2997</v>
      </c>
      <c r="E674" t="s">
        <v>2998</v>
      </c>
      <c r="F674">
        <v>388</v>
      </c>
      <c r="G674">
        <v>0.40300000000000002</v>
      </c>
      <c r="H674">
        <v>0.96199000000000001</v>
      </c>
      <c r="I674">
        <v>0.27022000000000002</v>
      </c>
      <c r="J674">
        <v>1.16306</v>
      </c>
      <c r="K674">
        <v>304</v>
      </c>
      <c r="L674">
        <v>524</v>
      </c>
      <c r="M674" t="s">
        <v>3466</v>
      </c>
    </row>
    <row r="675" spans="1:13" x14ac:dyDescent="0.25">
      <c r="A675" t="s">
        <v>1738</v>
      </c>
      <c r="B675" t="s">
        <v>654</v>
      </c>
      <c r="C675" s="4" t="s">
        <v>1739</v>
      </c>
      <c r="D675">
        <v>685.7</v>
      </c>
      <c r="E675">
        <v>3590</v>
      </c>
      <c r="F675">
        <v>397</v>
      </c>
      <c r="G675">
        <v>0.4335</v>
      </c>
      <c r="H675">
        <v>1.1293</v>
      </c>
      <c r="I675">
        <v>0</v>
      </c>
      <c r="J675">
        <v>0</v>
      </c>
      <c r="K675">
        <v>465.15</v>
      </c>
      <c r="L675">
        <v>685.7</v>
      </c>
      <c r="M675" t="s">
        <v>3769</v>
      </c>
    </row>
    <row r="676" spans="1:13" x14ac:dyDescent="0.25">
      <c r="A676" t="s">
        <v>1740</v>
      </c>
      <c r="B676" t="s">
        <v>1741</v>
      </c>
      <c r="C676" s="4" t="s">
        <v>1742</v>
      </c>
      <c r="D676" t="s">
        <v>2603</v>
      </c>
      <c r="E676" t="s">
        <v>2999</v>
      </c>
      <c r="F676">
        <v>330</v>
      </c>
      <c r="G676">
        <v>0.4</v>
      </c>
      <c r="H676">
        <v>1.1218999999999999</v>
      </c>
      <c r="I676">
        <v>-0.50207000000000002</v>
      </c>
      <c r="J676">
        <v>1.4941</v>
      </c>
      <c r="K676">
        <v>298</v>
      </c>
      <c r="L676">
        <v>419</v>
      </c>
      <c r="M676" t="s">
        <v>3770</v>
      </c>
    </row>
    <row r="677" spans="1:13" x14ac:dyDescent="0.25">
      <c r="A677" t="s">
        <v>1743</v>
      </c>
      <c r="B677" t="s">
        <v>1744</v>
      </c>
      <c r="C677" s="4" t="s">
        <v>1745</v>
      </c>
      <c r="D677" t="s">
        <v>3000</v>
      </c>
      <c r="E677" t="s">
        <v>3001</v>
      </c>
      <c r="F677">
        <v>331</v>
      </c>
      <c r="G677">
        <v>0.31030000000000002</v>
      </c>
      <c r="H677">
        <v>0.95152999999999999</v>
      </c>
      <c r="I677">
        <v>0</v>
      </c>
      <c r="J677">
        <v>0</v>
      </c>
      <c r="K677">
        <v>308.14999999999998</v>
      </c>
      <c r="L677">
        <v>428.36</v>
      </c>
      <c r="M677" t="s">
        <v>3771</v>
      </c>
    </row>
    <row r="678" spans="1:13" x14ac:dyDescent="0.25">
      <c r="A678" t="s">
        <v>1746</v>
      </c>
      <c r="B678" t="s">
        <v>1097</v>
      </c>
      <c r="C678" s="4" t="s">
        <v>1747</v>
      </c>
      <c r="D678" t="s">
        <v>3002</v>
      </c>
      <c r="E678" t="s">
        <v>3003</v>
      </c>
      <c r="F678">
        <v>443.5</v>
      </c>
      <c r="G678">
        <v>0.54430000000000001</v>
      </c>
      <c r="H678">
        <v>1.28461</v>
      </c>
      <c r="I678">
        <v>0</v>
      </c>
      <c r="J678">
        <v>0</v>
      </c>
      <c r="K678">
        <v>330</v>
      </c>
      <c r="L678">
        <v>468.71</v>
      </c>
      <c r="M678" t="s">
        <v>3772</v>
      </c>
    </row>
    <row r="679" spans="1:13" x14ac:dyDescent="0.25">
      <c r="A679" t="s">
        <v>1748</v>
      </c>
      <c r="B679" t="s">
        <v>1749</v>
      </c>
      <c r="C679" s="4" t="s">
        <v>1750</v>
      </c>
      <c r="D679">
        <v>630</v>
      </c>
      <c r="E679">
        <v>5300</v>
      </c>
      <c r="F679">
        <v>255.4</v>
      </c>
      <c r="G679">
        <v>0.60219999999999996</v>
      </c>
      <c r="H679">
        <v>1.3640300000000001</v>
      </c>
      <c r="I679">
        <v>0</v>
      </c>
      <c r="J679">
        <v>0</v>
      </c>
      <c r="K679">
        <v>273.70999999999998</v>
      </c>
      <c r="L679">
        <v>461</v>
      </c>
      <c r="M679" t="s">
        <v>3773</v>
      </c>
    </row>
    <row r="680" spans="1:13" x14ac:dyDescent="0.25">
      <c r="A680" t="s">
        <v>1751</v>
      </c>
      <c r="B680" t="s">
        <v>1752</v>
      </c>
      <c r="C680" s="4" t="s">
        <v>1753</v>
      </c>
      <c r="D680" t="s">
        <v>3004</v>
      </c>
      <c r="E680" t="s">
        <v>3005</v>
      </c>
      <c r="F680">
        <v>791</v>
      </c>
      <c r="G680">
        <v>0.64400000000000002</v>
      </c>
      <c r="H680">
        <v>1.4207099999999999</v>
      </c>
      <c r="I680">
        <v>0</v>
      </c>
      <c r="J680">
        <v>0</v>
      </c>
      <c r="K680">
        <v>400.15</v>
      </c>
      <c r="L680">
        <v>524.9</v>
      </c>
      <c r="M680" t="s">
        <v>3774</v>
      </c>
    </row>
    <row r="681" spans="1:13" x14ac:dyDescent="0.25">
      <c r="A681" t="s">
        <v>1754</v>
      </c>
      <c r="B681" t="s">
        <v>259</v>
      </c>
      <c r="C681" s="4" t="s">
        <v>1755</v>
      </c>
      <c r="D681">
        <v>509.4</v>
      </c>
      <c r="E681">
        <v>2933.931</v>
      </c>
      <c r="F681">
        <v>394</v>
      </c>
      <c r="G681">
        <v>0.31940000000000002</v>
      </c>
      <c r="H681">
        <v>0.96475</v>
      </c>
      <c r="I681">
        <v>0</v>
      </c>
      <c r="J681">
        <v>0</v>
      </c>
      <c r="K681">
        <v>278.27999999999997</v>
      </c>
      <c r="L681">
        <v>484.75</v>
      </c>
      <c r="M681" t="s">
        <v>3775</v>
      </c>
    </row>
    <row r="682" spans="1:13" x14ac:dyDescent="0.25">
      <c r="A682" t="s">
        <v>1756</v>
      </c>
      <c r="B682" t="s">
        <v>1757</v>
      </c>
      <c r="C682" s="4" t="s">
        <v>1758</v>
      </c>
      <c r="D682">
        <v>375.3</v>
      </c>
      <c r="E682">
        <v>5025.72</v>
      </c>
      <c r="F682">
        <v>169</v>
      </c>
      <c r="G682">
        <v>0.21529999999999999</v>
      </c>
      <c r="H682">
        <v>0.84463999999999995</v>
      </c>
      <c r="I682">
        <v>-0.18267</v>
      </c>
      <c r="J682">
        <v>-2.154E-2</v>
      </c>
      <c r="K682">
        <v>170</v>
      </c>
      <c r="L682">
        <v>255</v>
      </c>
      <c r="M682" t="s">
        <v>116</v>
      </c>
    </row>
    <row r="683" spans="1:13" x14ac:dyDescent="0.25">
      <c r="A683" t="s">
        <v>1759</v>
      </c>
      <c r="B683" t="s">
        <v>1760</v>
      </c>
      <c r="C683" s="4" t="s">
        <v>1761</v>
      </c>
      <c r="D683">
        <v>410.35</v>
      </c>
      <c r="E683">
        <v>4048</v>
      </c>
      <c r="F683">
        <v>228</v>
      </c>
      <c r="G683">
        <v>0.2316</v>
      </c>
      <c r="H683">
        <v>0.83509</v>
      </c>
      <c r="I683">
        <v>0</v>
      </c>
      <c r="J683">
        <v>0</v>
      </c>
      <c r="K683">
        <v>224.8</v>
      </c>
      <c r="L683">
        <v>410.18</v>
      </c>
      <c r="M683" t="s">
        <v>3776</v>
      </c>
    </row>
    <row r="684" spans="1:13" x14ac:dyDescent="0.25">
      <c r="A684" t="s">
        <v>1762</v>
      </c>
      <c r="B684" t="s">
        <v>1763</v>
      </c>
      <c r="C684" s="4" t="s">
        <v>1764</v>
      </c>
      <c r="D684">
        <v>567</v>
      </c>
      <c r="E684" t="s">
        <v>3006</v>
      </c>
      <c r="F684">
        <v>271</v>
      </c>
      <c r="G684">
        <v>0.3901</v>
      </c>
      <c r="H684">
        <v>1.0671900000000001</v>
      </c>
      <c r="I684">
        <v>0</v>
      </c>
      <c r="J684">
        <v>0</v>
      </c>
      <c r="K684">
        <v>275.12</v>
      </c>
      <c r="L684">
        <v>382.5</v>
      </c>
      <c r="M684" t="s">
        <v>116</v>
      </c>
    </row>
    <row r="685" spans="1:13" x14ac:dyDescent="0.25">
      <c r="A685" t="s">
        <v>1765</v>
      </c>
      <c r="B685" t="s">
        <v>1766</v>
      </c>
      <c r="C685" s="4" t="s">
        <v>1767</v>
      </c>
      <c r="D685">
        <v>431</v>
      </c>
      <c r="E685">
        <v>10132.5</v>
      </c>
      <c r="F685">
        <v>167</v>
      </c>
      <c r="G685">
        <v>0.85389999999999999</v>
      </c>
      <c r="H685">
        <v>2.29223</v>
      </c>
      <c r="I685">
        <v>-4.2463800000000003</v>
      </c>
      <c r="J685">
        <v>3.8072699999999999</v>
      </c>
      <c r="K685">
        <v>257.75</v>
      </c>
      <c r="L685">
        <v>428.27</v>
      </c>
      <c r="M685" t="s">
        <v>116</v>
      </c>
    </row>
    <row r="686" spans="1:13" x14ac:dyDescent="0.25">
      <c r="A686" t="s">
        <v>1768</v>
      </c>
      <c r="B686" t="s">
        <v>1769</v>
      </c>
      <c r="C686" s="4" t="s">
        <v>1770</v>
      </c>
      <c r="D686">
        <v>234</v>
      </c>
      <c r="E686">
        <v>4529.2280000000001</v>
      </c>
      <c r="F686">
        <v>124</v>
      </c>
      <c r="G686">
        <v>0.1021</v>
      </c>
      <c r="H686">
        <v>0.68776000000000004</v>
      </c>
      <c r="I686">
        <v>0</v>
      </c>
      <c r="J686">
        <v>0</v>
      </c>
      <c r="K686">
        <v>79.150000000000006</v>
      </c>
      <c r="L686">
        <v>232.78</v>
      </c>
      <c r="M686" t="s">
        <v>116</v>
      </c>
    </row>
    <row r="687" spans="1:13" x14ac:dyDescent="0.25">
      <c r="A687" t="s">
        <v>1771</v>
      </c>
      <c r="B687" t="s">
        <v>1772</v>
      </c>
      <c r="C687" s="4" t="s">
        <v>1773</v>
      </c>
      <c r="D687">
        <v>647.70000000000005</v>
      </c>
      <c r="E687">
        <v>1696.2</v>
      </c>
      <c r="F687">
        <v>867</v>
      </c>
      <c r="G687">
        <v>0.75460000000000005</v>
      </c>
      <c r="H687">
        <v>1.5674999999999999</v>
      </c>
      <c r="I687">
        <v>0</v>
      </c>
      <c r="J687">
        <v>0</v>
      </c>
      <c r="K687">
        <v>307.64999999999998</v>
      </c>
      <c r="L687">
        <v>460.15</v>
      </c>
      <c r="M687" t="s">
        <v>116</v>
      </c>
    </row>
    <row r="688" spans="1:13" x14ac:dyDescent="0.25">
      <c r="A688" t="s">
        <v>1774</v>
      </c>
      <c r="B688" t="s">
        <v>1775</v>
      </c>
      <c r="C688" s="4" t="s">
        <v>1776</v>
      </c>
      <c r="D688">
        <v>317.8</v>
      </c>
      <c r="E688">
        <v>5876.85</v>
      </c>
      <c r="F688">
        <v>110</v>
      </c>
      <c r="G688">
        <v>0.1774</v>
      </c>
      <c r="H688">
        <v>0.75375000000000003</v>
      </c>
      <c r="I688">
        <v>0</v>
      </c>
      <c r="J688">
        <v>0</v>
      </c>
      <c r="K688">
        <v>132.47999999999999</v>
      </c>
      <c r="L688">
        <v>318.14999999999998</v>
      </c>
      <c r="M688" t="s">
        <v>116</v>
      </c>
    </row>
    <row r="689" spans="1:13" x14ac:dyDescent="0.25">
      <c r="A689" t="s">
        <v>1777</v>
      </c>
      <c r="B689" t="s">
        <v>1778</v>
      </c>
      <c r="C689" s="4" t="s">
        <v>1779</v>
      </c>
      <c r="D689" t="s">
        <v>3007</v>
      </c>
      <c r="E689" t="s">
        <v>3008</v>
      </c>
      <c r="F689">
        <v>156</v>
      </c>
      <c r="G689">
        <v>0.16420000000000001</v>
      </c>
      <c r="H689">
        <v>0.73365999999999998</v>
      </c>
      <c r="I689">
        <v>0</v>
      </c>
      <c r="J689">
        <v>0</v>
      </c>
      <c r="K689">
        <v>194.15</v>
      </c>
      <c r="L689">
        <v>323.10000000000002</v>
      </c>
      <c r="M689" t="s">
        <v>3777</v>
      </c>
    </row>
    <row r="690" spans="1:13" x14ac:dyDescent="0.25">
      <c r="A690" t="s">
        <v>1780</v>
      </c>
      <c r="B690" t="s">
        <v>306</v>
      </c>
      <c r="C690" s="4" t="s">
        <v>1781</v>
      </c>
      <c r="D690" t="s">
        <v>2890</v>
      </c>
      <c r="E690" t="s">
        <v>3009</v>
      </c>
      <c r="F690">
        <v>402</v>
      </c>
      <c r="G690">
        <v>0.28299999999999997</v>
      </c>
      <c r="H690">
        <v>0.72396000000000005</v>
      </c>
      <c r="I690">
        <v>1.1865000000000001</v>
      </c>
      <c r="J690">
        <v>-1.3661000000000001</v>
      </c>
      <c r="K690">
        <v>342</v>
      </c>
      <c r="L690">
        <v>443</v>
      </c>
      <c r="M690" t="s">
        <v>3778</v>
      </c>
    </row>
    <row r="691" spans="1:13" x14ac:dyDescent="0.25">
      <c r="A691" t="s">
        <v>1782</v>
      </c>
      <c r="B691" t="s">
        <v>744</v>
      </c>
      <c r="C691" s="4" t="s">
        <v>1783</v>
      </c>
      <c r="D691" t="s">
        <v>3010</v>
      </c>
      <c r="E691">
        <v>3140</v>
      </c>
      <c r="F691">
        <v>439.9</v>
      </c>
      <c r="G691">
        <v>0.31969999999999998</v>
      </c>
      <c r="H691">
        <v>0.96523999999999999</v>
      </c>
      <c r="I691">
        <v>0</v>
      </c>
      <c r="J691">
        <v>0</v>
      </c>
      <c r="K691">
        <v>223.15</v>
      </c>
      <c r="L691">
        <v>439.32</v>
      </c>
      <c r="M691" t="s">
        <v>3779</v>
      </c>
    </row>
    <row r="692" spans="1:13" x14ac:dyDescent="0.25">
      <c r="A692" t="s">
        <v>1784</v>
      </c>
      <c r="B692" t="s">
        <v>744</v>
      </c>
      <c r="C692" s="4" t="s">
        <v>1785</v>
      </c>
      <c r="D692" t="s">
        <v>3011</v>
      </c>
      <c r="E692" t="s">
        <v>3012</v>
      </c>
      <c r="F692">
        <v>490</v>
      </c>
      <c r="G692">
        <v>0.33189999999999997</v>
      </c>
      <c r="H692">
        <v>0.98304999999999998</v>
      </c>
      <c r="I692">
        <v>0</v>
      </c>
      <c r="J692">
        <v>0</v>
      </c>
      <c r="K692">
        <v>223.15</v>
      </c>
      <c r="L692">
        <v>443.15</v>
      </c>
      <c r="M692" t="s">
        <v>3779</v>
      </c>
    </row>
    <row r="693" spans="1:13" x14ac:dyDescent="0.25">
      <c r="A693" t="s">
        <v>1786</v>
      </c>
      <c r="B693" t="s">
        <v>744</v>
      </c>
      <c r="C693" s="4" t="s">
        <v>1787</v>
      </c>
      <c r="D693">
        <v>638.70000000000005</v>
      </c>
      <c r="E693">
        <v>3230</v>
      </c>
      <c r="F693">
        <v>439.9</v>
      </c>
      <c r="G693">
        <v>0.37309999999999999</v>
      </c>
      <c r="H693">
        <v>1.26912</v>
      </c>
      <c r="I693">
        <v>-1.68733</v>
      </c>
      <c r="J693">
        <v>2.75305</v>
      </c>
      <c r="K693">
        <v>223.15</v>
      </c>
      <c r="L693">
        <v>640.23</v>
      </c>
      <c r="M693" t="s">
        <v>3779</v>
      </c>
    </row>
    <row r="694" spans="1:13" x14ac:dyDescent="0.25">
      <c r="A694" t="s">
        <v>1788</v>
      </c>
      <c r="B694" t="s">
        <v>294</v>
      </c>
      <c r="C694" s="4" t="s">
        <v>1789</v>
      </c>
      <c r="D694" t="s">
        <v>3013</v>
      </c>
      <c r="E694" t="s">
        <v>3014</v>
      </c>
      <c r="F694">
        <v>435.7</v>
      </c>
      <c r="G694">
        <v>0.38790000000000002</v>
      </c>
      <c r="H694">
        <v>1.1163000000000001</v>
      </c>
      <c r="I694">
        <v>-0.45968999999999999</v>
      </c>
      <c r="J694">
        <v>0.84333000000000002</v>
      </c>
      <c r="K694">
        <v>352</v>
      </c>
      <c r="L694">
        <v>509</v>
      </c>
      <c r="M694" t="s">
        <v>3473</v>
      </c>
    </row>
    <row r="695" spans="1:13" x14ac:dyDescent="0.25">
      <c r="A695" t="s">
        <v>1790</v>
      </c>
      <c r="B695" t="s">
        <v>294</v>
      </c>
      <c r="C695" s="4" t="s">
        <v>1791</v>
      </c>
      <c r="D695" t="s">
        <v>3015</v>
      </c>
      <c r="E695" t="s">
        <v>3016</v>
      </c>
      <c r="F695">
        <v>436.2</v>
      </c>
      <c r="G695">
        <v>0.40510000000000002</v>
      </c>
      <c r="H695">
        <v>1.0922000000000001</v>
      </c>
      <c r="I695">
        <v>-3.4970000000000001E-2</v>
      </c>
      <c r="J695">
        <v>5.8970000000000002E-2</v>
      </c>
      <c r="K695">
        <v>348</v>
      </c>
      <c r="L695">
        <v>502</v>
      </c>
      <c r="M695" t="s">
        <v>3473</v>
      </c>
    </row>
    <row r="696" spans="1:13" x14ac:dyDescent="0.25">
      <c r="A696" t="s">
        <v>1792</v>
      </c>
      <c r="B696" t="s">
        <v>294</v>
      </c>
      <c r="C696" s="4" t="s">
        <v>3780</v>
      </c>
      <c r="D696" t="s">
        <v>3017</v>
      </c>
      <c r="E696" t="s">
        <v>3018</v>
      </c>
      <c r="F696">
        <v>446.2</v>
      </c>
      <c r="G696">
        <v>0.43590000000000001</v>
      </c>
      <c r="H696">
        <v>1.2603</v>
      </c>
      <c r="I696">
        <v>-1.0844</v>
      </c>
      <c r="J696">
        <v>1.8602000000000001</v>
      </c>
      <c r="K696">
        <v>341</v>
      </c>
      <c r="L696">
        <v>493</v>
      </c>
      <c r="M696" t="s">
        <v>3781</v>
      </c>
    </row>
    <row r="697" spans="1:13" x14ac:dyDescent="0.25">
      <c r="A697" t="s">
        <v>1793</v>
      </c>
      <c r="B697" t="s">
        <v>294</v>
      </c>
      <c r="C697" s="4" t="s">
        <v>1794</v>
      </c>
      <c r="D697" t="s">
        <v>3019</v>
      </c>
      <c r="E697" t="s">
        <v>3020</v>
      </c>
      <c r="F697">
        <v>460.8</v>
      </c>
      <c r="G697">
        <v>0.41749999999999998</v>
      </c>
      <c r="H697">
        <v>1.2135</v>
      </c>
      <c r="I697">
        <v>-0.90636000000000005</v>
      </c>
      <c r="J697">
        <v>1.5329999999999999</v>
      </c>
      <c r="K697">
        <v>338</v>
      </c>
      <c r="L697">
        <v>490</v>
      </c>
      <c r="M697" t="s">
        <v>3781</v>
      </c>
    </row>
    <row r="698" spans="1:13" x14ac:dyDescent="0.25">
      <c r="A698" t="s">
        <v>1795</v>
      </c>
      <c r="B698" t="s">
        <v>294</v>
      </c>
      <c r="C698" s="4" t="s">
        <v>1796</v>
      </c>
      <c r="D698" t="s">
        <v>3019</v>
      </c>
      <c r="E698" t="s">
        <v>3020</v>
      </c>
      <c r="F698">
        <v>452.1</v>
      </c>
      <c r="G698">
        <v>0.44719999999999999</v>
      </c>
      <c r="H698">
        <v>1.2924</v>
      </c>
      <c r="I698">
        <v>-1.2184999999999999</v>
      </c>
      <c r="J698">
        <v>2.0813999999999999</v>
      </c>
      <c r="K698">
        <v>340</v>
      </c>
      <c r="L698">
        <v>493</v>
      </c>
      <c r="M698" t="s">
        <v>3781</v>
      </c>
    </row>
    <row r="699" spans="1:13" x14ac:dyDescent="0.25">
      <c r="A699" t="s">
        <v>1797</v>
      </c>
      <c r="B699" t="s">
        <v>294</v>
      </c>
      <c r="C699" s="4" t="s">
        <v>1798</v>
      </c>
      <c r="D699" t="s">
        <v>3019</v>
      </c>
      <c r="E699" t="s">
        <v>3020</v>
      </c>
      <c r="F699">
        <v>482</v>
      </c>
      <c r="G699">
        <v>0.43309999999999998</v>
      </c>
      <c r="H699">
        <v>1.2527999999999999</v>
      </c>
      <c r="I699">
        <v>-1.0502</v>
      </c>
      <c r="J699">
        <v>1.7823</v>
      </c>
      <c r="K699">
        <v>339</v>
      </c>
      <c r="L699">
        <v>492</v>
      </c>
      <c r="M699" t="s">
        <v>3781</v>
      </c>
    </row>
    <row r="700" spans="1:13" x14ac:dyDescent="0.25">
      <c r="A700" t="s">
        <v>1799</v>
      </c>
      <c r="B700" t="s">
        <v>294</v>
      </c>
      <c r="C700" s="4" t="s">
        <v>1800</v>
      </c>
      <c r="D700" t="s">
        <v>3021</v>
      </c>
      <c r="E700" t="s">
        <v>3022</v>
      </c>
      <c r="F700">
        <v>458</v>
      </c>
      <c r="G700">
        <v>0.46920000000000001</v>
      </c>
      <c r="H700">
        <v>1.3781000000000001</v>
      </c>
      <c r="I700">
        <v>-1.6766000000000001</v>
      </c>
      <c r="J700">
        <v>2.8567999999999998</v>
      </c>
      <c r="K700">
        <v>336</v>
      </c>
      <c r="L700">
        <v>487</v>
      </c>
      <c r="M700" t="s">
        <v>3781</v>
      </c>
    </row>
    <row r="701" spans="1:13" x14ac:dyDescent="0.25">
      <c r="A701" t="s">
        <v>1801</v>
      </c>
      <c r="B701" t="s">
        <v>294</v>
      </c>
      <c r="C701" s="4" t="s">
        <v>1802</v>
      </c>
      <c r="D701" t="s">
        <v>3023</v>
      </c>
      <c r="E701" t="s">
        <v>3024</v>
      </c>
      <c r="F701">
        <v>467.7</v>
      </c>
      <c r="G701">
        <v>0.39269999999999999</v>
      </c>
      <c r="H701">
        <v>1.07091</v>
      </c>
      <c r="I701">
        <v>0</v>
      </c>
      <c r="J701">
        <v>0</v>
      </c>
      <c r="K701">
        <v>272.35000000000002</v>
      </c>
      <c r="L701">
        <v>455.31</v>
      </c>
      <c r="M701" t="s">
        <v>3782</v>
      </c>
    </row>
    <row r="702" spans="1:13" x14ac:dyDescent="0.25">
      <c r="A702" t="s">
        <v>1803</v>
      </c>
      <c r="B702" t="s">
        <v>294</v>
      </c>
      <c r="C702" s="4" t="s">
        <v>1804</v>
      </c>
      <c r="D702">
        <v>657.88</v>
      </c>
      <c r="E702">
        <v>2802.6489999999999</v>
      </c>
      <c r="F702">
        <v>478.2</v>
      </c>
      <c r="G702">
        <v>0.40899999999999997</v>
      </c>
      <c r="H702">
        <v>1.1492</v>
      </c>
      <c r="I702">
        <v>-0.54174999999999995</v>
      </c>
      <c r="J702">
        <v>0.9778</v>
      </c>
      <c r="K702">
        <v>369</v>
      </c>
      <c r="L702">
        <v>464</v>
      </c>
      <c r="M702" t="s">
        <v>3782</v>
      </c>
    </row>
    <row r="703" spans="1:13" x14ac:dyDescent="0.25">
      <c r="A703" t="s">
        <v>1805</v>
      </c>
      <c r="B703" t="s">
        <v>294</v>
      </c>
      <c r="C703" s="4" t="s">
        <v>1806</v>
      </c>
      <c r="D703" t="s">
        <v>3025</v>
      </c>
      <c r="E703" t="s">
        <v>3026</v>
      </c>
      <c r="F703">
        <v>490.2</v>
      </c>
      <c r="G703">
        <v>0.36899999999999999</v>
      </c>
      <c r="H703">
        <v>0.92227000000000003</v>
      </c>
      <c r="I703">
        <v>1.1103000000000001</v>
      </c>
      <c r="J703">
        <v>-2.7258</v>
      </c>
      <c r="K703">
        <v>354</v>
      </c>
      <c r="L703">
        <v>453</v>
      </c>
      <c r="M703" t="s">
        <v>3475</v>
      </c>
    </row>
    <row r="704" spans="1:13" x14ac:dyDescent="0.25">
      <c r="A704" t="s">
        <v>1807</v>
      </c>
      <c r="B704" t="s">
        <v>294</v>
      </c>
      <c r="C704" s="4" t="s">
        <v>1808</v>
      </c>
      <c r="D704" t="s">
        <v>3027</v>
      </c>
      <c r="E704" t="s">
        <v>3028</v>
      </c>
      <c r="F704">
        <v>490.2</v>
      </c>
      <c r="G704">
        <v>0.36280000000000001</v>
      </c>
      <c r="H704">
        <v>0.91596999999999995</v>
      </c>
      <c r="I704">
        <v>1.0838000000000001</v>
      </c>
      <c r="J704">
        <v>-2.4308999999999998</v>
      </c>
      <c r="K704">
        <v>351</v>
      </c>
      <c r="L704">
        <v>450</v>
      </c>
      <c r="M704" t="s">
        <v>3475</v>
      </c>
    </row>
    <row r="705" spans="1:13" x14ac:dyDescent="0.25">
      <c r="A705" t="s">
        <v>1809</v>
      </c>
      <c r="B705" t="s">
        <v>294</v>
      </c>
      <c r="C705" s="4" t="s">
        <v>1810</v>
      </c>
      <c r="D705" t="s">
        <v>3029</v>
      </c>
      <c r="E705" t="s">
        <v>2570</v>
      </c>
      <c r="F705">
        <v>489.8</v>
      </c>
      <c r="G705">
        <v>0.39900000000000002</v>
      </c>
      <c r="H705">
        <v>1.1443000000000001</v>
      </c>
      <c r="I705">
        <v>-0.59211999999999998</v>
      </c>
      <c r="J705">
        <v>1.1089</v>
      </c>
      <c r="K705">
        <v>337</v>
      </c>
      <c r="L705">
        <v>488</v>
      </c>
      <c r="M705" t="s">
        <v>3765</v>
      </c>
    </row>
    <row r="706" spans="1:13" x14ac:dyDescent="0.25">
      <c r="A706" t="s">
        <v>1811</v>
      </c>
      <c r="B706" t="s">
        <v>1386</v>
      </c>
      <c r="C706" s="4" t="s">
        <v>1812</v>
      </c>
      <c r="D706" t="s">
        <v>3030</v>
      </c>
      <c r="E706" t="s">
        <v>2884</v>
      </c>
      <c r="F706">
        <v>551.1</v>
      </c>
      <c r="G706">
        <v>0.42949999999999999</v>
      </c>
      <c r="H706">
        <v>1.12358</v>
      </c>
      <c r="I706">
        <v>0</v>
      </c>
      <c r="J706">
        <v>0</v>
      </c>
      <c r="K706">
        <v>346.15</v>
      </c>
      <c r="L706">
        <v>477.75</v>
      </c>
      <c r="M706" t="s">
        <v>3783</v>
      </c>
    </row>
    <row r="707" spans="1:13" x14ac:dyDescent="0.25">
      <c r="A707" t="s">
        <v>1813</v>
      </c>
      <c r="B707" t="s">
        <v>1386</v>
      </c>
      <c r="C707" s="4" t="s">
        <v>1814</v>
      </c>
      <c r="D707" t="s">
        <v>3031</v>
      </c>
      <c r="E707" t="s">
        <v>3032</v>
      </c>
      <c r="F707">
        <v>551.1</v>
      </c>
      <c r="G707">
        <v>0.42970000000000003</v>
      </c>
      <c r="H707">
        <v>1.1237999999999999</v>
      </c>
      <c r="I707">
        <v>0</v>
      </c>
      <c r="J707">
        <v>0</v>
      </c>
      <c r="K707">
        <v>334.65</v>
      </c>
      <c r="L707">
        <v>470.65</v>
      </c>
      <c r="M707" t="s">
        <v>3784</v>
      </c>
    </row>
    <row r="708" spans="1:13" x14ac:dyDescent="0.25">
      <c r="A708" t="s">
        <v>1815</v>
      </c>
      <c r="B708" t="s">
        <v>1189</v>
      </c>
      <c r="C708" s="4" t="s">
        <v>1816</v>
      </c>
      <c r="D708" t="s">
        <v>3033</v>
      </c>
      <c r="E708" t="s">
        <v>3034</v>
      </c>
      <c r="F708">
        <v>469.2</v>
      </c>
      <c r="G708">
        <v>0.39510000000000001</v>
      </c>
      <c r="H708">
        <v>1.079</v>
      </c>
      <c r="I708">
        <v>-0.17474999999999999</v>
      </c>
      <c r="J708">
        <v>0.89849000000000001</v>
      </c>
      <c r="K708">
        <v>402</v>
      </c>
      <c r="L708">
        <v>541</v>
      </c>
      <c r="M708" t="s">
        <v>3636</v>
      </c>
    </row>
    <row r="709" spans="1:13" x14ac:dyDescent="0.25">
      <c r="A709" t="s">
        <v>1817</v>
      </c>
      <c r="B709" t="s">
        <v>1189</v>
      </c>
      <c r="C709" s="4" t="s">
        <v>1818</v>
      </c>
      <c r="D709" t="s">
        <v>3035</v>
      </c>
      <c r="E709" t="s">
        <v>3036</v>
      </c>
      <c r="F709">
        <v>473.4</v>
      </c>
      <c r="G709">
        <v>0.42609999999999998</v>
      </c>
      <c r="H709">
        <v>1.1187800000000001</v>
      </c>
      <c r="I709">
        <v>0</v>
      </c>
      <c r="J709">
        <v>0</v>
      </c>
      <c r="K709">
        <v>298.14999999999998</v>
      </c>
      <c r="L709">
        <v>452.91</v>
      </c>
      <c r="M709" t="s">
        <v>3636</v>
      </c>
    </row>
    <row r="710" spans="1:13" x14ac:dyDescent="0.25">
      <c r="A710" t="s">
        <v>1819</v>
      </c>
      <c r="B710" t="s">
        <v>1189</v>
      </c>
      <c r="C710" s="4" t="s">
        <v>1820</v>
      </c>
      <c r="D710" t="s">
        <v>3037</v>
      </c>
      <c r="E710" t="s">
        <v>3038</v>
      </c>
      <c r="F710">
        <v>472.6</v>
      </c>
      <c r="G710">
        <v>0.41199999999999998</v>
      </c>
      <c r="H710">
        <v>1.0986</v>
      </c>
      <c r="I710">
        <v>0</v>
      </c>
      <c r="J710">
        <v>0</v>
      </c>
      <c r="K710">
        <v>273.66000000000003</v>
      </c>
      <c r="L710">
        <v>535.65</v>
      </c>
      <c r="M710" t="s">
        <v>3636</v>
      </c>
    </row>
    <row r="711" spans="1:13" x14ac:dyDescent="0.25">
      <c r="A711" t="s">
        <v>1821</v>
      </c>
      <c r="B711" t="s">
        <v>1189</v>
      </c>
      <c r="C711" s="4" t="s">
        <v>1822</v>
      </c>
      <c r="D711" t="s">
        <v>3037</v>
      </c>
      <c r="E711" t="s">
        <v>3038</v>
      </c>
      <c r="F711">
        <v>472.6</v>
      </c>
      <c r="G711">
        <v>0.43269999999999997</v>
      </c>
      <c r="H711">
        <v>1.12812</v>
      </c>
      <c r="I711">
        <v>0</v>
      </c>
      <c r="J711">
        <v>0</v>
      </c>
      <c r="K711">
        <v>358.15</v>
      </c>
      <c r="L711">
        <v>536.15</v>
      </c>
      <c r="M711" t="s">
        <v>3636</v>
      </c>
    </row>
    <row r="712" spans="1:13" x14ac:dyDescent="0.25">
      <c r="A712" t="s">
        <v>1823</v>
      </c>
      <c r="B712" t="s">
        <v>1189</v>
      </c>
      <c r="C712" s="4" t="s">
        <v>1824</v>
      </c>
      <c r="D712" t="s">
        <v>3039</v>
      </c>
      <c r="E712" t="s">
        <v>3040</v>
      </c>
      <c r="F712">
        <v>513.9</v>
      </c>
      <c r="G712">
        <v>0.41370000000000001</v>
      </c>
      <c r="H712">
        <v>1.1010200000000001</v>
      </c>
      <c r="I712">
        <v>0</v>
      </c>
      <c r="J712">
        <v>0</v>
      </c>
      <c r="K712">
        <v>378.15</v>
      </c>
      <c r="L712">
        <v>408.15</v>
      </c>
      <c r="M712" t="s">
        <v>3636</v>
      </c>
    </row>
    <row r="713" spans="1:13" x14ac:dyDescent="0.25">
      <c r="A713" t="s">
        <v>1825</v>
      </c>
      <c r="B713" t="s">
        <v>1189</v>
      </c>
      <c r="C713" s="4" t="s">
        <v>1826</v>
      </c>
      <c r="D713" t="s">
        <v>3041</v>
      </c>
      <c r="E713" t="s">
        <v>3038</v>
      </c>
      <c r="F713">
        <v>507.7</v>
      </c>
      <c r="G713">
        <v>0.38179999999999997</v>
      </c>
      <c r="H713">
        <v>1.0552600000000001</v>
      </c>
      <c r="I713">
        <v>0</v>
      </c>
      <c r="J713">
        <v>0</v>
      </c>
      <c r="K713">
        <v>384.15</v>
      </c>
      <c r="L713">
        <v>534.65</v>
      </c>
      <c r="M713" t="s">
        <v>3636</v>
      </c>
    </row>
    <row r="714" spans="1:13" x14ac:dyDescent="0.25">
      <c r="A714" t="s">
        <v>1827</v>
      </c>
      <c r="B714" t="s">
        <v>1189</v>
      </c>
      <c r="C714" s="4" t="s">
        <v>1828</v>
      </c>
      <c r="D714">
        <v>778.2</v>
      </c>
      <c r="E714">
        <v>3222.1350000000002</v>
      </c>
      <c r="F714">
        <v>507.7</v>
      </c>
      <c r="G714">
        <v>0.40689999999999998</v>
      </c>
      <c r="H714">
        <v>1.0912999999999999</v>
      </c>
      <c r="I714">
        <v>0</v>
      </c>
      <c r="J714">
        <v>0</v>
      </c>
      <c r="K714">
        <v>369.12</v>
      </c>
      <c r="L714">
        <v>586.44000000000005</v>
      </c>
      <c r="M714" t="s">
        <v>3636</v>
      </c>
    </row>
    <row r="715" spans="1:13" x14ac:dyDescent="0.25">
      <c r="A715" t="s">
        <v>1829</v>
      </c>
      <c r="B715" t="s">
        <v>1189</v>
      </c>
      <c r="C715" s="4" t="s">
        <v>1830</v>
      </c>
      <c r="D715" t="s">
        <v>3042</v>
      </c>
      <c r="E715" t="s">
        <v>2893</v>
      </c>
      <c r="F715">
        <v>516</v>
      </c>
      <c r="G715">
        <v>0.41139999999999999</v>
      </c>
      <c r="H715">
        <v>1.1636</v>
      </c>
      <c r="I715">
        <v>-0.57201000000000002</v>
      </c>
      <c r="J715">
        <v>1.0219</v>
      </c>
      <c r="K715">
        <v>393</v>
      </c>
      <c r="L715">
        <v>565</v>
      </c>
      <c r="M715" t="s">
        <v>3596</v>
      </c>
    </row>
    <row r="716" spans="1:13" x14ac:dyDescent="0.25">
      <c r="A716" t="s">
        <v>1831</v>
      </c>
      <c r="B716" t="s">
        <v>164</v>
      </c>
      <c r="C716" s="4" t="s">
        <v>1832</v>
      </c>
      <c r="D716" t="s">
        <v>3043</v>
      </c>
      <c r="E716" t="s">
        <v>3044</v>
      </c>
      <c r="F716">
        <v>306.8</v>
      </c>
      <c r="G716">
        <v>0.22700000000000001</v>
      </c>
      <c r="H716">
        <v>0.85543000000000002</v>
      </c>
      <c r="I716">
        <v>-0.27168999999999999</v>
      </c>
      <c r="J716">
        <v>0.64678999999999998</v>
      </c>
      <c r="K716">
        <v>263</v>
      </c>
      <c r="L716">
        <v>392</v>
      </c>
      <c r="M716" t="s">
        <v>3785</v>
      </c>
    </row>
    <row r="717" spans="1:13" x14ac:dyDescent="0.25">
      <c r="A717" t="s">
        <v>1833</v>
      </c>
      <c r="B717" t="s">
        <v>323</v>
      </c>
      <c r="C717" s="4" t="s">
        <v>3786</v>
      </c>
      <c r="D717" t="s">
        <v>2863</v>
      </c>
      <c r="E717" t="s">
        <v>2865</v>
      </c>
      <c r="F717">
        <v>460</v>
      </c>
      <c r="G717">
        <v>0.21179999999999999</v>
      </c>
      <c r="H717">
        <v>0.80545999999999995</v>
      </c>
      <c r="I717">
        <v>0</v>
      </c>
      <c r="J717">
        <v>0</v>
      </c>
      <c r="K717">
        <v>314.43</v>
      </c>
      <c r="L717">
        <v>394.18</v>
      </c>
      <c r="M717" t="s">
        <v>3617</v>
      </c>
    </row>
    <row r="718" spans="1:13" x14ac:dyDescent="0.25">
      <c r="A718" t="s">
        <v>1834</v>
      </c>
      <c r="B718" t="s">
        <v>323</v>
      </c>
      <c r="C718" s="4" t="s">
        <v>1835</v>
      </c>
      <c r="D718" t="s">
        <v>3045</v>
      </c>
      <c r="E718" t="s">
        <v>2865</v>
      </c>
      <c r="F718">
        <v>460</v>
      </c>
      <c r="G718">
        <v>0.2828</v>
      </c>
      <c r="H718">
        <v>0.91108</v>
      </c>
      <c r="I718">
        <v>0</v>
      </c>
      <c r="J718">
        <v>0</v>
      </c>
      <c r="K718">
        <v>318.35000000000002</v>
      </c>
      <c r="L718">
        <v>398.54</v>
      </c>
      <c r="M718" t="s">
        <v>3617</v>
      </c>
    </row>
    <row r="719" spans="1:13" x14ac:dyDescent="0.25">
      <c r="A719" t="s">
        <v>1836</v>
      </c>
      <c r="B719" t="s">
        <v>323</v>
      </c>
      <c r="C719" s="4" t="s">
        <v>1837</v>
      </c>
      <c r="D719" t="s">
        <v>2863</v>
      </c>
      <c r="E719" t="s">
        <v>2865</v>
      </c>
      <c r="F719">
        <v>460</v>
      </c>
      <c r="G719">
        <v>0.23380000000000001</v>
      </c>
      <c r="H719">
        <v>0.76732</v>
      </c>
      <c r="I719">
        <v>0.50854999999999995</v>
      </c>
      <c r="J719">
        <v>-0.55767</v>
      </c>
      <c r="K719">
        <v>317</v>
      </c>
      <c r="L719">
        <v>400</v>
      </c>
      <c r="M719" t="s">
        <v>3617</v>
      </c>
    </row>
    <row r="720" spans="1:13" x14ac:dyDescent="0.25">
      <c r="A720" t="s">
        <v>1838</v>
      </c>
      <c r="B720" t="s">
        <v>697</v>
      </c>
      <c r="C720" s="4" t="s">
        <v>1839</v>
      </c>
      <c r="D720" t="s">
        <v>3046</v>
      </c>
      <c r="E720" t="s">
        <v>3047</v>
      </c>
      <c r="F720">
        <v>481.3</v>
      </c>
      <c r="G720">
        <v>0.25850000000000001</v>
      </c>
      <c r="H720">
        <v>0.87516000000000005</v>
      </c>
      <c r="I720">
        <v>0</v>
      </c>
      <c r="J720">
        <v>0</v>
      </c>
      <c r="K720">
        <v>233.29</v>
      </c>
      <c r="L720">
        <v>452.22</v>
      </c>
      <c r="M720" t="s">
        <v>3787</v>
      </c>
    </row>
    <row r="721" spans="1:13" x14ac:dyDescent="0.25">
      <c r="A721" t="s">
        <v>1840</v>
      </c>
      <c r="B721" t="s">
        <v>1841</v>
      </c>
      <c r="C721" s="4" t="s">
        <v>1842</v>
      </c>
      <c r="D721" t="s">
        <v>3048</v>
      </c>
      <c r="E721" t="s">
        <v>3049</v>
      </c>
      <c r="F721">
        <v>500</v>
      </c>
      <c r="G721">
        <v>0.39</v>
      </c>
      <c r="H721">
        <v>1.0670599999999999</v>
      </c>
      <c r="I721">
        <v>0</v>
      </c>
      <c r="J721">
        <v>0</v>
      </c>
      <c r="K721">
        <v>370.15</v>
      </c>
      <c r="L721">
        <v>495.15</v>
      </c>
      <c r="M721" t="s">
        <v>3788</v>
      </c>
    </row>
    <row r="722" spans="1:13" x14ac:dyDescent="0.25">
      <c r="A722" t="s">
        <v>1843</v>
      </c>
      <c r="B722" t="s">
        <v>1841</v>
      </c>
      <c r="C722" s="4" t="s">
        <v>1844</v>
      </c>
      <c r="D722" t="s">
        <v>3050</v>
      </c>
      <c r="E722" t="s">
        <v>3051</v>
      </c>
      <c r="F722">
        <v>483.1</v>
      </c>
      <c r="G722">
        <v>0.37690000000000001</v>
      </c>
      <c r="H722">
        <v>1.0483</v>
      </c>
      <c r="I722">
        <v>0</v>
      </c>
      <c r="J722">
        <v>0</v>
      </c>
      <c r="K722">
        <v>371.15</v>
      </c>
      <c r="L722">
        <v>502.25</v>
      </c>
      <c r="M722" t="s">
        <v>3789</v>
      </c>
    </row>
    <row r="723" spans="1:13" x14ac:dyDescent="0.25">
      <c r="A723" t="s">
        <v>1845</v>
      </c>
      <c r="B723" t="s">
        <v>214</v>
      </c>
      <c r="C723" s="4" t="s">
        <v>1846</v>
      </c>
      <c r="D723">
        <v>655.4</v>
      </c>
      <c r="E723" t="s">
        <v>3052</v>
      </c>
      <c r="F723">
        <v>359</v>
      </c>
      <c r="G723">
        <v>0.34079999999999999</v>
      </c>
      <c r="H723">
        <v>0.99600999999999995</v>
      </c>
      <c r="I723">
        <v>0</v>
      </c>
      <c r="J723">
        <v>0</v>
      </c>
      <c r="K723">
        <v>327.71</v>
      </c>
      <c r="L723">
        <v>475.95</v>
      </c>
      <c r="M723" t="s">
        <v>3277</v>
      </c>
    </row>
    <row r="724" spans="1:13" x14ac:dyDescent="0.25">
      <c r="A724" t="s">
        <v>1847</v>
      </c>
      <c r="B724" t="s">
        <v>214</v>
      </c>
      <c r="C724" s="4" t="s">
        <v>1848</v>
      </c>
      <c r="D724">
        <v>644.20000000000005</v>
      </c>
      <c r="E724" t="s">
        <v>3053</v>
      </c>
      <c r="F724">
        <v>359</v>
      </c>
      <c r="G724">
        <v>0.35010000000000002</v>
      </c>
      <c r="H724">
        <v>1.0094799999999999</v>
      </c>
      <c r="I724">
        <v>0</v>
      </c>
      <c r="J724">
        <v>0</v>
      </c>
      <c r="K724">
        <v>329.97</v>
      </c>
      <c r="L724">
        <v>471.55</v>
      </c>
      <c r="M724" t="s">
        <v>3277</v>
      </c>
    </row>
    <row r="725" spans="1:13" x14ac:dyDescent="0.25">
      <c r="A725" t="s">
        <v>1849</v>
      </c>
      <c r="B725" t="s">
        <v>214</v>
      </c>
      <c r="C725" s="4" t="s">
        <v>1850</v>
      </c>
      <c r="D725" t="s">
        <v>2806</v>
      </c>
      <c r="E725" t="s">
        <v>3054</v>
      </c>
      <c r="F725">
        <v>368</v>
      </c>
      <c r="G725">
        <v>0.3367</v>
      </c>
      <c r="H725">
        <v>0.98997000000000002</v>
      </c>
      <c r="I725">
        <v>0</v>
      </c>
      <c r="J725">
        <v>0</v>
      </c>
      <c r="K725">
        <v>336.91</v>
      </c>
      <c r="L725">
        <v>373.15</v>
      </c>
      <c r="M725" t="s">
        <v>3669</v>
      </c>
    </row>
    <row r="726" spans="1:13" x14ac:dyDescent="0.25">
      <c r="A726" t="s">
        <v>1851</v>
      </c>
      <c r="B726" t="s">
        <v>214</v>
      </c>
      <c r="C726" s="4" t="s">
        <v>1852</v>
      </c>
      <c r="D726" t="s">
        <v>3055</v>
      </c>
      <c r="E726" t="s">
        <v>3056</v>
      </c>
      <c r="F726">
        <v>368</v>
      </c>
      <c r="G726">
        <v>0.3392</v>
      </c>
      <c r="H726">
        <v>0.99365000000000003</v>
      </c>
      <c r="I726">
        <v>0</v>
      </c>
      <c r="J726">
        <v>0</v>
      </c>
      <c r="K726">
        <v>284.49</v>
      </c>
      <c r="L726">
        <v>352.8</v>
      </c>
      <c r="M726" t="s">
        <v>3669</v>
      </c>
    </row>
    <row r="727" spans="1:13" x14ac:dyDescent="0.25">
      <c r="A727" t="s">
        <v>1853</v>
      </c>
      <c r="B727" t="s">
        <v>1421</v>
      </c>
      <c r="C727" s="4" t="s">
        <v>1854</v>
      </c>
      <c r="D727" t="s">
        <v>2735</v>
      </c>
      <c r="E727" t="s">
        <v>2691</v>
      </c>
      <c r="F727">
        <v>400</v>
      </c>
      <c r="G727">
        <v>0.4244</v>
      </c>
      <c r="H727">
        <v>1.2504</v>
      </c>
      <c r="I727">
        <v>-1.0636000000000001</v>
      </c>
      <c r="J727">
        <v>1.7891999999999999</v>
      </c>
      <c r="K727">
        <v>262</v>
      </c>
      <c r="L727">
        <v>680</v>
      </c>
      <c r="M727" t="s">
        <v>116</v>
      </c>
    </row>
    <row r="728" spans="1:13" x14ac:dyDescent="0.25">
      <c r="A728" t="s">
        <v>1855</v>
      </c>
      <c r="B728" t="s">
        <v>1421</v>
      </c>
      <c r="C728" s="4" t="s">
        <v>1856</v>
      </c>
      <c r="D728" t="s">
        <v>3057</v>
      </c>
      <c r="E728" t="s">
        <v>3058</v>
      </c>
      <c r="F728">
        <v>400</v>
      </c>
      <c r="G728">
        <v>0.39389999999999997</v>
      </c>
      <c r="H728">
        <v>1.0009999999999999</v>
      </c>
      <c r="I728">
        <v>0.96316999999999997</v>
      </c>
      <c r="J728">
        <v>-3.1095999999999999</v>
      </c>
      <c r="K728">
        <v>315</v>
      </c>
      <c r="L728">
        <v>491</v>
      </c>
      <c r="M728" t="s">
        <v>116</v>
      </c>
    </row>
    <row r="729" spans="1:13" x14ac:dyDescent="0.25">
      <c r="A729" t="s">
        <v>1857</v>
      </c>
      <c r="B729" t="s">
        <v>184</v>
      </c>
      <c r="C729" s="4" t="s">
        <v>1858</v>
      </c>
      <c r="D729" t="s">
        <v>2881</v>
      </c>
      <c r="E729" t="s">
        <v>2820</v>
      </c>
      <c r="F729">
        <v>402</v>
      </c>
      <c r="G729">
        <v>0.47899999999999998</v>
      </c>
      <c r="H729">
        <v>1.446</v>
      </c>
      <c r="I729">
        <v>-2.2938999999999998</v>
      </c>
      <c r="J729">
        <v>4.5422000000000002</v>
      </c>
      <c r="K729">
        <v>393</v>
      </c>
      <c r="L729">
        <v>491</v>
      </c>
      <c r="M729" t="s">
        <v>3790</v>
      </c>
    </row>
    <row r="730" spans="1:13" x14ac:dyDescent="0.25">
      <c r="A730" t="s">
        <v>1859</v>
      </c>
      <c r="B730" t="s">
        <v>1860</v>
      </c>
      <c r="C730" s="4" t="s">
        <v>1861</v>
      </c>
      <c r="D730">
        <v>774</v>
      </c>
      <c r="E730">
        <v>1314.1849999999999</v>
      </c>
      <c r="F730">
        <v>660</v>
      </c>
      <c r="G730">
        <v>0.54749999999999999</v>
      </c>
      <c r="H730">
        <v>1.1336999999999999</v>
      </c>
      <c r="I730">
        <v>1.7317</v>
      </c>
      <c r="J730">
        <v>-4.7957000000000001</v>
      </c>
      <c r="K730">
        <v>437</v>
      </c>
      <c r="L730">
        <v>552</v>
      </c>
      <c r="M730" t="s">
        <v>3791</v>
      </c>
    </row>
    <row r="731" spans="1:13" x14ac:dyDescent="0.25">
      <c r="A731" t="s">
        <v>1862</v>
      </c>
      <c r="B731" t="s">
        <v>966</v>
      </c>
      <c r="C731" s="4" t="s">
        <v>1863</v>
      </c>
      <c r="D731" t="s">
        <v>3059</v>
      </c>
      <c r="E731" t="s">
        <v>2851</v>
      </c>
      <c r="F731">
        <v>500</v>
      </c>
      <c r="G731">
        <v>0.35099999999999998</v>
      </c>
      <c r="H731">
        <v>1.1086</v>
      </c>
      <c r="I731">
        <v>-0.97787000000000002</v>
      </c>
      <c r="J731">
        <v>2.3601000000000001</v>
      </c>
      <c r="K731">
        <v>449</v>
      </c>
      <c r="L731">
        <v>783</v>
      </c>
      <c r="M731" t="s">
        <v>116</v>
      </c>
    </row>
    <row r="732" spans="1:13" x14ac:dyDescent="0.25">
      <c r="A732" t="s">
        <v>1864</v>
      </c>
      <c r="B732" t="s">
        <v>1865</v>
      </c>
      <c r="C732" s="4" t="s">
        <v>1866</v>
      </c>
      <c r="D732" t="s">
        <v>3060</v>
      </c>
      <c r="E732" t="s">
        <v>2999</v>
      </c>
      <c r="F732">
        <v>552</v>
      </c>
      <c r="G732">
        <v>0.39090000000000003</v>
      </c>
      <c r="H732">
        <v>1.0684199999999999</v>
      </c>
      <c r="I732">
        <v>0</v>
      </c>
      <c r="J732">
        <v>0</v>
      </c>
      <c r="K732">
        <v>351.15</v>
      </c>
      <c r="L732">
        <v>547.15</v>
      </c>
      <c r="M732" t="s">
        <v>116</v>
      </c>
    </row>
    <row r="733" spans="1:13" x14ac:dyDescent="0.25">
      <c r="A733" t="s">
        <v>1867</v>
      </c>
      <c r="B733" t="s">
        <v>528</v>
      </c>
      <c r="C733" s="4" t="s">
        <v>1868</v>
      </c>
      <c r="D733">
        <v>561.70000000000005</v>
      </c>
      <c r="E733" t="s">
        <v>2751</v>
      </c>
      <c r="F733">
        <v>268</v>
      </c>
      <c r="G733">
        <v>0.2392</v>
      </c>
      <c r="H733">
        <v>0.81154999999999999</v>
      </c>
      <c r="I733">
        <v>0.56676000000000004</v>
      </c>
      <c r="J733">
        <v>-1.9849000000000001</v>
      </c>
      <c r="K733">
        <v>273</v>
      </c>
      <c r="L733">
        <v>358</v>
      </c>
      <c r="M733" t="s">
        <v>116</v>
      </c>
    </row>
    <row r="734" spans="1:13" x14ac:dyDescent="0.25">
      <c r="A734" t="s">
        <v>1869</v>
      </c>
      <c r="B734" t="s">
        <v>594</v>
      </c>
      <c r="C734" s="4" t="s">
        <v>1870</v>
      </c>
      <c r="D734">
        <v>716.4</v>
      </c>
      <c r="E734" t="s">
        <v>2805</v>
      </c>
      <c r="F734">
        <v>400</v>
      </c>
      <c r="G734">
        <v>0.48920000000000002</v>
      </c>
      <c r="H734">
        <v>1.2078899999999999</v>
      </c>
      <c r="I734">
        <v>0</v>
      </c>
      <c r="J734">
        <v>0</v>
      </c>
      <c r="K734">
        <v>444.91</v>
      </c>
      <c r="L734">
        <v>502.3</v>
      </c>
      <c r="M734" t="s">
        <v>3792</v>
      </c>
    </row>
    <row r="735" spans="1:13" x14ac:dyDescent="0.25">
      <c r="A735" t="s">
        <v>1871</v>
      </c>
      <c r="B735" t="s">
        <v>594</v>
      </c>
      <c r="C735" s="4" t="s">
        <v>1872</v>
      </c>
      <c r="D735">
        <v>703</v>
      </c>
      <c r="E735" t="s">
        <v>3061</v>
      </c>
      <c r="F735">
        <v>381</v>
      </c>
      <c r="G735">
        <v>0.4793</v>
      </c>
      <c r="H735">
        <v>1.1940200000000001</v>
      </c>
      <c r="I735">
        <v>0</v>
      </c>
      <c r="J735">
        <v>0</v>
      </c>
      <c r="K735">
        <v>278.13</v>
      </c>
      <c r="L735">
        <v>491.2</v>
      </c>
      <c r="M735" t="s">
        <v>3792</v>
      </c>
    </row>
    <row r="736" spans="1:13" x14ac:dyDescent="0.25">
      <c r="A736" t="s">
        <v>1873</v>
      </c>
      <c r="B736" t="s">
        <v>969</v>
      </c>
      <c r="C736" s="4" t="s">
        <v>1874</v>
      </c>
      <c r="D736" t="s">
        <v>2717</v>
      </c>
      <c r="E736" t="s">
        <v>2576</v>
      </c>
      <c r="F736">
        <v>500</v>
      </c>
      <c r="G736">
        <v>0.56950000000000001</v>
      </c>
      <c r="H736">
        <v>0.49331999999999998</v>
      </c>
      <c r="I736">
        <v>7.5678000000000001</v>
      </c>
      <c r="J736">
        <v>-15.374000000000001</v>
      </c>
      <c r="K736">
        <v>450</v>
      </c>
      <c r="L736">
        <v>581</v>
      </c>
      <c r="M736" t="s">
        <v>3793</v>
      </c>
    </row>
    <row r="737" spans="1:13" x14ac:dyDescent="0.25">
      <c r="A737" t="s">
        <v>1875</v>
      </c>
      <c r="B737" t="s">
        <v>1876</v>
      </c>
      <c r="C737" s="4" t="s">
        <v>1877</v>
      </c>
      <c r="D737" t="s">
        <v>3062</v>
      </c>
      <c r="E737" t="s">
        <v>3063</v>
      </c>
      <c r="F737">
        <v>204</v>
      </c>
      <c r="G737">
        <v>0.182</v>
      </c>
      <c r="H737">
        <v>0.76646999999999998</v>
      </c>
      <c r="I737">
        <v>-9.9059999999999995E-2</v>
      </c>
      <c r="J737">
        <v>0.31196000000000002</v>
      </c>
      <c r="K737">
        <v>320</v>
      </c>
      <c r="L737">
        <v>405</v>
      </c>
      <c r="M737" t="s">
        <v>3794</v>
      </c>
    </row>
    <row r="738" spans="1:13" x14ac:dyDescent="0.25">
      <c r="A738" t="s">
        <v>1878</v>
      </c>
      <c r="B738" t="s">
        <v>1879</v>
      </c>
      <c r="C738" s="4" t="s">
        <v>1880</v>
      </c>
      <c r="D738" t="s">
        <v>3064</v>
      </c>
      <c r="E738" t="s">
        <v>3065</v>
      </c>
      <c r="F738">
        <v>279.39999999999998</v>
      </c>
      <c r="G738">
        <v>0.23810000000000001</v>
      </c>
      <c r="H738">
        <v>0.84474000000000005</v>
      </c>
      <c r="I738">
        <v>0</v>
      </c>
      <c r="J738">
        <v>0</v>
      </c>
      <c r="K738">
        <v>306.45</v>
      </c>
      <c r="L738">
        <v>391.55</v>
      </c>
      <c r="M738" t="s">
        <v>116</v>
      </c>
    </row>
    <row r="739" spans="1:13" x14ac:dyDescent="0.25">
      <c r="A739" t="s">
        <v>1881</v>
      </c>
      <c r="B739" t="s">
        <v>1879</v>
      </c>
      <c r="C739" s="4" t="s">
        <v>1882</v>
      </c>
      <c r="D739" t="s">
        <v>3066</v>
      </c>
      <c r="E739" t="s">
        <v>3067</v>
      </c>
      <c r="F739">
        <v>274.8</v>
      </c>
      <c r="G739">
        <v>0.24299999999999999</v>
      </c>
      <c r="H739">
        <v>0.85206999999999999</v>
      </c>
      <c r="I739">
        <v>0</v>
      </c>
      <c r="J739">
        <v>0</v>
      </c>
      <c r="K739">
        <v>326.76</v>
      </c>
      <c r="L739">
        <v>398.51</v>
      </c>
      <c r="M739" t="s">
        <v>116</v>
      </c>
    </row>
    <row r="740" spans="1:13" x14ac:dyDescent="0.25">
      <c r="A740" t="s">
        <v>1883</v>
      </c>
      <c r="B740" t="s">
        <v>1884</v>
      </c>
      <c r="C740" s="4" t="s">
        <v>1885</v>
      </c>
      <c r="D740" t="s">
        <v>3068</v>
      </c>
      <c r="E740" t="s">
        <v>3069</v>
      </c>
      <c r="F740">
        <v>293</v>
      </c>
      <c r="G740">
        <v>0.219</v>
      </c>
      <c r="H740">
        <v>0.81623000000000001</v>
      </c>
      <c r="I740">
        <v>0</v>
      </c>
      <c r="J740">
        <v>0</v>
      </c>
      <c r="K740">
        <v>348.01</v>
      </c>
      <c r="L740">
        <v>422.16</v>
      </c>
      <c r="M740" t="s">
        <v>3795</v>
      </c>
    </row>
    <row r="741" spans="1:13" x14ac:dyDescent="0.25">
      <c r="A741" t="s">
        <v>1886</v>
      </c>
      <c r="B741" t="s">
        <v>1884</v>
      </c>
      <c r="C741" s="4" t="s">
        <v>1887</v>
      </c>
      <c r="D741" t="s">
        <v>3070</v>
      </c>
      <c r="E741" t="s">
        <v>3071</v>
      </c>
      <c r="F741">
        <v>306</v>
      </c>
      <c r="G741">
        <v>0.245</v>
      </c>
      <c r="H741">
        <v>0.87029999999999996</v>
      </c>
      <c r="I741">
        <v>-0.19053</v>
      </c>
      <c r="J741">
        <v>0.52658000000000005</v>
      </c>
      <c r="K741">
        <v>335</v>
      </c>
      <c r="L741">
        <v>447</v>
      </c>
      <c r="M741" t="s">
        <v>3796</v>
      </c>
    </row>
    <row r="742" spans="1:13" x14ac:dyDescent="0.25">
      <c r="A742" t="s">
        <v>1888</v>
      </c>
      <c r="B742" t="s">
        <v>1884</v>
      </c>
      <c r="C742" s="4" t="s">
        <v>1889</v>
      </c>
      <c r="D742" t="s">
        <v>3072</v>
      </c>
      <c r="E742" t="s">
        <v>3073</v>
      </c>
      <c r="F742">
        <v>306</v>
      </c>
      <c r="G742">
        <v>0.246</v>
      </c>
      <c r="H742">
        <v>0.87738000000000005</v>
      </c>
      <c r="I742">
        <v>-0.23244000000000001</v>
      </c>
      <c r="J742">
        <v>0.58498000000000006</v>
      </c>
      <c r="K742">
        <v>340</v>
      </c>
      <c r="L742">
        <v>453</v>
      </c>
      <c r="M742" t="s">
        <v>3796</v>
      </c>
    </row>
    <row r="743" spans="1:13" x14ac:dyDescent="0.25">
      <c r="A743" t="s">
        <v>1890</v>
      </c>
      <c r="B743" t="s">
        <v>1884</v>
      </c>
      <c r="C743" s="4" t="s">
        <v>1891</v>
      </c>
      <c r="D743" t="s">
        <v>3074</v>
      </c>
      <c r="E743" t="s">
        <v>3075</v>
      </c>
      <c r="F743">
        <v>320</v>
      </c>
      <c r="G743">
        <v>0.253</v>
      </c>
      <c r="H743">
        <v>0.91147999999999996</v>
      </c>
      <c r="I743">
        <v>-0.43519000000000002</v>
      </c>
      <c r="J743">
        <v>1.0012000000000001</v>
      </c>
      <c r="K743">
        <v>348</v>
      </c>
      <c r="L743">
        <v>446</v>
      </c>
      <c r="M743" t="s">
        <v>3797</v>
      </c>
    </row>
    <row r="744" spans="1:13" x14ac:dyDescent="0.25">
      <c r="A744" t="s">
        <v>1892</v>
      </c>
      <c r="B744" t="s">
        <v>1893</v>
      </c>
      <c r="C744" s="4" t="s">
        <v>1894</v>
      </c>
      <c r="D744" t="s">
        <v>2571</v>
      </c>
      <c r="E744" t="s">
        <v>2663</v>
      </c>
      <c r="F744">
        <v>317</v>
      </c>
      <c r="G744">
        <v>0.28399999999999997</v>
      </c>
      <c r="H744">
        <v>1.0036</v>
      </c>
      <c r="I744">
        <v>-0.97040000000000004</v>
      </c>
      <c r="J744">
        <v>2.4891999999999999</v>
      </c>
      <c r="K744">
        <v>291</v>
      </c>
      <c r="L744">
        <v>485</v>
      </c>
      <c r="M744" t="s">
        <v>116</v>
      </c>
    </row>
    <row r="745" spans="1:13" x14ac:dyDescent="0.25">
      <c r="A745" t="s">
        <v>1895</v>
      </c>
      <c r="B745" t="s">
        <v>1896</v>
      </c>
      <c r="C745" s="4" t="s">
        <v>1897</v>
      </c>
      <c r="D745" t="s">
        <v>3076</v>
      </c>
      <c r="E745" t="s">
        <v>3077</v>
      </c>
      <c r="F745">
        <v>332</v>
      </c>
      <c r="G745">
        <v>0.26790000000000003</v>
      </c>
      <c r="H745">
        <v>0.92447000000000001</v>
      </c>
      <c r="I745">
        <v>-0.35400999999999999</v>
      </c>
      <c r="J745">
        <v>0.83896999999999999</v>
      </c>
      <c r="K745">
        <v>353</v>
      </c>
      <c r="L745">
        <v>473</v>
      </c>
      <c r="M745" t="s">
        <v>116</v>
      </c>
    </row>
    <row r="746" spans="1:13" x14ac:dyDescent="0.25">
      <c r="A746" t="s">
        <v>1898</v>
      </c>
      <c r="B746" t="s">
        <v>1896</v>
      </c>
      <c r="C746" s="4" t="s">
        <v>1899</v>
      </c>
      <c r="D746" t="s">
        <v>3070</v>
      </c>
      <c r="E746" t="s">
        <v>2831</v>
      </c>
      <c r="F746">
        <v>332</v>
      </c>
      <c r="G746">
        <v>0.29549999999999998</v>
      </c>
      <c r="H746">
        <v>0.97765999999999997</v>
      </c>
      <c r="I746">
        <v>-0.44675999999999999</v>
      </c>
      <c r="J746">
        <v>0.95279000000000003</v>
      </c>
      <c r="K746">
        <v>323</v>
      </c>
      <c r="L746">
        <v>493</v>
      </c>
      <c r="M746" t="s">
        <v>116</v>
      </c>
    </row>
    <row r="747" spans="1:13" x14ac:dyDescent="0.25">
      <c r="A747" t="s">
        <v>1900</v>
      </c>
      <c r="B747" t="s">
        <v>1896</v>
      </c>
      <c r="C747" s="4" t="s">
        <v>1901</v>
      </c>
      <c r="D747" t="s">
        <v>3078</v>
      </c>
      <c r="E747" t="s">
        <v>3079</v>
      </c>
      <c r="F747">
        <v>332</v>
      </c>
      <c r="G747">
        <v>0.28110000000000002</v>
      </c>
      <c r="H747">
        <v>0.90856999999999999</v>
      </c>
      <c r="I747">
        <v>0</v>
      </c>
      <c r="J747">
        <v>0</v>
      </c>
      <c r="K747">
        <v>333.45</v>
      </c>
      <c r="L747">
        <v>409.95</v>
      </c>
      <c r="M747" t="s">
        <v>116</v>
      </c>
    </row>
    <row r="748" spans="1:13" x14ac:dyDescent="0.25">
      <c r="A748" t="s">
        <v>1902</v>
      </c>
      <c r="B748" t="s">
        <v>1896</v>
      </c>
      <c r="C748" s="4" t="s">
        <v>1903</v>
      </c>
      <c r="D748" t="s">
        <v>3080</v>
      </c>
      <c r="E748" t="s">
        <v>3081</v>
      </c>
      <c r="F748">
        <v>332</v>
      </c>
      <c r="G748">
        <v>0.26740000000000003</v>
      </c>
      <c r="H748">
        <v>0.91296999999999995</v>
      </c>
      <c r="I748">
        <v>-0.25652000000000003</v>
      </c>
      <c r="J748">
        <v>0.64519000000000004</v>
      </c>
      <c r="K748">
        <v>328</v>
      </c>
      <c r="L748">
        <v>478</v>
      </c>
      <c r="M748" t="s">
        <v>116</v>
      </c>
    </row>
    <row r="749" spans="1:13" x14ac:dyDescent="0.25">
      <c r="A749" t="s">
        <v>1904</v>
      </c>
      <c r="B749" t="s">
        <v>1905</v>
      </c>
      <c r="C749" s="4" t="s">
        <v>1906</v>
      </c>
      <c r="D749" t="s">
        <v>2764</v>
      </c>
      <c r="E749" t="s">
        <v>3053</v>
      </c>
      <c r="F749">
        <v>350</v>
      </c>
      <c r="G749">
        <v>0.249</v>
      </c>
      <c r="H749">
        <v>0.85526000000000002</v>
      </c>
      <c r="I749">
        <v>-3.9199999999999999E-3</v>
      </c>
      <c r="J749">
        <v>8.6290000000000006E-2</v>
      </c>
      <c r="K749">
        <v>361</v>
      </c>
      <c r="L749">
        <v>435</v>
      </c>
      <c r="M749" t="s">
        <v>3798</v>
      </c>
    </row>
    <row r="750" spans="1:13" x14ac:dyDescent="0.25">
      <c r="A750" t="s">
        <v>1907</v>
      </c>
      <c r="B750" t="s">
        <v>1905</v>
      </c>
      <c r="C750" s="4" t="s">
        <v>1908</v>
      </c>
      <c r="D750" t="s">
        <v>3082</v>
      </c>
      <c r="E750" t="s">
        <v>3083</v>
      </c>
      <c r="F750">
        <v>350</v>
      </c>
      <c r="G750">
        <v>0.245</v>
      </c>
      <c r="H750">
        <v>0.85479000000000005</v>
      </c>
      <c r="I750">
        <v>0</v>
      </c>
      <c r="J750">
        <v>0</v>
      </c>
      <c r="K750">
        <v>356.84</v>
      </c>
      <c r="L750">
        <v>437.32</v>
      </c>
      <c r="M750" t="s">
        <v>3798</v>
      </c>
    </row>
    <row r="751" spans="1:13" x14ac:dyDescent="0.25">
      <c r="A751" t="s">
        <v>1909</v>
      </c>
      <c r="B751" t="s">
        <v>1905</v>
      </c>
      <c r="C751" s="4" t="s">
        <v>1910</v>
      </c>
      <c r="D751" t="s">
        <v>2768</v>
      </c>
      <c r="E751" t="s">
        <v>3084</v>
      </c>
      <c r="F751">
        <v>350</v>
      </c>
      <c r="G751">
        <v>0.245</v>
      </c>
      <c r="H751">
        <v>0.87692999999999999</v>
      </c>
      <c r="I751">
        <v>-0.23571</v>
      </c>
      <c r="J751">
        <v>0.60812999999999995</v>
      </c>
      <c r="K751">
        <v>361</v>
      </c>
      <c r="L751">
        <v>441</v>
      </c>
      <c r="M751" t="s">
        <v>3798</v>
      </c>
    </row>
    <row r="752" spans="1:13" x14ac:dyDescent="0.25">
      <c r="A752" t="s">
        <v>1911</v>
      </c>
      <c r="B752" t="s">
        <v>1905</v>
      </c>
      <c r="C752" s="4" t="s">
        <v>1912</v>
      </c>
      <c r="D752" t="s">
        <v>3085</v>
      </c>
      <c r="E752" t="s">
        <v>3086</v>
      </c>
      <c r="F752">
        <v>401</v>
      </c>
      <c r="G752">
        <v>0.252</v>
      </c>
      <c r="H752">
        <v>0.89456000000000002</v>
      </c>
      <c r="I752">
        <v>-0.31248999999999999</v>
      </c>
      <c r="J752">
        <v>0.75729000000000002</v>
      </c>
      <c r="K752">
        <v>355</v>
      </c>
      <c r="L752">
        <v>476</v>
      </c>
      <c r="M752" t="s">
        <v>3799</v>
      </c>
    </row>
    <row r="753" spans="1:13" x14ac:dyDescent="0.25">
      <c r="A753" t="s">
        <v>1913</v>
      </c>
      <c r="B753" t="s">
        <v>819</v>
      </c>
      <c r="C753" s="4" t="s">
        <v>1914</v>
      </c>
      <c r="D753" t="s">
        <v>3087</v>
      </c>
      <c r="E753" t="s">
        <v>3088</v>
      </c>
      <c r="F753">
        <v>582.9</v>
      </c>
      <c r="G753">
        <v>0.4743</v>
      </c>
      <c r="H753">
        <v>1.2887999999999999</v>
      </c>
      <c r="I753">
        <v>-0.91368000000000005</v>
      </c>
      <c r="J753">
        <v>1.7703</v>
      </c>
      <c r="K753">
        <v>388</v>
      </c>
      <c r="L753">
        <v>476</v>
      </c>
      <c r="M753" t="s">
        <v>3477</v>
      </c>
    </row>
    <row r="754" spans="1:13" x14ac:dyDescent="0.25">
      <c r="A754" t="s">
        <v>1915</v>
      </c>
      <c r="B754" t="s">
        <v>819</v>
      </c>
      <c r="C754" s="4" t="s">
        <v>1916</v>
      </c>
      <c r="D754" t="s">
        <v>3089</v>
      </c>
      <c r="E754" t="s">
        <v>3090</v>
      </c>
      <c r="F754">
        <v>582.9</v>
      </c>
      <c r="G754">
        <v>0.48580000000000001</v>
      </c>
      <c r="H754">
        <v>1.3069999999999999</v>
      </c>
      <c r="I754">
        <v>-0.93215999999999999</v>
      </c>
      <c r="J754">
        <v>1.8061</v>
      </c>
      <c r="K754">
        <v>387</v>
      </c>
      <c r="L754">
        <v>477</v>
      </c>
      <c r="M754" t="s">
        <v>3477</v>
      </c>
    </row>
    <row r="755" spans="1:13" x14ac:dyDescent="0.25">
      <c r="A755" t="s">
        <v>1917</v>
      </c>
      <c r="B755" t="s">
        <v>1361</v>
      </c>
      <c r="C755" s="4" t="s">
        <v>1918</v>
      </c>
      <c r="D755" t="s">
        <v>3091</v>
      </c>
      <c r="E755" t="s">
        <v>3092</v>
      </c>
      <c r="F755">
        <v>563.5</v>
      </c>
      <c r="G755">
        <v>0.49430000000000002</v>
      </c>
      <c r="H755">
        <v>1.2149700000000001</v>
      </c>
      <c r="I755">
        <v>0</v>
      </c>
      <c r="J755">
        <v>0</v>
      </c>
      <c r="K755">
        <v>335.15</v>
      </c>
      <c r="L755">
        <v>546.65</v>
      </c>
      <c r="M755" t="s">
        <v>116</v>
      </c>
    </row>
    <row r="756" spans="1:13" x14ac:dyDescent="0.25">
      <c r="A756" t="s">
        <v>1919</v>
      </c>
      <c r="B756" t="s">
        <v>1186</v>
      </c>
      <c r="C756" s="4" t="s">
        <v>1920</v>
      </c>
      <c r="D756" t="s">
        <v>3093</v>
      </c>
      <c r="E756" t="s">
        <v>3094</v>
      </c>
      <c r="F756">
        <v>610</v>
      </c>
      <c r="G756">
        <v>0.46560000000000001</v>
      </c>
      <c r="H756">
        <v>1.17472</v>
      </c>
      <c r="I756">
        <v>0</v>
      </c>
      <c r="J756">
        <v>0</v>
      </c>
      <c r="K756">
        <v>366.65</v>
      </c>
      <c r="L756">
        <v>565.15</v>
      </c>
      <c r="M756" t="s">
        <v>116</v>
      </c>
    </row>
    <row r="757" spans="1:13" x14ac:dyDescent="0.25">
      <c r="A757" t="s">
        <v>1921</v>
      </c>
      <c r="B757" t="s">
        <v>1594</v>
      </c>
      <c r="C757" s="4" t="s">
        <v>1922</v>
      </c>
      <c r="D757" t="s">
        <v>3095</v>
      </c>
      <c r="E757" t="s">
        <v>2909</v>
      </c>
      <c r="F757">
        <v>626</v>
      </c>
      <c r="G757">
        <v>0.48620000000000002</v>
      </c>
      <c r="H757">
        <v>1.4077999999999999</v>
      </c>
      <c r="I757">
        <v>-1.4078999999999999</v>
      </c>
      <c r="J757">
        <v>2.1204000000000001</v>
      </c>
      <c r="K757">
        <v>468</v>
      </c>
      <c r="L757">
        <v>889</v>
      </c>
      <c r="M757" t="s">
        <v>3800</v>
      </c>
    </row>
    <row r="758" spans="1:13" x14ac:dyDescent="0.25">
      <c r="A758" t="s">
        <v>1923</v>
      </c>
      <c r="B758" t="s">
        <v>982</v>
      </c>
      <c r="C758" s="4" t="s">
        <v>1924</v>
      </c>
      <c r="D758">
        <v>857</v>
      </c>
      <c r="E758">
        <v>2990</v>
      </c>
      <c r="F758">
        <v>731.1</v>
      </c>
      <c r="G758">
        <v>0.54590000000000005</v>
      </c>
      <c r="H758">
        <v>1.2868200000000001</v>
      </c>
      <c r="I758">
        <v>0</v>
      </c>
      <c r="J758">
        <v>0</v>
      </c>
      <c r="K758">
        <v>335.5</v>
      </c>
      <c r="L758">
        <v>650.1</v>
      </c>
      <c r="M758" t="s">
        <v>3801</v>
      </c>
    </row>
    <row r="759" spans="1:13" x14ac:dyDescent="0.25">
      <c r="A759" t="s">
        <v>1925</v>
      </c>
      <c r="B759" t="s">
        <v>323</v>
      </c>
      <c r="C759" s="4" t="s">
        <v>1926</v>
      </c>
      <c r="D759" t="s">
        <v>3045</v>
      </c>
      <c r="E759" t="s">
        <v>2865</v>
      </c>
      <c r="F759">
        <v>450</v>
      </c>
      <c r="G759">
        <v>0.23799999999999999</v>
      </c>
      <c r="H759">
        <v>0.80822000000000005</v>
      </c>
      <c r="I759">
        <v>0.18748999999999999</v>
      </c>
      <c r="J759">
        <v>-7.0930000000000007E-2</v>
      </c>
      <c r="K759">
        <v>313</v>
      </c>
      <c r="L759">
        <v>395</v>
      </c>
      <c r="M759" t="s">
        <v>3802</v>
      </c>
    </row>
    <row r="760" spans="1:13" x14ac:dyDescent="0.25">
      <c r="A760" t="s">
        <v>1927</v>
      </c>
      <c r="B760" t="s">
        <v>323</v>
      </c>
      <c r="C760" s="4" t="s">
        <v>1928</v>
      </c>
      <c r="D760" t="s">
        <v>3096</v>
      </c>
      <c r="E760" t="s">
        <v>2865</v>
      </c>
      <c r="F760">
        <v>460</v>
      </c>
      <c r="G760">
        <v>0.2296</v>
      </c>
      <c r="H760">
        <v>0.81028999999999995</v>
      </c>
      <c r="I760">
        <v>0.24932000000000001</v>
      </c>
      <c r="J760">
        <v>-0.23737</v>
      </c>
      <c r="K760">
        <v>316</v>
      </c>
      <c r="L760">
        <v>399</v>
      </c>
      <c r="M760" t="s">
        <v>3617</v>
      </c>
    </row>
    <row r="761" spans="1:13" x14ac:dyDescent="0.25">
      <c r="A761" t="s">
        <v>1929</v>
      </c>
      <c r="B761" t="s">
        <v>1930</v>
      </c>
      <c r="C761" s="4" t="s">
        <v>1931</v>
      </c>
      <c r="D761">
        <v>920</v>
      </c>
      <c r="E761">
        <v>3420</v>
      </c>
      <c r="F761">
        <v>584.1</v>
      </c>
      <c r="G761">
        <v>0.4602</v>
      </c>
      <c r="H761">
        <v>1.16713</v>
      </c>
      <c r="I761">
        <v>0</v>
      </c>
      <c r="J761">
        <v>0</v>
      </c>
      <c r="K761">
        <v>429.75</v>
      </c>
      <c r="L761">
        <v>639.26</v>
      </c>
      <c r="M761" t="s">
        <v>116</v>
      </c>
    </row>
    <row r="762" spans="1:13" x14ac:dyDescent="0.25">
      <c r="A762" t="s">
        <v>1932</v>
      </c>
      <c r="B762" t="s">
        <v>1841</v>
      </c>
      <c r="C762" s="4" t="s">
        <v>1933</v>
      </c>
      <c r="D762">
        <v>722.3</v>
      </c>
      <c r="E762">
        <v>4742</v>
      </c>
      <c r="F762">
        <v>514</v>
      </c>
      <c r="G762">
        <v>0.502</v>
      </c>
      <c r="H762">
        <v>1.2257400000000001</v>
      </c>
      <c r="I762">
        <v>0</v>
      </c>
      <c r="J762">
        <v>0</v>
      </c>
      <c r="K762">
        <v>313.14999999999998</v>
      </c>
      <c r="L762">
        <v>469.97</v>
      </c>
      <c r="M762" t="s">
        <v>3803</v>
      </c>
    </row>
    <row r="763" spans="1:13" x14ac:dyDescent="0.25">
      <c r="A763" t="s">
        <v>1934</v>
      </c>
      <c r="B763" t="s">
        <v>1238</v>
      </c>
      <c r="C763" s="4" t="s">
        <v>1935</v>
      </c>
      <c r="D763" t="s">
        <v>3097</v>
      </c>
      <c r="E763" t="s">
        <v>2583</v>
      </c>
      <c r="F763">
        <v>250</v>
      </c>
      <c r="G763">
        <v>0.2392</v>
      </c>
      <c r="H763">
        <v>0.87761</v>
      </c>
      <c r="I763">
        <v>-0.29053000000000001</v>
      </c>
      <c r="J763">
        <v>0.71347000000000005</v>
      </c>
      <c r="K763">
        <v>331</v>
      </c>
      <c r="L763">
        <v>590</v>
      </c>
      <c r="M763" t="s">
        <v>116</v>
      </c>
    </row>
    <row r="764" spans="1:13" x14ac:dyDescent="0.25">
      <c r="A764" t="s">
        <v>1936</v>
      </c>
      <c r="B764" t="s">
        <v>1937</v>
      </c>
      <c r="C764" s="4" t="s">
        <v>1938</v>
      </c>
      <c r="D764" t="s">
        <v>3096</v>
      </c>
      <c r="E764" t="s">
        <v>3098</v>
      </c>
      <c r="F764" t="s">
        <v>116</v>
      </c>
      <c r="G764">
        <v>0.311</v>
      </c>
      <c r="H764">
        <v>0.99046000000000001</v>
      </c>
      <c r="I764">
        <v>-0.35926999999999998</v>
      </c>
      <c r="J764">
        <v>0.77656999999999998</v>
      </c>
      <c r="K764">
        <v>322</v>
      </c>
      <c r="L764">
        <v>423</v>
      </c>
      <c r="M764" t="s">
        <v>116</v>
      </c>
    </row>
    <row r="765" spans="1:13" x14ac:dyDescent="0.25">
      <c r="A765" t="s">
        <v>1939</v>
      </c>
      <c r="B765" t="s">
        <v>1940</v>
      </c>
      <c r="C765" s="4" t="s">
        <v>1941</v>
      </c>
      <c r="D765">
        <v>634.4</v>
      </c>
      <c r="E765">
        <v>5005.4549999999999</v>
      </c>
      <c r="F765">
        <v>318.7</v>
      </c>
      <c r="G765">
        <v>0.27489999999999998</v>
      </c>
      <c r="H765">
        <v>0.96965000000000001</v>
      </c>
      <c r="I765">
        <v>-0.48403000000000002</v>
      </c>
      <c r="J765">
        <v>1.0777000000000001</v>
      </c>
      <c r="K765">
        <v>217</v>
      </c>
      <c r="L765">
        <v>615</v>
      </c>
      <c r="M765" t="s">
        <v>116</v>
      </c>
    </row>
    <row r="766" spans="1:13" x14ac:dyDescent="0.25">
      <c r="A766" t="s">
        <v>1942</v>
      </c>
      <c r="B766" t="s">
        <v>1943</v>
      </c>
      <c r="C766" s="4" t="s">
        <v>1944</v>
      </c>
      <c r="D766" t="s">
        <v>2806</v>
      </c>
      <c r="E766" t="s">
        <v>2851</v>
      </c>
      <c r="F766">
        <v>323</v>
      </c>
      <c r="G766">
        <v>0.44600000000000001</v>
      </c>
      <c r="H766">
        <v>1.1788000000000001</v>
      </c>
      <c r="I766">
        <v>-0.42825000000000002</v>
      </c>
      <c r="J766">
        <v>1.369</v>
      </c>
      <c r="K766">
        <v>374</v>
      </c>
      <c r="L766">
        <v>472</v>
      </c>
      <c r="M766" t="s">
        <v>116</v>
      </c>
    </row>
    <row r="767" spans="1:13" x14ac:dyDescent="0.25">
      <c r="A767" t="s">
        <v>1945</v>
      </c>
      <c r="B767" t="s">
        <v>1421</v>
      </c>
      <c r="C767" s="4" t="s">
        <v>1946</v>
      </c>
      <c r="D767" t="s">
        <v>2614</v>
      </c>
      <c r="E767" t="s">
        <v>2572</v>
      </c>
      <c r="F767">
        <v>400</v>
      </c>
      <c r="G767">
        <v>0.40920000000000001</v>
      </c>
      <c r="H767">
        <v>1.1636</v>
      </c>
      <c r="I767">
        <v>-0.40954000000000002</v>
      </c>
      <c r="J767">
        <v>-6.5000000000000002E-2</v>
      </c>
      <c r="K767">
        <v>309</v>
      </c>
      <c r="L767">
        <v>479</v>
      </c>
      <c r="M767" t="s">
        <v>116</v>
      </c>
    </row>
    <row r="768" spans="1:13" x14ac:dyDescent="0.25">
      <c r="A768" t="s">
        <v>1947</v>
      </c>
      <c r="B768" t="s">
        <v>1421</v>
      </c>
      <c r="C768" s="4" t="s">
        <v>1948</v>
      </c>
      <c r="D768" t="s">
        <v>3099</v>
      </c>
      <c r="E768" t="s">
        <v>3100</v>
      </c>
      <c r="F768">
        <v>369</v>
      </c>
      <c r="G768">
        <v>0.34639999999999999</v>
      </c>
      <c r="H768">
        <v>1.0306999999999999</v>
      </c>
      <c r="I768">
        <v>-0.22488</v>
      </c>
      <c r="J768">
        <v>1.5721000000000001</v>
      </c>
      <c r="K768">
        <v>373</v>
      </c>
      <c r="L768">
        <v>773</v>
      </c>
      <c r="M768" t="s">
        <v>116</v>
      </c>
    </row>
    <row r="769" spans="1:13" x14ac:dyDescent="0.25">
      <c r="A769" t="s">
        <v>1949</v>
      </c>
      <c r="B769" t="s">
        <v>184</v>
      </c>
      <c r="C769" s="4" t="s">
        <v>1950</v>
      </c>
      <c r="D769" t="s">
        <v>3101</v>
      </c>
      <c r="E769" t="s">
        <v>2667</v>
      </c>
      <c r="F769">
        <v>402</v>
      </c>
      <c r="G769">
        <v>0.42730000000000001</v>
      </c>
      <c r="H769">
        <v>1.1204000000000001</v>
      </c>
      <c r="I769">
        <v>0</v>
      </c>
      <c r="J769">
        <v>0</v>
      </c>
      <c r="K769">
        <v>285.8</v>
      </c>
      <c r="L769">
        <v>326.39999999999998</v>
      </c>
      <c r="M769" t="s">
        <v>3651</v>
      </c>
    </row>
    <row r="770" spans="1:13" x14ac:dyDescent="0.25">
      <c r="A770" t="s">
        <v>1951</v>
      </c>
      <c r="B770" t="s">
        <v>966</v>
      </c>
      <c r="C770" s="4" t="s">
        <v>1952</v>
      </c>
      <c r="D770" t="s">
        <v>3102</v>
      </c>
      <c r="E770" t="s">
        <v>3103</v>
      </c>
      <c r="F770">
        <v>470</v>
      </c>
      <c r="G770">
        <v>0.38550000000000001</v>
      </c>
      <c r="H770">
        <v>1.06067</v>
      </c>
      <c r="I770">
        <v>0</v>
      </c>
      <c r="J770">
        <v>0</v>
      </c>
      <c r="K770">
        <v>452.1</v>
      </c>
      <c r="L770">
        <v>521.29999999999995</v>
      </c>
      <c r="M770" t="s">
        <v>3528</v>
      </c>
    </row>
    <row r="771" spans="1:13" x14ac:dyDescent="0.25">
      <c r="A771" t="s">
        <v>1953</v>
      </c>
      <c r="B771" t="s">
        <v>1954</v>
      </c>
      <c r="C771" s="4" t="s">
        <v>1955</v>
      </c>
      <c r="D771" t="s">
        <v>3104</v>
      </c>
      <c r="E771" t="s">
        <v>2606</v>
      </c>
      <c r="F771">
        <v>543.1</v>
      </c>
      <c r="G771">
        <v>0.4133</v>
      </c>
      <c r="H771">
        <v>1.1004799999999999</v>
      </c>
      <c r="I771">
        <v>0</v>
      </c>
      <c r="J771">
        <v>0</v>
      </c>
      <c r="K771">
        <v>383.15</v>
      </c>
      <c r="L771">
        <v>637.11</v>
      </c>
      <c r="M771" t="s">
        <v>116</v>
      </c>
    </row>
    <row r="772" spans="1:13" x14ac:dyDescent="0.25">
      <c r="A772" t="s">
        <v>1956</v>
      </c>
      <c r="B772" t="s">
        <v>1228</v>
      </c>
      <c r="C772" s="4" t="s">
        <v>1957</v>
      </c>
      <c r="D772" t="s">
        <v>3105</v>
      </c>
      <c r="E772" t="s">
        <v>3106</v>
      </c>
      <c r="F772">
        <v>292</v>
      </c>
      <c r="G772">
        <v>0.65980000000000005</v>
      </c>
      <c r="H772">
        <v>1.5703</v>
      </c>
      <c r="I772">
        <v>-1.1705000000000001</v>
      </c>
      <c r="J772">
        <v>2.4872000000000001</v>
      </c>
      <c r="K772">
        <v>444</v>
      </c>
      <c r="L772">
        <v>620</v>
      </c>
      <c r="M772" t="s">
        <v>3611</v>
      </c>
    </row>
    <row r="773" spans="1:13" x14ac:dyDescent="0.25">
      <c r="A773" t="s">
        <v>1958</v>
      </c>
      <c r="B773" t="s">
        <v>594</v>
      </c>
      <c r="C773" s="4" t="s">
        <v>1959</v>
      </c>
      <c r="D773" t="s">
        <v>3107</v>
      </c>
      <c r="E773" t="s">
        <v>2620</v>
      </c>
      <c r="F773">
        <v>389</v>
      </c>
      <c r="G773">
        <v>0.51049999999999995</v>
      </c>
      <c r="H773">
        <v>1.23767</v>
      </c>
      <c r="I773">
        <v>0</v>
      </c>
      <c r="J773">
        <v>0</v>
      </c>
      <c r="K773">
        <v>278.11</v>
      </c>
      <c r="L773">
        <v>500.55</v>
      </c>
      <c r="M773" t="s">
        <v>3792</v>
      </c>
    </row>
    <row r="774" spans="1:13" x14ac:dyDescent="0.25">
      <c r="A774" t="s">
        <v>1960</v>
      </c>
      <c r="B774" t="s">
        <v>1961</v>
      </c>
      <c r="C774" s="4" t="s">
        <v>1962</v>
      </c>
      <c r="D774" t="s">
        <v>2874</v>
      </c>
      <c r="E774" t="s">
        <v>3108</v>
      </c>
      <c r="F774">
        <v>307</v>
      </c>
      <c r="G774">
        <v>0.60950000000000004</v>
      </c>
      <c r="H774">
        <v>1.37392</v>
      </c>
      <c r="I774">
        <v>0</v>
      </c>
      <c r="J774">
        <v>0</v>
      </c>
      <c r="K774">
        <v>422.65</v>
      </c>
      <c r="L774">
        <v>582.15</v>
      </c>
      <c r="M774" t="s">
        <v>3804</v>
      </c>
    </row>
    <row r="775" spans="1:13" x14ac:dyDescent="0.25">
      <c r="A775" t="s">
        <v>1963</v>
      </c>
      <c r="B775" t="s">
        <v>822</v>
      </c>
      <c r="C775" s="4" t="s">
        <v>1964</v>
      </c>
      <c r="D775" t="s">
        <v>3109</v>
      </c>
      <c r="E775" t="s">
        <v>2820</v>
      </c>
      <c r="F775">
        <v>442</v>
      </c>
      <c r="G775">
        <v>0.59819999999999995</v>
      </c>
      <c r="H775">
        <v>0.87914000000000003</v>
      </c>
      <c r="I775">
        <v>4.8342999999999998</v>
      </c>
      <c r="J775">
        <v>-11.602</v>
      </c>
      <c r="K775">
        <v>377</v>
      </c>
      <c r="L775">
        <v>495</v>
      </c>
      <c r="M775" t="s">
        <v>3805</v>
      </c>
    </row>
    <row r="776" spans="1:13" x14ac:dyDescent="0.25">
      <c r="A776" t="s">
        <v>1965</v>
      </c>
      <c r="B776" t="s">
        <v>1966</v>
      </c>
      <c r="C776" s="4" t="s">
        <v>1967</v>
      </c>
      <c r="D776" t="s">
        <v>3110</v>
      </c>
      <c r="E776" t="s">
        <v>2789</v>
      </c>
      <c r="F776">
        <v>493.4</v>
      </c>
      <c r="G776">
        <v>0.43359999999999999</v>
      </c>
      <c r="H776">
        <v>1.5633999999999999</v>
      </c>
      <c r="I776">
        <v>-3.6629</v>
      </c>
      <c r="J776">
        <v>6.1281999999999996</v>
      </c>
      <c r="K776">
        <v>403</v>
      </c>
      <c r="L776">
        <v>644</v>
      </c>
      <c r="M776" t="s">
        <v>116</v>
      </c>
    </row>
    <row r="777" spans="1:13" x14ac:dyDescent="0.25">
      <c r="A777" t="s">
        <v>1968</v>
      </c>
      <c r="B777" t="s">
        <v>1896</v>
      </c>
      <c r="C777" s="4" t="s">
        <v>1969</v>
      </c>
      <c r="D777" t="s">
        <v>3074</v>
      </c>
      <c r="E777" t="s">
        <v>2620</v>
      </c>
      <c r="F777">
        <v>332</v>
      </c>
      <c r="G777">
        <v>0.28149999999999997</v>
      </c>
      <c r="H777">
        <v>0.96843000000000001</v>
      </c>
      <c r="I777">
        <v>-0.65439999999999998</v>
      </c>
      <c r="J777">
        <v>1.5192000000000001</v>
      </c>
      <c r="K777">
        <v>218</v>
      </c>
      <c r="L777">
        <v>626</v>
      </c>
      <c r="M777" t="s">
        <v>3806</v>
      </c>
    </row>
    <row r="778" spans="1:13" x14ac:dyDescent="0.25">
      <c r="A778" t="s">
        <v>1970</v>
      </c>
      <c r="B778" t="s">
        <v>1905</v>
      </c>
      <c r="C778" s="4" t="s">
        <v>1971</v>
      </c>
      <c r="D778" t="s">
        <v>3111</v>
      </c>
      <c r="E778" t="s">
        <v>2691</v>
      </c>
      <c r="F778">
        <v>375</v>
      </c>
      <c r="G778">
        <v>0.28849999999999998</v>
      </c>
      <c r="H778">
        <v>0.9516</v>
      </c>
      <c r="I778">
        <v>-0.31847999999999999</v>
      </c>
      <c r="J778">
        <v>0.73741000000000001</v>
      </c>
      <c r="K778">
        <v>354</v>
      </c>
      <c r="L778">
        <v>473</v>
      </c>
      <c r="M778" t="s">
        <v>3807</v>
      </c>
    </row>
    <row r="779" spans="1:13" x14ac:dyDescent="0.25">
      <c r="A779" t="s">
        <v>1972</v>
      </c>
      <c r="B779" t="s">
        <v>1973</v>
      </c>
      <c r="C779" s="4" t="s">
        <v>1974</v>
      </c>
      <c r="D779" t="s">
        <v>3112</v>
      </c>
      <c r="E779" t="s">
        <v>3113</v>
      </c>
      <c r="F779">
        <v>372</v>
      </c>
      <c r="G779">
        <v>0.33510000000000001</v>
      </c>
      <c r="H779">
        <v>0.98773999999999995</v>
      </c>
      <c r="I779">
        <v>0</v>
      </c>
      <c r="J779">
        <v>0</v>
      </c>
      <c r="K779">
        <v>390.3</v>
      </c>
      <c r="L779">
        <v>474.77</v>
      </c>
      <c r="M779" t="s">
        <v>3808</v>
      </c>
    </row>
    <row r="780" spans="1:13" x14ac:dyDescent="0.25">
      <c r="A780" t="s">
        <v>1975</v>
      </c>
      <c r="B780" t="s">
        <v>822</v>
      </c>
      <c r="C780" s="4" t="s">
        <v>1976</v>
      </c>
      <c r="D780" t="s">
        <v>2639</v>
      </c>
      <c r="E780" t="s">
        <v>2867</v>
      </c>
      <c r="F780">
        <v>442</v>
      </c>
      <c r="G780">
        <v>0.56130000000000002</v>
      </c>
      <c r="H780">
        <v>1.3073600000000001</v>
      </c>
      <c r="I780">
        <v>0</v>
      </c>
      <c r="J780">
        <v>0</v>
      </c>
      <c r="K780">
        <v>468.23</v>
      </c>
      <c r="L780">
        <v>520.32000000000005</v>
      </c>
      <c r="M780" t="s">
        <v>3809</v>
      </c>
    </row>
    <row r="781" spans="1:13" x14ac:dyDescent="0.25">
      <c r="A781" t="s">
        <v>1977</v>
      </c>
      <c r="B781" t="s">
        <v>822</v>
      </c>
      <c r="C781" s="4" t="s">
        <v>1978</v>
      </c>
      <c r="D781" t="s">
        <v>2868</v>
      </c>
      <c r="E781" t="s">
        <v>2820</v>
      </c>
      <c r="F781">
        <v>442</v>
      </c>
      <c r="G781">
        <v>0.54749999999999999</v>
      </c>
      <c r="H781">
        <v>1.28901</v>
      </c>
      <c r="I781">
        <v>0</v>
      </c>
      <c r="J781">
        <v>0</v>
      </c>
      <c r="K781">
        <v>459.63</v>
      </c>
      <c r="L781">
        <v>520.21</v>
      </c>
      <c r="M781" t="s">
        <v>3810</v>
      </c>
    </row>
    <row r="782" spans="1:13" x14ac:dyDescent="0.25">
      <c r="A782" t="s">
        <v>1979</v>
      </c>
      <c r="B782" t="s">
        <v>1980</v>
      </c>
      <c r="C782" s="4" t="s">
        <v>1981</v>
      </c>
      <c r="D782" t="s">
        <v>3114</v>
      </c>
      <c r="E782" t="s">
        <v>3115</v>
      </c>
      <c r="F782">
        <v>450</v>
      </c>
      <c r="G782">
        <v>0.3</v>
      </c>
      <c r="H782">
        <v>0.32543</v>
      </c>
      <c r="I782">
        <v>5.8071999999999999</v>
      </c>
      <c r="J782">
        <v>-12.132</v>
      </c>
      <c r="K782">
        <v>351</v>
      </c>
      <c r="L782">
        <v>484</v>
      </c>
      <c r="M782" t="s">
        <v>3811</v>
      </c>
    </row>
    <row r="783" spans="1:13" x14ac:dyDescent="0.25">
      <c r="A783" t="s">
        <v>1982</v>
      </c>
      <c r="B783" t="s">
        <v>819</v>
      </c>
      <c r="C783" s="4" t="s">
        <v>1983</v>
      </c>
      <c r="D783">
        <v>679</v>
      </c>
      <c r="E783">
        <v>2435</v>
      </c>
      <c r="F783">
        <v>616.6</v>
      </c>
      <c r="G783">
        <v>0.52380000000000004</v>
      </c>
      <c r="H783">
        <v>1.3513599999999999</v>
      </c>
      <c r="I783">
        <v>-0.77451999999999999</v>
      </c>
      <c r="J783">
        <v>1.23766</v>
      </c>
      <c r="K783">
        <v>371.64</v>
      </c>
      <c r="L783">
        <v>534.72</v>
      </c>
      <c r="M783" t="s">
        <v>3812</v>
      </c>
    </row>
    <row r="784" spans="1:13" x14ac:dyDescent="0.25">
      <c r="A784" t="s">
        <v>1984</v>
      </c>
      <c r="B784" t="s">
        <v>1985</v>
      </c>
      <c r="C784" s="4" t="s">
        <v>1986</v>
      </c>
      <c r="D784">
        <v>897</v>
      </c>
      <c r="E784">
        <v>3860</v>
      </c>
      <c r="F784">
        <v>515.9</v>
      </c>
      <c r="G784">
        <v>0.38629999999999998</v>
      </c>
      <c r="H784">
        <v>1.0617099999999999</v>
      </c>
      <c r="I784">
        <v>0</v>
      </c>
      <c r="J784">
        <v>0</v>
      </c>
      <c r="K784">
        <v>373.75</v>
      </c>
      <c r="L784">
        <v>661.95</v>
      </c>
      <c r="M784" t="s">
        <v>116</v>
      </c>
    </row>
    <row r="785" spans="1:13" x14ac:dyDescent="0.25">
      <c r="A785" t="s">
        <v>1987</v>
      </c>
      <c r="B785" t="s">
        <v>1988</v>
      </c>
      <c r="C785" s="4" t="s">
        <v>1989</v>
      </c>
      <c r="D785" t="s">
        <v>3116</v>
      </c>
      <c r="E785" t="s">
        <v>3117</v>
      </c>
      <c r="F785">
        <v>475.6</v>
      </c>
      <c r="G785">
        <v>0.3609</v>
      </c>
      <c r="H785">
        <v>0.53664999999999996</v>
      </c>
      <c r="I785">
        <v>4.5252999999999997</v>
      </c>
      <c r="J785">
        <v>-9.1515000000000004</v>
      </c>
      <c r="K785">
        <v>362</v>
      </c>
      <c r="L785">
        <v>543</v>
      </c>
      <c r="M785" t="s">
        <v>3813</v>
      </c>
    </row>
    <row r="786" spans="1:13" x14ac:dyDescent="0.25">
      <c r="A786" t="s">
        <v>1990</v>
      </c>
      <c r="B786" t="s">
        <v>167</v>
      </c>
      <c r="C786" s="4" t="s">
        <v>1991</v>
      </c>
      <c r="D786" t="s">
        <v>3118</v>
      </c>
      <c r="E786" t="s">
        <v>2758</v>
      </c>
      <c r="F786">
        <v>400</v>
      </c>
      <c r="G786">
        <v>0.192</v>
      </c>
      <c r="H786">
        <v>0.65149999999999997</v>
      </c>
      <c r="I786">
        <v>0.91764000000000001</v>
      </c>
      <c r="J786">
        <v>-1.1155999999999999</v>
      </c>
      <c r="K786">
        <v>253</v>
      </c>
      <c r="L786">
        <v>375</v>
      </c>
      <c r="M786" t="s">
        <v>3814</v>
      </c>
    </row>
    <row r="787" spans="1:13" x14ac:dyDescent="0.25">
      <c r="A787" t="s">
        <v>1992</v>
      </c>
      <c r="B787" t="s">
        <v>1993</v>
      </c>
      <c r="C787" s="4" t="s">
        <v>1994</v>
      </c>
      <c r="D787">
        <v>380.12</v>
      </c>
      <c r="E787">
        <v>3137.002</v>
      </c>
      <c r="F787">
        <v>273.2</v>
      </c>
      <c r="G787">
        <v>0.30159999999999998</v>
      </c>
      <c r="H787">
        <v>0.93864000000000003</v>
      </c>
      <c r="I787">
        <v>0</v>
      </c>
      <c r="J787">
        <v>0</v>
      </c>
      <c r="K787">
        <v>232.25</v>
      </c>
      <c r="L787">
        <v>380.1</v>
      </c>
      <c r="M787" t="s">
        <v>3815</v>
      </c>
    </row>
    <row r="788" spans="1:13" x14ac:dyDescent="0.25">
      <c r="A788" t="s">
        <v>1995</v>
      </c>
      <c r="B788" t="s">
        <v>1446</v>
      </c>
      <c r="C788" s="4" t="s">
        <v>1996</v>
      </c>
      <c r="D788">
        <v>398</v>
      </c>
      <c r="E788" t="s">
        <v>3119</v>
      </c>
      <c r="F788">
        <v>162</v>
      </c>
      <c r="G788">
        <v>0.12609999999999999</v>
      </c>
      <c r="H788">
        <v>0.80878000000000005</v>
      </c>
      <c r="I788">
        <v>-1.0348999999999999</v>
      </c>
      <c r="J788">
        <v>1.9449000000000001</v>
      </c>
      <c r="K788">
        <v>180</v>
      </c>
      <c r="L788">
        <v>245</v>
      </c>
      <c r="M788" t="s">
        <v>3816</v>
      </c>
    </row>
    <row r="789" spans="1:13" x14ac:dyDescent="0.25">
      <c r="A789" t="s">
        <v>1997</v>
      </c>
      <c r="B789" t="s">
        <v>1998</v>
      </c>
      <c r="C789" s="4" t="s">
        <v>1999</v>
      </c>
      <c r="D789">
        <v>622.04999999999995</v>
      </c>
      <c r="E789" t="s">
        <v>2926</v>
      </c>
      <c r="F789">
        <v>384</v>
      </c>
      <c r="G789">
        <v>0.4743</v>
      </c>
      <c r="H789">
        <v>1.2383999999999999</v>
      </c>
      <c r="I789">
        <v>-0.18068999999999999</v>
      </c>
      <c r="J789">
        <v>-0.86983999999999995</v>
      </c>
      <c r="K789">
        <v>248</v>
      </c>
      <c r="L789">
        <v>590</v>
      </c>
      <c r="M789" t="s">
        <v>3817</v>
      </c>
    </row>
    <row r="790" spans="1:13" x14ac:dyDescent="0.25">
      <c r="A790" t="s">
        <v>2000</v>
      </c>
      <c r="B790" t="s">
        <v>2001</v>
      </c>
      <c r="C790" s="4" t="s">
        <v>2002</v>
      </c>
      <c r="D790" t="s">
        <v>3120</v>
      </c>
      <c r="E790" t="s">
        <v>3121</v>
      </c>
      <c r="F790">
        <v>360</v>
      </c>
      <c r="G790">
        <v>0.45610000000000001</v>
      </c>
      <c r="H790">
        <v>1.1612199999999999</v>
      </c>
      <c r="I790">
        <v>0</v>
      </c>
      <c r="J790">
        <v>0</v>
      </c>
      <c r="K790">
        <v>298.14999999999998</v>
      </c>
      <c r="L790">
        <v>415.65</v>
      </c>
      <c r="M790" t="s">
        <v>116</v>
      </c>
    </row>
    <row r="791" spans="1:13" x14ac:dyDescent="0.25">
      <c r="A791" t="s">
        <v>2003</v>
      </c>
      <c r="B791" t="s">
        <v>2004</v>
      </c>
      <c r="C791" s="4" t="s">
        <v>2005</v>
      </c>
      <c r="D791" t="s">
        <v>3122</v>
      </c>
      <c r="E791" t="s">
        <v>3123</v>
      </c>
      <c r="F791">
        <v>195</v>
      </c>
      <c r="G791">
        <v>0.40600000000000003</v>
      </c>
      <c r="H791">
        <v>1.0900399999999999</v>
      </c>
      <c r="I791">
        <v>0</v>
      </c>
      <c r="J791">
        <v>0</v>
      </c>
      <c r="K791">
        <v>368.36</v>
      </c>
      <c r="L791">
        <v>368.36</v>
      </c>
      <c r="M791" t="s">
        <v>116</v>
      </c>
    </row>
    <row r="792" spans="1:13" x14ac:dyDescent="0.25">
      <c r="A792" t="s">
        <v>2006</v>
      </c>
      <c r="B792" t="s">
        <v>2007</v>
      </c>
      <c r="C792" s="4" t="s">
        <v>2008</v>
      </c>
      <c r="D792" t="s">
        <v>3124</v>
      </c>
      <c r="E792" t="s">
        <v>3125</v>
      </c>
      <c r="F792">
        <v>420</v>
      </c>
      <c r="G792">
        <v>0.53859999999999997</v>
      </c>
      <c r="H792">
        <v>1.2767599999999999</v>
      </c>
      <c r="I792">
        <v>0</v>
      </c>
      <c r="J792">
        <v>0</v>
      </c>
      <c r="K792">
        <v>342.18</v>
      </c>
      <c r="L792">
        <v>644.6</v>
      </c>
      <c r="M792" t="s">
        <v>3818</v>
      </c>
    </row>
    <row r="793" spans="1:13" x14ac:dyDescent="0.25">
      <c r="A793" t="s">
        <v>2009</v>
      </c>
      <c r="B793" t="s">
        <v>2010</v>
      </c>
      <c r="C793" s="4" t="s">
        <v>3819</v>
      </c>
      <c r="D793">
        <v>780</v>
      </c>
      <c r="E793">
        <v>1800</v>
      </c>
      <c r="F793">
        <v>1112</v>
      </c>
      <c r="G793">
        <v>0.80669999999999997</v>
      </c>
      <c r="H793">
        <v>1.7784</v>
      </c>
      <c r="I793">
        <v>-0.93393999999999999</v>
      </c>
      <c r="J793">
        <v>0.3957</v>
      </c>
      <c r="K793">
        <v>464.5</v>
      </c>
      <c r="L793">
        <v>549.98</v>
      </c>
      <c r="M793" t="s">
        <v>3820</v>
      </c>
    </row>
    <row r="794" spans="1:13" x14ac:dyDescent="0.25">
      <c r="A794" t="s">
        <v>2011</v>
      </c>
      <c r="B794" t="s">
        <v>773</v>
      </c>
      <c r="C794" s="4" t="s">
        <v>2012</v>
      </c>
      <c r="D794">
        <v>458</v>
      </c>
      <c r="E794">
        <v>5045.9849999999997</v>
      </c>
      <c r="F794">
        <v>218</v>
      </c>
      <c r="G794">
        <v>0.20610000000000001</v>
      </c>
      <c r="H794">
        <v>0.70977000000000001</v>
      </c>
      <c r="I794">
        <v>0.70552999999999999</v>
      </c>
      <c r="J794">
        <v>-1.8373200000000001</v>
      </c>
      <c r="K794">
        <v>194.6</v>
      </c>
      <c r="L794">
        <v>288.10000000000002</v>
      </c>
      <c r="M794" t="s">
        <v>3821</v>
      </c>
    </row>
    <row r="795" spans="1:13" x14ac:dyDescent="0.25">
      <c r="A795" t="s">
        <v>2013</v>
      </c>
      <c r="B795" t="s">
        <v>1315</v>
      </c>
      <c r="C795" s="4" t="s">
        <v>2014</v>
      </c>
      <c r="D795">
        <v>727</v>
      </c>
      <c r="E795">
        <v>6220</v>
      </c>
      <c r="F795">
        <v>325</v>
      </c>
      <c r="G795">
        <v>0.64319999999999999</v>
      </c>
      <c r="H795">
        <v>1.58474</v>
      </c>
      <c r="I795">
        <v>-1.43611</v>
      </c>
      <c r="J795">
        <v>2.5777600000000001</v>
      </c>
      <c r="K795">
        <v>390.97</v>
      </c>
      <c r="L795">
        <v>516.09</v>
      </c>
      <c r="M795" t="s">
        <v>3822</v>
      </c>
    </row>
    <row r="796" spans="1:13" x14ac:dyDescent="0.25">
      <c r="A796" t="s">
        <v>2015</v>
      </c>
      <c r="B796" t="s">
        <v>2016</v>
      </c>
      <c r="C796" s="4" t="s">
        <v>2017</v>
      </c>
      <c r="D796">
        <v>753</v>
      </c>
      <c r="E796" t="s">
        <v>3126</v>
      </c>
      <c r="F796">
        <v>850</v>
      </c>
      <c r="G796">
        <v>0.66459999999999997</v>
      </c>
      <c r="H796">
        <v>1.4483600000000001</v>
      </c>
      <c r="I796">
        <v>0</v>
      </c>
      <c r="J796">
        <v>0</v>
      </c>
      <c r="K796">
        <v>313</v>
      </c>
      <c r="L796">
        <v>752</v>
      </c>
      <c r="M796" t="s">
        <v>3823</v>
      </c>
    </row>
    <row r="797" spans="1:13" x14ac:dyDescent="0.25">
      <c r="A797" t="s">
        <v>2018</v>
      </c>
      <c r="B797" t="s">
        <v>2019</v>
      </c>
      <c r="C797" s="4" t="s">
        <v>2020</v>
      </c>
      <c r="D797">
        <v>779.1</v>
      </c>
      <c r="E797">
        <v>1570.538</v>
      </c>
      <c r="F797">
        <v>980</v>
      </c>
      <c r="G797">
        <v>0.7278</v>
      </c>
      <c r="H797">
        <v>1.53234</v>
      </c>
      <c r="I797">
        <v>0</v>
      </c>
      <c r="J797">
        <v>0</v>
      </c>
      <c r="K797">
        <v>332.92</v>
      </c>
      <c r="L797">
        <v>663.87</v>
      </c>
      <c r="M797" t="s">
        <v>3824</v>
      </c>
    </row>
    <row r="798" spans="1:13" x14ac:dyDescent="0.25">
      <c r="A798" t="s">
        <v>2021</v>
      </c>
      <c r="B798" t="s">
        <v>2022</v>
      </c>
      <c r="C798" s="4" t="s">
        <v>2023</v>
      </c>
      <c r="D798" t="s">
        <v>3127</v>
      </c>
      <c r="E798" t="s">
        <v>3128</v>
      </c>
      <c r="F798">
        <v>1110</v>
      </c>
      <c r="G798">
        <v>0.81710000000000005</v>
      </c>
      <c r="H798">
        <v>1.6485700000000001</v>
      </c>
      <c r="I798">
        <v>0</v>
      </c>
      <c r="J798">
        <v>0</v>
      </c>
      <c r="K798">
        <v>417.65</v>
      </c>
      <c r="L798">
        <v>632.15</v>
      </c>
      <c r="M798" t="s">
        <v>3825</v>
      </c>
    </row>
    <row r="799" spans="1:13" x14ac:dyDescent="0.25">
      <c r="A799" t="s">
        <v>2024</v>
      </c>
      <c r="B799" t="s">
        <v>2025</v>
      </c>
      <c r="C799" s="4" t="s">
        <v>2026</v>
      </c>
      <c r="D799" t="s">
        <v>2872</v>
      </c>
      <c r="E799" t="s">
        <v>3129</v>
      </c>
      <c r="F799">
        <v>1140</v>
      </c>
      <c r="G799">
        <v>0.4254</v>
      </c>
      <c r="H799">
        <v>1.1177900000000001</v>
      </c>
      <c r="I799">
        <v>0</v>
      </c>
      <c r="J799">
        <v>0</v>
      </c>
      <c r="K799">
        <v>383.15</v>
      </c>
      <c r="L799">
        <v>646.15</v>
      </c>
      <c r="M799" t="s">
        <v>3826</v>
      </c>
    </row>
    <row r="800" spans="1:13" x14ac:dyDescent="0.25">
      <c r="A800" t="s">
        <v>2027</v>
      </c>
      <c r="B800" t="s">
        <v>2028</v>
      </c>
      <c r="C800" s="4" t="s">
        <v>2029</v>
      </c>
      <c r="D800" t="s">
        <v>3130</v>
      </c>
      <c r="E800" t="s">
        <v>2805</v>
      </c>
      <c r="F800">
        <v>624</v>
      </c>
      <c r="G800">
        <v>0.48499999999999999</v>
      </c>
      <c r="H800">
        <v>0.70450999999999997</v>
      </c>
      <c r="I800">
        <v>4.5407999999999999</v>
      </c>
      <c r="J800">
        <v>-8.9920000000000009</v>
      </c>
      <c r="K800">
        <v>391</v>
      </c>
      <c r="L800">
        <v>573</v>
      </c>
      <c r="M800" t="s">
        <v>3827</v>
      </c>
    </row>
    <row r="801" spans="1:13" x14ac:dyDescent="0.25">
      <c r="A801" t="s">
        <v>2030</v>
      </c>
      <c r="B801" t="s">
        <v>722</v>
      </c>
      <c r="C801" s="4" t="s">
        <v>2031</v>
      </c>
      <c r="D801">
        <v>608.29999999999995</v>
      </c>
      <c r="E801">
        <v>3021.0050000000001</v>
      </c>
      <c r="F801">
        <v>441.8</v>
      </c>
      <c r="G801">
        <v>0.57840000000000003</v>
      </c>
      <c r="H801">
        <v>1.3315300000000001</v>
      </c>
      <c r="I801">
        <v>0</v>
      </c>
      <c r="J801">
        <v>0</v>
      </c>
      <c r="K801">
        <v>322.85000000000002</v>
      </c>
      <c r="L801">
        <v>433.47</v>
      </c>
      <c r="M801" t="s">
        <v>3828</v>
      </c>
    </row>
    <row r="802" spans="1:13" x14ac:dyDescent="0.25">
      <c r="A802" t="s">
        <v>2032</v>
      </c>
      <c r="B802" t="s">
        <v>262</v>
      </c>
      <c r="C802" s="4" t="s">
        <v>2033</v>
      </c>
      <c r="D802">
        <v>567.79999999999995</v>
      </c>
      <c r="E802">
        <v>2867.4969999999998</v>
      </c>
      <c r="F802">
        <v>461</v>
      </c>
      <c r="G802">
        <v>0.24690000000000001</v>
      </c>
      <c r="H802">
        <v>0.85792000000000002</v>
      </c>
      <c r="I802">
        <v>0</v>
      </c>
      <c r="J802">
        <v>0</v>
      </c>
      <c r="K802">
        <v>374.2</v>
      </c>
      <c r="L802">
        <v>382.72</v>
      </c>
      <c r="M802" t="s">
        <v>3829</v>
      </c>
    </row>
    <row r="803" spans="1:13" x14ac:dyDescent="0.25">
      <c r="A803" t="s">
        <v>2034</v>
      </c>
      <c r="B803" t="s">
        <v>2035</v>
      </c>
      <c r="C803" s="4" t="s">
        <v>2036</v>
      </c>
      <c r="D803" t="s">
        <v>3131</v>
      </c>
      <c r="E803" t="s">
        <v>3132</v>
      </c>
      <c r="F803">
        <v>416</v>
      </c>
      <c r="G803">
        <v>0.37380000000000002</v>
      </c>
      <c r="H803">
        <v>1.0438099999999999</v>
      </c>
      <c r="I803">
        <v>0</v>
      </c>
      <c r="J803">
        <v>0</v>
      </c>
      <c r="K803">
        <v>288.14999999999998</v>
      </c>
      <c r="L803">
        <v>408.75</v>
      </c>
      <c r="M803" t="s">
        <v>3830</v>
      </c>
    </row>
    <row r="804" spans="1:13" x14ac:dyDescent="0.25">
      <c r="A804" t="s">
        <v>2037</v>
      </c>
      <c r="B804" t="s">
        <v>2038</v>
      </c>
      <c r="C804" s="4" t="s">
        <v>2039</v>
      </c>
      <c r="D804">
        <v>523.95000000000005</v>
      </c>
      <c r="E804">
        <v>1560</v>
      </c>
      <c r="F804">
        <v>800</v>
      </c>
      <c r="G804">
        <v>0.51929999999999998</v>
      </c>
      <c r="H804">
        <v>1.24986</v>
      </c>
      <c r="I804">
        <v>0</v>
      </c>
      <c r="J804">
        <v>0</v>
      </c>
      <c r="K804">
        <v>387.65</v>
      </c>
      <c r="L804">
        <v>523.95000000000005</v>
      </c>
      <c r="M804" t="s">
        <v>3831</v>
      </c>
    </row>
    <row r="805" spans="1:13" x14ac:dyDescent="0.25">
      <c r="A805" t="s">
        <v>2040</v>
      </c>
      <c r="B805" t="s">
        <v>209</v>
      </c>
      <c r="C805" s="4" t="s">
        <v>2041</v>
      </c>
      <c r="D805">
        <v>540.6</v>
      </c>
      <c r="E805">
        <v>2889.7890000000002</v>
      </c>
      <c r="F805">
        <v>416</v>
      </c>
      <c r="G805">
        <v>0.31</v>
      </c>
      <c r="H805">
        <v>0.99000999999999995</v>
      </c>
      <c r="I805">
        <v>-0.36464000000000002</v>
      </c>
      <c r="J805">
        <v>0.76463000000000003</v>
      </c>
      <c r="K805">
        <v>266</v>
      </c>
      <c r="L805">
        <v>391</v>
      </c>
      <c r="M805" t="s">
        <v>3509</v>
      </c>
    </row>
    <row r="806" spans="1:13" x14ac:dyDescent="0.25">
      <c r="A806" t="s">
        <v>2042</v>
      </c>
      <c r="B806" t="s">
        <v>750</v>
      </c>
      <c r="C806" s="4" t="s">
        <v>2043</v>
      </c>
      <c r="D806" t="s">
        <v>3133</v>
      </c>
      <c r="E806" t="s">
        <v>3134</v>
      </c>
      <c r="F806">
        <v>530</v>
      </c>
      <c r="G806">
        <v>0.35239999999999999</v>
      </c>
      <c r="H806">
        <v>1.0127999999999999</v>
      </c>
      <c r="I806">
        <v>0</v>
      </c>
      <c r="J806">
        <v>0</v>
      </c>
      <c r="K806">
        <v>234.8</v>
      </c>
      <c r="L806">
        <v>467.15</v>
      </c>
      <c r="M806" t="s">
        <v>3832</v>
      </c>
    </row>
    <row r="807" spans="1:13" x14ac:dyDescent="0.25">
      <c r="A807" t="s">
        <v>2044</v>
      </c>
      <c r="B807" t="s">
        <v>1896</v>
      </c>
      <c r="C807" s="4" t="s">
        <v>2045</v>
      </c>
      <c r="D807" t="s">
        <v>2808</v>
      </c>
      <c r="E807" t="s">
        <v>2684</v>
      </c>
      <c r="F807">
        <v>332</v>
      </c>
      <c r="G807">
        <v>0.26529999999999998</v>
      </c>
      <c r="H807">
        <v>0.88524999999999998</v>
      </c>
      <c r="I807">
        <v>0</v>
      </c>
      <c r="J807">
        <v>0</v>
      </c>
      <c r="K807">
        <v>333.45</v>
      </c>
      <c r="L807">
        <v>373.45</v>
      </c>
      <c r="M807" t="s">
        <v>3806</v>
      </c>
    </row>
    <row r="808" spans="1:13" x14ac:dyDescent="0.25">
      <c r="A808" t="s">
        <v>2046</v>
      </c>
      <c r="B808" t="s">
        <v>853</v>
      </c>
      <c r="C808" s="4" t="s">
        <v>2047</v>
      </c>
      <c r="D808">
        <v>570.1</v>
      </c>
      <c r="E808" t="s">
        <v>2684</v>
      </c>
      <c r="F808">
        <v>324.39999999999998</v>
      </c>
      <c r="G808">
        <v>0.27339999999999998</v>
      </c>
      <c r="H808">
        <v>0.85136000000000001</v>
      </c>
      <c r="I808">
        <v>0.20626</v>
      </c>
      <c r="J808">
        <v>-0.31918999999999997</v>
      </c>
      <c r="K808">
        <v>323.08</v>
      </c>
      <c r="L808">
        <v>408.83</v>
      </c>
      <c r="M808" t="s">
        <v>3833</v>
      </c>
    </row>
    <row r="809" spans="1:13" x14ac:dyDescent="0.25">
      <c r="A809" t="s">
        <v>2048</v>
      </c>
      <c r="B809" t="s">
        <v>853</v>
      </c>
      <c r="C809" s="4" t="s">
        <v>2049</v>
      </c>
      <c r="D809" t="s">
        <v>3135</v>
      </c>
      <c r="E809" t="s">
        <v>2999</v>
      </c>
      <c r="F809">
        <v>307</v>
      </c>
      <c r="G809">
        <v>0.2485</v>
      </c>
      <c r="H809">
        <v>0.91991000000000001</v>
      </c>
      <c r="I809">
        <v>-0.55718000000000001</v>
      </c>
      <c r="J809">
        <v>1.2753000000000001</v>
      </c>
      <c r="K809">
        <v>128</v>
      </c>
      <c r="L809">
        <v>559</v>
      </c>
      <c r="M809" t="s">
        <v>3834</v>
      </c>
    </row>
    <row r="810" spans="1:13" x14ac:dyDescent="0.25">
      <c r="A810" t="s">
        <v>2050</v>
      </c>
      <c r="B810" t="s">
        <v>853</v>
      </c>
      <c r="C810" s="4" t="s">
        <v>2051</v>
      </c>
      <c r="D810" t="s">
        <v>3136</v>
      </c>
      <c r="E810" t="s">
        <v>3137</v>
      </c>
      <c r="F810">
        <v>307</v>
      </c>
      <c r="G810">
        <v>0.24790000000000001</v>
      </c>
      <c r="H810">
        <v>0.85933000000000004</v>
      </c>
      <c r="I810">
        <v>0</v>
      </c>
      <c r="J810">
        <v>0</v>
      </c>
      <c r="K810">
        <v>312.11</v>
      </c>
      <c r="L810">
        <v>394.64</v>
      </c>
      <c r="M810" t="s">
        <v>3835</v>
      </c>
    </row>
    <row r="811" spans="1:13" x14ac:dyDescent="0.25">
      <c r="A811" t="s">
        <v>2052</v>
      </c>
      <c r="B811" t="s">
        <v>765</v>
      </c>
      <c r="C811" s="4" t="s">
        <v>2053</v>
      </c>
      <c r="D811">
        <v>440</v>
      </c>
      <c r="E811">
        <v>4600</v>
      </c>
      <c r="F811">
        <v>208</v>
      </c>
      <c r="G811">
        <v>0.2485</v>
      </c>
      <c r="H811">
        <v>0.86033999999999999</v>
      </c>
      <c r="I811">
        <v>0</v>
      </c>
      <c r="J811">
        <v>0</v>
      </c>
      <c r="K811">
        <v>194.4</v>
      </c>
      <c r="L811">
        <v>194.4</v>
      </c>
      <c r="M811" t="s">
        <v>3836</v>
      </c>
    </row>
    <row r="812" spans="1:13" x14ac:dyDescent="0.25">
      <c r="A812" t="s">
        <v>2054</v>
      </c>
      <c r="B812" t="s">
        <v>765</v>
      </c>
      <c r="C812" s="4" t="s">
        <v>2055</v>
      </c>
      <c r="D812" t="s">
        <v>3138</v>
      </c>
      <c r="E812" t="s">
        <v>2718</v>
      </c>
      <c r="F812">
        <v>219</v>
      </c>
      <c r="G812">
        <v>0.255</v>
      </c>
      <c r="H812">
        <v>0.86992999999999998</v>
      </c>
      <c r="I812">
        <v>9.4640000000000002E-2</v>
      </c>
      <c r="J812">
        <v>-0.90161999999999998</v>
      </c>
      <c r="K812">
        <v>177</v>
      </c>
      <c r="L812">
        <v>421</v>
      </c>
      <c r="M812" t="s">
        <v>116</v>
      </c>
    </row>
    <row r="813" spans="1:13" x14ac:dyDescent="0.25">
      <c r="A813" t="s">
        <v>2056</v>
      </c>
      <c r="B813" t="s">
        <v>2057</v>
      </c>
      <c r="C813" s="4" t="s">
        <v>2058</v>
      </c>
      <c r="D813">
        <v>402.4</v>
      </c>
      <c r="E813">
        <v>5623.5379999999996</v>
      </c>
      <c r="F813">
        <v>164</v>
      </c>
      <c r="G813">
        <v>0.218</v>
      </c>
      <c r="H813">
        <v>0.81476999999999999</v>
      </c>
      <c r="I813">
        <v>-2.9409999999999999E-2</v>
      </c>
      <c r="J813">
        <v>3.3000000000000002E-2</v>
      </c>
      <c r="K813">
        <v>181</v>
      </c>
      <c r="L813">
        <v>382</v>
      </c>
      <c r="M813" t="s">
        <v>3837</v>
      </c>
    </row>
    <row r="814" spans="1:13" x14ac:dyDescent="0.25">
      <c r="A814" t="s">
        <v>2059</v>
      </c>
      <c r="B814" t="s">
        <v>2060</v>
      </c>
      <c r="C814" s="4" t="s">
        <v>2061</v>
      </c>
      <c r="D814" t="s">
        <v>3136</v>
      </c>
      <c r="E814" t="s">
        <v>2659</v>
      </c>
      <c r="F814">
        <v>358</v>
      </c>
      <c r="G814">
        <v>0.27300000000000002</v>
      </c>
      <c r="H814">
        <v>0.53466000000000002</v>
      </c>
      <c r="I814">
        <v>3.073</v>
      </c>
      <c r="J814">
        <v>-5.6879999999999997</v>
      </c>
      <c r="K814">
        <v>301</v>
      </c>
      <c r="L814">
        <v>365</v>
      </c>
      <c r="M814" t="s">
        <v>3838</v>
      </c>
    </row>
    <row r="815" spans="1:13" x14ac:dyDescent="0.25">
      <c r="A815" t="s">
        <v>2062</v>
      </c>
      <c r="B815" t="s">
        <v>161</v>
      </c>
      <c r="C815" s="4" t="s">
        <v>2063</v>
      </c>
      <c r="D815" t="s">
        <v>3139</v>
      </c>
      <c r="E815" t="s">
        <v>3140</v>
      </c>
      <c r="F815">
        <v>300</v>
      </c>
      <c r="G815">
        <v>0.2409</v>
      </c>
      <c r="H815">
        <v>0.84314999999999996</v>
      </c>
      <c r="I815">
        <v>2.4049999999999998E-2</v>
      </c>
      <c r="J815">
        <v>-9.6750000000000003E-2</v>
      </c>
      <c r="K815">
        <v>190</v>
      </c>
      <c r="L815">
        <v>451</v>
      </c>
      <c r="M815" t="s">
        <v>3650</v>
      </c>
    </row>
    <row r="816" spans="1:13" x14ac:dyDescent="0.25">
      <c r="A816" t="s">
        <v>2064</v>
      </c>
      <c r="B816" t="s">
        <v>2065</v>
      </c>
      <c r="C816" s="4" t="s">
        <v>2066</v>
      </c>
      <c r="D816">
        <v>536.70000000000005</v>
      </c>
      <c r="E816">
        <v>5230</v>
      </c>
      <c r="F816">
        <v>287</v>
      </c>
      <c r="G816">
        <v>0.42809999999999998</v>
      </c>
      <c r="H816">
        <v>1.1517900000000001</v>
      </c>
      <c r="I816">
        <v>-0.52317000000000002</v>
      </c>
      <c r="J816">
        <v>2.8516300000000001</v>
      </c>
      <c r="K816">
        <v>273.3</v>
      </c>
      <c r="L816">
        <v>296.2</v>
      </c>
      <c r="M816" t="s">
        <v>3839</v>
      </c>
    </row>
    <row r="817" spans="1:13" x14ac:dyDescent="0.25">
      <c r="A817" t="s">
        <v>2067</v>
      </c>
      <c r="B817" t="s">
        <v>2068</v>
      </c>
      <c r="C817" s="4" t="s">
        <v>2069</v>
      </c>
      <c r="D817" t="s">
        <v>3097</v>
      </c>
      <c r="E817" t="s">
        <v>3141</v>
      </c>
      <c r="F817">
        <v>426</v>
      </c>
      <c r="G817">
        <v>0.36459999999999998</v>
      </c>
      <c r="H817">
        <v>1.03043</v>
      </c>
      <c r="I817">
        <v>0</v>
      </c>
      <c r="J817">
        <v>0</v>
      </c>
      <c r="K817">
        <v>345.55</v>
      </c>
      <c r="L817">
        <v>467.64</v>
      </c>
      <c r="M817" t="s">
        <v>3840</v>
      </c>
    </row>
    <row r="818" spans="1:13" x14ac:dyDescent="0.25">
      <c r="A818" t="s">
        <v>2070</v>
      </c>
      <c r="B818" t="s">
        <v>1648</v>
      </c>
      <c r="C818" s="4" t="s">
        <v>2071</v>
      </c>
      <c r="D818">
        <v>667.3</v>
      </c>
      <c r="E818" t="s">
        <v>3142</v>
      </c>
      <c r="F818">
        <v>505</v>
      </c>
      <c r="G818">
        <v>0.4466</v>
      </c>
      <c r="H818">
        <v>1.1477999999999999</v>
      </c>
      <c r="I818">
        <v>0</v>
      </c>
      <c r="J818">
        <v>0</v>
      </c>
      <c r="K818">
        <v>372.95</v>
      </c>
      <c r="L818">
        <v>472.25</v>
      </c>
      <c r="M818" t="s">
        <v>3841</v>
      </c>
    </row>
    <row r="819" spans="1:13" x14ac:dyDescent="0.25">
      <c r="A819" t="s">
        <v>2072</v>
      </c>
      <c r="B819" t="s">
        <v>2073</v>
      </c>
      <c r="C819" s="4" t="s">
        <v>3842</v>
      </c>
      <c r="D819">
        <v>490.85</v>
      </c>
      <c r="E819">
        <v>8207.3250000000007</v>
      </c>
      <c r="F819">
        <v>127.8</v>
      </c>
      <c r="G819">
        <v>0.41210000000000002</v>
      </c>
      <c r="H819">
        <v>1.1122000000000001</v>
      </c>
      <c r="I819">
        <v>-2.5482999999999998</v>
      </c>
      <c r="J819">
        <v>14.303000000000001</v>
      </c>
      <c r="K819">
        <v>294</v>
      </c>
      <c r="L819">
        <v>466</v>
      </c>
      <c r="M819" t="s">
        <v>116</v>
      </c>
    </row>
    <row r="820" spans="1:13" x14ac:dyDescent="0.25">
      <c r="A820" t="s">
        <v>2074</v>
      </c>
      <c r="B820" t="s">
        <v>256</v>
      </c>
      <c r="C820" s="4" t="s">
        <v>2075</v>
      </c>
      <c r="D820">
        <v>437.8</v>
      </c>
      <c r="E820">
        <v>4397.5050000000001</v>
      </c>
      <c r="F820">
        <v>221</v>
      </c>
      <c r="G820">
        <v>0.2361</v>
      </c>
      <c r="H820">
        <v>0.81611999999999996</v>
      </c>
      <c r="I820">
        <v>-0.44235000000000002</v>
      </c>
      <c r="J820">
        <v>3.5339999999999998</v>
      </c>
      <c r="K820">
        <v>175</v>
      </c>
      <c r="L820">
        <v>415</v>
      </c>
      <c r="M820" t="s">
        <v>3843</v>
      </c>
    </row>
    <row r="821" spans="1:13" x14ac:dyDescent="0.25">
      <c r="A821" t="s">
        <v>2076</v>
      </c>
      <c r="B821" t="s">
        <v>262</v>
      </c>
      <c r="C821" s="4" t="s">
        <v>2077</v>
      </c>
      <c r="D821">
        <v>563.5</v>
      </c>
      <c r="E821">
        <v>2729.6959999999999</v>
      </c>
      <c r="F821">
        <v>436</v>
      </c>
      <c r="G821">
        <v>0.29699999999999999</v>
      </c>
      <c r="H821">
        <v>0.99028000000000005</v>
      </c>
      <c r="I821">
        <v>-0.57050000000000001</v>
      </c>
      <c r="J821">
        <v>1.2584</v>
      </c>
      <c r="K821">
        <v>225</v>
      </c>
      <c r="L821">
        <v>535</v>
      </c>
      <c r="M821" t="s">
        <v>3294</v>
      </c>
    </row>
    <row r="822" spans="1:13" x14ac:dyDescent="0.25">
      <c r="A822" t="s">
        <v>2078</v>
      </c>
      <c r="B822" t="s">
        <v>2079</v>
      </c>
      <c r="C822" s="4" t="s">
        <v>2080</v>
      </c>
      <c r="D822">
        <v>144.31</v>
      </c>
      <c r="E822">
        <v>5215.1980000000003</v>
      </c>
      <c r="F822">
        <v>66.2</v>
      </c>
      <c r="G822">
        <v>5.8799999999999998E-2</v>
      </c>
      <c r="H822">
        <v>0.57194</v>
      </c>
      <c r="I822">
        <v>0</v>
      </c>
      <c r="J822">
        <v>0</v>
      </c>
      <c r="K822">
        <v>53.56</v>
      </c>
      <c r="L822">
        <v>144</v>
      </c>
      <c r="M822" t="s">
        <v>3844</v>
      </c>
    </row>
    <row r="823" spans="1:13" x14ac:dyDescent="0.25">
      <c r="A823" t="s">
        <v>2081</v>
      </c>
      <c r="B823" t="s">
        <v>2057</v>
      </c>
      <c r="C823" s="4" t="s">
        <v>2082</v>
      </c>
      <c r="D823">
        <v>393.9</v>
      </c>
      <c r="E823">
        <v>5250</v>
      </c>
      <c r="F823">
        <v>166</v>
      </c>
      <c r="G823">
        <v>6.4500000000000002E-2</v>
      </c>
      <c r="H823">
        <v>0.52532000000000001</v>
      </c>
      <c r="I823">
        <v>0.75829999999999997</v>
      </c>
      <c r="J823">
        <v>-0.79629000000000005</v>
      </c>
      <c r="K823">
        <v>138</v>
      </c>
      <c r="L823">
        <v>323</v>
      </c>
      <c r="M823" t="s">
        <v>116</v>
      </c>
    </row>
    <row r="824" spans="1:13" x14ac:dyDescent="0.25">
      <c r="A824" t="s">
        <v>2083</v>
      </c>
      <c r="B824" t="s">
        <v>138</v>
      </c>
      <c r="C824" s="4" t="s">
        <v>2084</v>
      </c>
      <c r="D824" t="s">
        <v>2612</v>
      </c>
      <c r="E824" t="s">
        <v>3143</v>
      </c>
      <c r="F824">
        <v>250</v>
      </c>
      <c r="G824">
        <v>0.30209999999999998</v>
      </c>
      <c r="H824">
        <v>1.0775600000000001</v>
      </c>
      <c r="I824">
        <v>-1.2458400000000001</v>
      </c>
      <c r="J824">
        <v>2.42693</v>
      </c>
      <c r="K824">
        <v>288</v>
      </c>
      <c r="L824">
        <v>370</v>
      </c>
      <c r="M824" t="s">
        <v>3845</v>
      </c>
    </row>
    <row r="825" spans="1:13" x14ac:dyDescent="0.25">
      <c r="A825" t="s">
        <v>2085</v>
      </c>
      <c r="B825" t="s">
        <v>2086</v>
      </c>
      <c r="C825" s="4" t="s">
        <v>2087</v>
      </c>
      <c r="D825" t="s">
        <v>2658</v>
      </c>
      <c r="E825" t="s">
        <v>3144</v>
      </c>
      <c r="F825" t="s">
        <v>116</v>
      </c>
      <c r="G825">
        <v>0.27700000000000002</v>
      </c>
      <c r="H825">
        <v>0.90256000000000003</v>
      </c>
      <c r="I825">
        <v>0</v>
      </c>
      <c r="J825">
        <v>0</v>
      </c>
      <c r="K825">
        <v>214</v>
      </c>
      <c r="L825">
        <v>284.2</v>
      </c>
      <c r="M825" t="s">
        <v>116</v>
      </c>
    </row>
    <row r="826" spans="1:13" x14ac:dyDescent="0.25">
      <c r="A826" t="s">
        <v>2088</v>
      </c>
      <c r="B826" t="s">
        <v>2089</v>
      </c>
      <c r="C826" s="4" t="s">
        <v>2090</v>
      </c>
      <c r="D826">
        <v>521.45000000000005</v>
      </c>
      <c r="E826">
        <v>2330</v>
      </c>
      <c r="F826">
        <v>450</v>
      </c>
      <c r="G826">
        <v>0.67879999999999996</v>
      </c>
      <c r="H826">
        <v>1.4931399999999999</v>
      </c>
      <c r="I826">
        <v>0.27783000000000002</v>
      </c>
      <c r="J826">
        <v>-2.63666</v>
      </c>
      <c r="K826">
        <v>329.05</v>
      </c>
      <c r="L826">
        <v>486.85</v>
      </c>
      <c r="M826" t="s">
        <v>3846</v>
      </c>
    </row>
    <row r="827" spans="1:13" x14ac:dyDescent="0.25">
      <c r="A827" t="s">
        <v>2091</v>
      </c>
      <c r="B827" t="s">
        <v>2092</v>
      </c>
      <c r="C827" s="4" t="s">
        <v>2093</v>
      </c>
      <c r="D827">
        <v>261.05</v>
      </c>
      <c r="E827">
        <v>5532</v>
      </c>
      <c r="F827">
        <v>89</v>
      </c>
      <c r="G827">
        <v>0.15590000000000001</v>
      </c>
      <c r="H827">
        <v>0.72108000000000005</v>
      </c>
      <c r="I827">
        <v>0</v>
      </c>
      <c r="J827">
        <v>0</v>
      </c>
      <c r="K827">
        <v>87.45</v>
      </c>
      <c r="L827">
        <v>237.05</v>
      </c>
      <c r="M827" t="s">
        <v>3847</v>
      </c>
    </row>
    <row r="828" spans="1:13" x14ac:dyDescent="0.25">
      <c r="A828" t="s">
        <v>2094</v>
      </c>
      <c r="B828" t="s">
        <v>297</v>
      </c>
      <c r="C828" s="4" t="s">
        <v>2095</v>
      </c>
      <c r="D828" t="s">
        <v>2887</v>
      </c>
      <c r="E828" t="s">
        <v>3009</v>
      </c>
      <c r="F828">
        <v>360</v>
      </c>
      <c r="G828">
        <v>0.318</v>
      </c>
      <c r="H828">
        <v>0.96238999999999997</v>
      </c>
      <c r="I828">
        <v>0</v>
      </c>
      <c r="J828">
        <v>0</v>
      </c>
      <c r="K828">
        <v>294.32</v>
      </c>
      <c r="L828">
        <v>415.29</v>
      </c>
      <c r="M828" t="s">
        <v>3848</v>
      </c>
    </row>
    <row r="829" spans="1:13" x14ac:dyDescent="0.25">
      <c r="A829" t="s">
        <v>2096</v>
      </c>
      <c r="B829" t="s">
        <v>2097</v>
      </c>
      <c r="C829" s="4" t="s">
        <v>2098</v>
      </c>
      <c r="D829" t="s">
        <v>3145</v>
      </c>
      <c r="E829" t="s">
        <v>3146</v>
      </c>
      <c r="F829" t="s">
        <v>116</v>
      </c>
      <c r="G829">
        <v>0.15989999999999999</v>
      </c>
      <c r="H829">
        <v>1.2341599999999999</v>
      </c>
      <c r="I829">
        <v>-4.4234400000000003</v>
      </c>
      <c r="J829">
        <v>7.2099599999999997</v>
      </c>
      <c r="K829">
        <v>113.15</v>
      </c>
      <c r="L829">
        <v>264</v>
      </c>
      <c r="M829" t="s">
        <v>116</v>
      </c>
    </row>
    <row r="830" spans="1:13" x14ac:dyDescent="0.25">
      <c r="A830" t="s">
        <v>2099</v>
      </c>
      <c r="B830" t="s">
        <v>2100</v>
      </c>
      <c r="C830" s="4" t="s">
        <v>2101</v>
      </c>
      <c r="D830">
        <v>674.2</v>
      </c>
      <c r="E830">
        <v>2604.0529999999999</v>
      </c>
      <c r="F830">
        <v>599</v>
      </c>
      <c r="G830">
        <v>0.55200000000000005</v>
      </c>
      <c r="H830">
        <v>1.2951900000000001</v>
      </c>
      <c r="I830">
        <v>0</v>
      </c>
      <c r="J830">
        <v>0</v>
      </c>
      <c r="K830">
        <v>279.8</v>
      </c>
      <c r="L830">
        <v>489.01</v>
      </c>
      <c r="M830" t="s">
        <v>3849</v>
      </c>
    </row>
    <row r="831" spans="1:13" x14ac:dyDescent="0.25">
      <c r="A831" t="s">
        <v>2102</v>
      </c>
      <c r="B831" t="s">
        <v>1009</v>
      </c>
      <c r="C831" s="4" t="s">
        <v>2103</v>
      </c>
      <c r="D831">
        <v>418.65</v>
      </c>
      <c r="E831">
        <v>3303</v>
      </c>
      <c r="F831">
        <v>293.7</v>
      </c>
      <c r="G831">
        <v>0.25879999999999997</v>
      </c>
      <c r="H831">
        <v>0.87560000000000004</v>
      </c>
      <c r="I831">
        <v>0</v>
      </c>
      <c r="J831">
        <v>0</v>
      </c>
      <c r="K831">
        <v>283</v>
      </c>
      <c r="L831">
        <v>418</v>
      </c>
      <c r="M831" t="s">
        <v>3850</v>
      </c>
    </row>
    <row r="832" spans="1:13" x14ac:dyDescent="0.25">
      <c r="A832" t="s">
        <v>2104</v>
      </c>
      <c r="B832" t="s">
        <v>2105</v>
      </c>
      <c r="C832" s="4" t="s">
        <v>2106</v>
      </c>
      <c r="D832" t="s">
        <v>3055</v>
      </c>
      <c r="E832" t="s">
        <v>3147</v>
      </c>
      <c r="F832">
        <v>581</v>
      </c>
      <c r="G832">
        <v>0.50180000000000002</v>
      </c>
      <c r="H832">
        <v>1.22557</v>
      </c>
      <c r="I832">
        <v>0</v>
      </c>
      <c r="J832">
        <v>0</v>
      </c>
      <c r="K832">
        <v>342.25</v>
      </c>
      <c r="L832">
        <v>477.95</v>
      </c>
      <c r="M832" t="s">
        <v>3851</v>
      </c>
    </row>
    <row r="833" spans="1:13" x14ac:dyDescent="0.25">
      <c r="A833" t="s">
        <v>2107</v>
      </c>
      <c r="B833" t="s">
        <v>464</v>
      </c>
      <c r="C833" s="4" t="s">
        <v>2108</v>
      </c>
      <c r="D833">
        <v>540.79999999999995</v>
      </c>
      <c r="E833">
        <v>3434.9180000000001</v>
      </c>
      <c r="F833">
        <v>339</v>
      </c>
      <c r="G833">
        <v>0.36199999999999999</v>
      </c>
      <c r="H833">
        <v>1.0264800000000001</v>
      </c>
      <c r="I833">
        <v>0</v>
      </c>
      <c r="J833">
        <v>0</v>
      </c>
      <c r="K833">
        <v>261.25</v>
      </c>
      <c r="L833">
        <v>540.70000000000005</v>
      </c>
      <c r="M833" t="s">
        <v>3852</v>
      </c>
    </row>
    <row r="834" spans="1:13" x14ac:dyDescent="0.25">
      <c r="A834" t="s">
        <v>2109</v>
      </c>
      <c r="B834" t="s">
        <v>2110</v>
      </c>
      <c r="C834" s="4" t="s">
        <v>2111</v>
      </c>
      <c r="D834">
        <v>562.79999999999995</v>
      </c>
      <c r="E834">
        <v>2872.6</v>
      </c>
      <c r="F834">
        <v>445</v>
      </c>
      <c r="G834">
        <v>0.4425</v>
      </c>
      <c r="H834">
        <v>1.1419999999999999</v>
      </c>
      <c r="I834">
        <v>0</v>
      </c>
      <c r="J834">
        <v>0</v>
      </c>
      <c r="K834">
        <v>364.14</v>
      </c>
      <c r="L834">
        <v>394.35</v>
      </c>
      <c r="M834" t="s">
        <v>116</v>
      </c>
    </row>
    <row r="835" spans="1:13" x14ac:dyDescent="0.25">
      <c r="A835" t="s">
        <v>2112</v>
      </c>
      <c r="B835" t="s">
        <v>2113</v>
      </c>
      <c r="C835" s="4" t="s">
        <v>2114</v>
      </c>
      <c r="D835" t="s">
        <v>3046</v>
      </c>
      <c r="E835" t="s">
        <v>3148</v>
      </c>
      <c r="F835">
        <v>501</v>
      </c>
      <c r="G835">
        <v>0.6663</v>
      </c>
      <c r="H835">
        <v>1.4506699999999999</v>
      </c>
      <c r="I835">
        <v>0</v>
      </c>
      <c r="J835">
        <v>0</v>
      </c>
      <c r="K835">
        <v>345.15</v>
      </c>
      <c r="L835">
        <v>473.55</v>
      </c>
      <c r="M835" t="s">
        <v>116</v>
      </c>
    </row>
    <row r="836" spans="1:13" x14ac:dyDescent="0.25">
      <c r="A836" t="s">
        <v>2115</v>
      </c>
      <c r="B836" t="s">
        <v>2116</v>
      </c>
      <c r="C836" s="4" t="s">
        <v>2117</v>
      </c>
      <c r="D836">
        <v>554.65</v>
      </c>
      <c r="E836">
        <v>2220</v>
      </c>
      <c r="F836">
        <v>614</v>
      </c>
      <c r="G836">
        <v>0.82269999999999999</v>
      </c>
      <c r="H836">
        <v>1.7306900000000001</v>
      </c>
      <c r="I836">
        <v>-3.4158900000000001</v>
      </c>
      <c r="J836">
        <v>19.779800000000002</v>
      </c>
      <c r="K836">
        <v>417.05</v>
      </c>
      <c r="L836">
        <v>522.75</v>
      </c>
      <c r="M836" t="s">
        <v>3853</v>
      </c>
    </row>
    <row r="837" spans="1:13" x14ac:dyDescent="0.25">
      <c r="A837" t="s">
        <v>2118</v>
      </c>
      <c r="B837" t="s">
        <v>2119</v>
      </c>
      <c r="C837" s="4" t="s">
        <v>2120</v>
      </c>
      <c r="D837">
        <v>303</v>
      </c>
      <c r="E837">
        <v>4430</v>
      </c>
      <c r="F837">
        <v>154</v>
      </c>
      <c r="G837">
        <v>0.15060000000000001</v>
      </c>
      <c r="H837">
        <v>0.71309999999999996</v>
      </c>
      <c r="I837">
        <v>0</v>
      </c>
      <c r="J837">
        <v>0</v>
      </c>
      <c r="K837">
        <v>262.89</v>
      </c>
      <c r="L837">
        <v>302.01</v>
      </c>
      <c r="M837" t="s">
        <v>116</v>
      </c>
    </row>
    <row r="838" spans="1:13" x14ac:dyDescent="0.25">
      <c r="A838" t="s">
        <v>2121</v>
      </c>
      <c r="B838" t="s">
        <v>2122</v>
      </c>
      <c r="C838" s="4" t="s">
        <v>2123</v>
      </c>
      <c r="D838" t="s">
        <v>3149</v>
      </c>
      <c r="E838" t="s">
        <v>3150</v>
      </c>
      <c r="F838">
        <v>740</v>
      </c>
      <c r="G838">
        <v>0.59799999999999998</v>
      </c>
      <c r="H838">
        <v>1.35486</v>
      </c>
      <c r="I838">
        <v>0</v>
      </c>
      <c r="J838">
        <v>0</v>
      </c>
      <c r="K838">
        <v>377.15</v>
      </c>
      <c r="L838">
        <v>505.81</v>
      </c>
      <c r="M838" t="s">
        <v>3854</v>
      </c>
    </row>
    <row r="839" spans="1:13" x14ac:dyDescent="0.25">
      <c r="A839" t="s">
        <v>2124</v>
      </c>
      <c r="B839" t="s">
        <v>2125</v>
      </c>
      <c r="C839" s="4" t="s">
        <v>2126</v>
      </c>
      <c r="D839" t="s">
        <v>3151</v>
      </c>
      <c r="E839" t="s">
        <v>3152</v>
      </c>
      <c r="F839">
        <v>850</v>
      </c>
      <c r="G839">
        <v>0.68200000000000005</v>
      </c>
      <c r="H839">
        <v>1.47516</v>
      </c>
      <c r="I839">
        <v>0</v>
      </c>
      <c r="J839">
        <v>0</v>
      </c>
      <c r="K839">
        <v>408.35</v>
      </c>
      <c r="L839">
        <v>541.41999999999996</v>
      </c>
      <c r="M839" t="s">
        <v>3855</v>
      </c>
    </row>
    <row r="840" spans="1:13" x14ac:dyDescent="0.25">
      <c r="A840" t="s">
        <v>2127</v>
      </c>
      <c r="B840" t="s">
        <v>2128</v>
      </c>
      <c r="C840" s="4" t="s">
        <v>2129</v>
      </c>
      <c r="D840" t="s">
        <v>3059</v>
      </c>
      <c r="E840" t="s">
        <v>3153</v>
      </c>
      <c r="F840">
        <v>1200</v>
      </c>
      <c r="G840">
        <v>0.95250000000000001</v>
      </c>
      <c r="H840">
        <v>1.8195300000000001</v>
      </c>
      <c r="I840">
        <v>0</v>
      </c>
      <c r="J840">
        <v>0</v>
      </c>
      <c r="K840">
        <v>408.15</v>
      </c>
      <c r="L840">
        <v>509.15</v>
      </c>
      <c r="M840" t="s">
        <v>3856</v>
      </c>
    </row>
    <row r="841" spans="1:13" x14ac:dyDescent="0.25">
      <c r="A841" t="s">
        <v>2130</v>
      </c>
      <c r="B841" t="s">
        <v>2131</v>
      </c>
      <c r="C841" s="4" t="s">
        <v>2132</v>
      </c>
      <c r="D841">
        <v>764</v>
      </c>
      <c r="E841" t="s">
        <v>3154</v>
      </c>
      <c r="F841">
        <v>910</v>
      </c>
      <c r="G841">
        <v>0.70820000000000005</v>
      </c>
      <c r="H841">
        <v>1.50648</v>
      </c>
      <c r="I841">
        <v>0</v>
      </c>
      <c r="J841">
        <v>0</v>
      </c>
      <c r="K841">
        <v>323.57</v>
      </c>
      <c r="L841">
        <v>763</v>
      </c>
      <c r="M841" t="s">
        <v>3857</v>
      </c>
    </row>
    <row r="842" spans="1:13" x14ac:dyDescent="0.25">
      <c r="A842" t="s">
        <v>2133</v>
      </c>
      <c r="B842" t="s">
        <v>2134</v>
      </c>
      <c r="C842" s="4" t="s">
        <v>2135</v>
      </c>
      <c r="D842" t="s">
        <v>2710</v>
      </c>
      <c r="E842" t="s">
        <v>3155</v>
      </c>
      <c r="F842">
        <v>1040</v>
      </c>
      <c r="G842">
        <v>0.80549999999999999</v>
      </c>
      <c r="H842">
        <v>1.6336200000000001</v>
      </c>
      <c r="I842">
        <v>0</v>
      </c>
      <c r="J842">
        <v>0</v>
      </c>
      <c r="K842">
        <v>343.21</v>
      </c>
      <c r="L842">
        <v>780</v>
      </c>
      <c r="M842" t="s">
        <v>3858</v>
      </c>
    </row>
    <row r="843" spans="1:13" x14ac:dyDescent="0.25">
      <c r="A843" t="s">
        <v>2136</v>
      </c>
      <c r="B843" t="s">
        <v>413</v>
      </c>
      <c r="C843" s="4" t="s">
        <v>2137</v>
      </c>
      <c r="D843" t="s">
        <v>2753</v>
      </c>
      <c r="E843" t="s">
        <v>3156</v>
      </c>
      <c r="F843">
        <v>484</v>
      </c>
      <c r="G843">
        <v>0.32669999999999999</v>
      </c>
      <c r="H843">
        <v>0.97550999999999999</v>
      </c>
      <c r="I843">
        <v>0</v>
      </c>
      <c r="J843">
        <v>0</v>
      </c>
      <c r="K843">
        <v>273.14999999999998</v>
      </c>
      <c r="L843">
        <v>420.34</v>
      </c>
      <c r="M843" t="s">
        <v>3859</v>
      </c>
    </row>
    <row r="844" spans="1:13" x14ac:dyDescent="0.25">
      <c r="A844" t="s">
        <v>2138</v>
      </c>
      <c r="B844" t="s">
        <v>478</v>
      </c>
      <c r="C844" s="4" t="s">
        <v>2139</v>
      </c>
      <c r="D844">
        <v>579.79999999999995</v>
      </c>
      <c r="E844">
        <v>4113</v>
      </c>
      <c r="F844">
        <v>279.89999999999998</v>
      </c>
      <c r="G844">
        <v>0.44800000000000001</v>
      </c>
      <c r="H844">
        <v>1.1498600000000001</v>
      </c>
      <c r="I844">
        <v>0</v>
      </c>
      <c r="J844">
        <v>0</v>
      </c>
      <c r="K844">
        <v>331.05</v>
      </c>
      <c r="L844">
        <v>399.65</v>
      </c>
      <c r="M844" t="s">
        <v>3860</v>
      </c>
    </row>
    <row r="845" spans="1:13" x14ac:dyDescent="0.25">
      <c r="A845" t="s">
        <v>2140</v>
      </c>
      <c r="B845" t="s">
        <v>2141</v>
      </c>
      <c r="C845" s="4" t="s">
        <v>2142</v>
      </c>
      <c r="D845">
        <v>618.70000000000005</v>
      </c>
      <c r="E845">
        <v>2659.7809999999999</v>
      </c>
      <c r="F845">
        <v>458.3</v>
      </c>
      <c r="G845">
        <v>0.51490000000000002</v>
      </c>
      <c r="H845">
        <v>1.2437800000000001</v>
      </c>
      <c r="I845">
        <v>0</v>
      </c>
      <c r="J845">
        <v>0</v>
      </c>
      <c r="K845">
        <v>366.85</v>
      </c>
      <c r="L845">
        <v>396.65</v>
      </c>
      <c r="M845" t="s">
        <v>3861</v>
      </c>
    </row>
    <row r="846" spans="1:13" x14ac:dyDescent="0.25">
      <c r="A846" t="s">
        <v>2143</v>
      </c>
      <c r="B846" t="s">
        <v>2144</v>
      </c>
      <c r="C846" s="4" t="s">
        <v>2145</v>
      </c>
      <c r="D846" t="s">
        <v>3157</v>
      </c>
      <c r="E846" t="s">
        <v>3158</v>
      </c>
      <c r="F846">
        <v>450</v>
      </c>
      <c r="G846">
        <v>0.3619</v>
      </c>
      <c r="H846">
        <v>1.0265200000000001</v>
      </c>
      <c r="I846">
        <v>0</v>
      </c>
      <c r="J846">
        <v>0</v>
      </c>
      <c r="K846">
        <v>338.65</v>
      </c>
      <c r="L846">
        <v>367.05</v>
      </c>
      <c r="M846" t="s">
        <v>3862</v>
      </c>
    </row>
    <row r="847" spans="1:13" x14ac:dyDescent="0.25">
      <c r="A847" t="s">
        <v>2146</v>
      </c>
      <c r="B847" t="s">
        <v>167</v>
      </c>
      <c r="C847" s="4" t="s">
        <v>2147</v>
      </c>
      <c r="D847" t="s">
        <v>2690</v>
      </c>
      <c r="E847" t="s">
        <v>2756</v>
      </c>
      <c r="F847">
        <v>378</v>
      </c>
      <c r="G847">
        <v>0.248</v>
      </c>
      <c r="H847">
        <v>0.85958000000000001</v>
      </c>
      <c r="I847">
        <v>0</v>
      </c>
      <c r="J847">
        <v>0</v>
      </c>
      <c r="K847">
        <v>291.14999999999998</v>
      </c>
      <c r="L847">
        <v>364.82</v>
      </c>
      <c r="M847" t="s">
        <v>3863</v>
      </c>
    </row>
    <row r="848" spans="1:13" x14ac:dyDescent="0.25">
      <c r="A848" t="s">
        <v>2148</v>
      </c>
      <c r="B848" t="s">
        <v>200</v>
      </c>
      <c r="C848" s="4" t="s">
        <v>2149</v>
      </c>
      <c r="D848" t="s">
        <v>3159</v>
      </c>
      <c r="E848" t="s">
        <v>3160</v>
      </c>
      <c r="F848">
        <v>280</v>
      </c>
      <c r="G848">
        <v>0.22059999999999999</v>
      </c>
      <c r="H848">
        <v>0.81859999999999999</v>
      </c>
      <c r="I848">
        <v>0</v>
      </c>
      <c r="J848">
        <v>0</v>
      </c>
      <c r="K848">
        <v>294.81</v>
      </c>
      <c r="L848">
        <v>341.43</v>
      </c>
      <c r="M848" t="s">
        <v>3864</v>
      </c>
    </row>
    <row r="849" spans="1:13" x14ac:dyDescent="0.25">
      <c r="A849" t="s">
        <v>2150</v>
      </c>
      <c r="B849" t="s">
        <v>175</v>
      </c>
      <c r="C849" s="4" t="s">
        <v>2151</v>
      </c>
      <c r="D849">
        <v>553</v>
      </c>
      <c r="E849">
        <v>3049.8829999999998</v>
      </c>
      <c r="F849">
        <v>421</v>
      </c>
      <c r="G849">
        <v>0.42470000000000002</v>
      </c>
      <c r="H849">
        <v>1.1166799999999999</v>
      </c>
      <c r="I849">
        <v>0</v>
      </c>
      <c r="J849">
        <v>0</v>
      </c>
      <c r="K849">
        <v>303.25</v>
      </c>
      <c r="L849">
        <v>404.75</v>
      </c>
      <c r="M849" t="s">
        <v>3865</v>
      </c>
    </row>
    <row r="850" spans="1:13" x14ac:dyDescent="0.25">
      <c r="A850" t="s">
        <v>2152</v>
      </c>
      <c r="B850" t="s">
        <v>2153</v>
      </c>
      <c r="C850" s="4" t="s">
        <v>2154</v>
      </c>
      <c r="D850">
        <v>614.6</v>
      </c>
      <c r="E850">
        <v>3649.7269999999999</v>
      </c>
      <c r="F850">
        <v>364.2</v>
      </c>
      <c r="G850">
        <v>0.47199999999999998</v>
      </c>
      <c r="H850">
        <v>1.18371</v>
      </c>
      <c r="I850">
        <v>0</v>
      </c>
      <c r="J850">
        <v>0</v>
      </c>
      <c r="K850">
        <v>318.64999999999998</v>
      </c>
      <c r="L850">
        <v>422.65</v>
      </c>
      <c r="M850" t="s">
        <v>3866</v>
      </c>
    </row>
    <row r="851" spans="1:13" x14ac:dyDescent="0.25">
      <c r="A851" t="s">
        <v>2155</v>
      </c>
      <c r="B851" t="s">
        <v>2156</v>
      </c>
      <c r="C851" s="4" t="s">
        <v>2157</v>
      </c>
      <c r="D851">
        <v>259</v>
      </c>
      <c r="E851">
        <v>3714.6</v>
      </c>
      <c r="F851" t="s">
        <v>116</v>
      </c>
      <c r="G851">
        <v>0.32929999999999998</v>
      </c>
      <c r="H851">
        <v>0.97916000000000003</v>
      </c>
      <c r="I851">
        <v>0</v>
      </c>
      <c r="J851">
        <v>0</v>
      </c>
      <c r="K851">
        <v>182.65</v>
      </c>
      <c r="L851">
        <v>258.88</v>
      </c>
      <c r="M851" t="s">
        <v>116</v>
      </c>
    </row>
    <row r="852" spans="1:13" x14ac:dyDescent="0.25">
      <c r="A852" t="s">
        <v>2158</v>
      </c>
      <c r="B852" t="s">
        <v>2159</v>
      </c>
      <c r="C852" s="4" t="s">
        <v>2160</v>
      </c>
      <c r="D852">
        <v>374.25</v>
      </c>
      <c r="E852">
        <v>4064.1460000000002</v>
      </c>
      <c r="F852">
        <v>204.1</v>
      </c>
      <c r="G852">
        <v>0.32590000000000002</v>
      </c>
      <c r="H852">
        <v>0.98011000000000004</v>
      </c>
      <c r="I852">
        <v>0</v>
      </c>
      <c r="J852">
        <v>0</v>
      </c>
      <c r="K852">
        <v>174.98</v>
      </c>
      <c r="L852">
        <v>374.12</v>
      </c>
      <c r="M852" t="s">
        <v>116</v>
      </c>
    </row>
    <row r="853" spans="1:13" x14ac:dyDescent="0.25">
      <c r="A853" t="s">
        <v>2161</v>
      </c>
      <c r="B853" t="s">
        <v>2162</v>
      </c>
      <c r="C853" s="4" t="s">
        <v>2163</v>
      </c>
      <c r="D853">
        <v>477.35</v>
      </c>
      <c r="E853" t="s">
        <v>3161</v>
      </c>
      <c r="F853">
        <v>257.3</v>
      </c>
      <c r="G853">
        <v>0.2016</v>
      </c>
      <c r="H853">
        <v>0.79020000000000001</v>
      </c>
      <c r="I853">
        <v>0</v>
      </c>
      <c r="J853">
        <v>0</v>
      </c>
      <c r="K853">
        <v>200</v>
      </c>
      <c r="L853">
        <v>450.02</v>
      </c>
      <c r="M853" t="s">
        <v>3867</v>
      </c>
    </row>
    <row r="854" spans="1:13" x14ac:dyDescent="0.25">
      <c r="A854" t="s">
        <v>2164</v>
      </c>
      <c r="B854" t="s">
        <v>2165</v>
      </c>
      <c r="C854" s="4" t="s">
        <v>2166</v>
      </c>
      <c r="D854">
        <v>609</v>
      </c>
      <c r="E854">
        <v>4000</v>
      </c>
      <c r="F854">
        <v>349.7</v>
      </c>
      <c r="G854">
        <v>0.49690000000000001</v>
      </c>
      <c r="H854">
        <v>1.2186600000000001</v>
      </c>
      <c r="I854">
        <v>0</v>
      </c>
      <c r="J854">
        <v>0</v>
      </c>
      <c r="K854">
        <v>323.05</v>
      </c>
      <c r="L854">
        <v>455.41</v>
      </c>
      <c r="M854" t="s">
        <v>3868</v>
      </c>
    </row>
    <row r="855" spans="1:13" x14ac:dyDescent="0.25">
      <c r="A855" t="s">
        <v>2167</v>
      </c>
      <c r="B855" t="s">
        <v>2168</v>
      </c>
      <c r="C855" s="4" t="s">
        <v>2169</v>
      </c>
      <c r="D855">
        <v>685</v>
      </c>
      <c r="E855">
        <v>4530</v>
      </c>
      <c r="F855">
        <v>307.60000000000002</v>
      </c>
      <c r="G855">
        <v>0.30759999999999998</v>
      </c>
      <c r="H855">
        <v>1.04017</v>
      </c>
      <c r="I855">
        <v>-0.86887000000000003</v>
      </c>
      <c r="J855">
        <v>1.80542</v>
      </c>
      <c r="K855">
        <v>334.84</v>
      </c>
      <c r="L855">
        <v>481.36</v>
      </c>
      <c r="M855" t="s">
        <v>3869</v>
      </c>
    </row>
    <row r="856" spans="1:13" x14ac:dyDescent="0.25">
      <c r="A856" t="s">
        <v>2170</v>
      </c>
      <c r="B856" t="s">
        <v>1142</v>
      </c>
      <c r="C856" s="4" t="s">
        <v>2171</v>
      </c>
      <c r="D856">
        <v>838</v>
      </c>
      <c r="E856">
        <v>3933</v>
      </c>
      <c r="F856">
        <v>592.29999999999995</v>
      </c>
      <c r="G856">
        <v>0.45250000000000001</v>
      </c>
      <c r="H856">
        <v>1.1561600000000001</v>
      </c>
      <c r="I856">
        <v>0</v>
      </c>
      <c r="J856">
        <v>0</v>
      </c>
      <c r="K856">
        <v>350</v>
      </c>
      <c r="L856">
        <v>623.55999999999995</v>
      </c>
      <c r="M856" t="s">
        <v>3870</v>
      </c>
    </row>
    <row r="857" spans="1:13" x14ac:dyDescent="0.25">
      <c r="A857" t="s">
        <v>2172</v>
      </c>
      <c r="B857" t="s">
        <v>915</v>
      </c>
      <c r="C857" s="4" t="s">
        <v>2173</v>
      </c>
      <c r="D857">
        <v>455.3</v>
      </c>
      <c r="E857">
        <v>1923</v>
      </c>
      <c r="F857">
        <v>550</v>
      </c>
      <c r="G857">
        <v>0.44640000000000002</v>
      </c>
      <c r="H857">
        <v>1.1475900000000001</v>
      </c>
      <c r="I857">
        <v>0</v>
      </c>
      <c r="J857">
        <v>0</v>
      </c>
      <c r="K857">
        <v>253.93</v>
      </c>
      <c r="L857">
        <v>455.25</v>
      </c>
      <c r="M857" t="s">
        <v>3871</v>
      </c>
    </row>
    <row r="858" spans="1:13" x14ac:dyDescent="0.25">
      <c r="A858" t="s">
        <v>2174</v>
      </c>
      <c r="B858" t="s">
        <v>2175</v>
      </c>
      <c r="C858" s="4" t="s">
        <v>2176</v>
      </c>
      <c r="D858">
        <v>663</v>
      </c>
      <c r="E858">
        <v>2730</v>
      </c>
      <c r="F858">
        <v>546</v>
      </c>
      <c r="G858">
        <v>0.74039999999999995</v>
      </c>
      <c r="H858">
        <v>3.3274699999999999</v>
      </c>
      <c r="I858">
        <v>-27.482399999999998</v>
      </c>
      <c r="J858">
        <v>105.419</v>
      </c>
      <c r="K858">
        <v>484.6</v>
      </c>
      <c r="L858">
        <v>673.5</v>
      </c>
      <c r="M858" t="s">
        <v>3872</v>
      </c>
    </row>
    <row r="859" spans="1:13" x14ac:dyDescent="0.25">
      <c r="A859" t="s">
        <v>2177</v>
      </c>
      <c r="B859" t="s">
        <v>2178</v>
      </c>
      <c r="C859" s="4" t="s">
        <v>2179</v>
      </c>
      <c r="D859">
        <v>693.9</v>
      </c>
      <c r="E859">
        <v>2150</v>
      </c>
      <c r="F859">
        <v>656</v>
      </c>
      <c r="G859">
        <v>0.78369999999999995</v>
      </c>
      <c r="H859">
        <v>1.6054999999999999</v>
      </c>
      <c r="I859">
        <v>0</v>
      </c>
      <c r="J859">
        <v>0</v>
      </c>
      <c r="K859">
        <v>513</v>
      </c>
      <c r="L859">
        <v>693.9</v>
      </c>
      <c r="M859" t="s">
        <v>3873</v>
      </c>
    </row>
    <row r="860" spans="1:13" x14ac:dyDescent="0.25">
      <c r="A860" t="s">
        <v>2180</v>
      </c>
      <c r="B860" t="s">
        <v>2181</v>
      </c>
      <c r="C860" s="4" t="s">
        <v>2182</v>
      </c>
      <c r="D860" t="s">
        <v>3162</v>
      </c>
      <c r="E860" t="s">
        <v>3163</v>
      </c>
      <c r="F860">
        <v>2250</v>
      </c>
      <c r="G860">
        <v>1.6839999999999999</v>
      </c>
      <c r="H860">
        <v>2.63151</v>
      </c>
      <c r="I860">
        <v>0</v>
      </c>
      <c r="J860">
        <v>0</v>
      </c>
      <c r="M860" t="s">
        <v>3874</v>
      </c>
    </row>
    <row r="861" spans="1:13" x14ac:dyDescent="0.25">
      <c r="A861" t="s">
        <v>2183</v>
      </c>
      <c r="B861" t="s">
        <v>2184</v>
      </c>
      <c r="C861" s="4" t="s">
        <v>2185</v>
      </c>
      <c r="D861" t="s">
        <v>3164</v>
      </c>
      <c r="E861" t="s">
        <v>3165</v>
      </c>
      <c r="F861">
        <v>2470</v>
      </c>
      <c r="G861">
        <v>1.855</v>
      </c>
      <c r="H861">
        <v>2.7941500000000001</v>
      </c>
      <c r="I861">
        <v>0</v>
      </c>
      <c r="J861">
        <v>0</v>
      </c>
      <c r="M861" t="s">
        <v>3875</v>
      </c>
    </row>
    <row r="862" spans="1:13" x14ac:dyDescent="0.25">
      <c r="A862" t="s">
        <v>2186</v>
      </c>
      <c r="B862" t="s">
        <v>2187</v>
      </c>
      <c r="C862" s="4" t="s">
        <v>2188</v>
      </c>
      <c r="D862">
        <v>709</v>
      </c>
      <c r="E862">
        <v>4300</v>
      </c>
      <c r="F862">
        <v>361.1</v>
      </c>
      <c r="G862">
        <v>0.45369999999999999</v>
      </c>
      <c r="H862">
        <v>1.1578900000000001</v>
      </c>
      <c r="I862">
        <v>0</v>
      </c>
      <c r="J862">
        <v>0</v>
      </c>
      <c r="K862">
        <v>370.5</v>
      </c>
      <c r="L862">
        <v>709.8</v>
      </c>
      <c r="M862" t="s">
        <v>3876</v>
      </c>
    </row>
    <row r="863" spans="1:13" x14ac:dyDescent="0.25">
      <c r="A863" t="s">
        <v>2189</v>
      </c>
      <c r="B863" t="s">
        <v>2190</v>
      </c>
      <c r="C863" s="4" t="s">
        <v>2191</v>
      </c>
      <c r="D863">
        <v>817.06</v>
      </c>
      <c r="E863" t="s">
        <v>3166</v>
      </c>
      <c r="F863">
        <v>1475</v>
      </c>
      <c r="G863">
        <v>1.117</v>
      </c>
      <c r="H863">
        <v>2.0185599999999999</v>
      </c>
      <c r="I863">
        <v>0</v>
      </c>
      <c r="J863">
        <v>0</v>
      </c>
      <c r="K863">
        <v>356</v>
      </c>
      <c r="L863">
        <v>546</v>
      </c>
      <c r="M863" t="s">
        <v>3877</v>
      </c>
    </row>
    <row r="864" spans="1:13" x14ac:dyDescent="0.25">
      <c r="A864" t="s">
        <v>2192</v>
      </c>
      <c r="B864" t="s">
        <v>2193</v>
      </c>
      <c r="C864" s="4" t="s">
        <v>2194</v>
      </c>
      <c r="D864">
        <v>396.44</v>
      </c>
      <c r="E864">
        <v>3953</v>
      </c>
      <c r="F864">
        <v>226</v>
      </c>
      <c r="G864">
        <v>0.17749999999999999</v>
      </c>
      <c r="H864">
        <v>0.81957000000000002</v>
      </c>
      <c r="I864">
        <v>-0.67706999999999995</v>
      </c>
      <c r="J864">
        <v>1.5678300000000001</v>
      </c>
      <c r="K864">
        <v>243.15</v>
      </c>
      <c r="L864">
        <v>393.15</v>
      </c>
      <c r="M864" t="s">
        <v>3878</v>
      </c>
    </row>
    <row r="865" spans="1:13" x14ac:dyDescent="0.25">
      <c r="A865" t="s">
        <v>2195</v>
      </c>
      <c r="B865" t="s">
        <v>262</v>
      </c>
      <c r="C865" s="4" t="s">
        <v>2196</v>
      </c>
      <c r="D865">
        <v>562</v>
      </c>
      <c r="E865">
        <v>2649.6489999999999</v>
      </c>
      <c r="F865">
        <v>443</v>
      </c>
      <c r="G865">
        <v>0.31759999999999999</v>
      </c>
      <c r="H865">
        <v>0.96209999999999996</v>
      </c>
      <c r="I865">
        <v>0</v>
      </c>
      <c r="J865">
        <v>0</v>
      </c>
      <c r="K865">
        <v>308.55</v>
      </c>
      <c r="L865">
        <v>561.95000000000005</v>
      </c>
      <c r="M865" t="s">
        <v>3746</v>
      </c>
    </row>
    <row r="866" spans="1:13" x14ac:dyDescent="0.25">
      <c r="A866" t="s">
        <v>2197</v>
      </c>
      <c r="B866" t="s">
        <v>853</v>
      </c>
      <c r="C866" s="4" t="s">
        <v>2198</v>
      </c>
      <c r="D866" t="s">
        <v>2796</v>
      </c>
      <c r="E866" t="s">
        <v>2752</v>
      </c>
      <c r="F866">
        <v>314</v>
      </c>
      <c r="G866">
        <v>0.21870000000000001</v>
      </c>
      <c r="H866">
        <v>0.89359</v>
      </c>
      <c r="I866">
        <v>-0.86199999999999999</v>
      </c>
      <c r="J866">
        <v>2.2572999999999999</v>
      </c>
      <c r="K866">
        <v>274</v>
      </c>
      <c r="L866">
        <v>530</v>
      </c>
      <c r="M866" t="s">
        <v>3879</v>
      </c>
    </row>
    <row r="867" spans="1:13" x14ac:dyDescent="0.25">
      <c r="A867" t="s">
        <v>2199</v>
      </c>
      <c r="B867" t="s">
        <v>138</v>
      </c>
      <c r="C867" s="4" t="s">
        <v>2200</v>
      </c>
      <c r="D867" t="s">
        <v>3167</v>
      </c>
      <c r="E867" t="s">
        <v>3168</v>
      </c>
      <c r="F867">
        <v>243</v>
      </c>
      <c r="G867">
        <v>0.2424</v>
      </c>
      <c r="H867">
        <v>0.85116000000000003</v>
      </c>
      <c r="I867">
        <v>0</v>
      </c>
      <c r="J867">
        <v>0</v>
      </c>
      <c r="K867">
        <v>298.14999999999998</v>
      </c>
      <c r="L867">
        <v>500</v>
      </c>
      <c r="M867" t="s">
        <v>3880</v>
      </c>
    </row>
    <row r="868" spans="1:13" x14ac:dyDescent="0.25">
      <c r="A868" t="s">
        <v>2201</v>
      </c>
      <c r="B868" t="s">
        <v>2202</v>
      </c>
      <c r="C868" s="4" t="s">
        <v>2203</v>
      </c>
      <c r="D868">
        <v>311.11</v>
      </c>
      <c r="E868">
        <v>3618.3159999999998</v>
      </c>
      <c r="F868">
        <v>202.2</v>
      </c>
      <c r="G868">
        <v>0.28570000000000001</v>
      </c>
      <c r="H868">
        <v>0.91525999999999996</v>
      </c>
      <c r="I868">
        <v>0</v>
      </c>
      <c r="J868">
        <v>0</v>
      </c>
      <c r="K868">
        <v>141.77000000000001</v>
      </c>
      <c r="L868">
        <v>311.11</v>
      </c>
      <c r="M868" t="s">
        <v>116</v>
      </c>
    </row>
    <row r="869" spans="1:13" x14ac:dyDescent="0.25">
      <c r="A869" t="s">
        <v>2204</v>
      </c>
      <c r="B869" t="s">
        <v>2205</v>
      </c>
      <c r="C869" s="4" t="s">
        <v>2206</v>
      </c>
      <c r="D869">
        <v>385.84</v>
      </c>
      <c r="E869">
        <v>2289.9450000000002</v>
      </c>
      <c r="F869">
        <v>372</v>
      </c>
      <c r="G869">
        <v>0.372</v>
      </c>
      <c r="H869">
        <v>1.04112</v>
      </c>
      <c r="I869">
        <v>0</v>
      </c>
      <c r="J869">
        <v>0</v>
      </c>
      <c r="K869">
        <v>184.63</v>
      </c>
      <c r="L869">
        <v>383.04</v>
      </c>
      <c r="M869" t="s">
        <v>3881</v>
      </c>
    </row>
    <row r="870" spans="1:13" x14ac:dyDescent="0.25">
      <c r="A870" t="s">
        <v>2207</v>
      </c>
      <c r="B870" t="s">
        <v>2208</v>
      </c>
      <c r="C870" s="4" t="s">
        <v>2209</v>
      </c>
      <c r="D870" t="s">
        <v>3169</v>
      </c>
      <c r="E870" t="s">
        <v>3170</v>
      </c>
      <c r="F870">
        <v>681</v>
      </c>
      <c r="G870">
        <v>0.57830000000000004</v>
      </c>
      <c r="H870">
        <v>1.33142</v>
      </c>
      <c r="I870">
        <v>0</v>
      </c>
      <c r="J870">
        <v>0</v>
      </c>
      <c r="K870">
        <v>441.07</v>
      </c>
      <c r="L870">
        <v>519.74</v>
      </c>
      <c r="M870" t="s">
        <v>3882</v>
      </c>
    </row>
    <row r="871" spans="1:13" x14ac:dyDescent="0.25">
      <c r="A871" t="s">
        <v>2210</v>
      </c>
      <c r="B871" t="s">
        <v>2211</v>
      </c>
      <c r="C871" s="4" t="s">
        <v>2212</v>
      </c>
      <c r="D871">
        <v>675</v>
      </c>
      <c r="E871">
        <v>4540</v>
      </c>
      <c r="F871">
        <v>345.5</v>
      </c>
      <c r="G871">
        <v>0.29459999999999997</v>
      </c>
      <c r="H871">
        <v>1.0051099999999999</v>
      </c>
      <c r="I871">
        <v>-0.43093999999999999</v>
      </c>
      <c r="J871">
        <v>0.59245000000000003</v>
      </c>
      <c r="K871">
        <v>303.14999999999998</v>
      </c>
      <c r="L871">
        <v>445.48</v>
      </c>
      <c r="M871" t="s">
        <v>116</v>
      </c>
    </row>
    <row r="872" spans="1:13" x14ac:dyDescent="0.25">
      <c r="A872" t="s">
        <v>2213</v>
      </c>
      <c r="B872" t="s">
        <v>2214</v>
      </c>
      <c r="C872" s="4" t="s">
        <v>2215</v>
      </c>
      <c r="D872">
        <v>456.85</v>
      </c>
      <c r="E872">
        <v>3669.9920000000002</v>
      </c>
      <c r="F872">
        <v>275.10000000000002</v>
      </c>
      <c r="G872">
        <v>0.28249999999999997</v>
      </c>
      <c r="H872">
        <v>0.91063000000000005</v>
      </c>
      <c r="I872">
        <v>0</v>
      </c>
      <c r="J872">
        <v>0</v>
      </c>
      <c r="K872">
        <v>243.15</v>
      </c>
      <c r="L872">
        <v>457.38</v>
      </c>
      <c r="M872" t="s">
        <v>3883</v>
      </c>
    </row>
    <row r="873" spans="1:13" x14ac:dyDescent="0.25">
      <c r="A873" t="s">
        <v>2216</v>
      </c>
      <c r="B873" t="s">
        <v>2217</v>
      </c>
      <c r="C873" s="4" t="s">
        <v>2218</v>
      </c>
      <c r="D873" t="s">
        <v>3171</v>
      </c>
      <c r="E873" t="s">
        <v>3172</v>
      </c>
      <c r="F873">
        <v>390</v>
      </c>
      <c r="G873">
        <v>0.33160000000000001</v>
      </c>
      <c r="H873">
        <v>0.98260000000000003</v>
      </c>
      <c r="I873">
        <v>0</v>
      </c>
      <c r="J873">
        <v>0</v>
      </c>
      <c r="K873">
        <v>273.14999999999998</v>
      </c>
      <c r="L873">
        <v>393.35</v>
      </c>
      <c r="M873" t="s">
        <v>3884</v>
      </c>
    </row>
    <row r="874" spans="1:13" x14ac:dyDescent="0.25">
      <c r="A874" t="s">
        <v>2219</v>
      </c>
      <c r="B874" t="s">
        <v>2220</v>
      </c>
      <c r="C874" s="4" t="s">
        <v>2221</v>
      </c>
      <c r="D874">
        <v>720.8</v>
      </c>
      <c r="E874" t="s">
        <v>3173</v>
      </c>
      <c r="F874">
        <v>513</v>
      </c>
      <c r="G874">
        <v>0.68130000000000002</v>
      </c>
      <c r="H874">
        <v>1.47068</v>
      </c>
      <c r="I874">
        <v>0</v>
      </c>
      <c r="J874">
        <v>0</v>
      </c>
      <c r="K874">
        <v>373.15</v>
      </c>
      <c r="L874">
        <v>473.15</v>
      </c>
      <c r="M874" t="s">
        <v>116</v>
      </c>
    </row>
    <row r="875" spans="1:13" x14ac:dyDescent="0.25">
      <c r="A875" t="s">
        <v>2222</v>
      </c>
      <c r="B875" t="s">
        <v>2223</v>
      </c>
      <c r="C875" s="4" t="s">
        <v>2224</v>
      </c>
      <c r="D875">
        <v>790</v>
      </c>
      <c r="E875" t="s">
        <v>3174</v>
      </c>
      <c r="F875">
        <v>1310</v>
      </c>
      <c r="G875">
        <v>1.0246999999999999</v>
      </c>
      <c r="H875">
        <v>1.9080299999999999</v>
      </c>
      <c r="I875">
        <v>0</v>
      </c>
      <c r="J875">
        <v>0</v>
      </c>
      <c r="K875">
        <v>348</v>
      </c>
      <c r="L875">
        <v>655.15</v>
      </c>
      <c r="M875" t="s">
        <v>3885</v>
      </c>
    </row>
    <row r="876" spans="1:13" x14ac:dyDescent="0.25">
      <c r="A876" t="s">
        <v>2225</v>
      </c>
      <c r="B876" t="s">
        <v>2226</v>
      </c>
      <c r="C876" s="4" t="s">
        <v>2227</v>
      </c>
      <c r="D876" t="s">
        <v>3175</v>
      </c>
      <c r="E876" t="s">
        <v>3176</v>
      </c>
      <c r="F876" t="s">
        <v>116</v>
      </c>
      <c r="G876">
        <v>1.1978</v>
      </c>
      <c r="H876">
        <v>2.1128200000000001</v>
      </c>
      <c r="I876">
        <v>0</v>
      </c>
      <c r="J876">
        <v>0</v>
      </c>
      <c r="K876">
        <v>634.04999999999995</v>
      </c>
      <c r="L876">
        <v>722.45</v>
      </c>
      <c r="M876" t="s">
        <v>116</v>
      </c>
    </row>
    <row r="877" spans="1:13" x14ac:dyDescent="0.25">
      <c r="A877" t="s">
        <v>2228</v>
      </c>
      <c r="B877" t="s">
        <v>2229</v>
      </c>
      <c r="C877" s="4" t="s">
        <v>2230</v>
      </c>
      <c r="D877">
        <v>487</v>
      </c>
      <c r="E877">
        <v>3450.116</v>
      </c>
      <c r="F877">
        <v>330</v>
      </c>
      <c r="G877">
        <v>0.25409999999999999</v>
      </c>
      <c r="H877">
        <v>0.86863999999999997</v>
      </c>
      <c r="I877">
        <v>0</v>
      </c>
      <c r="J877">
        <v>0</v>
      </c>
      <c r="K877">
        <v>293.39999999999998</v>
      </c>
      <c r="L877">
        <v>320.60000000000002</v>
      </c>
      <c r="M877" t="s">
        <v>3886</v>
      </c>
    </row>
    <row r="878" spans="1:13" x14ac:dyDescent="0.25">
      <c r="A878" t="s">
        <v>2231</v>
      </c>
      <c r="B878" t="s">
        <v>2232</v>
      </c>
      <c r="C878" s="4" t="s">
        <v>2233</v>
      </c>
      <c r="D878">
        <v>808</v>
      </c>
      <c r="E878">
        <v>1150.039</v>
      </c>
      <c r="F878">
        <v>1160</v>
      </c>
      <c r="G878">
        <v>1.1571</v>
      </c>
      <c r="H878">
        <v>2.0656699999999999</v>
      </c>
      <c r="I878">
        <v>0</v>
      </c>
      <c r="J878">
        <v>0</v>
      </c>
      <c r="K878">
        <v>451.15</v>
      </c>
      <c r="L878">
        <v>517.15</v>
      </c>
      <c r="M878" t="s">
        <v>3887</v>
      </c>
    </row>
    <row r="879" spans="1:13" x14ac:dyDescent="0.25">
      <c r="A879" t="s">
        <v>2234</v>
      </c>
      <c r="B879" t="s">
        <v>2235</v>
      </c>
      <c r="C879" s="4" t="s">
        <v>2236</v>
      </c>
      <c r="D879">
        <v>376.2</v>
      </c>
      <c r="E879">
        <v>3609</v>
      </c>
      <c r="F879">
        <v>211</v>
      </c>
      <c r="G879">
        <v>0.30640000000000001</v>
      </c>
      <c r="H879">
        <v>0.94574000000000003</v>
      </c>
      <c r="I879">
        <v>0</v>
      </c>
      <c r="J879">
        <v>0</v>
      </c>
      <c r="K879">
        <v>255.89</v>
      </c>
      <c r="L879">
        <v>378.59</v>
      </c>
      <c r="M879" t="s">
        <v>3888</v>
      </c>
    </row>
    <row r="880" spans="1:13" x14ac:dyDescent="0.25">
      <c r="A880" t="s">
        <v>2237</v>
      </c>
      <c r="B880" t="s">
        <v>262</v>
      </c>
      <c r="C880" s="4" t="s">
        <v>2238</v>
      </c>
      <c r="D880">
        <v>567.1</v>
      </c>
      <c r="E880">
        <v>2700.3110000000001</v>
      </c>
      <c r="F880">
        <v>442</v>
      </c>
      <c r="G880">
        <v>0.32729999999999998</v>
      </c>
      <c r="H880">
        <v>0.97631000000000001</v>
      </c>
      <c r="I880">
        <v>0</v>
      </c>
      <c r="J880">
        <v>0</v>
      </c>
      <c r="K880">
        <v>312.05</v>
      </c>
      <c r="L880">
        <v>567.02</v>
      </c>
      <c r="M880" t="s">
        <v>3609</v>
      </c>
    </row>
    <row r="881" spans="1:13" x14ac:dyDescent="0.25">
      <c r="A881" t="s">
        <v>2239</v>
      </c>
      <c r="B881" t="s">
        <v>2240</v>
      </c>
      <c r="C881" s="4" t="s">
        <v>2241</v>
      </c>
      <c r="D881">
        <v>399.96</v>
      </c>
      <c r="E881">
        <v>2694</v>
      </c>
      <c r="F881">
        <v>318</v>
      </c>
      <c r="G881">
        <v>0.2989</v>
      </c>
      <c r="H881">
        <v>0.93481000000000003</v>
      </c>
      <c r="I881">
        <v>0</v>
      </c>
      <c r="J881">
        <v>0</v>
      </c>
      <c r="K881">
        <v>241.62</v>
      </c>
      <c r="L881">
        <v>391.72</v>
      </c>
      <c r="M881" t="s">
        <v>116</v>
      </c>
    </row>
    <row r="882" spans="1:13" x14ac:dyDescent="0.25">
      <c r="A882" t="s">
        <v>2242</v>
      </c>
      <c r="B882" t="s">
        <v>1841</v>
      </c>
      <c r="C882" s="4" t="s">
        <v>2243</v>
      </c>
      <c r="D882">
        <v>761</v>
      </c>
      <c r="E882">
        <v>4531</v>
      </c>
      <c r="F882">
        <v>510</v>
      </c>
      <c r="G882">
        <v>0.32490000000000002</v>
      </c>
      <c r="H882">
        <v>0.97275999999999996</v>
      </c>
      <c r="I882">
        <v>0</v>
      </c>
      <c r="J882">
        <v>0</v>
      </c>
      <c r="K882">
        <v>313.14999999999998</v>
      </c>
      <c r="L882">
        <v>467.22</v>
      </c>
      <c r="M882" t="s">
        <v>3803</v>
      </c>
    </row>
    <row r="883" spans="1:13" x14ac:dyDescent="0.25">
      <c r="A883" t="s">
        <v>2244</v>
      </c>
      <c r="B883" t="s">
        <v>2245</v>
      </c>
      <c r="C883" s="4" t="s">
        <v>2246</v>
      </c>
      <c r="D883" t="s">
        <v>3177</v>
      </c>
      <c r="E883" t="s">
        <v>3178</v>
      </c>
      <c r="F883">
        <v>571.70000000000005</v>
      </c>
      <c r="G883">
        <v>0.4617</v>
      </c>
      <c r="H883">
        <v>1.1691400000000001</v>
      </c>
      <c r="I883">
        <v>0</v>
      </c>
      <c r="J883">
        <v>0</v>
      </c>
      <c r="K883">
        <v>373.15</v>
      </c>
      <c r="L883">
        <v>673.54</v>
      </c>
      <c r="M883" t="s">
        <v>116</v>
      </c>
    </row>
    <row r="884" spans="1:13" x14ac:dyDescent="0.25">
      <c r="A884" t="s">
        <v>2247</v>
      </c>
      <c r="B884" t="s">
        <v>2248</v>
      </c>
      <c r="C884" s="4" t="s">
        <v>2249</v>
      </c>
      <c r="D884" t="s">
        <v>3179</v>
      </c>
      <c r="E884" t="s">
        <v>3180</v>
      </c>
      <c r="F884">
        <v>350</v>
      </c>
      <c r="G884">
        <v>0.5575</v>
      </c>
      <c r="H884">
        <v>1.3027599999999999</v>
      </c>
      <c r="I884">
        <v>0</v>
      </c>
      <c r="J884">
        <v>0</v>
      </c>
      <c r="K884">
        <v>323.14999999999998</v>
      </c>
      <c r="L884">
        <v>479.55</v>
      </c>
      <c r="M884" t="s">
        <v>116</v>
      </c>
    </row>
    <row r="885" spans="1:13" x14ac:dyDescent="0.25">
      <c r="A885" t="s">
        <v>2250</v>
      </c>
      <c r="B885" t="s">
        <v>2251</v>
      </c>
      <c r="C885" s="4" t="s">
        <v>2252</v>
      </c>
      <c r="D885" t="s">
        <v>2870</v>
      </c>
      <c r="E885" t="s">
        <v>3181</v>
      </c>
      <c r="F885">
        <v>365</v>
      </c>
      <c r="G885">
        <v>0.34350000000000003</v>
      </c>
      <c r="H885">
        <v>0.99988999999999995</v>
      </c>
      <c r="I885">
        <v>0</v>
      </c>
      <c r="J885">
        <v>0</v>
      </c>
      <c r="K885">
        <v>333.15</v>
      </c>
      <c r="L885">
        <v>463.15</v>
      </c>
      <c r="M885" t="s">
        <v>116</v>
      </c>
    </row>
    <row r="886" spans="1:13" x14ac:dyDescent="0.25">
      <c r="A886" t="s">
        <v>2253</v>
      </c>
      <c r="B886" t="s">
        <v>2254</v>
      </c>
      <c r="C886" s="4" t="s">
        <v>2255</v>
      </c>
      <c r="D886" t="s">
        <v>3182</v>
      </c>
      <c r="E886" t="s">
        <v>2907</v>
      </c>
      <c r="F886">
        <v>707</v>
      </c>
      <c r="G886">
        <v>0.59760000000000002</v>
      </c>
      <c r="H886">
        <v>1.3577699999999999</v>
      </c>
      <c r="I886">
        <v>0</v>
      </c>
      <c r="J886">
        <v>0</v>
      </c>
      <c r="K886">
        <v>338.15</v>
      </c>
      <c r="L886">
        <v>419.67</v>
      </c>
      <c r="M886" t="s">
        <v>3889</v>
      </c>
    </row>
    <row r="887" spans="1:13" x14ac:dyDescent="0.25">
      <c r="A887" t="s">
        <v>2256</v>
      </c>
      <c r="B887" t="s">
        <v>2257</v>
      </c>
      <c r="C887" s="4" t="s">
        <v>2258</v>
      </c>
      <c r="D887">
        <v>617.4</v>
      </c>
      <c r="E887">
        <v>1035</v>
      </c>
      <c r="F887">
        <v>1216</v>
      </c>
      <c r="G887">
        <v>0.62719999999999998</v>
      </c>
      <c r="H887">
        <v>1.3979200000000001</v>
      </c>
      <c r="I887">
        <v>0</v>
      </c>
      <c r="J887">
        <v>0</v>
      </c>
      <c r="K887">
        <v>383.76</v>
      </c>
      <c r="L887">
        <v>496.05</v>
      </c>
      <c r="M887" t="s">
        <v>3890</v>
      </c>
    </row>
    <row r="888" spans="1:13" x14ac:dyDescent="0.25">
      <c r="A888" t="s">
        <v>2259</v>
      </c>
      <c r="B888" t="s">
        <v>523</v>
      </c>
      <c r="C888" s="4" t="s">
        <v>2260</v>
      </c>
      <c r="D888" t="s">
        <v>3183</v>
      </c>
      <c r="E888" t="s">
        <v>3184</v>
      </c>
      <c r="F888">
        <v>950</v>
      </c>
      <c r="G888">
        <v>0.7994</v>
      </c>
      <c r="H888">
        <v>1.6257600000000001</v>
      </c>
      <c r="I888">
        <v>0</v>
      </c>
      <c r="J888">
        <v>0</v>
      </c>
      <c r="K888">
        <v>407.95</v>
      </c>
      <c r="L888">
        <v>581.95000000000005</v>
      </c>
      <c r="M888" t="s">
        <v>3891</v>
      </c>
    </row>
    <row r="889" spans="1:13" x14ac:dyDescent="0.25">
      <c r="A889" t="s">
        <v>2261</v>
      </c>
      <c r="B889" t="s">
        <v>571</v>
      </c>
      <c r="C889" s="4" t="s">
        <v>2262</v>
      </c>
      <c r="D889" t="s">
        <v>3185</v>
      </c>
      <c r="E889" t="s">
        <v>3186</v>
      </c>
      <c r="F889">
        <v>1060</v>
      </c>
      <c r="G889">
        <v>0.84940000000000004</v>
      </c>
      <c r="H889">
        <v>1.68998</v>
      </c>
      <c r="I889">
        <v>0</v>
      </c>
      <c r="J889">
        <v>0</v>
      </c>
      <c r="K889">
        <v>422.15</v>
      </c>
      <c r="L889">
        <v>465.75</v>
      </c>
      <c r="M889" t="s">
        <v>3892</v>
      </c>
    </row>
    <row r="890" spans="1:13" x14ac:dyDescent="0.25">
      <c r="A890" t="s">
        <v>2263</v>
      </c>
      <c r="B890" t="s">
        <v>262</v>
      </c>
      <c r="C890" s="4" t="s">
        <v>2264</v>
      </c>
      <c r="D890">
        <v>576.5</v>
      </c>
      <c r="E890">
        <v>2809.7420000000002</v>
      </c>
      <c r="F890">
        <v>455</v>
      </c>
      <c r="G890">
        <v>0.3009</v>
      </c>
      <c r="H890">
        <v>0.93762999999999996</v>
      </c>
      <c r="I890">
        <v>0</v>
      </c>
      <c r="J890">
        <v>0</v>
      </c>
      <c r="K890">
        <v>313.10000000000002</v>
      </c>
      <c r="L890">
        <v>576.51</v>
      </c>
      <c r="M890" t="s">
        <v>3746</v>
      </c>
    </row>
    <row r="891" spans="1:13" x14ac:dyDescent="0.25">
      <c r="A891" t="s">
        <v>2265</v>
      </c>
      <c r="B891" t="s">
        <v>2266</v>
      </c>
      <c r="C891" s="4" t="s">
        <v>2267</v>
      </c>
      <c r="D891">
        <v>680</v>
      </c>
      <c r="E891">
        <v>2500</v>
      </c>
      <c r="F891">
        <v>522.4</v>
      </c>
      <c r="G891">
        <v>0.48799999999999999</v>
      </c>
      <c r="H891">
        <v>1.20618</v>
      </c>
      <c r="I891">
        <v>0</v>
      </c>
      <c r="J891">
        <v>0</v>
      </c>
      <c r="K891">
        <v>366.41</v>
      </c>
      <c r="L891">
        <v>510.88</v>
      </c>
      <c r="M891" t="s">
        <v>3893</v>
      </c>
    </row>
    <row r="892" spans="1:13" x14ac:dyDescent="0.25">
      <c r="A892" t="s">
        <v>2268</v>
      </c>
      <c r="B892" t="s">
        <v>1841</v>
      </c>
      <c r="C892" s="4" t="s">
        <v>2269</v>
      </c>
      <c r="D892">
        <v>683</v>
      </c>
      <c r="E892">
        <v>2994</v>
      </c>
      <c r="F892">
        <v>510</v>
      </c>
      <c r="G892">
        <v>0.35749999999999998</v>
      </c>
      <c r="H892">
        <v>1.02016</v>
      </c>
      <c r="I892">
        <v>0</v>
      </c>
      <c r="J892">
        <v>0</v>
      </c>
      <c r="K892">
        <v>313.14999999999998</v>
      </c>
      <c r="L892">
        <v>467.22</v>
      </c>
      <c r="M892" t="s">
        <v>3894</v>
      </c>
    </row>
    <row r="893" spans="1:13" x14ac:dyDescent="0.25">
      <c r="A893" t="s">
        <v>2270</v>
      </c>
      <c r="B893" t="s">
        <v>262</v>
      </c>
      <c r="C893" s="4" t="s">
        <v>2271</v>
      </c>
      <c r="D893">
        <v>573.5</v>
      </c>
      <c r="E893">
        <v>2819.875</v>
      </c>
      <c r="F893">
        <v>455</v>
      </c>
      <c r="G893">
        <v>0.28670000000000001</v>
      </c>
      <c r="H893">
        <v>0.91681000000000001</v>
      </c>
      <c r="I893">
        <v>0</v>
      </c>
      <c r="J893">
        <v>0</v>
      </c>
      <c r="K893">
        <v>309.89999999999998</v>
      </c>
      <c r="L893">
        <v>573.49</v>
      </c>
      <c r="M893" t="s">
        <v>3294</v>
      </c>
    </row>
    <row r="894" spans="1:13" x14ac:dyDescent="0.25">
      <c r="A894" t="s">
        <v>2272</v>
      </c>
      <c r="B894" t="s">
        <v>976</v>
      </c>
      <c r="C894" s="4" t="s">
        <v>2273</v>
      </c>
      <c r="D894" t="s">
        <v>3187</v>
      </c>
      <c r="E894" t="s">
        <v>3188</v>
      </c>
      <c r="F894">
        <v>666</v>
      </c>
      <c r="G894">
        <v>0.59189999999999998</v>
      </c>
      <c r="H894">
        <v>1.35005</v>
      </c>
      <c r="I894">
        <v>0</v>
      </c>
      <c r="J894">
        <v>0</v>
      </c>
      <c r="K894">
        <v>341.12</v>
      </c>
      <c r="L894">
        <v>501.6</v>
      </c>
      <c r="M894" t="s">
        <v>3895</v>
      </c>
    </row>
    <row r="895" spans="1:13" x14ac:dyDescent="0.25">
      <c r="A895" t="s">
        <v>2274</v>
      </c>
      <c r="B895" t="s">
        <v>2275</v>
      </c>
      <c r="C895" s="4" t="s">
        <v>2276</v>
      </c>
      <c r="D895">
        <v>475.03</v>
      </c>
      <c r="E895">
        <v>2980</v>
      </c>
      <c r="F895">
        <v>335</v>
      </c>
      <c r="G895">
        <v>0.42849999999999999</v>
      </c>
      <c r="H895">
        <v>1.12216</v>
      </c>
      <c r="I895">
        <v>0</v>
      </c>
      <c r="J895">
        <v>0</v>
      </c>
      <c r="K895">
        <v>267.29000000000002</v>
      </c>
      <c r="L895">
        <v>351.76</v>
      </c>
      <c r="M895" t="s">
        <v>116</v>
      </c>
    </row>
    <row r="896" spans="1:13" x14ac:dyDescent="0.25">
      <c r="A896" t="s">
        <v>2277</v>
      </c>
      <c r="B896" t="s">
        <v>2275</v>
      </c>
      <c r="C896" s="4" t="s">
        <v>2278</v>
      </c>
      <c r="D896">
        <v>467.8</v>
      </c>
      <c r="E896">
        <v>3046</v>
      </c>
      <c r="F896">
        <v>340</v>
      </c>
      <c r="G896">
        <v>0.40029999999999999</v>
      </c>
      <c r="H896">
        <v>1.08182</v>
      </c>
      <c r="I896">
        <v>0</v>
      </c>
      <c r="J896">
        <v>0</v>
      </c>
      <c r="K896">
        <v>280.05</v>
      </c>
      <c r="L896">
        <v>343.97</v>
      </c>
      <c r="M896" t="s">
        <v>116</v>
      </c>
    </row>
    <row r="897" spans="1:13" x14ac:dyDescent="0.25">
      <c r="A897" t="s">
        <v>2279</v>
      </c>
      <c r="B897" t="s">
        <v>413</v>
      </c>
      <c r="C897" s="4" t="s">
        <v>2280</v>
      </c>
      <c r="D897">
        <v>535</v>
      </c>
      <c r="E897">
        <v>2490</v>
      </c>
      <c r="F897">
        <v>511</v>
      </c>
      <c r="G897">
        <v>0.77990000000000004</v>
      </c>
      <c r="H897">
        <v>1.7222</v>
      </c>
      <c r="I897">
        <v>-1.37361</v>
      </c>
      <c r="J897">
        <v>0.30243999999999999</v>
      </c>
      <c r="K897">
        <v>238.15</v>
      </c>
      <c r="L897">
        <v>303.14999999999998</v>
      </c>
      <c r="M897" t="s">
        <v>3343</v>
      </c>
    </row>
    <row r="898" spans="1:13" x14ac:dyDescent="0.25">
      <c r="A898" t="s">
        <v>2281</v>
      </c>
      <c r="B898" t="s">
        <v>2282</v>
      </c>
      <c r="C898" s="4" t="s">
        <v>2283</v>
      </c>
      <c r="D898">
        <v>476.71</v>
      </c>
      <c r="E898">
        <v>3060</v>
      </c>
      <c r="F898">
        <v>365</v>
      </c>
      <c r="G898">
        <v>0.33119999999999999</v>
      </c>
      <c r="H898">
        <v>0.98197000000000001</v>
      </c>
      <c r="I898">
        <v>0</v>
      </c>
      <c r="J898">
        <v>0</v>
      </c>
      <c r="K898">
        <v>280</v>
      </c>
      <c r="L898">
        <v>399.98</v>
      </c>
      <c r="M898" t="s">
        <v>3896</v>
      </c>
    </row>
    <row r="899" spans="1:13" x14ac:dyDescent="0.25">
      <c r="A899" t="s">
        <v>2284</v>
      </c>
      <c r="B899" t="s">
        <v>2285</v>
      </c>
      <c r="C899" s="4" t="s">
        <v>2286</v>
      </c>
      <c r="D899">
        <v>599.4</v>
      </c>
      <c r="E899">
        <v>1264.5360000000001</v>
      </c>
      <c r="F899">
        <v>1157</v>
      </c>
      <c r="G899">
        <v>0.68200000000000005</v>
      </c>
      <c r="H899">
        <v>1.4715400000000001</v>
      </c>
      <c r="I899">
        <v>0</v>
      </c>
      <c r="J899">
        <v>0</v>
      </c>
      <c r="K899">
        <v>366.2</v>
      </c>
      <c r="L899">
        <v>479.17</v>
      </c>
      <c r="M899" t="s">
        <v>3897</v>
      </c>
    </row>
    <row r="900" spans="1:13" x14ac:dyDescent="0.25">
      <c r="A900" t="s">
        <v>2287</v>
      </c>
      <c r="B900" t="s">
        <v>2288</v>
      </c>
      <c r="C900" s="4" t="s">
        <v>2289</v>
      </c>
      <c r="D900">
        <v>628.4</v>
      </c>
      <c r="E900">
        <v>945.36199999999997</v>
      </c>
      <c r="F900">
        <v>1450</v>
      </c>
      <c r="G900">
        <v>1.3231999999999999</v>
      </c>
      <c r="H900">
        <v>2.2545799999999998</v>
      </c>
      <c r="I900">
        <v>0</v>
      </c>
      <c r="J900">
        <v>0</v>
      </c>
      <c r="K900">
        <v>449.17</v>
      </c>
      <c r="L900">
        <v>545.71</v>
      </c>
      <c r="M900" t="s">
        <v>3898</v>
      </c>
    </row>
    <row r="901" spans="1:13" x14ac:dyDescent="0.25">
      <c r="A901" t="s">
        <v>2290</v>
      </c>
      <c r="B901" t="s">
        <v>2291</v>
      </c>
      <c r="C901" s="4" t="s">
        <v>2292</v>
      </c>
      <c r="D901">
        <v>653.20000000000005</v>
      </c>
      <c r="E901">
        <v>803.50699999999995</v>
      </c>
      <c r="F901">
        <v>1808</v>
      </c>
      <c r="G901">
        <v>0.81259999999999999</v>
      </c>
      <c r="H901">
        <v>1.6428100000000001</v>
      </c>
      <c r="I901">
        <v>0</v>
      </c>
      <c r="J901">
        <v>0</v>
      </c>
      <c r="K901">
        <v>385.15</v>
      </c>
      <c r="L901">
        <v>457.55</v>
      </c>
      <c r="M901" t="s">
        <v>3899</v>
      </c>
    </row>
    <row r="902" spans="1:13" x14ac:dyDescent="0.25">
      <c r="A902" t="s">
        <v>2293</v>
      </c>
      <c r="B902" t="s">
        <v>2214</v>
      </c>
      <c r="C902" s="4" t="s">
        <v>2294</v>
      </c>
      <c r="D902">
        <v>461.7</v>
      </c>
      <c r="E902">
        <v>3990</v>
      </c>
      <c r="F902">
        <v>275.3</v>
      </c>
      <c r="G902">
        <v>0.30299999999999999</v>
      </c>
      <c r="H902">
        <v>1.107</v>
      </c>
      <c r="I902">
        <v>-1.26088</v>
      </c>
      <c r="J902">
        <v>1.7865200000000001</v>
      </c>
      <c r="K902">
        <v>278.2</v>
      </c>
      <c r="L902">
        <v>458.26</v>
      </c>
      <c r="M902" t="s">
        <v>3900</v>
      </c>
    </row>
    <row r="903" spans="1:13" x14ac:dyDescent="0.25">
      <c r="A903" t="s">
        <v>2295</v>
      </c>
      <c r="B903" t="s">
        <v>2296</v>
      </c>
      <c r="C903" s="4" t="s">
        <v>2297</v>
      </c>
      <c r="D903" t="s">
        <v>3189</v>
      </c>
      <c r="E903" t="s">
        <v>3190</v>
      </c>
      <c r="F903">
        <v>420</v>
      </c>
      <c r="G903">
        <v>0.48759999999999998</v>
      </c>
      <c r="H903">
        <v>0.48755999999999999</v>
      </c>
      <c r="I903">
        <v>0</v>
      </c>
      <c r="J903">
        <v>0</v>
      </c>
      <c r="K903">
        <v>340.65</v>
      </c>
      <c r="L903">
        <v>440.15</v>
      </c>
      <c r="M903" t="s">
        <v>116</v>
      </c>
    </row>
    <row r="904" spans="1:13" x14ac:dyDescent="0.25">
      <c r="A904" t="s">
        <v>2298</v>
      </c>
      <c r="B904" t="s">
        <v>1097</v>
      </c>
      <c r="C904" s="4" t="s">
        <v>2299</v>
      </c>
      <c r="D904">
        <v>597.6</v>
      </c>
      <c r="E904">
        <v>3009.3530000000001</v>
      </c>
      <c r="F904">
        <v>431.9</v>
      </c>
      <c r="G904">
        <v>0.4849</v>
      </c>
      <c r="H904">
        <v>1.2018200000000001</v>
      </c>
      <c r="I904">
        <v>0</v>
      </c>
      <c r="J904">
        <v>0</v>
      </c>
      <c r="K904">
        <v>329.5</v>
      </c>
      <c r="L904">
        <v>590.6</v>
      </c>
      <c r="M904" t="s">
        <v>3901</v>
      </c>
    </row>
    <row r="905" spans="1:13" x14ac:dyDescent="0.25">
      <c r="A905" t="s">
        <v>2300</v>
      </c>
      <c r="B905" t="s">
        <v>2301</v>
      </c>
      <c r="C905" s="4" t="s">
        <v>2302</v>
      </c>
      <c r="D905">
        <v>733</v>
      </c>
      <c r="E905">
        <v>3046</v>
      </c>
      <c r="F905">
        <v>610</v>
      </c>
      <c r="G905">
        <v>0.41949999999999998</v>
      </c>
      <c r="H905">
        <v>1.10938</v>
      </c>
      <c r="I905">
        <v>0</v>
      </c>
      <c r="J905">
        <v>0</v>
      </c>
      <c r="K905">
        <v>313.14999999999998</v>
      </c>
      <c r="L905">
        <v>468.64</v>
      </c>
      <c r="M905" t="s">
        <v>3902</v>
      </c>
    </row>
    <row r="906" spans="1:13" x14ac:dyDescent="0.25">
      <c r="A906" t="s">
        <v>2303</v>
      </c>
      <c r="B906" t="s">
        <v>2301</v>
      </c>
      <c r="C906" s="4" t="s">
        <v>2304</v>
      </c>
      <c r="D906">
        <v>758</v>
      </c>
      <c r="E906">
        <v>3287</v>
      </c>
      <c r="F906">
        <v>610</v>
      </c>
      <c r="G906">
        <v>0.3785</v>
      </c>
      <c r="H906">
        <v>1.05061</v>
      </c>
      <c r="I906">
        <v>0</v>
      </c>
      <c r="J906">
        <v>0</v>
      </c>
      <c r="K906">
        <v>313.14999999999998</v>
      </c>
      <c r="L906">
        <v>468.8</v>
      </c>
      <c r="M906" t="s">
        <v>3902</v>
      </c>
    </row>
    <row r="907" spans="1:13" x14ac:dyDescent="0.25">
      <c r="A907" t="s">
        <v>2305</v>
      </c>
      <c r="B907" t="s">
        <v>2211</v>
      </c>
      <c r="C907" s="4" t="s">
        <v>2306</v>
      </c>
      <c r="D907">
        <v>695</v>
      </c>
      <c r="E907">
        <v>4500</v>
      </c>
      <c r="F907">
        <v>345.5</v>
      </c>
      <c r="G907">
        <v>0.3523</v>
      </c>
      <c r="H907">
        <v>1.01264</v>
      </c>
      <c r="I907">
        <v>0</v>
      </c>
      <c r="J907">
        <v>0</v>
      </c>
      <c r="K907">
        <v>315</v>
      </c>
      <c r="L907">
        <v>501.75</v>
      </c>
      <c r="M907" t="s">
        <v>116</v>
      </c>
    </row>
    <row r="908" spans="1:13" x14ac:dyDescent="0.25">
      <c r="A908" t="s">
        <v>2307</v>
      </c>
      <c r="B908" t="s">
        <v>2308</v>
      </c>
      <c r="C908" s="4" t="s">
        <v>2309</v>
      </c>
      <c r="D908">
        <v>734</v>
      </c>
      <c r="E908">
        <v>1260</v>
      </c>
      <c r="F908">
        <v>1087</v>
      </c>
      <c r="G908">
        <v>0.81889999999999996</v>
      </c>
      <c r="H908">
        <v>1.6509</v>
      </c>
      <c r="I908">
        <v>0</v>
      </c>
      <c r="J908">
        <v>0</v>
      </c>
      <c r="K908">
        <v>448.5</v>
      </c>
      <c r="L908">
        <v>597.79</v>
      </c>
      <c r="M908" t="s">
        <v>3903</v>
      </c>
    </row>
    <row r="909" spans="1:13" x14ac:dyDescent="0.25">
      <c r="A909" t="s">
        <v>2310</v>
      </c>
      <c r="B909" t="s">
        <v>2311</v>
      </c>
      <c r="C909" s="4" t="s">
        <v>2312</v>
      </c>
      <c r="D909" t="s">
        <v>3191</v>
      </c>
      <c r="E909" t="s">
        <v>3192</v>
      </c>
      <c r="F909">
        <v>2133</v>
      </c>
      <c r="G909">
        <v>0.88270000000000004</v>
      </c>
      <c r="H909">
        <v>1.7323</v>
      </c>
      <c r="I909">
        <v>0</v>
      </c>
      <c r="J909">
        <v>0</v>
      </c>
      <c r="K909">
        <v>443.87</v>
      </c>
      <c r="L909">
        <v>568.05999999999995</v>
      </c>
      <c r="M909" t="s">
        <v>3904</v>
      </c>
    </row>
    <row r="910" spans="1:13" x14ac:dyDescent="0.25">
      <c r="A910" t="s">
        <v>2313</v>
      </c>
      <c r="B910" t="s">
        <v>2314</v>
      </c>
      <c r="C910" s="4" t="s">
        <v>2315</v>
      </c>
      <c r="D910" t="s">
        <v>3193</v>
      </c>
      <c r="E910" t="s">
        <v>3194</v>
      </c>
      <c r="F910">
        <v>2466</v>
      </c>
      <c r="G910">
        <v>0.99590000000000001</v>
      </c>
      <c r="H910">
        <v>1.8729800000000001</v>
      </c>
      <c r="I910">
        <v>0</v>
      </c>
      <c r="J910">
        <v>0</v>
      </c>
      <c r="K910">
        <v>464.71</v>
      </c>
      <c r="L910">
        <v>585.87</v>
      </c>
      <c r="M910" t="s">
        <v>3905</v>
      </c>
    </row>
    <row r="911" spans="1:13" x14ac:dyDescent="0.25">
      <c r="A911" t="s">
        <v>2316</v>
      </c>
      <c r="B911" t="s">
        <v>2285</v>
      </c>
      <c r="C911" s="4" t="s">
        <v>2317</v>
      </c>
      <c r="D911">
        <v>596.95000000000005</v>
      </c>
      <c r="E911">
        <v>1215.9000000000001</v>
      </c>
      <c r="F911">
        <v>1125</v>
      </c>
      <c r="G911">
        <v>0.64319999999999999</v>
      </c>
      <c r="H911">
        <v>1.4195199999999999</v>
      </c>
      <c r="I911">
        <v>0</v>
      </c>
      <c r="J911">
        <v>0</v>
      </c>
      <c r="K911">
        <v>362.79</v>
      </c>
      <c r="L911">
        <v>476.03</v>
      </c>
      <c r="M911" t="s">
        <v>3897</v>
      </c>
    </row>
    <row r="912" spans="1:13" x14ac:dyDescent="0.25">
      <c r="A912" t="s">
        <v>2318</v>
      </c>
      <c r="B912" t="s">
        <v>2288</v>
      </c>
      <c r="C912" s="4" t="s">
        <v>2319</v>
      </c>
      <c r="D912">
        <v>622.6</v>
      </c>
      <c r="E912">
        <v>830.86500000000001</v>
      </c>
      <c r="F912">
        <v>1400</v>
      </c>
      <c r="G912">
        <v>0.62060000000000004</v>
      </c>
      <c r="H912">
        <v>1.3890100000000001</v>
      </c>
      <c r="I912">
        <v>0</v>
      </c>
      <c r="J912">
        <v>0</v>
      </c>
      <c r="K912">
        <v>342.15</v>
      </c>
      <c r="L912">
        <v>494.87</v>
      </c>
      <c r="M912" t="s">
        <v>3898</v>
      </c>
    </row>
    <row r="913" spans="1:13" x14ac:dyDescent="0.25">
      <c r="A913" t="s">
        <v>2320</v>
      </c>
      <c r="B913" t="s">
        <v>2321</v>
      </c>
      <c r="C913" s="4" t="s">
        <v>2322</v>
      </c>
      <c r="D913" t="s">
        <v>3195</v>
      </c>
      <c r="E913" t="s">
        <v>3196</v>
      </c>
      <c r="F913">
        <v>2250</v>
      </c>
      <c r="G913">
        <v>0.98680000000000001</v>
      </c>
      <c r="H913">
        <v>1.8618699999999999</v>
      </c>
      <c r="I913">
        <v>0</v>
      </c>
      <c r="J913">
        <v>0</v>
      </c>
      <c r="K913">
        <v>473.14</v>
      </c>
      <c r="L913">
        <v>578.12</v>
      </c>
      <c r="M913" t="s">
        <v>3906</v>
      </c>
    </row>
    <row r="914" spans="1:13" x14ac:dyDescent="0.25">
      <c r="A914" t="s">
        <v>2323</v>
      </c>
      <c r="B914" t="s">
        <v>262</v>
      </c>
      <c r="C914" s="4" t="s">
        <v>2324</v>
      </c>
      <c r="D914">
        <v>565.5</v>
      </c>
      <c r="E914">
        <v>2610.1320000000001</v>
      </c>
      <c r="F914">
        <v>455</v>
      </c>
      <c r="G914">
        <v>0.3584</v>
      </c>
      <c r="H914">
        <v>1.0215799999999999</v>
      </c>
      <c r="I914">
        <v>0</v>
      </c>
      <c r="J914">
        <v>0</v>
      </c>
      <c r="K914">
        <v>293</v>
      </c>
      <c r="L914">
        <v>565.41999999999996</v>
      </c>
      <c r="M914" t="s">
        <v>3566</v>
      </c>
    </row>
    <row r="915" spans="1:13" x14ac:dyDescent="0.25">
      <c r="A915" t="s">
        <v>2325</v>
      </c>
      <c r="B915" t="s">
        <v>2326</v>
      </c>
      <c r="C915" s="4" t="s">
        <v>2327</v>
      </c>
      <c r="D915">
        <v>591.29999999999995</v>
      </c>
      <c r="E915">
        <v>3880.7469999999998</v>
      </c>
      <c r="F915">
        <v>371</v>
      </c>
      <c r="G915">
        <v>0.36909999999999998</v>
      </c>
      <c r="H915">
        <v>1.0369999999999999</v>
      </c>
      <c r="I915">
        <v>0</v>
      </c>
      <c r="J915">
        <v>0</v>
      </c>
      <c r="K915">
        <v>346.9</v>
      </c>
      <c r="L915">
        <v>435.83</v>
      </c>
      <c r="M915" t="s">
        <v>3907</v>
      </c>
    </row>
    <row r="916" spans="1:13" x14ac:dyDescent="0.25">
      <c r="A916" t="s">
        <v>2328</v>
      </c>
      <c r="B916" t="s">
        <v>1214</v>
      </c>
      <c r="C916" s="4" t="s">
        <v>2329</v>
      </c>
      <c r="D916" t="s">
        <v>3197</v>
      </c>
      <c r="E916" t="s">
        <v>3198</v>
      </c>
      <c r="F916">
        <v>473</v>
      </c>
      <c r="G916">
        <v>0.51949999999999996</v>
      </c>
      <c r="H916">
        <v>1.143</v>
      </c>
      <c r="I916">
        <v>0.96728999999999998</v>
      </c>
      <c r="J916">
        <v>-2.6354000000000002</v>
      </c>
      <c r="K916">
        <v>293</v>
      </c>
      <c r="L916">
        <v>433</v>
      </c>
      <c r="M916" t="s">
        <v>3908</v>
      </c>
    </row>
    <row r="917" spans="1:13" x14ac:dyDescent="0.25">
      <c r="A917" t="s">
        <v>2330</v>
      </c>
      <c r="B917" t="s">
        <v>2331</v>
      </c>
      <c r="C917" s="4" t="s">
        <v>2332</v>
      </c>
      <c r="D917" t="s">
        <v>3199</v>
      </c>
      <c r="E917" t="s">
        <v>2984</v>
      </c>
      <c r="F917" t="s">
        <v>116</v>
      </c>
      <c r="G917">
        <v>0.82830000000000004</v>
      </c>
      <c r="H917">
        <v>1.6630100000000001</v>
      </c>
      <c r="I917">
        <v>0</v>
      </c>
      <c r="J917">
        <v>0</v>
      </c>
      <c r="K917">
        <v>360.15</v>
      </c>
      <c r="L917">
        <v>444.15</v>
      </c>
      <c r="M917" t="s">
        <v>3909</v>
      </c>
    </row>
    <row r="918" spans="1:13" x14ac:dyDescent="0.25">
      <c r="A918" t="s">
        <v>2333</v>
      </c>
      <c r="B918" t="s">
        <v>2334</v>
      </c>
      <c r="C918" s="4" t="s">
        <v>2335</v>
      </c>
      <c r="D918">
        <v>661</v>
      </c>
      <c r="E918">
        <v>5800</v>
      </c>
      <c r="F918">
        <v>267</v>
      </c>
      <c r="G918">
        <v>0.31269999999999998</v>
      </c>
      <c r="H918">
        <v>0.95504999999999995</v>
      </c>
      <c r="I918">
        <v>0</v>
      </c>
      <c r="J918">
        <v>0</v>
      </c>
      <c r="K918">
        <v>386.05</v>
      </c>
      <c r="L918">
        <v>471.95</v>
      </c>
      <c r="M918" t="s">
        <v>3910</v>
      </c>
    </row>
    <row r="919" spans="1:13" x14ac:dyDescent="0.25">
      <c r="A919" t="s">
        <v>2336</v>
      </c>
      <c r="B919" t="s">
        <v>2337</v>
      </c>
      <c r="C919" s="4" t="s">
        <v>2338</v>
      </c>
      <c r="D919">
        <v>502.25</v>
      </c>
      <c r="E919">
        <v>1660</v>
      </c>
      <c r="F919">
        <v>717</v>
      </c>
      <c r="G919">
        <v>0.60909999999999997</v>
      </c>
      <c r="H919">
        <v>1.3734200000000001</v>
      </c>
      <c r="I919">
        <v>0</v>
      </c>
      <c r="J919">
        <v>0</v>
      </c>
      <c r="K919">
        <v>308.5</v>
      </c>
      <c r="L919">
        <v>502.25</v>
      </c>
      <c r="M919" t="s">
        <v>3911</v>
      </c>
    </row>
    <row r="920" spans="1:13" x14ac:dyDescent="0.25">
      <c r="A920" t="s">
        <v>2339</v>
      </c>
      <c r="B920" t="s">
        <v>2340</v>
      </c>
      <c r="C920" s="4" t="s">
        <v>2341</v>
      </c>
      <c r="D920">
        <v>579.29999999999995</v>
      </c>
      <c r="E920">
        <v>1990</v>
      </c>
      <c r="F920" t="s">
        <v>116</v>
      </c>
      <c r="G920">
        <v>0.3463</v>
      </c>
      <c r="H920">
        <v>1.00396</v>
      </c>
      <c r="I920">
        <v>0</v>
      </c>
      <c r="J920">
        <v>0</v>
      </c>
      <c r="K920">
        <v>232.2</v>
      </c>
      <c r="L920">
        <v>406.58</v>
      </c>
      <c r="M920" t="s">
        <v>3912</v>
      </c>
    </row>
    <row r="921" spans="1:13" x14ac:dyDescent="0.25">
      <c r="A921" t="s">
        <v>2342</v>
      </c>
      <c r="B921" t="s">
        <v>2343</v>
      </c>
      <c r="C921" s="4" t="s">
        <v>2344</v>
      </c>
      <c r="D921">
        <v>372.35</v>
      </c>
      <c r="E921">
        <v>2333</v>
      </c>
      <c r="F921">
        <v>363</v>
      </c>
      <c r="G921">
        <v>0.41760000000000003</v>
      </c>
      <c r="H921">
        <v>1.1066400000000001</v>
      </c>
      <c r="I921">
        <v>0</v>
      </c>
      <c r="J921">
        <v>0</v>
      </c>
      <c r="K921">
        <v>238.57</v>
      </c>
      <c r="L921">
        <v>370.94</v>
      </c>
      <c r="M921" t="s">
        <v>116</v>
      </c>
    </row>
    <row r="922" spans="1:13" x14ac:dyDescent="0.25">
      <c r="A922" t="s">
        <v>2345</v>
      </c>
      <c r="B922" t="s">
        <v>2346</v>
      </c>
      <c r="C922" s="4" t="s">
        <v>2347</v>
      </c>
      <c r="D922">
        <v>387.78</v>
      </c>
      <c r="E922">
        <v>2640</v>
      </c>
      <c r="F922">
        <v>337</v>
      </c>
      <c r="G922">
        <v>0.42230000000000001</v>
      </c>
      <c r="H922">
        <v>1.11328</v>
      </c>
      <c r="I922">
        <v>0</v>
      </c>
      <c r="J922">
        <v>0</v>
      </c>
      <c r="K922">
        <v>232.51</v>
      </c>
      <c r="L922">
        <v>385.98</v>
      </c>
      <c r="M922" t="s">
        <v>116</v>
      </c>
    </row>
    <row r="923" spans="1:13" x14ac:dyDescent="0.25">
      <c r="A923" t="s">
        <v>2348</v>
      </c>
      <c r="B923" t="s">
        <v>2349</v>
      </c>
      <c r="C923" s="4" t="s">
        <v>2350</v>
      </c>
      <c r="D923">
        <v>353.54</v>
      </c>
      <c r="E923">
        <v>3326</v>
      </c>
      <c r="F923">
        <v>192</v>
      </c>
      <c r="G923">
        <v>0.3362</v>
      </c>
      <c r="H923">
        <v>0.98929999999999996</v>
      </c>
      <c r="I923">
        <v>0</v>
      </c>
      <c r="J923">
        <v>0</v>
      </c>
      <c r="K923">
        <v>228.92</v>
      </c>
      <c r="L923">
        <v>353.61</v>
      </c>
      <c r="M923" t="s">
        <v>116</v>
      </c>
    </row>
    <row r="924" spans="1:13" x14ac:dyDescent="0.25">
      <c r="A924" t="s">
        <v>2351</v>
      </c>
      <c r="B924" t="s">
        <v>1483</v>
      </c>
      <c r="C924" s="4" t="s">
        <v>2352</v>
      </c>
      <c r="D924">
        <v>378.02</v>
      </c>
      <c r="E924">
        <v>3588</v>
      </c>
      <c r="F924">
        <v>228</v>
      </c>
      <c r="G924">
        <v>0.23799999999999999</v>
      </c>
      <c r="H924">
        <v>0.23802999999999999</v>
      </c>
      <c r="I924">
        <v>0</v>
      </c>
      <c r="J924">
        <v>0</v>
      </c>
      <c r="K924">
        <v>197.35</v>
      </c>
      <c r="L924">
        <v>376.28</v>
      </c>
      <c r="M924" t="s">
        <v>3913</v>
      </c>
    </row>
    <row r="925" spans="1:13" x14ac:dyDescent="0.25">
      <c r="A925" t="s">
        <v>2353</v>
      </c>
      <c r="B925" t="s">
        <v>318</v>
      </c>
      <c r="C925" s="4" t="s">
        <v>2354</v>
      </c>
      <c r="D925">
        <v>650.1</v>
      </c>
      <c r="E925">
        <v>2530</v>
      </c>
      <c r="F925">
        <v>574.70000000000005</v>
      </c>
      <c r="G925">
        <v>0.60599999999999998</v>
      </c>
      <c r="H925">
        <v>1.3691500000000001</v>
      </c>
      <c r="I925">
        <v>0</v>
      </c>
      <c r="J925">
        <v>0</v>
      </c>
      <c r="K925">
        <v>428.38</v>
      </c>
      <c r="L925">
        <v>472.29</v>
      </c>
      <c r="M925" t="s">
        <v>3914</v>
      </c>
    </row>
    <row r="926" spans="1:13" x14ac:dyDescent="0.25">
      <c r="A926" t="s">
        <v>2355</v>
      </c>
      <c r="B926" t="s">
        <v>2356</v>
      </c>
      <c r="C926" s="4" t="s">
        <v>2357</v>
      </c>
      <c r="D926">
        <v>485.1</v>
      </c>
      <c r="E926">
        <v>2767.2</v>
      </c>
      <c r="F926">
        <v>289.2</v>
      </c>
      <c r="G926">
        <v>0.51319999999999999</v>
      </c>
      <c r="H926">
        <v>1.2414799999999999</v>
      </c>
      <c r="I926">
        <v>0</v>
      </c>
      <c r="J926">
        <v>0</v>
      </c>
      <c r="K926">
        <v>273.14999999999998</v>
      </c>
      <c r="L926">
        <v>330.15</v>
      </c>
      <c r="M926" t="s">
        <v>116</v>
      </c>
    </row>
    <row r="927" spans="1:13" x14ac:dyDescent="0.25">
      <c r="A927" t="s">
        <v>2358</v>
      </c>
      <c r="B927" t="s">
        <v>2359</v>
      </c>
      <c r="C927" s="4" t="s">
        <v>2360</v>
      </c>
      <c r="D927">
        <v>374.83</v>
      </c>
      <c r="E927">
        <v>2911.6</v>
      </c>
      <c r="F927">
        <v>274</v>
      </c>
      <c r="G927">
        <v>0.35770000000000002</v>
      </c>
      <c r="H927">
        <v>1.07552</v>
      </c>
      <c r="I927">
        <v>-0.60070999999999997</v>
      </c>
      <c r="J927">
        <v>1.44906</v>
      </c>
      <c r="K927">
        <v>233.15</v>
      </c>
      <c r="L927">
        <v>375.15</v>
      </c>
      <c r="M927" t="s">
        <v>116</v>
      </c>
    </row>
    <row r="928" spans="1:13" x14ac:dyDescent="0.25">
      <c r="A928" t="s">
        <v>2361</v>
      </c>
      <c r="B928" t="s">
        <v>2362</v>
      </c>
      <c r="C928" s="4" t="s">
        <v>2363</v>
      </c>
      <c r="D928">
        <v>775</v>
      </c>
      <c r="E928">
        <v>3700</v>
      </c>
      <c r="F928">
        <v>565.1</v>
      </c>
      <c r="G928">
        <v>0.72570000000000001</v>
      </c>
      <c r="H928">
        <v>1.52955</v>
      </c>
      <c r="I928">
        <v>0</v>
      </c>
      <c r="J928">
        <v>0</v>
      </c>
      <c r="K928">
        <v>438.5</v>
      </c>
      <c r="L928">
        <v>516.29</v>
      </c>
      <c r="M928" t="s">
        <v>3915</v>
      </c>
    </row>
    <row r="929" spans="1:13" x14ac:dyDescent="0.25">
      <c r="A929" t="s">
        <v>2364</v>
      </c>
      <c r="B929" t="s">
        <v>2365</v>
      </c>
      <c r="C929" s="4" t="s">
        <v>2366</v>
      </c>
      <c r="D929">
        <v>368.07</v>
      </c>
      <c r="E929">
        <v>2709</v>
      </c>
      <c r="F929">
        <v>290</v>
      </c>
      <c r="G929">
        <v>0.3075</v>
      </c>
      <c r="H929">
        <v>0.94733000000000001</v>
      </c>
      <c r="I929">
        <v>0</v>
      </c>
      <c r="J929">
        <v>0</v>
      </c>
      <c r="K929">
        <v>234.06</v>
      </c>
      <c r="L929">
        <v>366.96</v>
      </c>
      <c r="M929" t="s">
        <v>116</v>
      </c>
    </row>
    <row r="930" spans="1:13" x14ac:dyDescent="0.25">
      <c r="A930" t="s">
        <v>2367</v>
      </c>
      <c r="B930" t="s">
        <v>1732</v>
      </c>
      <c r="C930" s="4" t="s">
        <v>2368</v>
      </c>
      <c r="D930">
        <v>361.85</v>
      </c>
      <c r="E930">
        <v>3030</v>
      </c>
      <c r="F930">
        <v>272</v>
      </c>
      <c r="G930">
        <v>0.30919999999999997</v>
      </c>
      <c r="H930">
        <v>0.94989999999999997</v>
      </c>
      <c r="I930">
        <v>0</v>
      </c>
      <c r="J930">
        <v>0</v>
      </c>
      <c r="K930">
        <v>232.53</v>
      </c>
      <c r="L930">
        <v>359.42</v>
      </c>
      <c r="M930" t="s">
        <v>116</v>
      </c>
    </row>
    <row r="931" spans="1:13" x14ac:dyDescent="0.25">
      <c r="A931" t="s">
        <v>2369</v>
      </c>
      <c r="B931" t="s">
        <v>2370</v>
      </c>
      <c r="C931" s="4" t="s">
        <v>2371</v>
      </c>
      <c r="D931">
        <v>431</v>
      </c>
      <c r="E931" t="s">
        <v>3200</v>
      </c>
      <c r="F931">
        <v>82</v>
      </c>
      <c r="G931">
        <v>0.85550000000000004</v>
      </c>
      <c r="H931">
        <v>2.2170399999999999</v>
      </c>
      <c r="I931">
        <v>-2.9491000000000001</v>
      </c>
      <c r="J931">
        <v>-1.29742</v>
      </c>
      <c r="K931">
        <v>277.58999999999997</v>
      </c>
      <c r="L931">
        <v>422.04</v>
      </c>
      <c r="M931" t="s">
        <v>3916</v>
      </c>
    </row>
    <row r="932" spans="1:13" x14ac:dyDescent="0.25">
      <c r="A932" t="s">
        <v>2372</v>
      </c>
      <c r="B932" t="s">
        <v>2373</v>
      </c>
      <c r="C932" s="4" t="s">
        <v>2374</v>
      </c>
      <c r="D932">
        <v>566.52</v>
      </c>
      <c r="E932">
        <v>3126</v>
      </c>
      <c r="F932">
        <v>382.4</v>
      </c>
      <c r="G932">
        <v>0.41699999999999998</v>
      </c>
      <c r="H932">
        <v>1.10571</v>
      </c>
      <c r="I932">
        <v>0</v>
      </c>
      <c r="J932">
        <v>0</v>
      </c>
      <c r="K932">
        <v>312.31</v>
      </c>
      <c r="L932">
        <v>566.52</v>
      </c>
      <c r="M932" t="s">
        <v>3917</v>
      </c>
    </row>
    <row r="933" spans="1:13" x14ac:dyDescent="0.25">
      <c r="A933" t="s">
        <v>2375</v>
      </c>
      <c r="B933" t="s">
        <v>2376</v>
      </c>
      <c r="C933" s="4" t="s">
        <v>2377</v>
      </c>
      <c r="D933" t="s">
        <v>2651</v>
      </c>
      <c r="E933" t="s">
        <v>2905</v>
      </c>
      <c r="F933">
        <v>390</v>
      </c>
      <c r="G933">
        <v>0.61299999999999999</v>
      </c>
      <c r="H933">
        <v>1.3786799999999999</v>
      </c>
      <c r="I933">
        <v>0</v>
      </c>
      <c r="J933">
        <v>0</v>
      </c>
      <c r="K933">
        <v>415.15</v>
      </c>
      <c r="L933">
        <v>528.15</v>
      </c>
      <c r="M933" t="s">
        <v>3918</v>
      </c>
    </row>
    <row r="934" spans="1:13" x14ac:dyDescent="0.25">
      <c r="A934" t="s">
        <v>2378</v>
      </c>
      <c r="B934" t="s">
        <v>2379</v>
      </c>
      <c r="C934" s="4" t="s">
        <v>2380</v>
      </c>
      <c r="D934">
        <v>739.2</v>
      </c>
      <c r="E934">
        <v>4650</v>
      </c>
      <c r="F934">
        <v>335</v>
      </c>
      <c r="G934">
        <v>0.46339999999999998</v>
      </c>
      <c r="H934">
        <v>1.17154</v>
      </c>
      <c r="I934">
        <v>0</v>
      </c>
      <c r="J934">
        <v>0</v>
      </c>
      <c r="K934">
        <v>323.14999999999998</v>
      </c>
      <c r="L934">
        <v>739.2</v>
      </c>
      <c r="M934" t="s">
        <v>3919</v>
      </c>
    </row>
    <row r="935" spans="1:13" x14ac:dyDescent="0.25">
      <c r="A935" t="s">
        <v>2381</v>
      </c>
      <c r="B935" t="s">
        <v>2282</v>
      </c>
      <c r="C935" s="4" t="s">
        <v>2382</v>
      </c>
      <c r="D935">
        <v>484.91</v>
      </c>
      <c r="E935">
        <v>2980</v>
      </c>
      <c r="F935">
        <v>366</v>
      </c>
      <c r="G935">
        <v>0.3014</v>
      </c>
      <c r="H935">
        <v>0.86121000000000003</v>
      </c>
      <c r="I935">
        <v>1.49891</v>
      </c>
      <c r="J935">
        <v>-6.1382300000000001</v>
      </c>
      <c r="K935">
        <v>279.98</v>
      </c>
      <c r="L935">
        <v>399.98</v>
      </c>
      <c r="M935" t="s">
        <v>3920</v>
      </c>
    </row>
    <row r="936" spans="1:13" x14ac:dyDescent="0.25">
      <c r="A936" t="s">
        <v>2383</v>
      </c>
      <c r="B936" t="s">
        <v>2384</v>
      </c>
      <c r="C936" s="4" t="s">
        <v>2385</v>
      </c>
      <c r="D936">
        <v>590</v>
      </c>
      <c r="E936">
        <v>4860</v>
      </c>
      <c r="F936">
        <v>310.7</v>
      </c>
      <c r="G936">
        <v>0.18920000000000001</v>
      </c>
      <c r="H936">
        <v>0.77154</v>
      </c>
      <c r="I936">
        <v>0</v>
      </c>
      <c r="J936">
        <v>0</v>
      </c>
      <c r="K936">
        <v>320.14999999999998</v>
      </c>
      <c r="L936">
        <v>406.75</v>
      </c>
      <c r="M936" t="s">
        <v>3921</v>
      </c>
    </row>
    <row r="937" spans="1:13" x14ac:dyDescent="0.25">
      <c r="A937" t="s">
        <v>2386</v>
      </c>
      <c r="B937" t="s">
        <v>2387</v>
      </c>
      <c r="C937" s="4" t="s">
        <v>2388</v>
      </c>
      <c r="D937">
        <v>542.35</v>
      </c>
      <c r="E937">
        <v>1450</v>
      </c>
      <c r="F937">
        <v>880</v>
      </c>
      <c r="G937">
        <v>0.55859999999999999</v>
      </c>
      <c r="H937">
        <v>1.3043199999999999</v>
      </c>
      <c r="I937">
        <v>0</v>
      </c>
      <c r="J937">
        <v>0</v>
      </c>
      <c r="K937">
        <v>405.95</v>
      </c>
      <c r="L937">
        <v>542.35</v>
      </c>
      <c r="M937" t="s">
        <v>3922</v>
      </c>
    </row>
    <row r="938" spans="1:13" x14ac:dyDescent="0.25">
      <c r="A938" t="s">
        <v>2389</v>
      </c>
      <c r="B938" t="s">
        <v>2390</v>
      </c>
      <c r="C938" s="4" t="s">
        <v>2391</v>
      </c>
      <c r="D938">
        <v>391.7</v>
      </c>
      <c r="E938">
        <v>1866</v>
      </c>
      <c r="F938">
        <v>403</v>
      </c>
      <c r="G938">
        <v>0.36620000000000003</v>
      </c>
      <c r="H938">
        <v>1.03284</v>
      </c>
      <c r="I938">
        <v>0</v>
      </c>
      <c r="J938">
        <v>0</v>
      </c>
      <c r="K938">
        <v>244.09</v>
      </c>
      <c r="L938">
        <v>389.66</v>
      </c>
      <c r="M938" t="s">
        <v>116</v>
      </c>
    </row>
    <row r="939" spans="1:13" x14ac:dyDescent="0.25">
      <c r="A939" t="s">
        <v>2392</v>
      </c>
      <c r="B939" t="s">
        <v>915</v>
      </c>
      <c r="C939" s="4" t="s">
        <v>2393</v>
      </c>
      <c r="D939">
        <v>450</v>
      </c>
      <c r="E939">
        <v>1692</v>
      </c>
      <c r="F939">
        <v>555</v>
      </c>
      <c r="G939">
        <v>0.4733</v>
      </c>
      <c r="H939">
        <v>1.1855899999999999</v>
      </c>
      <c r="I939">
        <v>0</v>
      </c>
      <c r="J939">
        <v>0</v>
      </c>
      <c r="K939">
        <v>255.15</v>
      </c>
      <c r="L939">
        <v>449.78</v>
      </c>
      <c r="M939" t="s">
        <v>3871</v>
      </c>
    </row>
    <row r="940" spans="1:13" x14ac:dyDescent="0.25">
      <c r="A940" t="s">
        <v>2394</v>
      </c>
      <c r="B940" t="s">
        <v>2395</v>
      </c>
      <c r="C940" s="4" t="s">
        <v>2396</v>
      </c>
      <c r="D940">
        <v>534.47</v>
      </c>
      <c r="E940">
        <v>2705</v>
      </c>
      <c r="F940">
        <v>424.9</v>
      </c>
      <c r="G940">
        <v>0.46850000000000003</v>
      </c>
      <c r="H940">
        <v>1.1788400000000001</v>
      </c>
      <c r="I940">
        <v>0</v>
      </c>
      <c r="J940">
        <v>0</v>
      </c>
      <c r="K940">
        <v>291.20999999999998</v>
      </c>
      <c r="L940">
        <v>401.91</v>
      </c>
      <c r="M940" t="s">
        <v>3923</v>
      </c>
    </row>
    <row r="941" spans="1:13" x14ac:dyDescent="0.25">
      <c r="A941" t="s">
        <v>2397</v>
      </c>
      <c r="B941" t="s">
        <v>657</v>
      </c>
      <c r="C941" s="4" t="s">
        <v>2398</v>
      </c>
      <c r="D941" t="s">
        <v>3201</v>
      </c>
      <c r="E941" t="s">
        <v>3202</v>
      </c>
      <c r="F941">
        <v>530</v>
      </c>
      <c r="G941">
        <v>0.65159999999999996</v>
      </c>
      <c r="H941">
        <v>1.43085</v>
      </c>
      <c r="I941">
        <v>0</v>
      </c>
      <c r="J941">
        <v>0</v>
      </c>
      <c r="K941">
        <v>419.85</v>
      </c>
      <c r="L941">
        <v>480.6</v>
      </c>
      <c r="M941" t="s">
        <v>3419</v>
      </c>
    </row>
    <row r="942" spans="1:13" x14ac:dyDescent="0.25">
      <c r="A942" t="s">
        <v>2399</v>
      </c>
      <c r="B942" t="s">
        <v>2400</v>
      </c>
      <c r="C942" s="4" t="s">
        <v>2401</v>
      </c>
      <c r="D942">
        <v>400</v>
      </c>
      <c r="E942" t="s">
        <v>3203</v>
      </c>
      <c r="F942">
        <v>200</v>
      </c>
      <c r="G942">
        <v>0.27910000000000001</v>
      </c>
      <c r="H942">
        <v>0.90563000000000005</v>
      </c>
      <c r="I942">
        <v>0</v>
      </c>
      <c r="J942">
        <v>0</v>
      </c>
      <c r="K942">
        <v>245.27</v>
      </c>
      <c r="L942">
        <v>399.7</v>
      </c>
      <c r="M942" t="s">
        <v>116</v>
      </c>
    </row>
    <row r="943" spans="1:13" x14ac:dyDescent="0.25">
      <c r="A943" t="s">
        <v>2402</v>
      </c>
      <c r="B943" t="s">
        <v>2248</v>
      </c>
      <c r="C943" s="4" t="s">
        <v>2403</v>
      </c>
      <c r="D943" t="s">
        <v>3204</v>
      </c>
      <c r="E943" t="s">
        <v>3180</v>
      </c>
      <c r="F943">
        <v>321</v>
      </c>
      <c r="G943">
        <v>0.38080000000000003</v>
      </c>
      <c r="H943">
        <v>1.0538000000000001</v>
      </c>
      <c r="I943">
        <v>0</v>
      </c>
      <c r="J943">
        <v>0</v>
      </c>
      <c r="K943">
        <v>303.14999999999998</v>
      </c>
      <c r="L943">
        <v>478.65</v>
      </c>
      <c r="M943" t="s">
        <v>116</v>
      </c>
    </row>
    <row r="944" spans="1:13" x14ac:dyDescent="0.25">
      <c r="A944" t="s">
        <v>2404</v>
      </c>
      <c r="B944" t="s">
        <v>2405</v>
      </c>
      <c r="C944" s="4" t="s">
        <v>2406</v>
      </c>
      <c r="D944">
        <v>309.35000000000002</v>
      </c>
      <c r="E944" t="s">
        <v>3205</v>
      </c>
      <c r="F944">
        <v>90</v>
      </c>
      <c r="G944">
        <v>0.1477</v>
      </c>
      <c r="H944">
        <v>0.70862999999999998</v>
      </c>
      <c r="I944">
        <v>0</v>
      </c>
      <c r="J944">
        <v>0</v>
      </c>
      <c r="K944">
        <v>111.95</v>
      </c>
      <c r="L944">
        <v>305.95999999999998</v>
      </c>
      <c r="M944" t="s">
        <v>116</v>
      </c>
    </row>
    <row r="945" spans="1:13" x14ac:dyDescent="0.25">
      <c r="A945" t="s">
        <v>2407</v>
      </c>
      <c r="B945" t="s">
        <v>2408</v>
      </c>
      <c r="C945" s="4" t="s">
        <v>2409</v>
      </c>
      <c r="D945">
        <v>668.9</v>
      </c>
      <c r="E945">
        <v>2901.18</v>
      </c>
      <c r="F945">
        <v>521</v>
      </c>
      <c r="G945">
        <v>0.7923</v>
      </c>
      <c r="H945">
        <v>1.6166400000000001</v>
      </c>
      <c r="I945">
        <v>0</v>
      </c>
      <c r="J945">
        <v>0</v>
      </c>
      <c r="K945">
        <v>363.15</v>
      </c>
      <c r="L945">
        <v>453.15</v>
      </c>
      <c r="M945" t="s">
        <v>116</v>
      </c>
    </row>
    <row r="946" spans="1:13" x14ac:dyDescent="0.25">
      <c r="A946" t="s">
        <v>2410</v>
      </c>
      <c r="B946" t="s">
        <v>413</v>
      </c>
      <c r="C946" s="4" t="s">
        <v>2411</v>
      </c>
      <c r="D946">
        <v>592.6</v>
      </c>
      <c r="E946">
        <v>2600</v>
      </c>
      <c r="F946">
        <v>492</v>
      </c>
      <c r="G946">
        <v>0.31030000000000002</v>
      </c>
      <c r="H946">
        <v>0.95145999999999997</v>
      </c>
      <c r="I946">
        <v>0</v>
      </c>
      <c r="J946">
        <v>0</v>
      </c>
      <c r="K946">
        <v>325.18</v>
      </c>
      <c r="L946">
        <v>407.17</v>
      </c>
      <c r="M946" t="s">
        <v>3924</v>
      </c>
    </row>
    <row r="947" spans="1:13" x14ac:dyDescent="0.25">
      <c r="A947" t="s">
        <v>2412</v>
      </c>
      <c r="B947" t="s">
        <v>413</v>
      </c>
      <c r="C947" s="4" t="s">
        <v>2413</v>
      </c>
      <c r="D947">
        <v>607.5</v>
      </c>
      <c r="E947">
        <v>2719.5630000000001</v>
      </c>
      <c r="F947">
        <v>487</v>
      </c>
      <c r="G947">
        <v>0.31</v>
      </c>
      <c r="H947">
        <v>0.95099</v>
      </c>
      <c r="I947">
        <v>0</v>
      </c>
      <c r="J947">
        <v>0</v>
      </c>
      <c r="K947">
        <v>332.16</v>
      </c>
      <c r="L947">
        <v>415.72</v>
      </c>
      <c r="M947" t="s">
        <v>3924</v>
      </c>
    </row>
    <row r="948" spans="1:13" x14ac:dyDescent="0.25">
      <c r="A948" t="s">
        <v>2414</v>
      </c>
      <c r="B948" t="s">
        <v>413</v>
      </c>
      <c r="C948" s="4" t="s">
        <v>2415</v>
      </c>
      <c r="D948">
        <v>607.5</v>
      </c>
      <c r="E948">
        <v>2739.828</v>
      </c>
      <c r="F948">
        <v>494</v>
      </c>
      <c r="G948">
        <v>0.30049999999999999</v>
      </c>
      <c r="H948">
        <v>0.93708999999999998</v>
      </c>
      <c r="I948">
        <v>0</v>
      </c>
      <c r="J948">
        <v>0</v>
      </c>
      <c r="K948">
        <v>330.98</v>
      </c>
      <c r="L948">
        <v>414.45</v>
      </c>
      <c r="M948" t="s">
        <v>3925</v>
      </c>
    </row>
    <row r="949" spans="1:13" x14ac:dyDescent="0.25">
      <c r="A949" t="s">
        <v>2416</v>
      </c>
      <c r="B949" t="s">
        <v>413</v>
      </c>
      <c r="C949" s="4" t="s">
        <v>2417</v>
      </c>
      <c r="D949">
        <v>574.6</v>
      </c>
      <c r="E949">
        <v>2489.5549999999998</v>
      </c>
      <c r="F949">
        <v>509</v>
      </c>
      <c r="G949">
        <v>0.30990000000000001</v>
      </c>
      <c r="H949">
        <v>0.95089000000000001</v>
      </c>
      <c r="I949">
        <v>0</v>
      </c>
      <c r="J949">
        <v>0</v>
      </c>
      <c r="K949">
        <v>316.11</v>
      </c>
      <c r="L949">
        <v>422.68</v>
      </c>
      <c r="M949" t="s">
        <v>3925</v>
      </c>
    </row>
    <row r="950" spans="1:13" x14ac:dyDescent="0.25">
      <c r="A950" t="s">
        <v>2418</v>
      </c>
      <c r="B950" t="s">
        <v>2419</v>
      </c>
      <c r="C950" s="4" t="s">
        <v>2420</v>
      </c>
      <c r="D950">
        <v>900</v>
      </c>
      <c r="E950">
        <v>3000</v>
      </c>
      <c r="F950">
        <v>639.5</v>
      </c>
      <c r="G950">
        <v>0.4551</v>
      </c>
      <c r="H950">
        <v>1.1598900000000001</v>
      </c>
      <c r="I950">
        <v>0</v>
      </c>
      <c r="J950">
        <v>0</v>
      </c>
      <c r="K950">
        <v>425</v>
      </c>
      <c r="L950">
        <v>659.52</v>
      </c>
      <c r="M950" t="s">
        <v>3926</v>
      </c>
    </row>
    <row r="951" spans="1:13" x14ac:dyDescent="0.25">
      <c r="A951" t="s">
        <v>2421</v>
      </c>
      <c r="B951" t="s">
        <v>2422</v>
      </c>
      <c r="C951" s="4" t="s">
        <v>2423</v>
      </c>
      <c r="D951">
        <v>920</v>
      </c>
      <c r="E951">
        <v>3610</v>
      </c>
      <c r="F951">
        <v>666.6</v>
      </c>
      <c r="G951">
        <v>0.46660000000000001</v>
      </c>
      <c r="H951">
        <v>1.1761299999999999</v>
      </c>
      <c r="I951">
        <v>0</v>
      </c>
      <c r="J951">
        <v>0</v>
      </c>
      <c r="K951">
        <v>410</v>
      </c>
      <c r="L951">
        <v>638.99</v>
      </c>
      <c r="M951" t="s">
        <v>3927</v>
      </c>
    </row>
    <row r="952" spans="1:13" x14ac:dyDescent="0.25">
      <c r="A952" t="s">
        <v>2424</v>
      </c>
      <c r="B952" t="s">
        <v>2144</v>
      </c>
      <c r="C952" s="4" t="s">
        <v>2425</v>
      </c>
      <c r="D952" t="s">
        <v>3206</v>
      </c>
      <c r="E952" t="s">
        <v>3207</v>
      </c>
      <c r="F952">
        <v>405</v>
      </c>
      <c r="G952">
        <v>0.32540000000000002</v>
      </c>
      <c r="H952">
        <v>0.97353000000000001</v>
      </c>
      <c r="I952">
        <v>0</v>
      </c>
      <c r="J952">
        <v>0</v>
      </c>
      <c r="K952">
        <v>328.15</v>
      </c>
      <c r="L952">
        <v>381.54</v>
      </c>
      <c r="M952" t="s">
        <v>3928</v>
      </c>
    </row>
    <row r="953" spans="1:13" x14ac:dyDescent="0.25">
      <c r="A953" t="s">
        <v>2426</v>
      </c>
      <c r="B953" t="s">
        <v>2427</v>
      </c>
      <c r="C953" s="4" t="s">
        <v>2428</v>
      </c>
      <c r="D953">
        <v>400.55</v>
      </c>
      <c r="E953">
        <v>4461</v>
      </c>
      <c r="F953">
        <v>197.4</v>
      </c>
      <c r="G953">
        <v>0.2205</v>
      </c>
      <c r="H953">
        <v>0.81847000000000003</v>
      </c>
      <c r="I953">
        <v>0</v>
      </c>
      <c r="J953">
        <v>0</v>
      </c>
      <c r="K953">
        <v>254.55</v>
      </c>
      <c r="L953">
        <v>313.14999999999998</v>
      </c>
      <c r="M953" t="s">
        <v>116</v>
      </c>
    </row>
    <row r="954" spans="1:13" x14ac:dyDescent="0.25">
      <c r="A954" t="s">
        <v>2429</v>
      </c>
      <c r="B954" t="s">
        <v>528</v>
      </c>
      <c r="C954" s="4" t="s">
        <v>2430</v>
      </c>
      <c r="D954" t="s">
        <v>3208</v>
      </c>
      <c r="E954" t="s">
        <v>3209</v>
      </c>
      <c r="F954">
        <v>273</v>
      </c>
      <c r="G954">
        <v>0.25069999999999998</v>
      </c>
      <c r="H954">
        <v>0.86348999999999998</v>
      </c>
      <c r="I954">
        <v>0</v>
      </c>
      <c r="J954">
        <v>0</v>
      </c>
      <c r="K954">
        <v>294.75</v>
      </c>
      <c r="L954">
        <v>450.15</v>
      </c>
      <c r="M954" t="s">
        <v>3929</v>
      </c>
    </row>
    <row r="955" spans="1:13" x14ac:dyDescent="0.25">
      <c r="A955" t="s">
        <v>2431</v>
      </c>
      <c r="B955" t="s">
        <v>2432</v>
      </c>
      <c r="C955" s="4" t="s">
        <v>2433</v>
      </c>
      <c r="D955">
        <v>684.8</v>
      </c>
      <c r="E955">
        <v>3270</v>
      </c>
      <c r="F955">
        <v>447.3</v>
      </c>
      <c r="G955">
        <v>0.52759999999999996</v>
      </c>
      <c r="H955">
        <v>1.2615099999999999</v>
      </c>
      <c r="I955">
        <v>0</v>
      </c>
      <c r="J955">
        <v>0</v>
      </c>
      <c r="K955">
        <v>352.65</v>
      </c>
      <c r="L955">
        <v>403.15</v>
      </c>
      <c r="M955" t="s">
        <v>3930</v>
      </c>
    </row>
    <row r="956" spans="1:13" x14ac:dyDescent="0.25">
      <c r="A956" t="s">
        <v>2434</v>
      </c>
      <c r="B956" t="s">
        <v>2435</v>
      </c>
      <c r="C956" s="4" t="s">
        <v>2436</v>
      </c>
      <c r="D956">
        <v>307.63</v>
      </c>
      <c r="E956">
        <v>3465.3</v>
      </c>
      <c r="F956" t="s">
        <v>116</v>
      </c>
      <c r="G956">
        <v>0.29780000000000001</v>
      </c>
      <c r="H956">
        <v>0.93308000000000002</v>
      </c>
      <c r="I956">
        <v>0</v>
      </c>
      <c r="J956">
        <v>0</v>
      </c>
      <c r="K956">
        <v>273.14999999999998</v>
      </c>
      <c r="L956">
        <v>307.49</v>
      </c>
      <c r="M956" t="s">
        <v>116</v>
      </c>
    </row>
    <row r="957" spans="1:13" x14ac:dyDescent="0.25">
      <c r="A957" t="s">
        <v>2437</v>
      </c>
      <c r="B957" t="s">
        <v>2438</v>
      </c>
      <c r="C957" s="4" t="s">
        <v>2439</v>
      </c>
      <c r="D957">
        <v>368.92</v>
      </c>
      <c r="E957">
        <v>3499.8</v>
      </c>
      <c r="F957" t="s">
        <v>116</v>
      </c>
      <c r="G957">
        <v>0.2175</v>
      </c>
      <c r="H957">
        <v>0.81408999999999998</v>
      </c>
      <c r="I957">
        <v>0</v>
      </c>
      <c r="J957">
        <v>0</v>
      </c>
      <c r="K957">
        <v>297.2</v>
      </c>
      <c r="L957">
        <v>368.88</v>
      </c>
      <c r="M957" t="s">
        <v>116</v>
      </c>
    </row>
    <row r="958" spans="1:13" x14ac:dyDescent="0.25">
      <c r="A958" t="s">
        <v>2440</v>
      </c>
      <c r="B958" t="s">
        <v>2441</v>
      </c>
      <c r="C958" s="4" t="s">
        <v>2442</v>
      </c>
      <c r="D958">
        <v>438.41</v>
      </c>
      <c r="E958">
        <v>3579.8</v>
      </c>
      <c r="F958" t="s">
        <v>116</v>
      </c>
      <c r="G958">
        <v>0.2162</v>
      </c>
      <c r="H958">
        <v>0.81211999999999995</v>
      </c>
      <c r="I958">
        <v>0</v>
      </c>
      <c r="J958">
        <v>0</v>
      </c>
      <c r="K958">
        <v>339.6</v>
      </c>
      <c r="L958">
        <v>438.05</v>
      </c>
      <c r="M958" t="s">
        <v>116</v>
      </c>
    </row>
    <row r="959" spans="1:13" x14ac:dyDescent="0.25">
      <c r="A959" t="s">
        <v>2443</v>
      </c>
      <c r="B959" t="s">
        <v>2444</v>
      </c>
      <c r="C959" s="4" t="s">
        <v>2445</v>
      </c>
      <c r="D959">
        <v>595.75</v>
      </c>
      <c r="E959">
        <v>3060</v>
      </c>
      <c r="F959">
        <v>455.4</v>
      </c>
      <c r="G959">
        <v>0.31690000000000002</v>
      </c>
      <c r="H959">
        <v>0.96113999999999999</v>
      </c>
      <c r="I959">
        <v>0</v>
      </c>
      <c r="J959">
        <v>0</v>
      </c>
      <c r="K959">
        <v>321.25</v>
      </c>
      <c r="L959">
        <v>595.75</v>
      </c>
      <c r="M959" t="s">
        <v>116</v>
      </c>
    </row>
    <row r="960" spans="1:13" x14ac:dyDescent="0.25">
      <c r="A960" t="s">
        <v>2446</v>
      </c>
      <c r="B960" t="s">
        <v>2447</v>
      </c>
      <c r="C960" s="4" t="s">
        <v>2448</v>
      </c>
      <c r="D960" t="s">
        <v>3210</v>
      </c>
      <c r="E960" t="s">
        <v>3211</v>
      </c>
      <c r="F960">
        <v>599.6</v>
      </c>
      <c r="G960">
        <v>0.51149999999999995</v>
      </c>
      <c r="H960">
        <v>1.2391000000000001</v>
      </c>
      <c r="I960">
        <v>0</v>
      </c>
      <c r="J960">
        <v>0</v>
      </c>
      <c r="K960">
        <v>370</v>
      </c>
      <c r="L960">
        <v>654.84</v>
      </c>
      <c r="M960" t="s">
        <v>116</v>
      </c>
    </row>
    <row r="961" spans="1:13" x14ac:dyDescent="0.25">
      <c r="A961" t="s">
        <v>2449</v>
      </c>
      <c r="B961" t="s">
        <v>2248</v>
      </c>
      <c r="C961" s="4" t="s">
        <v>2450</v>
      </c>
      <c r="D961">
        <v>680.9</v>
      </c>
      <c r="E961" t="s">
        <v>3180</v>
      </c>
      <c r="F961">
        <v>334</v>
      </c>
      <c r="G961">
        <v>0.55959999999999999</v>
      </c>
      <c r="H961">
        <v>1.30565</v>
      </c>
      <c r="I961">
        <v>0</v>
      </c>
      <c r="J961">
        <v>0</v>
      </c>
      <c r="K961">
        <v>353.15</v>
      </c>
      <c r="L961">
        <v>474.15</v>
      </c>
      <c r="M961" t="s">
        <v>116</v>
      </c>
    </row>
    <row r="962" spans="1:13" x14ac:dyDescent="0.25">
      <c r="A962" t="s">
        <v>2451</v>
      </c>
      <c r="B962" t="s">
        <v>2452</v>
      </c>
      <c r="C962" s="4" t="s">
        <v>2453</v>
      </c>
      <c r="D962">
        <v>526</v>
      </c>
      <c r="E962">
        <v>1680</v>
      </c>
      <c r="F962">
        <v>646</v>
      </c>
      <c r="G962">
        <v>0.53110000000000002</v>
      </c>
      <c r="H962">
        <v>1.3549199999999999</v>
      </c>
      <c r="I962">
        <v>-0.75924000000000003</v>
      </c>
      <c r="J962">
        <v>1.3749100000000001</v>
      </c>
      <c r="K962">
        <v>316.66000000000003</v>
      </c>
      <c r="L962">
        <v>391.63</v>
      </c>
      <c r="M962" t="s">
        <v>3931</v>
      </c>
    </row>
    <row r="963" spans="1:13" x14ac:dyDescent="0.25">
      <c r="A963" t="s">
        <v>2454</v>
      </c>
      <c r="B963" t="s">
        <v>2452</v>
      </c>
      <c r="C963" s="4" t="s">
        <v>2455</v>
      </c>
      <c r="D963">
        <v>530</v>
      </c>
      <c r="E963">
        <v>1710</v>
      </c>
      <c r="F963">
        <v>638</v>
      </c>
      <c r="G963">
        <v>0.4647</v>
      </c>
      <c r="H963">
        <v>1.1937899999999999</v>
      </c>
      <c r="I963">
        <v>-0.36137999999999998</v>
      </c>
      <c r="J963">
        <v>1.4238900000000001</v>
      </c>
      <c r="K963">
        <v>314.39999999999998</v>
      </c>
      <c r="L963">
        <v>389.14</v>
      </c>
      <c r="M963" t="s">
        <v>3931</v>
      </c>
    </row>
    <row r="964" spans="1:13" x14ac:dyDescent="0.25">
      <c r="A964" t="s">
        <v>2456</v>
      </c>
      <c r="B964" t="s">
        <v>2457</v>
      </c>
      <c r="C964" s="4" t="s">
        <v>2458</v>
      </c>
      <c r="D964">
        <v>824</v>
      </c>
      <c r="E964">
        <v>1340</v>
      </c>
      <c r="F964" t="s">
        <v>116</v>
      </c>
      <c r="G964">
        <v>0.77669999999999995</v>
      </c>
      <c r="H964">
        <v>1.5963499999999999</v>
      </c>
      <c r="I964">
        <v>0</v>
      </c>
      <c r="J964">
        <v>0</v>
      </c>
      <c r="K964">
        <v>473.45</v>
      </c>
      <c r="L964">
        <v>551.15</v>
      </c>
      <c r="M964" t="s">
        <v>3932</v>
      </c>
    </row>
    <row r="965" spans="1:13" x14ac:dyDescent="0.25">
      <c r="A965" t="s">
        <v>2459</v>
      </c>
      <c r="B965" t="s">
        <v>2460</v>
      </c>
      <c r="C965" s="4" t="s">
        <v>2461</v>
      </c>
      <c r="D965">
        <v>863</v>
      </c>
      <c r="E965">
        <v>3105</v>
      </c>
      <c r="F965">
        <v>560.70000000000005</v>
      </c>
      <c r="G965">
        <v>0.45390000000000003</v>
      </c>
      <c r="H965">
        <v>1.15812</v>
      </c>
      <c r="I965">
        <v>0</v>
      </c>
      <c r="J965">
        <v>0</v>
      </c>
      <c r="K965">
        <v>365</v>
      </c>
      <c r="L965">
        <v>640.74</v>
      </c>
      <c r="M965" t="s">
        <v>116</v>
      </c>
    </row>
    <row r="966" spans="1:13" x14ac:dyDescent="0.25">
      <c r="A966" t="s">
        <v>2462</v>
      </c>
      <c r="B966" t="s">
        <v>1181</v>
      </c>
      <c r="C966" s="4" t="s">
        <v>2463</v>
      </c>
      <c r="D966">
        <v>708</v>
      </c>
      <c r="E966">
        <v>2300</v>
      </c>
      <c r="F966">
        <v>723.3</v>
      </c>
      <c r="G966">
        <v>0.50190000000000001</v>
      </c>
      <c r="H966">
        <v>1.3321700000000001</v>
      </c>
      <c r="I966">
        <v>-0.84575</v>
      </c>
      <c r="J966">
        <v>1.46953</v>
      </c>
      <c r="K966">
        <v>353.6</v>
      </c>
      <c r="L966">
        <v>559.05999999999995</v>
      </c>
      <c r="M966" t="s">
        <v>3933</v>
      </c>
    </row>
    <row r="967" spans="1:13" x14ac:dyDescent="0.25">
      <c r="A967" t="s">
        <v>2464</v>
      </c>
      <c r="B967" t="s">
        <v>2465</v>
      </c>
      <c r="C967" s="4" t="s">
        <v>2466</v>
      </c>
      <c r="D967">
        <v>706.7</v>
      </c>
      <c r="E967" t="s">
        <v>3212</v>
      </c>
      <c r="F967">
        <v>401</v>
      </c>
      <c r="G967">
        <v>0.59830000000000005</v>
      </c>
      <c r="H967">
        <v>1.3587</v>
      </c>
      <c r="I967">
        <v>0</v>
      </c>
      <c r="J967">
        <v>0</v>
      </c>
      <c r="K967">
        <v>353.15</v>
      </c>
      <c r="L967">
        <v>473.15</v>
      </c>
      <c r="M967" t="s">
        <v>116</v>
      </c>
    </row>
    <row r="968" spans="1:13" x14ac:dyDescent="0.25">
      <c r="A968" t="s">
        <v>2467</v>
      </c>
      <c r="B968" t="s">
        <v>2468</v>
      </c>
      <c r="C968" s="4" t="s">
        <v>2469</v>
      </c>
      <c r="D968">
        <v>745.1</v>
      </c>
      <c r="E968" t="s">
        <v>3213</v>
      </c>
      <c r="F968">
        <v>711</v>
      </c>
      <c r="G968">
        <v>0.78600000000000003</v>
      </c>
      <c r="H968">
        <v>1.60849</v>
      </c>
      <c r="I968">
        <v>0</v>
      </c>
      <c r="J968">
        <v>0</v>
      </c>
      <c r="K968">
        <v>393.15</v>
      </c>
      <c r="L968">
        <v>473.15</v>
      </c>
      <c r="M968" t="s">
        <v>116</v>
      </c>
    </row>
    <row r="969" spans="1:13" x14ac:dyDescent="0.25">
      <c r="A969" t="s">
        <v>2470</v>
      </c>
      <c r="B969" t="s">
        <v>2471</v>
      </c>
      <c r="C969" s="4" t="s">
        <v>2472</v>
      </c>
      <c r="D969">
        <v>410.65</v>
      </c>
      <c r="E969">
        <v>2878</v>
      </c>
      <c r="F969" t="s">
        <v>116</v>
      </c>
      <c r="G969">
        <v>0.34620000000000001</v>
      </c>
      <c r="H969">
        <v>1.0038100000000001</v>
      </c>
      <c r="I969">
        <v>0</v>
      </c>
      <c r="J969">
        <v>0</v>
      </c>
      <c r="K969">
        <v>232.24</v>
      </c>
      <c r="L969">
        <v>409.42</v>
      </c>
      <c r="M969" t="s">
        <v>116</v>
      </c>
    </row>
    <row r="970" spans="1:13" x14ac:dyDescent="0.25">
      <c r="A970" t="s">
        <v>2473</v>
      </c>
      <c r="B970" t="s">
        <v>2474</v>
      </c>
      <c r="C970" s="4" t="s">
        <v>2475</v>
      </c>
      <c r="D970">
        <v>708</v>
      </c>
      <c r="E970">
        <v>3000</v>
      </c>
      <c r="F970">
        <v>575</v>
      </c>
      <c r="G970">
        <v>0.29580000000000001</v>
      </c>
      <c r="H970">
        <v>1.02058</v>
      </c>
      <c r="I970">
        <v>-0.75209999999999999</v>
      </c>
      <c r="J970">
        <v>1.2063200000000001</v>
      </c>
      <c r="K970">
        <v>352.17</v>
      </c>
      <c r="L970">
        <v>526.21</v>
      </c>
      <c r="M970" t="s">
        <v>3934</v>
      </c>
    </row>
    <row r="971" spans="1:13" x14ac:dyDescent="0.25">
      <c r="A971" t="s">
        <v>2476</v>
      </c>
      <c r="B971" t="s">
        <v>2477</v>
      </c>
      <c r="C971" s="4" t="s">
        <v>2478</v>
      </c>
      <c r="D971">
        <v>750</v>
      </c>
      <c r="E971">
        <v>1730</v>
      </c>
      <c r="F971" t="s">
        <v>116</v>
      </c>
      <c r="G971">
        <v>0.70440000000000003</v>
      </c>
      <c r="H971">
        <v>1.75071</v>
      </c>
      <c r="I971">
        <v>-2.1561900000000001</v>
      </c>
      <c r="J971">
        <v>3.9524300000000001</v>
      </c>
      <c r="K971">
        <v>428.35</v>
      </c>
      <c r="L971">
        <v>568.85</v>
      </c>
      <c r="M971" t="s">
        <v>3935</v>
      </c>
    </row>
    <row r="972" spans="1:13" x14ac:dyDescent="0.25">
      <c r="A972" t="s">
        <v>2479</v>
      </c>
      <c r="B972" t="s">
        <v>2480</v>
      </c>
      <c r="C972" s="4" t="s">
        <v>2481</v>
      </c>
      <c r="D972">
        <v>700</v>
      </c>
      <c r="E972">
        <v>2400</v>
      </c>
      <c r="F972">
        <v>697.4</v>
      </c>
      <c r="G972">
        <v>0.52980000000000005</v>
      </c>
      <c r="H972">
        <v>1.2644500000000001</v>
      </c>
      <c r="I972">
        <v>0</v>
      </c>
      <c r="J972">
        <v>0</v>
      </c>
      <c r="K972">
        <v>384.75</v>
      </c>
      <c r="L972">
        <v>544.92999999999995</v>
      </c>
      <c r="M972" t="s">
        <v>3936</v>
      </c>
    </row>
    <row r="973" spans="1:13" x14ac:dyDescent="0.25">
      <c r="A973" t="s">
        <v>2482</v>
      </c>
      <c r="B973" t="s">
        <v>744</v>
      </c>
      <c r="C973" s="4" t="s">
        <v>2483</v>
      </c>
      <c r="D973">
        <v>629</v>
      </c>
      <c r="E973">
        <v>3400</v>
      </c>
      <c r="F973">
        <v>294</v>
      </c>
      <c r="G973">
        <v>0.31180000000000002</v>
      </c>
      <c r="H973">
        <v>0.95372999999999997</v>
      </c>
      <c r="I973">
        <v>0</v>
      </c>
      <c r="J973">
        <v>0</v>
      </c>
      <c r="K973">
        <v>315.12</v>
      </c>
      <c r="L973">
        <v>462.54</v>
      </c>
      <c r="M973" t="s">
        <v>3937</v>
      </c>
    </row>
    <row r="974" spans="1:13" x14ac:dyDescent="0.25">
      <c r="A974" t="s">
        <v>2484</v>
      </c>
      <c r="B974" t="s">
        <v>2485</v>
      </c>
      <c r="C974" s="4" t="s">
        <v>2486</v>
      </c>
      <c r="D974" t="s">
        <v>3214</v>
      </c>
      <c r="E974" t="s">
        <v>3215</v>
      </c>
      <c r="F974">
        <v>451</v>
      </c>
      <c r="G974">
        <v>0.69159999999999999</v>
      </c>
      <c r="H974">
        <v>1.4843599999999999</v>
      </c>
      <c r="I974">
        <v>0</v>
      </c>
      <c r="J974">
        <v>0</v>
      </c>
      <c r="K974">
        <v>358.15</v>
      </c>
      <c r="L974">
        <v>418.15</v>
      </c>
      <c r="M974" t="s">
        <v>3938</v>
      </c>
    </row>
    <row r="975" spans="1:13" x14ac:dyDescent="0.25">
      <c r="A975" t="s">
        <v>2487</v>
      </c>
      <c r="B975" t="s">
        <v>782</v>
      </c>
      <c r="C975" s="4" t="s">
        <v>2488</v>
      </c>
      <c r="D975">
        <v>700</v>
      </c>
      <c r="E975">
        <v>4285</v>
      </c>
      <c r="F975">
        <v>360.5</v>
      </c>
      <c r="G975">
        <v>0.3664</v>
      </c>
      <c r="H975">
        <v>1.03304</v>
      </c>
      <c r="I975">
        <v>0</v>
      </c>
      <c r="J975">
        <v>0</v>
      </c>
      <c r="K975">
        <v>285</v>
      </c>
      <c r="L975">
        <v>510.06</v>
      </c>
      <c r="M975" t="s">
        <v>116</v>
      </c>
    </row>
    <row r="976" spans="1:13" x14ac:dyDescent="0.25">
      <c r="A976" t="s">
        <v>2489</v>
      </c>
      <c r="B976" t="s">
        <v>2490</v>
      </c>
      <c r="C976" s="4" t="s">
        <v>2491</v>
      </c>
      <c r="D976">
        <v>437.7</v>
      </c>
      <c r="E976">
        <v>2481</v>
      </c>
      <c r="F976">
        <v>377.5</v>
      </c>
      <c r="G976">
        <v>0.42399999999999999</v>
      </c>
      <c r="H976">
        <v>1.1157699999999999</v>
      </c>
      <c r="I976">
        <v>0</v>
      </c>
      <c r="J976">
        <v>0</v>
      </c>
      <c r="K976">
        <v>340</v>
      </c>
      <c r="L976">
        <v>437.5</v>
      </c>
      <c r="M976" t="s">
        <v>116</v>
      </c>
    </row>
    <row r="977" spans="1:13" x14ac:dyDescent="0.25">
      <c r="A977" t="s">
        <v>2492</v>
      </c>
      <c r="B977" t="s">
        <v>1993</v>
      </c>
      <c r="C977" s="4" t="s">
        <v>2493</v>
      </c>
      <c r="D977">
        <v>447.57</v>
      </c>
      <c r="E977" t="s">
        <v>3216</v>
      </c>
      <c r="F977">
        <v>256</v>
      </c>
      <c r="G977">
        <v>0.35770000000000002</v>
      </c>
      <c r="H977">
        <v>1.0205</v>
      </c>
      <c r="I977">
        <v>0</v>
      </c>
      <c r="J977">
        <v>0</v>
      </c>
      <c r="K977">
        <v>298.02</v>
      </c>
      <c r="L977">
        <v>391.86</v>
      </c>
      <c r="M977" t="s">
        <v>116</v>
      </c>
    </row>
    <row r="978" spans="1:13" x14ac:dyDescent="0.25">
      <c r="A978" t="s">
        <v>2494</v>
      </c>
      <c r="B978" t="s">
        <v>2495</v>
      </c>
      <c r="C978" s="4" t="s">
        <v>2496</v>
      </c>
      <c r="D978">
        <v>431.95</v>
      </c>
      <c r="E978">
        <v>2725</v>
      </c>
      <c r="F978">
        <v>343.5</v>
      </c>
      <c r="G978">
        <v>0.40139999999999998</v>
      </c>
      <c r="H978">
        <v>1.0834900000000001</v>
      </c>
      <c r="I978">
        <v>0</v>
      </c>
      <c r="J978">
        <v>0</v>
      </c>
      <c r="K978">
        <v>259.57</v>
      </c>
      <c r="L978">
        <v>351.72</v>
      </c>
      <c r="M978" t="s">
        <v>116</v>
      </c>
    </row>
    <row r="979" spans="1:13" x14ac:dyDescent="0.25">
      <c r="A979" t="s">
        <v>2497</v>
      </c>
      <c r="B979" t="s">
        <v>1156</v>
      </c>
      <c r="C979" s="4" t="s">
        <v>2498</v>
      </c>
      <c r="D979">
        <v>451.43</v>
      </c>
      <c r="E979">
        <v>2171.6999999999998</v>
      </c>
      <c r="F979" t="s">
        <v>116</v>
      </c>
      <c r="G979">
        <v>0.42059999999999997</v>
      </c>
      <c r="H979">
        <v>1.1109</v>
      </c>
      <c r="I979">
        <v>0</v>
      </c>
      <c r="J979">
        <v>0</v>
      </c>
      <c r="K979">
        <v>269.04000000000002</v>
      </c>
      <c r="L979">
        <v>451.43</v>
      </c>
      <c r="M979" t="s">
        <v>3939</v>
      </c>
    </row>
    <row r="980" spans="1:13" x14ac:dyDescent="0.25">
      <c r="A980" t="s">
        <v>2499</v>
      </c>
      <c r="B980" t="s">
        <v>2500</v>
      </c>
      <c r="C980" s="4" t="s">
        <v>2501</v>
      </c>
      <c r="D980">
        <v>770</v>
      </c>
      <c r="E980">
        <v>2370</v>
      </c>
      <c r="F980">
        <v>694.3</v>
      </c>
      <c r="G980">
        <v>0.51500000000000001</v>
      </c>
      <c r="H980">
        <v>1.2439899999999999</v>
      </c>
      <c r="I980">
        <v>0</v>
      </c>
      <c r="J980">
        <v>0</v>
      </c>
      <c r="K980">
        <v>421.25</v>
      </c>
      <c r="L980">
        <v>523.38</v>
      </c>
      <c r="M980" t="s">
        <v>3940</v>
      </c>
    </row>
    <row r="981" spans="1:13" x14ac:dyDescent="0.25">
      <c r="A981" t="s">
        <v>2502</v>
      </c>
      <c r="B981" t="s">
        <v>1148</v>
      </c>
      <c r="C981" s="4" t="s">
        <v>2503</v>
      </c>
      <c r="D981">
        <v>720</v>
      </c>
      <c r="E981">
        <v>2950</v>
      </c>
      <c r="F981">
        <v>324</v>
      </c>
      <c r="G981">
        <v>0.59389999999999998</v>
      </c>
      <c r="H981">
        <v>1.35277</v>
      </c>
      <c r="I981">
        <v>0</v>
      </c>
      <c r="J981">
        <v>0</v>
      </c>
      <c r="K981">
        <v>398.41</v>
      </c>
      <c r="L981">
        <v>532.64</v>
      </c>
      <c r="M981" t="s">
        <v>3941</v>
      </c>
    </row>
    <row r="982" spans="1:13" x14ac:dyDescent="0.25">
      <c r="A982" t="s">
        <v>2504</v>
      </c>
      <c r="B982" t="s">
        <v>2505</v>
      </c>
      <c r="C982" s="4" t="s">
        <v>2506</v>
      </c>
      <c r="D982">
        <v>680</v>
      </c>
      <c r="E982">
        <v>2400</v>
      </c>
      <c r="F982">
        <v>641</v>
      </c>
      <c r="G982">
        <v>0.3861</v>
      </c>
      <c r="H982">
        <v>1.06151</v>
      </c>
      <c r="I982">
        <v>0</v>
      </c>
      <c r="J982">
        <v>0</v>
      </c>
      <c r="K982">
        <v>357.7</v>
      </c>
      <c r="L982">
        <v>485.25</v>
      </c>
      <c r="M982" t="s">
        <v>3942</v>
      </c>
    </row>
    <row r="983" spans="1:13" x14ac:dyDescent="0.25">
      <c r="A983" t="s">
        <v>2507</v>
      </c>
      <c r="B983" t="s">
        <v>2508</v>
      </c>
      <c r="C983" s="4" t="s">
        <v>2509</v>
      </c>
      <c r="D983">
        <v>356.85</v>
      </c>
      <c r="E983">
        <v>2315</v>
      </c>
      <c r="F983">
        <v>318.8</v>
      </c>
      <c r="G983">
        <v>0.34489999999999998</v>
      </c>
      <c r="H983">
        <v>1.00187</v>
      </c>
      <c r="I983">
        <v>0</v>
      </c>
      <c r="J983">
        <v>0</v>
      </c>
      <c r="K983">
        <v>212.15</v>
      </c>
      <c r="L983">
        <v>343.35</v>
      </c>
      <c r="M983" t="s">
        <v>116</v>
      </c>
    </row>
    <row r="984" spans="1:13" x14ac:dyDescent="0.25">
      <c r="A984" t="s">
        <v>2510</v>
      </c>
      <c r="B984" t="s">
        <v>478</v>
      </c>
      <c r="C984" s="4" t="s">
        <v>2511</v>
      </c>
      <c r="D984">
        <v>708</v>
      </c>
      <c r="E984">
        <v>5350</v>
      </c>
      <c r="F984">
        <v>282</v>
      </c>
      <c r="G984">
        <v>0.58689999999999998</v>
      </c>
      <c r="H984">
        <v>1.3431500000000001</v>
      </c>
      <c r="I984">
        <v>0</v>
      </c>
      <c r="J984">
        <v>0</v>
      </c>
      <c r="K984">
        <v>487.8</v>
      </c>
      <c r="L984">
        <v>700</v>
      </c>
      <c r="M984" t="s">
        <v>3718</v>
      </c>
    </row>
    <row r="985" spans="1:13" x14ac:dyDescent="0.25">
      <c r="A985" t="s">
        <v>2512</v>
      </c>
      <c r="B985" t="s">
        <v>2513</v>
      </c>
      <c r="C985" s="4" t="s">
        <v>2514</v>
      </c>
      <c r="D985">
        <v>593.15</v>
      </c>
      <c r="E985">
        <v>1700</v>
      </c>
      <c r="F985" t="s">
        <v>116</v>
      </c>
      <c r="G985">
        <v>0.63119999999999998</v>
      </c>
      <c r="H985">
        <v>1.40333</v>
      </c>
      <c r="I985">
        <v>0</v>
      </c>
      <c r="J985">
        <v>0</v>
      </c>
      <c r="K985">
        <v>385.35</v>
      </c>
      <c r="L985">
        <v>471.05</v>
      </c>
      <c r="M985" t="s">
        <v>3943</v>
      </c>
    </row>
    <row r="986" spans="1:13" x14ac:dyDescent="0.25">
      <c r="A986" t="s">
        <v>2515</v>
      </c>
      <c r="B986" t="s">
        <v>2516</v>
      </c>
      <c r="C986" s="4" t="s">
        <v>2517</v>
      </c>
      <c r="D986">
        <v>553.15</v>
      </c>
      <c r="E986">
        <v>1160</v>
      </c>
      <c r="F986" t="s">
        <v>116</v>
      </c>
      <c r="G986">
        <v>0.43109999999999998</v>
      </c>
      <c r="H986">
        <v>1.12582</v>
      </c>
      <c r="I986">
        <v>0</v>
      </c>
      <c r="J986">
        <v>0</v>
      </c>
      <c r="K986">
        <v>325.75</v>
      </c>
      <c r="L986">
        <v>484.15</v>
      </c>
      <c r="M986" t="s">
        <v>3944</v>
      </c>
    </row>
    <row r="987" spans="1:13" x14ac:dyDescent="0.25">
      <c r="A987" t="s">
        <v>2518</v>
      </c>
      <c r="B987" t="s">
        <v>2519</v>
      </c>
      <c r="C987" s="4" t="s">
        <v>2520</v>
      </c>
      <c r="D987">
        <v>608.15</v>
      </c>
      <c r="E987">
        <v>2200</v>
      </c>
      <c r="F987" t="s">
        <v>116</v>
      </c>
      <c r="G987">
        <v>0.54179999999999995</v>
      </c>
      <c r="H987">
        <v>1.28111</v>
      </c>
      <c r="I987">
        <v>0</v>
      </c>
      <c r="J987">
        <v>0</v>
      </c>
      <c r="K987">
        <v>429.25</v>
      </c>
      <c r="L987">
        <v>527.04999999999995</v>
      </c>
      <c r="M987" t="s">
        <v>116</v>
      </c>
    </row>
    <row r="988" spans="1:13" x14ac:dyDescent="0.25">
      <c r="A988" t="s">
        <v>2521</v>
      </c>
      <c r="B988" t="s">
        <v>2522</v>
      </c>
      <c r="C988" s="4" t="s">
        <v>2523</v>
      </c>
      <c r="D988">
        <v>582.15</v>
      </c>
      <c r="E988">
        <v>3600</v>
      </c>
      <c r="F988" t="s">
        <v>116</v>
      </c>
      <c r="G988">
        <v>0.54749999999999999</v>
      </c>
      <c r="H988">
        <v>1.2890200000000001</v>
      </c>
      <c r="I988">
        <v>0</v>
      </c>
      <c r="J988">
        <v>0</v>
      </c>
      <c r="K988">
        <v>342.75</v>
      </c>
      <c r="L988">
        <v>491.55</v>
      </c>
      <c r="M988" t="s">
        <v>116</v>
      </c>
    </row>
    <row r="989" spans="1:13" x14ac:dyDescent="0.25">
      <c r="A989" t="s">
        <v>2524</v>
      </c>
      <c r="B989" t="s">
        <v>2525</v>
      </c>
      <c r="C989" s="4" t="s">
        <v>2526</v>
      </c>
      <c r="D989">
        <v>623.15</v>
      </c>
      <c r="E989">
        <v>2000</v>
      </c>
      <c r="F989" t="s">
        <v>116</v>
      </c>
      <c r="G989">
        <v>0.49640000000000001</v>
      </c>
      <c r="H989">
        <v>1.21791</v>
      </c>
      <c r="I989">
        <v>0</v>
      </c>
      <c r="J989">
        <v>0</v>
      </c>
      <c r="K989">
        <v>368.85</v>
      </c>
      <c r="L989">
        <v>490.75</v>
      </c>
      <c r="M989" t="s">
        <v>116</v>
      </c>
    </row>
    <row r="990" spans="1:13" x14ac:dyDescent="0.25">
      <c r="A990" t="s">
        <v>2527</v>
      </c>
      <c r="B990" t="s">
        <v>92</v>
      </c>
      <c r="C990" s="4" t="s">
        <v>2528</v>
      </c>
      <c r="D990">
        <v>698</v>
      </c>
      <c r="E990">
        <v>3733</v>
      </c>
      <c r="F990">
        <v>285</v>
      </c>
      <c r="G990">
        <v>0.28410000000000002</v>
      </c>
      <c r="H990">
        <v>0.91291</v>
      </c>
      <c r="I990">
        <v>0</v>
      </c>
      <c r="J990">
        <v>0</v>
      </c>
      <c r="K990">
        <v>342.69</v>
      </c>
      <c r="L990">
        <v>506.69</v>
      </c>
      <c r="M990" t="s">
        <v>3945</v>
      </c>
    </row>
    <row r="991" spans="1:13" x14ac:dyDescent="0.25">
      <c r="A991" t="s">
        <v>2529</v>
      </c>
      <c r="B991" t="s">
        <v>2530</v>
      </c>
      <c r="C991" s="4" t="s">
        <v>2531</v>
      </c>
      <c r="D991">
        <v>507.65</v>
      </c>
      <c r="E991">
        <v>1840</v>
      </c>
      <c r="F991">
        <v>528.20000000000005</v>
      </c>
      <c r="G991">
        <v>0.59350000000000003</v>
      </c>
      <c r="H991">
        <v>1.3521399999999999</v>
      </c>
      <c r="I991">
        <v>0</v>
      </c>
      <c r="J991">
        <v>0</v>
      </c>
      <c r="K991">
        <v>333.65</v>
      </c>
      <c r="L991">
        <v>466.75</v>
      </c>
      <c r="M991" t="s">
        <v>116</v>
      </c>
    </row>
    <row r="992" spans="1:13" x14ac:dyDescent="0.25">
      <c r="A992" t="s">
        <v>2532</v>
      </c>
      <c r="B992" t="s">
        <v>2089</v>
      </c>
      <c r="C992" s="4" t="s">
        <v>2533</v>
      </c>
      <c r="D992">
        <v>462.72</v>
      </c>
      <c r="E992">
        <v>2366</v>
      </c>
      <c r="F992">
        <v>448.1</v>
      </c>
      <c r="G992">
        <v>0.40539999999999998</v>
      </c>
      <c r="H992">
        <v>1.08914</v>
      </c>
      <c r="I992">
        <v>0</v>
      </c>
      <c r="J992">
        <v>0</v>
      </c>
      <c r="K992">
        <v>295.36</v>
      </c>
      <c r="L992">
        <v>333</v>
      </c>
      <c r="M992" t="s">
        <v>3946</v>
      </c>
    </row>
    <row r="993" spans="1:13" x14ac:dyDescent="0.25">
      <c r="A993" t="s">
        <v>2534</v>
      </c>
      <c r="B993" t="s">
        <v>2535</v>
      </c>
      <c r="C993" s="4" t="s">
        <v>2536</v>
      </c>
      <c r="D993">
        <v>452.88</v>
      </c>
      <c r="E993">
        <v>2866</v>
      </c>
      <c r="F993">
        <v>358.5</v>
      </c>
      <c r="G993">
        <v>0.38550000000000001</v>
      </c>
      <c r="H993">
        <v>1.0605500000000001</v>
      </c>
      <c r="I993">
        <v>0</v>
      </c>
      <c r="J993">
        <v>0</v>
      </c>
      <c r="K993">
        <v>299</v>
      </c>
      <c r="L993">
        <v>363.17</v>
      </c>
      <c r="M993" t="s">
        <v>116</v>
      </c>
    </row>
    <row r="994" spans="1:13" x14ac:dyDescent="0.25">
      <c r="A994" t="s">
        <v>2537</v>
      </c>
      <c r="B994" t="s">
        <v>2535</v>
      </c>
      <c r="C994" s="4" t="s">
        <v>2538</v>
      </c>
      <c r="D994">
        <v>435.06</v>
      </c>
      <c r="E994">
        <v>2645</v>
      </c>
      <c r="F994">
        <v>376.2</v>
      </c>
      <c r="G994">
        <v>0.4229</v>
      </c>
      <c r="H994">
        <v>1.11419</v>
      </c>
      <c r="I994">
        <v>0</v>
      </c>
      <c r="J994">
        <v>0</v>
      </c>
      <c r="K994">
        <v>295.95</v>
      </c>
      <c r="L994">
        <v>363.19</v>
      </c>
      <c r="M994" t="s">
        <v>116</v>
      </c>
    </row>
    <row r="995" spans="1:13" x14ac:dyDescent="0.25">
      <c r="A995" t="s">
        <v>2539</v>
      </c>
      <c r="B995" t="s">
        <v>2540</v>
      </c>
      <c r="C995" s="4" t="s">
        <v>2541</v>
      </c>
      <c r="D995">
        <v>453.03</v>
      </c>
      <c r="E995">
        <v>2912</v>
      </c>
      <c r="F995">
        <v>333.5</v>
      </c>
      <c r="G995">
        <v>0.4148</v>
      </c>
      <c r="H995">
        <v>1.1026100000000001</v>
      </c>
      <c r="I995">
        <v>0</v>
      </c>
      <c r="J995">
        <v>0</v>
      </c>
      <c r="K995">
        <v>300.99</v>
      </c>
      <c r="L995">
        <v>353.16</v>
      </c>
      <c r="M995" t="s">
        <v>3947</v>
      </c>
    </row>
    <row r="996" spans="1:13" x14ac:dyDescent="0.25">
      <c r="A996" t="s">
        <v>2542</v>
      </c>
      <c r="B996" t="s">
        <v>2543</v>
      </c>
      <c r="C996" s="4" t="s">
        <v>2544</v>
      </c>
      <c r="D996">
        <v>467.24</v>
      </c>
      <c r="E996">
        <v>2522</v>
      </c>
      <c r="F996">
        <v>409.4</v>
      </c>
      <c r="G996">
        <v>0.41949999999999998</v>
      </c>
      <c r="H996">
        <v>1.1093900000000001</v>
      </c>
      <c r="I996">
        <v>0</v>
      </c>
      <c r="J996">
        <v>0</v>
      </c>
      <c r="K996">
        <v>297.47000000000003</v>
      </c>
      <c r="L996">
        <v>343.07</v>
      </c>
      <c r="M996" t="s">
        <v>3948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J1" sqref="J1"/>
    </sheetView>
  </sheetViews>
  <sheetFormatPr defaultRowHeight="15" x14ac:dyDescent="0.25"/>
  <cols>
    <col min="1" max="1" width="18.85546875" bestFit="1" customWidth="1"/>
    <col min="2" max="2" width="10.42578125" bestFit="1" customWidth="1"/>
    <col min="3" max="3" width="36.7109375" bestFit="1" customWidth="1"/>
    <col min="4" max="4" width="1.85546875" customWidth="1"/>
    <col min="5" max="5" width="18.85546875" style="11" customWidth="1"/>
    <col min="6" max="6" width="10.85546875" style="11" bestFit="1" customWidth="1"/>
    <col min="7" max="7" width="7" style="11" bestFit="1" customWidth="1"/>
    <col min="8" max="9" width="7.7109375" style="11" bestFit="1" customWidth="1"/>
    <col min="10" max="10" width="7" style="11" bestFit="1" customWidth="1"/>
    <col min="11" max="11" width="9" style="11" bestFit="1" customWidth="1"/>
    <col min="12" max="12" width="9" style="11" customWidth="1"/>
  </cols>
  <sheetData>
    <row r="1" spans="1:13" x14ac:dyDescent="0.25">
      <c r="A1" t="s">
        <v>37</v>
      </c>
      <c r="B1" s="4" t="s">
        <v>39</v>
      </c>
      <c r="C1" t="s">
        <v>4044</v>
      </c>
      <c r="E1" s="11" t="s">
        <v>5070</v>
      </c>
      <c r="F1" s="11" t="s">
        <v>5069</v>
      </c>
      <c r="G1" s="11" t="s">
        <v>4064</v>
      </c>
      <c r="H1" s="11" t="s">
        <v>4065</v>
      </c>
      <c r="I1" s="11" t="s">
        <v>4066</v>
      </c>
      <c r="J1" s="11" t="s">
        <v>4067</v>
      </c>
      <c r="K1" s="11" t="s">
        <v>4071</v>
      </c>
      <c r="L1" s="11" t="s">
        <v>4068</v>
      </c>
      <c r="M1" s="11" t="s">
        <v>5079</v>
      </c>
    </row>
    <row r="2" spans="1:13" x14ac:dyDescent="0.25">
      <c r="A2" t="s">
        <v>67</v>
      </c>
      <c r="B2" s="4" t="s">
        <v>69</v>
      </c>
      <c r="C2" t="s">
        <v>3227</v>
      </c>
      <c r="E2" s="11" t="str">
        <f>A2</f>
        <v>Ethanol</v>
      </c>
      <c r="F2" s="11" t="s">
        <v>5078</v>
      </c>
      <c r="G2" s="11">
        <f>VLOOKUP(E2,'Guennec,FPE,2016,PR'!A2:G996,5,FALSE)</f>
        <v>0.98609999999999998</v>
      </c>
      <c r="H2" s="11">
        <f>VLOOKUP(E2,'Guennec,FPE,2016,PR'!A2:G996,6,FALSE)</f>
        <v>0.96419999999999995</v>
      </c>
      <c r="I2" s="11">
        <f>VLOOKUP(E2,'Guennec,FPE,2016,PR'!A2:G996,7,FALSE)</f>
        <v>1.3338000000000001</v>
      </c>
      <c r="J2" s="11">
        <f>VLOOKUP(E2,'Guennec,FPE,2016,PR'!A2:G996,2,FALSE)</f>
        <v>514</v>
      </c>
      <c r="K2" s="11">
        <f>VLOOKUP(E2,'Guennec,FPE,2016,PR'!A2:G996,3,FALSE)</f>
        <v>6137000</v>
      </c>
      <c r="L2" s="11">
        <f>VLOOKUP(E2,'Guennec,FPE,2016,PR'!A2:G996,4,FALSE)</f>
        <v>0.64359999999999995</v>
      </c>
    </row>
    <row r="3" spans="1:13" x14ac:dyDescent="0.25">
      <c r="A3" t="s">
        <v>4061</v>
      </c>
      <c r="B3" s="4" t="s">
        <v>1432</v>
      </c>
      <c r="C3" t="s">
        <v>3978</v>
      </c>
      <c r="E3" s="11" t="s">
        <v>5071</v>
      </c>
      <c r="F3" s="11" t="s">
        <v>5078</v>
      </c>
      <c r="G3" s="11">
        <f>VLOOKUP(E3,'Guennec,FPE,2016,PR'!A3:G997,5,FALSE)</f>
        <v>0.17829999999999999</v>
      </c>
      <c r="H3" s="11">
        <f>VLOOKUP(E3,'Guennec,FPE,2016,PR'!A3:G997,6,FALSE)</f>
        <v>0.85899999999999999</v>
      </c>
      <c r="I3" s="11">
        <f>VLOOKUP(E3,'Guennec,FPE,2016,PR'!A3:G997,7,FALSE)</f>
        <v>2.4106999999999998</v>
      </c>
      <c r="J3" s="11">
        <f>VLOOKUP(E3,'Guennec,FPE,2016,PR'!A3:G997,2,FALSE)</f>
        <v>304.20999999999998</v>
      </c>
      <c r="K3" s="11">
        <f>VLOOKUP(E3,'Guennec,FPE,2016,PR'!A3:G997,3,FALSE)</f>
        <v>7383000</v>
      </c>
      <c r="L3" s="11">
        <f>VLOOKUP(E3,'Guennec,FPE,2016,PR'!A3:G997,4,FALSE)</f>
        <v>0.22359999999999999</v>
      </c>
    </row>
    <row r="4" spans="1:13" x14ac:dyDescent="0.25">
      <c r="A4" t="s">
        <v>517</v>
      </c>
      <c r="B4" s="4" t="s">
        <v>519</v>
      </c>
      <c r="C4" t="s">
        <v>3374</v>
      </c>
      <c r="E4" s="11" t="str">
        <f>A4</f>
        <v>Propane</v>
      </c>
      <c r="F4" s="11" t="s">
        <v>5078</v>
      </c>
      <c r="G4" s="11">
        <f>VLOOKUP(E4,'Guennec,FPE,2016,PR'!A4:G998,5,FALSE)</f>
        <v>0.15959999999999999</v>
      </c>
      <c r="H4" s="11">
        <f>VLOOKUP(E4,'Guennec,FPE,2016,PR'!A4:G998,6,FALSE)</f>
        <v>0.86809999999999998</v>
      </c>
      <c r="I4" s="11">
        <f>VLOOKUP(E4,'Guennec,FPE,2016,PR'!A4:G998,7,FALSE)</f>
        <v>2.282</v>
      </c>
      <c r="J4" s="11">
        <f>VLOOKUP(E4,'Guennec,FPE,2016,PR'!A4:G998,2,FALSE)</f>
        <v>369.83</v>
      </c>
      <c r="K4" s="11">
        <f>VLOOKUP(E4,'Guennec,FPE,2016,PR'!A4:G998,3,FALSE)</f>
        <v>4248000</v>
      </c>
      <c r="L4" s="11">
        <f>VLOOKUP(E4,'Guennec,FPE,2016,PR'!A4:G998,4,FALSE)</f>
        <v>0.15229999999999999</v>
      </c>
    </row>
    <row r="5" spans="1:13" x14ac:dyDescent="0.25">
      <c r="A5" t="s">
        <v>279</v>
      </c>
      <c r="B5" s="4" t="s">
        <v>281</v>
      </c>
      <c r="C5" t="s">
        <v>3300</v>
      </c>
      <c r="E5" s="11" t="str">
        <f>A5</f>
        <v>Methanol</v>
      </c>
      <c r="F5" s="11" t="s">
        <v>5078</v>
      </c>
      <c r="G5" s="11">
        <f>VLOOKUP(E5,'Guennec,FPE,2016,PR'!A5:G999,5,FALSE)</f>
        <v>0.67549999999999999</v>
      </c>
      <c r="H5" s="11">
        <f>VLOOKUP(E5,'Guennec,FPE,2016,PR'!A5:G999,6,FALSE)</f>
        <v>0.91410000000000002</v>
      </c>
      <c r="I5" s="11">
        <f>VLOOKUP(E5,'Guennec,FPE,2016,PR'!A5:G999,7,FALSE)</f>
        <v>1.7585999999999999</v>
      </c>
      <c r="J5" s="11">
        <f>VLOOKUP(E5,'Guennec,FPE,2016,PR'!A5:G999,2,FALSE)</f>
        <v>512.5</v>
      </c>
      <c r="K5" s="11">
        <f>VLOOKUP(E5,'Guennec,FPE,2016,PR'!A5:G999,3,FALSE)</f>
        <v>8084000</v>
      </c>
      <c r="L5" s="11">
        <f>VLOOKUP(E5,'Guennec,FPE,2016,PR'!A5:G999,4,FALSE)</f>
        <v>0.56579999999999997</v>
      </c>
    </row>
    <row r="6" spans="1:13" x14ac:dyDescent="0.25">
      <c r="A6" t="s">
        <v>471</v>
      </c>
      <c r="B6" s="4" t="s">
        <v>473</v>
      </c>
      <c r="C6" t="s">
        <v>4038</v>
      </c>
      <c r="E6" s="11" t="str">
        <f>A6</f>
        <v>Ammonia</v>
      </c>
      <c r="F6" s="11" t="s">
        <v>5078</v>
      </c>
      <c r="G6" s="11">
        <f>VLOOKUP(E6,'Guennec,FPE,2016,PR'!A6:G1000,5,FALSE)</f>
        <v>0.22739999999999999</v>
      </c>
      <c r="H6" s="11">
        <f>VLOOKUP(E6,'Guennec,FPE,2016,PR'!A6:G1000,6,FALSE)</f>
        <v>0.86450000000000005</v>
      </c>
      <c r="I6" s="11">
        <f>VLOOKUP(E6,'Guennec,FPE,2016,PR'!A6:G1000,7,FALSE)</f>
        <v>2.3319999999999999</v>
      </c>
      <c r="J6" s="11">
        <f>VLOOKUP(E6,'Guennec,FPE,2016,PR'!A6:G1000,2,FALSE)</f>
        <v>405.65</v>
      </c>
      <c r="K6" s="11">
        <f>VLOOKUP(E6,'Guennec,FPE,2016,PR'!A6:G1000,3,FALSE)</f>
        <v>11280000</v>
      </c>
      <c r="L6" s="11">
        <f>VLOOKUP(E6,'Guennec,FPE,2016,PR'!A6:G1000,4,FALSE)</f>
        <v>0.25259999999999999</v>
      </c>
    </row>
    <row r="7" spans="1:13" x14ac:dyDescent="0.25">
      <c r="A7" t="s">
        <v>423</v>
      </c>
      <c r="B7" s="4" t="s">
        <v>425</v>
      </c>
      <c r="C7" t="s">
        <v>3346</v>
      </c>
      <c r="E7" s="11" t="str">
        <f>A7</f>
        <v>Water</v>
      </c>
      <c r="F7" s="11" t="s">
        <v>5078</v>
      </c>
      <c r="G7" s="11">
        <f>VLOOKUP(E7,'Guennec,FPE,2016,PR'!A7:G1001,5,FALSE)</f>
        <v>0.38650000000000001</v>
      </c>
      <c r="H7" s="11">
        <f>VLOOKUP(E7,'Guennec,FPE,2016,PR'!A7:G1001,6,FALSE)</f>
        <v>0.872</v>
      </c>
      <c r="I7" s="11">
        <f>VLOOKUP(E7,'Guennec,FPE,2016,PR'!A7:G1001,7,FALSE)</f>
        <v>1.9693000000000001</v>
      </c>
      <c r="J7" s="11">
        <f>VLOOKUP(E7,'Guennec,FPE,2016,PR'!A7:G1001,2,FALSE)</f>
        <v>647.1</v>
      </c>
      <c r="K7" s="11">
        <f>VLOOKUP(E7,'Guennec,FPE,2016,PR'!A7:G1001,3,FALSE)</f>
        <v>22064000</v>
      </c>
      <c r="L7" s="11">
        <f>VLOOKUP(E7,'Guennec,FPE,2016,PR'!A7:G1001,4,FALSE)</f>
        <v>0.34489999999999998</v>
      </c>
    </row>
    <row r="8" spans="1:13" x14ac:dyDescent="0.25">
      <c r="A8" t="s">
        <v>1442</v>
      </c>
      <c r="B8" s="4" t="s">
        <v>1444</v>
      </c>
      <c r="C8" t="s">
        <v>3680</v>
      </c>
      <c r="E8" s="11" t="str">
        <f>A8</f>
        <v>Ethane</v>
      </c>
      <c r="F8" s="11" t="s">
        <v>5078</v>
      </c>
      <c r="G8" s="11">
        <f>VLOOKUP(E8,'Guennec,FPE,2016,PR'!A8:G1002,5,FALSE)</f>
        <v>0.1459</v>
      </c>
      <c r="H8" s="11">
        <f>VLOOKUP(E8,'Guennec,FPE,2016,PR'!A8:G1002,6,FALSE)</f>
        <v>0.878</v>
      </c>
      <c r="I8" s="11">
        <f>VLOOKUP(E8,'Guennec,FPE,2016,PR'!A8:G1002,7,FALSE)</f>
        <v>2.1536</v>
      </c>
      <c r="J8" s="11">
        <f>VLOOKUP(E8,'Guennec,FPE,2016,PR'!A8:G1002,2,FALSE)</f>
        <v>305.32</v>
      </c>
      <c r="K8" s="11">
        <f>VLOOKUP(E8,'Guennec,FPE,2016,PR'!A8:G1002,3,FALSE)</f>
        <v>4872000</v>
      </c>
      <c r="L8" s="11">
        <f>VLOOKUP(E8,'Guennec,FPE,2016,PR'!A8:G1002,4,FALSE)</f>
        <v>9.9500000000000005E-2</v>
      </c>
    </row>
    <row r="9" spans="1:13" x14ac:dyDescent="0.25">
      <c r="A9" t="s">
        <v>4058</v>
      </c>
      <c r="B9" s="4" t="s">
        <v>519</v>
      </c>
      <c r="C9" t="s">
        <v>3315</v>
      </c>
      <c r="E9" s="11" t="str">
        <f>A9</f>
        <v>n-Pentane</v>
      </c>
      <c r="F9" s="11" t="s">
        <v>5078</v>
      </c>
      <c r="G9" s="11">
        <f>VLOOKUP(E9,'Guennec,FPE,2016,PR'!A9:G1003,5,FALSE)</f>
        <v>0.26590000000000003</v>
      </c>
      <c r="H9" s="11">
        <f>VLOOKUP(E9,'Guennec,FPE,2016,PR'!A9:G1003,6,FALSE)</f>
        <v>0.84040000000000004</v>
      </c>
      <c r="I9" s="11">
        <f>VLOOKUP(E9,'Guennec,FPE,2016,PR'!A9:G1003,7,FALSE)</f>
        <v>1.958</v>
      </c>
      <c r="J9" s="11">
        <f>VLOOKUP(E9,'Guennec,FPE,2016,PR'!A9:G1003,2,FALSE)</f>
        <v>469.7</v>
      </c>
      <c r="K9" s="11">
        <f>VLOOKUP(E9,'Guennec,FPE,2016,PR'!A9:G1003,3,FALSE)</f>
        <v>3370000</v>
      </c>
      <c r="L9" s="11">
        <f>VLOOKUP(E9,'Guennec,FPE,2016,PR'!A9:G1003,4,FALSE)</f>
        <v>0.2515</v>
      </c>
    </row>
    <row r="10" spans="1:13" x14ac:dyDescent="0.25">
      <c r="A10" t="s">
        <v>1433</v>
      </c>
      <c r="B10" t="s">
        <v>1435</v>
      </c>
      <c r="C10" t="s">
        <v>4039</v>
      </c>
      <c r="E10" s="11" t="str">
        <f>A10</f>
        <v>Methane</v>
      </c>
      <c r="F10" s="11" t="s">
        <v>5078</v>
      </c>
      <c r="G10" s="11">
        <f>VLOOKUP(E10,'Guennec,FPE,2016,PR'!A10:G1004,5,FALSE)</f>
        <v>0.14710000000000001</v>
      </c>
      <c r="H10" s="11">
        <f>VLOOKUP(E10,'Guennec,FPE,2016,PR'!A10:G1004,6,FALSE)</f>
        <v>0.90739999999999998</v>
      </c>
      <c r="I10" s="11">
        <f>VLOOKUP(E10,'Guennec,FPE,2016,PR'!A10:G1004,7,FALSE)</f>
        <v>1.8252999999999999</v>
      </c>
      <c r="J10" s="11">
        <f>VLOOKUP(E10,'Guennec,FPE,2016,PR'!A10:G1004,2,FALSE)</f>
        <v>190.56</v>
      </c>
      <c r="K10" s="11">
        <f>VLOOKUP(E10,'Guennec,FPE,2016,PR'!A10:G1004,3,FALSE)</f>
        <v>4599000</v>
      </c>
      <c r="L10" s="11">
        <f>VLOOKUP(E10,'Guennec,FPE,2016,PR'!A10:G1004,4,FALSE)</f>
        <v>1.15E-2</v>
      </c>
    </row>
    <row r="11" spans="1:13" x14ac:dyDescent="0.25">
      <c r="A11" t="s">
        <v>4040</v>
      </c>
      <c r="B11" t="s">
        <v>918</v>
      </c>
      <c r="C11" t="s">
        <v>3512</v>
      </c>
      <c r="E11" s="11" t="str">
        <f>A11</f>
        <v>Neopentane</v>
      </c>
      <c r="F11" s="11" t="s">
        <v>5078</v>
      </c>
      <c r="G11" s="11">
        <f>VLOOKUP(E11,'Guennec,FPE,2016,PR'!A11:G1005,5,FALSE)</f>
        <v>0.1268</v>
      </c>
      <c r="H11" s="11">
        <f>VLOOKUP(E11,'Guennec,FPE,2016,PR'!A11:G1005,6,FALSE)</f>
        <v>0.84940000000000004</v>
      </c>
      <c r="I11" s="11">
        <f>VLOOKUP(E11,'Guennec,FPE,2016,PR'!A11:G1005,7,FALSE)</f>
        <v>2.5589</v>
      </c>
      <c r="J11" s="11">
        <f>VLOOKUP(E11,'Guennec,FPE,2016,PR'!A11:G1005,2,FALSE)</f>
        <v>433.8</v>
      </c>
      <c r="K11" s="11">
        <f>VLOOKUP(E11,'Guennec,FPE,2016,PR'!A11:G1005,3,FALSE)</f>
        <v>3196000</v>
      </c>
      <c r="L11" s="11">
        <f>VLOOKUP(E11,'Guennec,FPE,2016,PR'!A11:G1005,4,FALSE)</f>
        <v>0.19570000000000001</v>
      </c>
    </row>
    <row r="12" spans="1:13" x14ac:dyDescent="0.25">
      <c r="A12" t="s">
        <v>49</v>
      </c>
      <c r="B12" s="4" t="s">
        <v>51</v>
      </c>
      <c r="C12" t="s">
        <v>3221</v>
      </c>
      <c r="E12" s="11" t="str">
        <f>A12</f>
        <v>Acetone</v>
      </c>
      <c r="F12" s="11" t="s">
        <v>5078</v>
      </c>
      <c r="G12" s="11">
        <f>VLOOKUP(E12,'Guennec,FPE,2016,PR'!A12:G1006,5,FALSE)</f>
        <v>0.60409999999999997</v>
      </c>
      <c r="H12" s="11">
        <f>VLOOKUP(E12,'Guennec,FPE,2016,PR'!A12:G1006,6,FALSE)</f>
        <v>0.84019999999999995</v>
      </c>
      <c r="I12" s="11">
        <f>VLOOKUP(E12,'Guennec,FPE,2016,PR'!A12:G1006,7,FALSE)</f>
        <v>1.1983999999999999</v>
      </c>
      <c r="J12" s="11">
        <f>VLOOKUP(E12,'Guennec,FPE,2016,PR'!A12:G1006,2,FALSE)</f>
        <v>508.2</v>
      </c>
      <c r="K12" s="11">
        <f>VLOOKUP(E12,'Guennec,FPE,2016,PR'!A12:G1006,3,FALSE)</f>
        <v>4701000</v>
      </c>
      <c r="L12" s="11">
        <f>VLOOKUP(E12,'Guennec,FPE,2016,PR'!A12:G1006,4,FALSE)</f>
        <v>0.30649999999999999</v>
      </c>
    </row>
    <row r="13" spans="1:13" x14ac:dyDescent="0.25">
      <c r="A13" t="s">
        <v>332</v>
      </c>
      <c r="B13" t="s">
        <v>333</v>
      </c>
      <c r="C13" t="s">
        <v>3315</v>
      </c>
      <c r="E13" s="11" t="s">
        <v>4058</v>
      </c>
      <c r="F13" s="11" t="s">
        <v>5078</v>
      </c>
      <c r="G13" s="11">
        <f>VLOOKUP(E13,'Guennec,FPE,2016,PR'!A13:G1007,5,FALSE)</f>
        <v>0.26590000000000003</v>
      </c>
      <c r="H13" s="11">
        <f>VLOOKUP(E13,'Guennec,FPE,2016,PR'!A13:G1007,6,FALSE)</f>
        <v>0.84040000000000004</v>
      </c>
      <c r="I13" s="11">
        <f>VLOOKUP(E13,'Guennec,FPE,2016,PR'!A13:G1007,7,FALSE)</f>
        <v>1.958</v>
      </c>
      <c r="J13" s="11">
        <f>VLOOKUP(E13,'Guennec,FPE,2016,PR'!A13:G1007,2,FALSE)</f>
        <v>469.7</v>
      </c>
      <c r="K13" s="11">
        <f>VLOOKUP(E13,'Guennec,FPE,2016,PR'!A13:G1007,3,FALSE)</f>
        <v>3370000</v>
      </c>
      <c r="L13" s="11">
        <f>VLOOKUP(E13,'Guennec,FPE,2016,PR'!A13:G1007,4,FALSE)</f>
        <v>0.2515</v>
      </c>
    </row>
    <row r="14" spans="1:13" x14ac:dyDescent="0.25">
      <c r="A14" t="s">
        <v>1448</v>
      </c>
      <c r="B14" t="s">
        <v>1450</v>
      </c>
      <c r="C14" t="s">
        <v>4041</v>
      </c>
      <c r="E14" s="11" t="str">
        <f>A14</f>
        <v>Nitrogen</v>
      </c>
      <c r="F14" s="11" t="s">
        <v>5078</v>
      </c>
      <c r="G14" s="11">
        <f>VLOOKUP(E14,'Guennec,FPE,2016,PR'!A14:G1008,5,FALSE)</f>
        <v>0.124</v>
      </c>
      <c r="H14" s="11">
        <f>VLOOKUP(E14,'Guennec,FPE,2016,PR'!A14:G1008,6,FALSE)</f>
        <v>0.88970000000000005</v>
      </c>
      <c r="I14" s="11">
        <f>VLOOKUP(E14,'Guennec,FPE,2016,PR'!A14:G1008,7,FALSE)</f>
        <v>2.0137999999999998</v>
      </c>
      <c r="J14" s="11">
        <f>VLOOKUP(E14,'Guennec,FPE,2016,PR'!A14:G1008,2,FALSE)</f>
        <v>126.2</v>
      </c>
      <c r="K14" s="11">
        <f>VLOOKUP(E14,'Guennec,FPE,2016,PR'!A14:G1008,3,FALSE)</f>
        <v>3400000</v>
      </c>
      <c r="L14" s="11">
        <f>VLOOKUP(E14,'Guennec,FPE,2016,PR'!A14:G1008,4,FALSE)</f>
        <v>3.7699999999999997E-2</v>
      </c>
    </row>
    <row r="15" spans="1:13" x14ac:dyDescent="0.25">
      <c r="A15" t="s">
        <v>4042</v>
      </c>
      <c r="B15" s="10" t="s">
        <v>3753</v>
      </c>
      <c r="C15" t="s">
        <v>4043</v>
      </c>
      <c r="E15" s="11" t="s">
        <v>5072</v>
      </c>
      <c r="F15" s="11" t="s">
        <v>5078</v>
      </c>
      <c r="G15" s="11">
        <f>VLOOKUP(E15,'Guennec,FPE,2016,PR'!A15:G1009,5,FALSE)</f>
        <v>0.41839999999999999</v>
      </c>
      <c r="H15" s="11">
        <f>VLOOKUP(E15,'Guennec,FPE,2016,PR'!A15:G1009,6,FALSE)</f>
        <v>0.82379999999999998</v>
      </c>
      <c r="I15" s="11">
        <f>VLOOKUP(E15,'Guennec,FPE,2016,PR'!A15:G1009,7,FALSE)</f>
        <v>1.4068000000000001</v>
      </c>
      <c r="J15" s="11">
        <f>VLOOKUP(E15,'Guennec,FPE,2016,PR'!A15:G1009,2,FALSE)</f>
        <v>430.75</v>
      </c>
      <c r="K15" s="11">
        <f>VLOOKUP(E15,'Guennec,FPE,2016,PR'!A15:G1009,3,FALSE)</f>
        <v>7884000</v>
      </c>
      <c r="L15" s="11">
        <f>VLOOKUP(E15,'Guennec,FPE,2016,PR'!A15:G1009,4,FALSE)</f>
        <v>0.24540000000000001</v>
      </c>
    </row>
    <row r="16" spans="1:13" x14ac:dyDescent="0.25">
      <c r="A16" t="s">
        <v>1436</v>
      </c>
      <c r="B16" t="s">
        <v>1438</v>
      </c>
      <c r="C16" t="s">
        <v>4046</v>
      </c>
      <c r="E16" s="11" t="str">
        <f>A16</f>
        <v>Oxygen</v>
      </c>
      <c r="F16" s="11" t="s">
        <v>5078</v>
      </c>
      <c r="G16" s="11">
        <f>VLOOKUP(E16,'Guennec,FPE,2016,PR'!A16:G1010,5,FALSE)</f>
        <v>0.21290000000000001</v>
      </c>
      <c r="H16" s="11">
        <f>VLOOKUP(E16,'Guennec,FPE,2016,PR'!A16:G1010,6,FALSE)</f>
        <v>0.89129999999999998</v>
      </c>
      <c r="I16" s="11">
        <f>VLOOKUP(E16,'Guennec,FPE,2016,PR'!A16:G1010,7,FALSE)</f>
        <v>1.4005000000000001</v>
      </c>
      <c r="J16" s="11">
        <f>VLOOKUP(E16,'Guennec,FPE,2016,PR'!A16:G1010,2,FALSE)</f>
        <v>154.58000000000001</v>
      </c>
      <c r="K16" s="11">
        <f>VLOOKUP(E16,'Guennec,FPE,2016,PR'!A16:G1010,3,FALSE)</f>
        <v>5043000</v>
      </c>
      <c r="L16" s="11">
        <f>VLOOKUP(E16,'Guennec,FPE,2016,PR'!A16:G1010,4,FALSE)</f>
        <v>2.2200000000000001E-2</v>
      </c>
    </row>
    <row r="17" spans="1:12" x14ac:dyDescent="0.25">
      <c r="A17" t="s">
        <v>1453</v>
      </c>
      <c r="B17" t="s">
        <v>1454</v>
      </c>
      <c r="C17" t="s">
        <v>4047</v>
      </c>
      <c r="E17" s="11" t="str">
        <f>A17</f>
        <v>Argon</v>
      </c>
      <c r="F17" s="11" t="s">
        <v>5078</v>
      </c>
      <c r="G17" s="11">
        <f>VLOOKUP(E17,'Guennec,FPE,2016,PR'!A17:G1011,5,FALSE)</f>
        <v>0.12280000000000001</v>
      </c>
      <c r="H17" s="11">
        <f>VLOOKUP(E17,'Guennec,FPE,2016,PR'!A17:G1011,6,FALSE)</f>
        <v>0.90449999999999997</v>
      </c>
      <c r="I17" s="11">
        <f>VLOOKUP(E17,'Guennec,FPE,2016,PR'!A17:G1011,7,FALSE)</f>
        <v>1.8539000000000001</v>
      </c>
      <c r="J17" s="11">
        <f>VLOOKUP(E17,'Guennec,FPE,2016,PR'!A17:G1011,2,FALSE)</f>
        <v>150.86000000000001</v>
      </c>
      <c r="K17" s="11">
        <f>VLOOKUP(E17,'Guennec,FPE,2016,PR'!A17:G1011,3,FALSE)</f>
        <v>4898000</v>
      </c>
      <c r="L17" s="11">
        <f>VLOOKUP(E17,'Guennec,FPE,2016,PR'!A17:G1011,4,FALSE)</f>
        <v>0</v>
      </c>
    </row>
    <row r="18" spans="1:12" x14ac:dyDescent="0.25">
      <c r="A18" t="s">
        <v>1465</v>
      </c>
      <c r="B18" t="s">
        <v>1467</v>
      </c>
      <c r="C18" t="s">
        <v>4048</v>
      </c>
      <c r="E18" s="11" t="str">
        <f>A18</f>
        <v>Hydrogen</v>
      </c>
      <c r="F18" s="11" t="s">
        <v>5078</v>
      </c>
      <c r="G18" s="11">
        <f>VLOOKUP(E18,'Guennec,FPE,2016,PR'!A18:G1012,5,FALSE)</f>
        <v>1.5146999999999999</v>
      </c>
      <c r="H18" s="11">
        <f>VLOOKUP(E18,'Guennec,FPE,2016,PR'!A18:G1012,6,FALSE)</f>
        <v>-3.7959000000000001</v>
      </c>
      <c r="I18" s="11">
        <f>VLOOKUP(E18,'Guennec,FPE,2016,PR'!A18:G1012,7,FALSE)</f>
        <v>-0.13769999999999999</v>
      </c>
      <c r="J18" s="11">
        <f>VLOOKUP(E18,'Guennec,FPE,2016,PR'!A18:G1012,2,FALSE)</f>
        <v>33.19</v>
      </c>
      <c r="K18" s="11">
        <f>VLOOKUP(E18,'Guennec,FPE,2016,PR'!A18:G1012,3,FALSE)</f>
        <v>1313000</v>
      </c>
      <c r="L18" s="11">
        <f>VLOOKUP(E18,'Guennec,FPE,2016,PR'!A18:G1012,4,FALSE)</f>
        <v>-0.216</v>
      </c>
    </row>
    <row r="19" spans="1:12" x14ac:dyDescent="0.25">
      <c r="A19" t="s">
        <v>1684</v>
      </c>
      <c r="B19" s="4" t="s">
        <v>3750</v>
      </c>
      <c r="C19" t="s">
        <v>4049</v>
      </c>
      <c r="E19" s="11" t="str">
        <f>A19</f>
        <v>Neon</v>
      </c>
      <c r="F19" s="11" t="s">
        <v>5078</v>
      </c>
      <c r="G19" s="11">
        <f>VLOOKUP(E19,'Guennec,FPE,2016,PR'!A19:G1013,5,FALSE)</f>
        <v>0.18870000000000001</v>
      </c>
      <c r="H19" s="11">
        <f>VLOOKUP(E19,'Guennec,FPE,2016,PR'!A19:G1013,6,FALSE)</f>
        <v>0.94699999999999995</v>
      </c>
      <c r="I19" s="11">
        <f>VLOOKUP(E19,'Guennec,FPE,2016,PR'!A19:G1013,7,FALSE)</f>
        <v>1.4698</v>
      </c>
      <c r="J19" s="11">
        <f>VLOOKUP(E19,'Guennec,FPE,2016,PR'!A19:G1013,2,FALSE)</f>
        <v>44.4</v>
      </c>
      <c r="K19" s="11">
        <f>VLOOKUP(E19,'Guennec,FPE,2016,PR'!A19:G1013,3,FALSE)</f>
        <v>2653000</v>
      </c>
      <c r="L19" s="11">
        <f>VLOOKUP(E19,'Guennec,FPE,2016,PR'!A19:G1013,4,FALSE)</f>
        <v>-3.9600000000000003E-2</v>
      </c>
    </row>
    <row r="20" spans="1:12" x14ac:dyDescent="0.25">
      <c r="A20" t="s">
        <v>4045</v>
      </c>
      <c r="B20" t="s">
        <v>1462</v>
      </c>
      <c r="C20" t="s">
        <v>4050</v>
      </c>
      <c r="E20" s="11" t="s">
        <v>5073</v>
      </c>
      <c r="F20" s="11" t="s">
        <v>5078</v>
      </c>
      <c r="G20" s="11">
        <f>VLOOKUP(E20,'Guennec,FPE,2016,PR'!A20:G1014,5,FALSE)</f>
        <v>0.62480000000000002</v>
      </c>
      <c r="H20" s="11">
        <f>VLOOKUP(E20,'Guennec,FPE,2016,PR'!A20:G1014,6,FALSE)</f>
        <v>0.79330000000000001</v>
      </c>
      <c r="I20" s="11">
        <f>VLOOKUP(E20,'Guennec,FPE,2016,PR'!A20:G1014,7,FALSE)</f>
        <v>0.79759999999999998</v>
      </c>
      <c r="J20" s="11">
        <f>VLOOKUP(E20,'Guennec,FPE,2016,PR'!A20:G1014,2,FALSE)</f>
        <v>309.57</v>
      </c>
      <c r="K20" s="11">
        <f>VLOOKUP(E20,'Guennec,FPE,2016,PR'!A20:G1014,3,FALSE)</f>
        <v>7245000</v>
      </c>
      <c r="L20" s="11">
        <f>VLOOKUP(E20,'Guennec,FPE,2016,PR'!A20:G1014,4,FALSE)</f>
        <v>0.1409</v>
      </c>
    </row>
    <row r="21" spans="1:12" x14ac:dyDescent="0.25">
      <c r="A21" t="s">
        <v>4051</v>
      </c>
      <c r="B21" t="s">
        <v>361</v>
      </c>
      <c r="C21" t="s">
        <v>4053</v>
      </c>
      <c r="E21" s="11" t="s">
        <v>5074</v>
      </c>
      <c r="F21" s="11" t="s">
        <v>5078</v>
      </c>
      <c r="G21" s="11">
        <f>VLOOKUP(E21,'Guennec,FPE,2016,PR'!A21:G1015,5,FALSE)</f>
        <v>0.1704</v>
      </c>
      <c r="H21" s="11">
        <f>VLOOKUP(E21,'Guennec,FPE,2016,PR'!A21:G1015,6,FALSE)</f>
        <v>0.87829999999999997</v>
      </c>
      <c r="I21" s="11">
        <f>VLOOKUP(E21,'Guennec,FPE,2016,PR'!A21:G1015,7,FALSE)</f>
        <v>2.1503000000000001</v>
      </c>
      <c r="J21" s="11">
        <f>VLOOKUP(E21,'Guennec,FPE,2016,PR'!A21:G1015,2,FALSE)</f>
        <v>324.64999999999998</v>
      </c>
      <c r="K21" s="11">
        <f>VLOOKUP(E21,'Guennec,FPE,2016,PR'!A21:G1015,3,FALSE)</f>
        <v>8310000</v>
      </c>
      <c r="L21" s="11">
        <f>VLOOKUP(E21,'Guennec,FPE,2016,PR'!A21:G1015,4,FALSE)</f>
        <v>0.13150000000000001</v>
      </c>
    </row>
    <row r="22" spans="1:12" x14ac:dyDescent="0.25">
      <c r="A22" s="4" t="s">
        <v>4052</v>
      </c>
      <c r="B22" s="4" t="s">
        <v>3691</v>
      </c>
      <c r="C22" t="s">
        <v>4054</v>
      </c>
      <c r="E22" s="11" t="s">
        <v>5075</v>
      </c>
      <c r="F22" s="11" t="s">
        <v>5078</v>
      </c>
      <c r="G22" s="11">
        <f>VLOOKUP(E22,'Guennec,FPE,2016,PR'!A22:G1016,5,FALSE)</f>
        <v>0.112</v>
      </c>
      <c r="H22" s="11">
        <f>VLOOKUP(E22,'Guennec,FPE,2016,PR'!A22:G1016,6,FALSE)</f>
        <v>0.86880000000000002</v>
      </c>
      <c r="I22" s="11">
        <f>VLOOKUP(E22,'Guennec,FPE,2016,PR'!A22:G1016,7,FALSE)</f>
        <v>2.2734999999999999</v>
      </c>
      <c r="J22" s="11">
        <f>VLOOKUP(E22,'Guennec,FPE,2016,PR'!A22:G1016,2,FALSE)</f>
        <v>373.53</v>
      </c>
      <c r="K22" s="11">
        <f>VLOOKUP(E22,'Guennec,FPE,2016,PR'!A22:G1016,3,FALSE)</f>
        <v>8963000</v>
      </c>
      <c r="L22" s="11">
        <f>VLOOKUP(E22,'Guennec,FPE,2016,PR'!A22:G1016,4,FALSE)</f>
        <v>9.4200000000000006E-2</v>
      </c>
    </row>
    <row r="23" spans="1:12" x14ac:dyDescent="0.25">
      <c r="A23" t="s">
        <v>120</v>
      </c>
      <c r="B23" t="s">
        <v>122</v>
      </c>
      <c r="C23" t="s">
        <v>3245</v>
      </c>
      <c r="E23" s="11" t="str">
        <f>A23</f>
        <v>Benzene</v>
      </c>
      <c r="F23" s="11" t="s">
        <v>5078</v>
      </c>
      <c r="G23" s="11">
        <f>VLOOKUP(E23,'Guennec,FPE,2016,PR'!A23:G1017,5,FALSE)</f>
        <v>0.12609999999999999</v>
      </c>
      <c r="H23" s="11">
        <f>VLOOKUP(E23,'Guennec,FPE,2016,PR'!A23:G1017,6,FALSE)</f>
        <v>0.84599999999999997</v>
      </c>
      <c r="I23" s="11">
        <f>VLOOKUP(E23,'Guennec,FPE,2016,PR'!A23:G1017,7,FALSE)</f>
        <v>2.6137000000000001</v>
      </c>
      <c r="J23" s="11">
        <f>VLOOKUP(E23,'Guennec,FPE,2016,PR'!A23:G1017,2,FALSE)</f>
        <v>562.04999999999995</v>
      </c>
      <c r="K23" s="11">
        <f>VLOOKUP(E23,'Guennec,FPE,2016,PR'!A23:G1017,3,FALSE)</f>
        <v>4895000</v>
      </c>
      <c r="L23" s="11">
        <f>VLOOKUP(E23,'Guennec,FPE,2016,PR'!A23:G1017,4,FALSE)</f>
        <v>0.21029999999999999</v>
      </c>
    </row>
    <row r="24" spans="1:12" x14ac:dyDescent="0.25">
      <c r="A24" t="s">
        <v>135</v>
      </c>
      <c r="B24" s="4" t="s">
        <v>136</v>
      </c>
      <c r="C24" t="s">
        <v>3250</v>
      </c>
      <c r="E24" s="11" t="str">
        <f>A24</f>
        <v>1-Butanol</v>
      </c>
      <c r="F24" s="11" t="s">
        <v>5078</v>
      </c>
      <c r="G24" s="11">
        <f>VLOOKUP(E24,'Guennec,FPE,2016,PR'!A24:G1018,5,FALSE)</f>
        <v>1.6267</v>
      </c>
      <c r="H24" s="11">
        <f>VLOOKUP(E24,'Guennec,FPE,2016,PR'!A24:G1018,6,FALSE)</f>
        <v>1</v>
      </c>
      <c r="I24" s="11">
        <f>VLOOKUP(E24,'Guennec,FPE,2016,PR'!A24:G1018,7,FALSE)</f>
        <v>0.69979999999999998</v>
      </c>
      <c r="J24" s="11">
        <f>VLOOKUP(E24,'Guennec,FPE,2016,PR'!A24:G1018,2,FALSE)</f>
        <v>563.1</v>
      </c>
      <c r="K24" s="11">
        <f>VLOOKUP(E24,'Guennec,FPE,2016,PR'!A24:G1018,3,FALSE)</f>
        <v>4414000</v>
      </c>
      <c r="L24" s="11">
        <f>VLOOKUP(E24,'Guennec,FPE,2016,PR'!A24:G1018,4,FALSE)</f>
        <v>0.58830000000000005</v>
      </c>
    </row>
    <row r="25" spans="1:12" x14ac:dyDescent="0.25">
      <c r="A25" t="s">
        <v>346</v>
      </c>
      <c r="B25" s="4" t="s">
        <v>347</v>
      </c>
      <c r="C25" t="s">
        <v>3319</v>
      </c>
      <c r="E25" s="11" t="str">
        <f>A25</f>
        <v>1-Propanol</v>
      </c>
      <c r="F25" s="11" t="s">
        <v>5078</v>
      </c>
      <c r="G25" s="11">
        <f>VLOOKUP(E25,'Guennec,FPE,2016,PR'!A25:G1019,5,FALSE)</f>
        <v>1.3794999999999999</v>
      </c>
      <c r="H25" s="11">
        <f>VLOOKUP(E25,'Guennec,FPE,2016,PR'!A25:G1019,6,FALSE)</f>
        <v>1</v>
      </c>
      <c r="I25" s="11">
        <f>VLOOKUP(E25,'Guennec,FPE,2016,PR'!A25:G1019,7,FALSE)</f>
        <v>0.87719999999999998</v>
      </c>
      <c r="J25" s="11">
        <f>VLOOKUP(E25,'Guennec,FPE,2016,PR'!A25:G1019,2,FALSE)</f>
        <v>536.79999999999995</v>
      </c>
      <c r="K25" s="11">
        <f>VLOOKUP(E25,'Guennec,FPE,2016,PR'!A25:G1019,3,FALSE)</f>
        <v>5169000</v>
      </c>
      <c r="L25" s="11">
        <f>VLOOKUP(E25,'Guennec,FPE,2016,PR'!A25:G1019,4,FALSE)</f>
        <v>0.62090000000000001</v>
      </c>
    </row>
    <row r="26" spans="1:12" x14ac:dyDescent="0.25">
      <c r="A26" t="s">
        <v>4055</v>
      </c>
      <c r="B26" s="4" t="s">
        <v>218</v>
      </c>
      <c r="C26" t="s">
        <v>3278</v>
      </c>
      <c r="E26" s="11" t="str">
        <f>A26</f>
        <v>n-Dodecane</v>
      </c>
      <c r="F26" s="11" t="s">
        <v>5078</v>
      </c>
      <c r="G26" s="11">
        <f>VLOOKUP(E26,'Guennec,FPE,2016,PR'!A26:G1020,5,FALSE)</f>
        <v>0.39560000000000001</v>
      </c>
      <c r="H26" s="11">
        <f>VLOOKUP(E26,'Guennec,FPE,2016,PR'!A26:G1020,6,FALSE)</f>
        <v>0.81120000000000003</v>
      </c>
      <c r="I26" s="11">
        <f>VLOOKUP(E26,'Guennec,FPE,2016,PR'!A26:G1020,7,FALSE)</f>
        <v>2.3549000000000002</v>
      </c>
      <c r="J26" s="11">
        <f>VLOOKUP(E26,'Guennec,FPE,2016,PR'!A26:G1020,2,FALSE)</f>
        <v>658</v>
      </c>
      <c r="K26" s="11">
        <f>VLOOKUP(E26,'Guennec,FPE,2016,PR'!A26:G1020,3,FALSE)</f>
        <v>1820000</v>
      </c>
      <c r="L26" s="11">
        <f>VLOOKUP(E26,'Guennec,FPE,2016,PR'!A26:G1020,4,FALSE)</f>
        <v>0.57640000000000002</v>
      </c>
    </row>
    <row r="27" spans="1:12" x14ac:dyDescent="0.25">
      <c r="A27" t="s">
        <v>4056</v>
      </c>
      <c r="B27" s="4" t="s">
        <v>179</v>
      </c>
      <c r="C27" t="s">
        <v>3265</v>
      </c>
      <c r="E27" s="11" t="str">
        <f>A27</f>
        <v>n-Decane</v>
      </c>
      <c r="F27" s="11" t="s">
        <v>5078</v>
      </c>
      <c r="G27" s="11">
        <f>VLOOKUP(E27,'Guennec,FPE,2016,PR'!A27:G1021,5,FALSE)</f>
        <v>0.36770000000000003</v>
      </c>
      <c r="H27" s="11">
        <f>VLOOKUP(E27,'Guennec,FPE,2016,PR'!A27:G1021,6,FALSE)</f>
        <v>0.81189999999999996</v>
      </c>
      <c r="I27" s="11">
        <f>VLOOKUP(E27,'Guennec,FPE,2016,PR'!A27:G1021,7,FALSE)</f>
        <v>2.2187999999999999</v>
      </c>
      <c r="J27" s="11">
        <f>VLOOKUP(E27,'Guennec,FPE,2016,PR'!A27:G1021,2,FALSE)</f>
        <v>617.70000000000005</v>
      </c>
      <c r="K27" s="11">
        <f>VLOOKUP(E27,'Guennec,FPE,2016,PR'!A27:G1021,3,FALSE)</f>
        <v>2110000</v>
      </c>
      <c r="L27" s="11">
        <f>VLOOKUP(E27,'Guennec,FPE,2016,PR'!A27:G1021,4,FALSE)</f>
        <v>0.49230000000000002</v>
      </c>
    </row>
    <row r="28" spans="1:12" x14ac:dyDescent="0.25">
      <c r="A28" t="s">
        <v>140</v>
      </c>
      <c r="B28" s="4" t="s">
        <v>142</v>
      </c>
      <c r="C28" t="s">
        <v>3252</v>
      </c>
      <c r="E28" s="11" t="str">
        <f>A28</f>
        <v>n-Butane</v>
      </c>
      <c r="F28" s="11" t="s">
        <v>5078</v>
      </c>
      <c r="G28" s="11">
        <f>VLOOKUP(E28,'Guennec,FPE,2016,PR'!A28:G1022,5,FALSE)</f>
        <v>0.1867</v>
      </c>
      <c r="H28" s="11">
        <f>VLOOKUP(E28,'Guennec,FPE,2016,PR'!A28:G1022,6,FALSE)</f>
        <v>0.86450000000000005</v>
      </c>
      <c r="I28" s="11">
        <f>VLOOKUP(E28,'Guennec,FPE,2016,PR'!A28:G1022,7,FALSE)</f>
        <v>2.3327</v>
      </c>
      <c r="J28" s="11">
        <f>VLOOKUP(E28,'Guennec,FPE,2016,PR'!A28:G1022,2,FALSE)</f>
        <v>425.12</v>
      </c>
      <c r="K28" s="11">
        <f>VLOOKUP(E28,'Guennec,FPE,2016,PR'!A28:G1022,3,FALSE)</f>
        <v>3796000</v>
      </c>
      <c r="L28" s="11">
        <f>VLOOKUP(E28,'Guennec,FPE,2016,PR'!A28:G1022,4,FALSE)</f>
        <v>0.20019999999999999</v>
      </c>
    </row>
    <row r="29" spans="1:12" x14ac:dyDescent="0.25">
      <c r="A29" t="s">
        <v>4057</v>
      </c>
      <c r="B29" s="4" t="s">
        <v>241</v>
      </c>
      <c r="C29" t="s">
        <v>3287</v>
      </c>
      <c r="E29" s="11" t="str">
        <f>A29</f>
        <v>n-Hexane</v>
      </c>
      <c r="F29" s="11" t="s">
        <v>5078</v>
      </c>
      <c r="G29" s="11">
        <f>VLOOKUP(E29,'Guennec,FPE,2016,PR'!A29:G1023,5,FALSE)</f>
        <v>0.25569999999999998</v>
      </c>
      <c r="H29" s="11">
        <f>VLOOKUP(E29,'Guennec,FPE,2016,PR'!A29:G1023,6,FALSE)</f>
        <v>0.8377</v>
      </c>
      <c r="I29" s="11">
        <f>VLOOKUP(E29,'Guennec,FPE,2016,PR'!A29:G1023,7,FALSE)</f>
        <v>2.1871</v>
      </c>
      <c r="J29" s="11">
        <f>VLOOKUP(E29,'Guennec,FPE,2016,PR'!A29:G1023,2,FALSE)</f>
        <v>507.6</v>
      </c>
      <c r="K29" s="11">
        <f>VLOOKUP(E29,'Guennec,FPE,2016,PR'!A29:G1023,3,FALSE)</f>
        <v>3025000</v>
      </c>
      <c r="L29" s="11">
        <f>VLOOKUP(E29,'Guennec,FPE,2016,PR'!A29:G1023,4,FALSE)</f>
        <v>0.30130000000000001</v>
      </c>
    </row>
    <row r="30" spans="1:12" x14ac:dyDescent="0.25">
      <c r="A30" t="s">
        <v>4059</v>
      </c>
      <c r="B30" s="4" t="s">
        <v>1452</v>
      </c>
      <c r="C30" t="s">
        <v>3683</v>
      </c>
      <c r="E30" s="11" t="s">
        <v>5076</v>
      </c>
      <c r="F30" s="11" t="s">
        <v>5078</v>
      </c>
      <c r="G30" s="11">
        <f>VLOOKUP(E30,'Guennec,FPE,2016,PR'!A30:G1024,5,FALSE)</f>
        <v>9.8299999999999998E-2</v>
      </c>
      <c r="H30" s="11">
        <f>VLOOKUP(E30,'Guennec,FPE,2016,PR'!A30:G1024,6,FALSE)</f>
        <v>0.87770000000000004</v>
      </c>
      <c r="I30" s="11">
        <f>VLOOKUP(E30,'Guennec,FPE,2016,PR'!A30:G1024,7,FALSE)</f>
        <v>2.1568000000000001</v>
      </c>
      <c r="J30" s="11">
        <f>VLOOKUP(E30,'Guennec,FPE,2016,PR'!A30:G1024,2,FALSE)</f>
        <v>132.91999999999999</v>
      </c>
      <c r="K30" s="11">
        <f>VLOOKUP(E30,'Guennec,FPE,2016,PR'!A30:G1024,3,FALSE)</f>
        <v>3499000</v>
      </c>
      <c r="L30" s="11">
        <f>VLOOKUP(E30,'Guennec,FPE,2016,PR'!A30:G1024,4,FALSE)</f>
        <v>4.82E-2</v>
      </c>
    </row>
    <row r="31" spans="1:12" x14ac:dyDescent="0.25">
      <c r="A31" t="s">
        <v>1455</v>
      </c>
      <c r="B31" s="4" t="s">
        <v>1457</v>
      </c>
      <c r="C31" t="s">
        <v>3685</v>
      </c>
      <c r="E31" s="11" t="str">
        <f>A31</f>
        <v>Chlorine</v>
      </c>
      <c r="F31" s="11" t="s">
        <v>5078</v>
      </c>
      <c r="G31" s="11">
        <f>VLOOKUP(E31,'Guennec,FPE,2016,PR'!A31:G1025,5,FALSE)</f>
        <v>0.70820000000000005</v>
      </c>
      <c r="H31" s="11">
        <f>VLOOKUP(E31,'Guennec,FPE,2016,PR'!A31:G1025,6,FALSE)</f>
        <v>0.88119999999999998</v>
      </c>
      <c r="I31" s="11">
        <f>VLOOKUP(E31,'Guennec,FPE,2016,PR'!A31:G1025,7,FALSE)</f>
        <v>0.63060000000000005</v>
      </c>
      <c r="J31" s="11">
        <f>VLOOKUP(E31,'Guennec,FPE,2016,PR'!A31:G1025,2,FALSE)</f>
        <v>417.15</v>
      </c>
      <c r="K31" s="11">
        <f>VLOOKUP(E31,'Guennec,FPE,2016,PR'!A31:G1025,3,FALSE)</f>
        <v>7710000</v>
      </c>
      <c r="L31" s="11">
        <f>VLOOKUP(E31,'Guennec,FPE,2016,PR'!A31:G1025,4,FALSE)</f>
        <v>6.88E-2</v>
      </c>
    </row>
    <row r="32" spans="1:12" x14ac:dyDescent="0.25">
      <c r="A32" t="s">
        <v>999</v>
      </c>
      <c r="B32" s="4" t="s">
        <v>1001</v>
      </c>
      <c r="C32" t="s">
        <v>3535</v>
      </c>
      <c r="E32" s="11" t="s">
        <v>5077</v>
      </c>
      <c r="F32" s="11" t="s">
        <v>5078</v>
      </c>
      <c r="G32" s="11" t="e">
        <f>VLOOKUP(E32,'Guennec,FPE,2016,PR'!A32:G1026,5,FALSE)</f>
        <v>#N/A</v>
      </c>
      <c r="H32" s="11" t="e">
        <f>VLOOKUP(E32,'Guennec,FPE,2016,PR'!A32:G1026,6,FALSE)</f>
        <v>#N/A</v>
      </c>
      <c r="I32" s="11" t="e">
        <f>VLOOKUP(E32,'Guennec,FPE,2016,PR'!A32:G1026,7,FALSE)</f>
        <v>#N/A</v>
      </c>
      <c r="J32" s="11" t="e">
        <f>VLOOKUP(E32,'Guennec,FPE,2016,PR'!A32:G1026,2,FALSE)</f>
        <v>#N/A</v>
      </c>
      <c r="K32" s="11" t="e">
        <f>VLOOKUP(E32,'Guennec,FPE,2016,PR'!A32:G1026,3,FALSE)</f>
        <v>#N/A</v>
      </c>
      <c r="L32" s="11" t="e">
        <f>VLOOKUP(E32,'Guennec,FPE,2016,PR'!A32:G1026,4,FALSE)</f>
        <v>#N/A</v>
      </c>
    </row>
    <row r="33" spans="1:12" x14ac:dyDescent="0.25">
      <c r="A33" t="s">
        <v>4060</v>
      </c>
      <c r="B33" s="4" t="s">
        <v>1316</v>
      </c>
      <c r="C33" t="s">
        <v>3638</v>
      </c>
      <c r="E33" s="11" t="str">
        <f>A33</f>
        <v>Diethanolamine</v>
      </c>
      <c r="F33" s="11" t="s">
        <v>5078</v>
      </c>
      <c r="G33" s="11">
        <f>VLOOKUP(E33,'Guennec,FPE,2016,PR'!A33:G1027,5,FALSE)</f>
        <v>0.61570000000000003</v>
      </c>
      <c r="H33" s="11">
        <f>VLOOKUP(E33,'Guennec,FPE,2016,PR'!A33:G1027,6,FALSE)</f>
        <v>0.8458</v>
      </c>
      <c r="I33" s="11">
        <f>VLOOKUP(E33,'Guennec,FPE,2016,PR'!A33:G1027,7,FALSE)</f>
        <v>2.6175000000000002</v>
      </c>
      <c r="J33" s="11">
        <f>VLOOKUP(E33,'Guennec,FPE,2016,PR'!A33:G1027,2,FALSE)</f>
        <v>736.6</v>
      </c>
      <c r="K33" s="11">
        <f>VLOOKUP(E33,'Guennec,FPE,2016,PR'!A33:G1027,3,FALSE)</f>
        <v>4270000</v>
      </c>
      <c r="L33" s="11">
        <f>VLOOKUP(E33,'Guennec,FPE,2016,PR'!A33:G1027,4,FALSE)</f>
        <v>0.95289999999999997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18.85546875" bestFit="1" customWidth="1"/>
  </cols>
  <sheetData>
    <row r="1" spans="1:2" x14ac:dyDescent="0.25">
      <c r="B1" t="s">
        <v>4062</v>
      </c>
    </row>
    <row r="2" spans="1:2" x14ac:dyDescent="0.25">
      <c r="A2" t="s">
        <v>4061</v>
      </c>
      <c r="B2" t="str">
        <f>VLOOKUP(A2,Components!A2:C57,3,FALSE)</f>
        <v>1*306</v>
      </c>
    </row>
    <row r="3" spans="1:2" x14ac:dyDescent="0.25">
      <c r="A3" t="s">
        <v>423</v>
      </c>
      <c r="B3" t="str">
        <f>VLOOKUP(A3,Components!A3:C58,3,FALSE)</f>
        <v>1*16</v>
      </c>
    </row>
    <row r="4" spans="1:2" x14ac:dyDescent="0.25">
      <c r="A4" t="s">
        <v>1448</v>
      </c>
      <c r="B4" t="str">
        <f>VLOOKUP(A4,Components!A4:C59,3,FALSE)</f>
        <v>1*304</v>
      </c>
    </row>
    <row r="5" spans="1:2" x14ac:dyDescent="0.25">
      <c r="A5" t="s">
        <v>1436</v>
      </c>
      <c r="B5" t="str">
        <f>VLOOKUP(A5,Components!A5:C60,3,FALSE)</f>
        <v>1*308</v>
      </c>
    </row>
    <row r="6" spans="1:2" x14ac:dyDescent="0.25">
      <c r="A6" t="s">
        <v>1453</v>
      </c>
      <c r="B6" t="str">
        <f>VLOOKUP(A6,Components!A6:C61,3,FALSE)</f>
        <v>1*305</v>
      </c>
    </row>
    <row r="7" spans="1:2" x14ac:dyDescent="0.25">
      <c r="A7" t="s">
        <v>4059</v>
      </c>
      <c r="B7" t="str">
        <f>VLOOKUP(A7,Components!A7:C62,3,FALSE)</f>
        <v>1*112</v>
      </c>
    </row>
    <row r="8" spans="1:2" x14ac:dyDescent="0.25">
      <c r="A8" t="s">
        <v>1465</v>
      </c>
      <c r="B8" t="str">
        <f>VLOOKUP(A8,Components!A8:C63,3,FALSE)</f>
        <v>1*302</v>
      </c>
    </row>
    <row r="9" spans="1:2" x14ac:dyDescent="0.25">
      <c r="A9" t="s">
        <v>1433</v>
      </c>
      <c r="B9" t="str">
        <f>VLOOKUP(A9,Components!A9:C64,3,FALSE)</f>
        <v>1*307</v>
      </c>
    </row>
    <row r="10" spans="1:2" x14ac:dyDescent="0.25">
      <c r="A10" t="s">
        <v>4052</v>
      </c>
      <c r="B10" t="str">
        <f>VLOOKUP(A10,Components!A10:C65,3,FALSE)</f>
        <v>1*303</v>
      </c>
    </row>
    <row r="11" spans="1:2" x14ac:dyDescent="0.25">
      <c r="A11" t="s">
        <v>4042</v>
      </c>
      <c r="B11" t="str">
        <f>VLOOKUP(A11,Components!A11:C66,3,FALSE)</f>
        <v>1*310</v>
      </c>
    </row>
    <row r="12" spans="1:2" x14ac:dyDescent="0.25">
      <c r="A12" t="s">
        <v>999</v>
      </c>
      <c r="B12" t="str">
        <f>VLOOKUP(A12,Components!A12:C67,3,FALSE)</f>
        <v>1*2; 1*14; 1*29</v>
      </c>
    </row>
    <row r="13" spans="1:2" x14ac:dyDescent="0.25">
      <c r="A13" t="s">
        <v>4060</v>
      </c>
      <c r="B13" t="str">
        <f>VLOOKUP(A13,Components!A13:C68,3,FALSE)</f>
        <v>3*2; 2*14; 1*32</v>
      </c>
    </row>
    <row r="14" spans="1:2" x14ac:dyDescent="0.25">
      <c r="A14" t="s">
        <v>4051</v>
      </c>
      <c r="B14" t="str">
        <f>VLOOKUP(A14,Components!A14:C69,3,FALSE)</f>
        <v>1*319</v>
      </c>
    </row>
    <row r="15" spans="1:2" x14ac:dyDescent="0.25">
      <c r="A15" t="s">
        <v>1455</v>
      </c>
      <c r="B15" t="str">
        <f>VLOOKUP(A15,Components!A15:C70,3,FALSE)</f>
        <v>1*143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6"/>
  <sheetViews>
    <sheetView topLeftCell="A519" workbookViewId="0">
      <selection activeCell="E535" sqref="E535:G535"/>
    </sheetView>
  </sheetViews>
  <sheetFormatPr defaultRowHeight="15" x14ac:dyDescent="0.25"/>
  <cols>
    <col min="1" max="1" width="46.7109375" bestFit="1" customWidth="1"/>
    <col min="2" max="2" width="8.85546875" bestFit="1" customWidth="1"/>
    <col min="3" max="3" width="10" bestFit="1" customWidth="1"/>
  </cols>
  <sheetData>
    <row r="1" spans="1:10" x14ac:dyDescent="0.25">
      <c r="A1" t="s">
        <v>4070</v>
      </c>
      <c r="B1" t="s">
        <v>4067</v>
      </c>
      <c r="C1" t="s">
        <v>4071</v>
      </c>
      <c r="D1" t="s">
        <v>4068</v>
      </c>
      <c r="E1" t="s">
        <v>4064</v>
      </c>
      <c r="F1" t="s">
        <v>4065</v>
      </c>
      <c r="G1" t="s">
        <v>4066</v>
      </c>
      <c r="H1" t="s">
        <v>4069</v>
      </c>
      <c r="J1" t="s">
        <v>4063</v>
      </c>
    </row>
    <row r="2" spans="1:10" x14ac:dyDescent="0.25">
      <c r="A2" t="s">
        <v>4072</v>
      </c>
      <c r="B2">
        <v>701.4</v>
      </c>
      <c r="C2">
        <v>1812000</v>
      </c>
      <c r="D2">
        <v>0.76049999999999995</v>
      </c>
      <c r="E2">
        <v>0.26750000000000002</v>
      </c>
      <c r="F2">
        <v>0.79920000000000002</v>
      </c>
      <c r="G2">
        <v>3.48</v>
      </c>
      <c r="H2">
        <v>40.866700000000002</v>
      </c>
      <c r="J2" t="s">
        <v>5068</v>
      </c>
    </row>
    <row r="3" spans="1:10" x14ac:dyDescent="0.25">
      <c r="A3" t="s">
        <v>4073</v>
      </c>
      <c r="B3">
        <v>380.11</v>
      </c>
      <c r="C3">
        <v>3137000</v>
      </c>
      <c r="D3">
        <v>0.30459999999999998</v>
      </c>
      <c r="E3">
        <v>0.16270000000000001</v>
      </c>
      <c r="F3">
        <v>0.8377</v>
      </c>
      <c r="G3">
        <v>2.7582</v>
      </c>
      <c r="H3">
        <v>-0.89739999999999998</v>
      </c>
      <c r="J3" t="s">
        <v>5067</v>
      </c>
    </row>
    <row r="4" spans="1:10" x14ac:dyDescent="0.25">
      <c r="A4" t="s">
        <v>4074</v>
      </c>
      <c r="B4">
        <v>374.83</v>
      </c>
      <c r="C4">
        <v>2912000</v>
      </c>
      <c r="D4">
        <v>0.35520000000000002</v>
      </c>
      <c r="E4">
        <v>0.15959999999999999</v>
      </c>
      <c r="F4">
        <v>0.82889999999999997</v>
      </c>
      <c r="G4">
        <v>2.9251999999999998</v>
      </c>
      <c r="H4">
        <v>-1.7394000000000001</v>
      </c>
    </row>
    <row r="5" spans="1:10" x14ac:dyDescent="0.25">
      <c r="A5" t="s">
        <v>4075</v>
      </c>
      <c r="B5">
        <v>412.38</v>
      </c>
      <c r="C5">
        <v>3412000</v>
      </c>
      <c r="D5">
        <v>0.36880000000000002</v>
      </c>
      <c r="E5">
        <v>0.1966</v>
      </c>
      <c r="F5">
        <v>0.82369999999999999</v>
      </c>
      <c r="G5">
        <v>2.6863000000000001</v>
      </c>
      <c r="H5">
        <v>-1.9185000000000001</v>
      </c>
    </row>
    <row r="6" spans="1:10" x14ac:dyDescent="0.25">
      <c r="A6" t="s">
        <v>4076</v>
      </c>
      <c r="B6">
        <v>552</v>
      </c>
      <c r="C6">
        <v>3340000</v>
      </c>
      <c r="D6">
        <v>0.25700000000000001</v>
      </c>
      <c r="E6">
        <v>8.9800000000000005E-2</v>
      </c>
      <c r="F6">
        <v>0.82820000000000005</v>
      </c>
      <c r="G6">
        <v>2.94</v>
      </c>
      <c r="H6">
        <v>3.8542000000000001</v>
      </c>
    </row>
    <row r="7" spans="1:10" x14ac:dyDescent="0.25">
      <c r="A7" t="s">
        <v>4077</v>
      </c>
      <c r="B7">
        <v>624</v>
      </c>
      <c r="C7">
        <v>4020000</v>
      </c>
      <c r="D7">
        <v>0.2422</v>
      </c>
      <c r="E7">
        <v>0.1366</v>
      </c>
      <c r="F7">
        <v>0.84189999999999998</v>
      </c>
      <c r="G7">
        <v>2.6846000000000001</v>
      </c>
      <c r="H7">
        <v>4.8395000000000001</v>
      </c>
    </row>
    <row r="8" spans="1:10" x14ac:dyDescent="0.25">
      <c r="A8" t="s">
        <v>4078</v>
      </c>
      <c r="B8">
        <v>374.18</v>
      </c>
      <c r="C8">
        <v>4056000</v>
      </c>
      <c r="D8">
        <v>0.32690000000000002</v>
      </c>
      <c r="E8">
        <v>0.22919999999999999</v>
      </c>
      <c r="F8">
        <v>0.85</v>
      </c>
      <c r="G8">
        <v>2.5499000000000001</v>
      </c>
      <c r="H8">
        <v>2.198</v>
      </c>
    </row>
    <row r="9" spans="1:10" x14ac:dyDescent="0.25">
      <c r="A9" t="s">
        <v>4079</v>
      </c>
      <c r="B9">
        <v>398.07</v>
      </c>
      <c r="C9">
        <v>3219000</v>
      </c>
      <c r="D9">
        <v>0.39050000000000001</v>
      </c>
      <c r="E9">
        <v>0.25890000000000002</v>
      </c>
      <c r="F9">
        <v>0.79179999999999995</v>
      </c>
      <c r="G9">
        <v>2.2149000000000001</v>
      </c>
      <c r="H9">
        <v>-2.2869999999999999</v>
      </c>
    </row>
    <row r="10" spans="1:10" x14ac:dyDescent="0.25">
      <c r="A10" t="s">
        <v>4080</v>
      </c>
      <c r="B10">
        <v>473.7</v>
      </c>
      <c r="C10">
        <v>3392000</v>
      </c>
      <c r="D10">
        <v>0.2571</v>
      </c>
      <c r="E10">
        <v>0</v>
      </c>
      <c r="F10">
        <v>0.80010000000000003</v>
      </c>
      <c r="G10">
        <v>3.2429999999999999</v>
      </c>
      <c r="H10">
        <v>-4.9863</v>
      </c>
    </row>
    <row r="11" spans="1:10" x14ac:dyDescent="0.25">
      <c r="A11" t="s">
        <v>4081</v>
      </c>
      <c r="B11">
        <v>427.2</v>
      </c>
      <c r="C11">
        <v>3640000</v>
      </c>
      <c r="D11">
        <v>0.3755</v>
      </c>
      <c r="E11">
        <v>0.12790000000000001</v>
      </c>
      <c r="F11">
        <v>0.80879999999999996</v>
      </c>
      <c r="G11">
        <v>3.0118999999999998</v>
      </c>
      <c r="H11">
        <v>-0.63570000000000004</v>
      </c>
    </row>
    <row r="12" spans="1:10" x14ac:dyDescent="0.25">
      <c r="A12" t="s">
        <v>4082</v>
      </c>
      <c r="B12">
        <v>545</v>
      </c>
      <c r="C12">
        <v>4300000</v>
      </c>
      <c r="D12">
        <v>0.21829999999999999</v>
      </c>
      <c r="E12">
        <v>0.13750000000000001</v>
      </c>
      <c r="F12">
        <v>0.84789999999999999</v>
      </c>
      <c r="G12">
        <v>2.5836000000000001</v>
      </c>
      <c r="H12">
        <v>-2.3887</v>
      </c>
    </row>
    <row r="13" spans="1:10" x14ac:dyDescent="0.25">
      <c r="A13" t="s">
        <v>4083</v>
      </c>
      <c r="B13">
        <v>483</v>
      </c>
      <c r="C13">
        <v>3320000</v>
      </c>
      <c r="D13">
        <v>0.26669999999999999</v>
      </c>
      <c r="E13">
        <v>0.28899999999999998</v>
      </c>
      <c r="F13">
        <v>0.87770000000000004</v>
      </c>
      <c r="G13">
        <v>2.1579000000000002</v>
      </c>
      <c r="H13">
        <v>-1.4317</v>
      </c>
    </row>
    <row r="14" spans="1:10" x14ac:dyDescent="0.25">
      <c r="A14" t="s">
        <v>4084</v>
      </c>
      <c r="B14">
        <v>345.88</v>
      </c>
      <c r="C14">
        <v>3764000</v>
      </c>
      <c r="D14">
        <v>0.26140000000000002</v>
      </c>
      <c r="E14">
        <v>0.20369999999999999</v>
      </c>
      <c r="F14">
        <v>0.85599999999999998</v>
      </c>
      <c r="G14">
        <v>2.4558</v>
      </c>
      <c r="H14">
        <v>4.7832999999999997</v>
      </c>
    </row>
    <row r="15" spans="1:10" x14ac:dyDescent="0.25">
      <c r="A15" t="s">
        <v>4085</v>
      </c>
      <c r="B15">
        <v>447.57</v>
      </c>
      <c r="C15">
        <v>3925000</v>
      </c>
      <c r="D15">
        <v>0.35310000000000002</v>
      </c>
      <c r="E15">
        <v>0.18010000000000001</v>
      </c>
      <c r="F15">
        <v>0.83260000000000001</v>
      </c>
      <c r="G15">
        <v>2.8117000000000001</v>
      </c>
      <c r="H15">
        <v>-2.4868000000000001</v>
      </c>
    </row>
    <row r="16" spans="1:10" x14ac:dyDescent="0.25">
      <c r="A16" t="s">
        <v>4086</v>
      </c>
      <c r="B16">
        <v>645</v>
      </c>
      <c r="C16">
        <v>4090000</v>
      </c>
      <c r="D16">
        <v>0.2467</v>
      </c>
      <c r="E16">
        <v>0</v>
      </c>
      <c r="F16">
        <v>0.47799999999999998</v>
      </c>
      <c r="G16">
        <v>1.2128000000000001</v>
      </c>
      <c r="H16">
        <v>11.803599999999999</v>
      </c>
    </row>
    <row r="17" spans="1:8" x14ac:dyDescent="0.25">
      <c r="A17" t="s">
        <v>4087</v>
      </c>
      <c r="B17">
        <v>391.8</v>
      </c>
      <c r="C17">
        <v>4640000</v>
      </c>
      <c r="D17">
        <v>0.26600000000000001</v>
      </c>
      <c r="E17">
        <v>0.44040000000000001</v>
      </c>
      <c r="F17">
        <v>0.92190000000000005</v>
      </c>
      <c r="G17">
        <v>1.6859999999999999</v>
      </c>
      <c r="H17">
        <v>-1.9077999999999999</v>
      </c>
    </row>
    <row r="18" spans="1:8" x14ac:dyDescent="0.25">
      <c r="A18" t="s">
        <v>4088</v>
      </c>
      <c r="B18">
        <v>602</v>
      </c>
      <c r="C18">
        <v>4480000</v>
      </c>
      <c r="D18">
        <v>0.2591</v>
      </c>
      <c r="E18">
        <v>0.1782</v>
      </c>
      <c r="F18">
        <v>0.81559999999999999</v>
      </c>
      <c r="G18">
        <v>2.2404999999999999</v>
      </c>
      <c r="H18">
        <v>6.3201999999999998</v>
      </c>
    </row>
    <row r="19" spans="1:8" x14ac:dyDescent="0.25">
      <c r="A19" t="s">
        <v>4089</v>
      </c>
      <c r="B19">
        <v>487.25</v>
      </c>
      <c r="C19">
        <v>3410000</v>
      </c>
      <c r="D19">
        <v>0.2515</v>
      </c>
      <c r="E19">
        <v>0.4748</v>
      </c>
      <c r="F19">
        <v>0.83830000000000005</v>
      </c>
      <c r="G19">
        <v>1.3183</v>
      </c>
      <c r="H19">
        <v>-4.9302999999999999</v>
      </c>
    </row>
    <row r="20" spans="1:8" x14ac:dyDescent="0.25">
      <c r="A20" t="s">
        <v>4090</v>
      </c>
      <c r="B20">
        <v>429.8</v>
      </c>
      <c r="C20">
        <v>5241000</v>
      </c>
      <c r="D20">
        <v>0.32650000000000001</v>
      </c>
      <c r="E20">
        <v>1.3649</v>
      </c>
      <c r="F20">
        <v>0.99650000000000005</v>
      </c>
      <c r="G20">
        <v>0.59160000000000001</v>
      </c>
      <c r="H20">
        <v>0.77790000000000004</v>
      </c>
    </row>
    <row r="21" spans="1:8" x14ac:dyDescent="0.25">
      <c r="A21" t="s">
        <v>4091</v>
      </c>
      <c r="B21">
        <v>579.54</v>
      </c>
      <c r="C21">
        <v>2939000</v>
      </c>
      <c r="D21">
        <v>0.25230000000000002</v>
      </c>
      <c r="E21">
        <v>0.1368</v>
      </c>
      <c r="F21">
        <v>0.82989999999999997</v>
      </c>
      <c r="G21">
        <v>2.5857999999999999</v>
      </c>
      <c r="H21">
        <v>4.7035</v>
      </c>
    </row>
    <row r="22" spans="1:8" x14ac:dyDescent="0.25">
      <c r="A22" t="s">
        <v>4092</v>
      </c>
      <c r="B22">
        <v>611.29999999999995</v>
      </c>
      <c r="C22">
        <v>2978000</v>
      </c>
      <c r="D22">
        <v>0.27529999999999999</v>
      </c>
      <c r="E22">
        <v>0.18210000000000001</v>
      </c>
      <c r="F22">
        <v>0.84740000000000004</v>
      </c>
      <c r="G22">
        <v>2.5912999999999999</v>
      </c>
      <c r="H22">
        <v>-15.1076</v>
      </c>
    </row>
    <row r="23" spans="1:8" x14ac:dyDescent="0.25">
      <c r="A23" t="s">
        <v>4093</v>
      </c>
      <c r="B23">
        <v>569.54</v>
      </c>
      <c r="C23">
        <v>2827000</v>
      </c>
      <c r="D23">
        <v>0.21190000000000001</v>
      </c>
      <c r="E23">
        <v>1.2811999999999999</v>
      </c>
      <c r="F23">
        <v>0.56820000000000004</v>
      </c>
      <c r="G23">
        <v>0.53110000000000002</v>
      </c>
      <c r="H23">
        <v>7.1292999999999997</v>
      </c>
    </row>
    <row r="24" spans="1:8" x14ac:dyDescent="0.25">
      <c r="A24" t="s">
        <v>4094</v>
      </c>
      <c r="B24">
        <v>628</v>
      </c>
      <c r="C24">
        <v>6030000</v>
      </c>
      <c r="D24">
        <v>0.125</v>
      </c>
      <c r="E24">
        <v>0.32400000000000001</v>
      </c>
      <c r="F24">
        <v>1E-4</v>
      </c>
      <c r="G24">
        <v>0.51910000000000001</v>
      </c>
      <c r="H24">
        <v>-18.3063</v>
      </c>
    </row>
    <row r="25" spans="1:8" x14ac:dyDescent="0.25">
      <c r="A25" t="s">
        <v>4095</v>
      </c>
      <c r="B25">
        <v>478.85</v>
      </c>
      <c r="C25">
        <v>4340000</v>
      </c>
      <c r="D25">
        <v>0.22109999999999999</v>
      </c>
      <c r="E25">
        <v>0.16120000000000001</v>
      </c>
      <c r="F25">
        <v>0.85289999999999999</v>
      </c>
      <c r="G25">
        <v>2.5034000000000001</v>
      </c>
      <c r="H25">
        <v>-5.3555999999999999</v>
      </c>
    </row>
    <row r="26" spans="1:8" x14ac:dyDescent="0.25">
      <c r="A26" t="s">
        <v>4096</v>
      </c>
      <c r="B26">
        <v>523</v>
      </c>
      <c r="C26">
        <v>5070000</v>
      </c>
      <c r="D26">
        <v>0.2339</v>
      </c>
      <c r="E26">
        <v>0.24340000000000001</v>
      </c>
      <c r="F26">
        <v>0.82</v>
      </c>
      <c r="G26">
        <v>1.8645</v>
      </c>
      <c r="H26">
        <v>-4.6303000000000001</v>
      </c>
    </row>
    <row r="27" spans="1:8" x14ac:dyDescent="0.25">
      <c r="A27" t="s">
        <v>4097</v>
      </c>
      <c r="B27">
        <v>482</v>
      </c>
      <c r="C27">
        <v>5190000</v>
      </c>
      <c r="D27">
        <v>0.27210000000000001</v>
      </c>
      <c r="E27">
        <v>0.24390000000000001</v>
      </c>
      <c r="F27">
        <v>0.86880000000000002</v>
      </c>
      <c r="G27">
        <v>2.2728999999999999</v>
      </c>
      <c r="H27">
        <v>-5.7583000000000002</v>
      </c>
    </row>
    <row r="28" spans="1:8" x14ac:dyDescent="0.25">
      <c r="A28" t="s">
        <v>4098</v>
      </c>
      <c r="B28">
        <v>560</v>
      </c>
      <c r="C28">
        <v>4240000</v>
      </c>
      <c r="D28">
        <v>0.25290000000000001</v>
      </c>
      <c r="E28">
        <v>0.33510000000000001</v>
      </c>
      <c r="F28">
        <v>0.80200000000000005</v>
      </c>
      <c r="G28">
        <v>1.5509999999999999</v>
      </c>
      <c r="H28">
        <v>4.7248000000000001</v>
      </c>
    </row>
    <row r="29" spans="1:8" x14ac:dyDescent="0.25">
      <c r="A29" t="s">
        <v>4099</v>
      </c>
      <c r="B29">
        <v>418.55</v>
      </c>
      <c r="C29">
        <v>3300000</v>
      </c>
      <c r="D29">
        <v>0.25330000000000003</v>
      </c>
      <c r="E29">
        <v>0.1794</v>
      </c>
      <c r="F29">
        <v>0.85129999999999995</v>
      </c>
      <c r="G29">
        <v>2.5283000000000002</v>
      </c>
      <c r="H29">
        <v>-6.5209999999999999</v>
      </c>
    </row>
    <row r="30" spans="1:8" x14ac:dyDescent="0.25">
      <c r="A30" t="s">
        <v>4100</v>
      </c>
      <c r="B30">
        <v>643</v>
      </c>
      <c r="C30">
        <v>2570000</v>
      </c>
      <c r="D30">
        <v>0.40360000000000001</v>
      </c>
      <c r="E30">
        <v>0.13289999999999999</v>
      </c>
      <c r="F30">
        <v>0.85599999999999998</v>
      </c>
      <c r="G30">
        <v>2.4556</v>
      </c>
      <c r="H30">
        <v>17.801200000000001</v>
      </c>
    </row>
    <row r="31" spans="1:8" x14ac:dyDescent="0.25">
      <c r="A31" t="s">
        <v>4101</v>
      </c>
      <c r="B31">
        <v>386.44</v>
      </c>
      <c r="C31">
        <v>4520000</v>
      </c>
      <c r="D31">
        <v>0.27510000000000001</v>
      </c>
      <c r="E31">
        <v>0.2777</v>
      </c>
      <c r="F31">
        <v>0.87309999999999999</v>
      </c>
      <c r="G31">
        <v>2.2162999999999999</v>
      </c>
      <c r="H31">
        <v>5.5918000000000001</v>
      </c>
    </row>
    <row r="32" spans="1:8" x14ac:dyDescent="0.25">
      <c r="A32" t="s">
        <v>4102</v>
      </c>
      <c r="B32">
        <v>302.8</v>
      </c>
      <c r="C32">
        <v>4460000</v>
      </c>
      <c r="D32">
        <v>0.13619999999999999</v>
      </c>
      <c r="E32">
        <v>6.7900000000000002E-2</v>
      </c>
      <c r="F32">
        <v>0.84470000000000001</v>
      </c>
      <c r="G32">
        <v>2.6371000000000002</v>
      </c>
      <c r="H32">
        <v>-0.40889999999999999</v>
      </c>
    </row>
    <row r="33" spans="1:8" x14ac:dyDescent="0.25">
      <c r="A33" t="s">
        <v>4103</v>
      </c>
      <c r="B33">
        <v>507.8</v>
      </c>
      <c r="C33">
        <v>3773000</v>
      </c>
      <c r="D33">
        <v>0.32769999999999999</v>
      </c>
      <c r="E33">
        <v>0.1447</v>
      </c>
      <c r="F33">
        <v>0.82989999999999997</v>
      </c>
      <c r="G33">
        <v>2.9049</v>
      </c>
      <c r="H33">
        <v>-1.5929</v>
      </c>
    </row>
    <row r="34" spans="1:8" x14ac:dyDescent="0.25">
      <c r="A34" t="s">
        <v>4104</v>
      </c>
      <c r="B34">
        <v>591.15</v>
      </c>
      <c r="C34">
        <v>2938000</v>
      </c>
      <c r="D34">
        <v>0.2326</v>
      </c>
      <c r="E34">
        <v>1.3818999999999999</v>
      </c>
      <c r="F34">
        <v>1</v>
      </c>
      <c r="G34">
        <v>0.49049999999999999</v>
      </c>
      <c r="H34">
        <v>8.0817999999999994</v>
      </c>
    </row>
    <row r="35" spans="1:8" x14ac:dyDescent="0.25">
      <c r="A35" t="s">
        <v>4105</v>
      </c>
      <c r="B35">
        <v>547</v>
      </c>
      <c r="C35">
        <v>3445000</v>
      </c>
      <c r="D35">
        <v>0.27239999999999998</v>
      </c>
      <c r="E35">
        <v>0.24229999999999999</v>
      </c>
      <c r="F35">
        <v>0.84470000000000001</v>
      </c>
      <c r="G35">
        <v>2.1648999999999998</v>
      </c>
      <c r="H35">
        <v>-11.687799999999999</v>
      </c>
    </row>
    <row r="36" spans="1:8" x14ac:dyDescent="0.25">
      <c r="A36" t="s">
        <v>4106</v>
      </c>
      <c r="B36">
        <v>775</v>
      </c>
      <c r="C36">
        <v>2680000</v>
      </c>
      <c r="D36">
        <v>0.45660000000000001</v>
      </c>
      <c r="E36">
        <v>1.3207</v>
      </c>
      <c r="F36">
        <v>0.99380000000000002</v>
      </c>
      <c r="G36">
        <v>0.75</v>
      </c>
      <c r="H36">
        <v>9.4664000000000001</v>
      </c>
    </row>
    <row r="37" spans="1:8" x14ac:dyDescent="0.25">
      <c r="A37" t="s">
        <v>4107</v>
      </c>
      <c r="B37">
        <v>720</v>
      </c>
      <c r="C37">
        <v>3650000</v>
      </c>
      <c r="D37">
        <v>0.33529999999999999</v>
      </c>
      <c r="E37">
        <v>0.30709999999999998</v>
      </c>
      <c r="F37">
        <v>0.83040000000000003</v>
      </c>
      <c r="G37">
        <v>2.0407999999999999</v>
      </c>
      <c r="H37">
        <v>3.1305999999999998</v>
      </c>
    </row>
    <row r="38" spans="1:8" x14ac:dyDescent="0.25">
      <c r="A38" t="s">
        <v>4108</v>
      </c>
      <c r="B38">
        <v>693</v>
      </c>
      <c r="C38">
        <v>3110000</v>
      </c>
      <c r="D38">
        <v>0.41720000000000002</v>
      </c>
      <c r="E38">
        <v>0.32740000000000002</v>
      </c>
      <c r="F38">
        <v>0.85709999999999997</v>
      </c>
      <c r="G38">
        <v>2.4401000000000002</v>
      </c>
      <c r="H38">
        <v>5.7287999999999997</v>
      </c>
    </row>
    <row r="39" spans="1:8" x14ac:dyDescent="0.25">
      <c r="A39" t="s">
        <v>4109</v>
      </c>
      <c r="B39">
        <v>642</v>
      </c>
      <c r="C39">
        <v>2570000</v>
      </c>
      <c r="D39">
        <v>0.40160000000000001</v>
      </c>
      <c r="E39">
        <v>0.85880000000000001</v>
      </c>
      <c r="F39">
        <v>0.87719999999999998</v>
      </c>
      <c r="G39">
        <v>2.1638999999999999</v>
      </c>
      <c r="H39">
        <v>-12.099</v>
      </c>
    </row>
    <row r="40" spans="1:8" x14ac:dyDescent="0.25">
      <c r="A40" t="s">
        <v>4110</v>
      </c>
      <c r="B40">
        <v>708</v>
      </c>
      <c r="C40">
        <v>2070000</v>
      </c>
      <c r="D40">
        <v>0.59399999999999997</v>
      </c>
      <c r="E40">
        <v>0.52839999999999998</v>
      </c>
      <c r="F40">
        <v>0.84530000000000005</v>
      </c>
      <c r="G40">
        <v>1.5203</v>
      </c>
      <c r="H40">
        <v>25.698899999999998</v>
      </c>
    </row>
    <row r="41" spans="1:8" x14ac:dyDescent="0.25">
      <c r="A41" t="s">
        <v>4111</v>
      </c>
      <c r="B41">
        <v>679</v>
      </c>
      <c r="C41">
        <v>2970000</v>
      </c>
      <c r="D41">
        <v>0.42420000000000002</v>
      </c>
      <c r="E41">
        <v>0.42459999999999998</v>
      </c>
      <c r="F41">
        <v>0.84550000000000003</v>
      </c>
      <c r="G41">
        <v>1.9695</v>
      </c>
      <c r="H41">
        <v>8.7088000000000001</v>
      </c>
    </row>
    <row r="42" spans="1:8" x14ac:dyDescent="0.25">
      <c r="A42" t="s">
        <v>4112</v>
      </c>
      <c r="B42">
        <v>655</v>
      </c>
      <c r="C42">
        <v>4030000</v>
      </c>
      <c r="D42">
        <v>0.36380000000000001</v>
      </c>
      <c r="E42">
        <v>0.90659999999999996</v>
      </c>
      <c r="F42">
        <v>0.8679</v>
      </c>
      <c r="G42">
        <v>1.2286999999999999</v>
      </c>
      <c r="H42">
        <v>-3.1371000000000002</v>
      </c>
    </row>
    <row r="43" spans="1:8" x14ac:dyDescent="0.25">
      <c r="A43" t="s">
        <v>4113</v>
      </c>
      <c r="B43">
        <v>734</v>
      </c>
      <c r="C43">
        <v>4510000</v>
      </c>
      <c r="D43">
        <v>0.42630000000000001</v>
      </c>
      <c r="E43">
        <v>0.51339999999999997</v>
      </c>
      <c r="F43">
        <v>0.85350000000000004</v>
      </c>
      <c r="G43">
        <v>1.9598</v>
      </c>
      <c r="H43">
        <v>-22.462299999999999</v>
      </c>
    </row>
    <row r="44" spans="1:8" x14ac:dyDescent="0.25">
      <c r="A44" t="s">
        <v>4114</v>
      </c>
      <c r="B44">
        <v>652</v>
      </c>
      <c r="C44">
        <v>3870000</v>
      </c>
      <c r="D44">
        <v>0.30559999999999998</v>
      </c>
      <c r="E44">
        <v>1.6114999999999999</v>
      </c>
      <c r="F44">
        <v>1</v>
      </c>
      <c r="G44">
        <v>0.47010000000000002</v>
      </c>
      <c r="H44">
        <v>22.302499999999998</v>
      </c>
    </row>
    <row r="45" spans="1:8" x14ac:dyDescent="0.25">
      <c r="A45" t="s">
        <v>4115</v>
      </c>
      <c r="B45">
        <v>702.7</v>
      </c>
      <c r="C45">
        <v>2795000</v>
      </c>
      <c r="D45">
        <v>0.45739999999999997</v>
      </c>
      <c r="E45">
        <v>0.21759999999999999</v>
      </c>
      <c r="F45">
        <v>0.81469999999999998</v>
      </c>
      <c r="G45">
        <v>2.8422000000000001</v>
      </c>
      <c r="H45">
        <v>8.6849000000000007</v>
      </c>
    </row>
    <row r="46" spans="1:8" x14ac:dyDescent="0.25">
      <c r="A46" t="s">
        <v>4116</v>
      </c>
      <c r="B46">
        <v>664.5</v>
      </c>
      <c r="C46">
        <v>3454000</v>
      </c>
      <c r="D46">
        <v>0.36659999999999998</v>
      </c>
      <c r="E46">
        <v>0.40310000000000001</v>
      </c>
      <c r="F46">
        <v>0.84519999999999995</v>
      </c>
      <c r="G46">
        <v>1.8604000000000001</v>
      </c>
      <c r="H46">
        <v>5.1802000000000001</v>
      </c>
    </row>
    <row r="47" spans="1:8" x14ac:dyDescent="0.25">
      <c r="A47" t="s">
        <v>4117</v>
      </c>
      <c r="B47">
        <v>676</v>
      </c>
      <c r="C47">
        <v>2900000</v>
      </c>
      <c r="D47">
        <v>0.42170000000000002</v>
      </c>
      <c r="E47">
        <v>0.76690000000000003</v>
      </c>
      <c r="F47">
        <v>0.90080000000000005</v>
      </c>
      <c r="G47">
        <v>1.2474000000000001</v>
      </c>
      <c r="H47">
        <v>15.218299999999999</v>
      </c>
    </row>
    <row r="48" spans="1:8" x14ac:dyDescent="0.25">
      <c r="A48" t="s">
        <v>4118</v>
      </c>
      <c r="B48">
        <v>684</v>
      </c>
      <c r="C48">
        <v>2380000</v>
      </c>
      <c r="D48">
        <v>0.50109999999999999</v>
      </c>
      <c r="E48">
        <v>2.0295999999999998</v>
      </c>
      <c r="F48">
        <v>0.99929999999999997</v>
      </c>
      <c r="G48">
        <v>0.29099999999999998</v>
      </c>
      <c r="H48">
        <v>29.559000000000001</v>
      </c>
    </row>
    <row r="49" spans="1:8" x14ac:dyDescent="0.25">
      <c r="A49" t="s">
        <v>4119</v>
      </c>
      <c r="B49">
        <v>697.3</v>
      </c>
      <c r="C49">
        <v>2795000</v>
      </c>
      <c r="D49">
        <v>0.45689999999999997</v>
      </c>
      <c r="E49">
        <v>0.41639999999999999</v>
      </c>
      <c r="F49">
        <v>0.87209999999999999</v>
      </c>
      <c r="G49">
        <v>2.2298</v>
      </c>
      <c r="H49">
        <v>5.2923</v>
      </c>
    </row>
    <row r="50" spans="1:8" x14ac:dyDescent="0.25">
      <c r="A50" t="s">
        <v>4120</v>
      </c>
      <c r="B50">
        <v>687.3</v>
      </c>
      <c r="C50">
        <v>2678000</v>
      </c>
      <c r="D50">
        <v>0.46379999999999999</v>
      </c>
      <c r="E50">
        <v>0.24360000000000001</v>
      </c>
      <c r="F50">
        <v>0.83150000000000002</v>
      </c>
      <c r="G50">
        <v>2.8748999999999998</v>
      </c>
      <c r="H50">
        <v>10.069000000000001</v>
      </c>
    </row>
    <row r="51" spans="1:8" x14ac:dyDescent="0.25">
      <c r="A51" t="s">
        <v>4121</v>
      </c>
      <c r="B51">
        <v>649.1</v>
      </c>
      <c r="C51">
        <v>3232000</v>
      </c>
      <c r="D51">
        <v>0.37869999999999998</v>
      </c>
      <c r="E51">
        <v>0.29870000000000002</v>
      </c>
      <c r="F51">
        <v>0.84219999999999995</v>
      </c>
      <c r="G51">
        <v>2.3166000000000002</v>
      </c>
      <c r="H51">
        <v>6.7697000000000003</v>
      </c>
    </row>
    <row r="52" spans="1:8" x14ac:dyDescent="0.25">
      <c r="A52" t="s">
        <v>4122</v>
      </c>
      <c r="B52">
        <v>452</v>
      </c>
      <c r="C52">
        <v>4360000</v>
      </c>
      <c r="D52">
        <v>0.16589999999999999</v>
      </c>
      <c r="E52">
        <v>1.1644000000000001</v>
      </c>
      <c r="F52">
        <v>0.74570000000000003</v>
      </c>
      <c r="G52">
        <v>0.50780000000000003</v>
      </c>
      <c r="H52">
        <v>4.6825999999999999</v>
      </c>
    </row>
    <row r="53" spans="1:8" x14ac:dyDescent="0.25">
      <c r="A53" t="s">
        <v>4123</v>
      </c>
      <c r="B53">
        <v>650.15</v>
      </c>
      <c r="C53">
        <v>5477000</v>
      </c>
      <c r="D53">
        <v>0.20669999999999999</v>
      </c>
      <c r="E53">
        <v>1.2779</v>
      </c>
      <c r="F53">
        <v>0.99980000000000002</v>
      </c>
      <c r="G53">
        <v>0.50190000000000001</v>
      </c>
      <c r="H53">
        <v>1.216</v>
      </c>
    </row>
    <row r="54" spans="1:8" x14ac:dyDescent="0.25">
      <c r="A54" t="s">
        <v>4124</v>
      </c>
      <c r="B54">
        <v>487.8</v>
      </c>
      <c r="C54">
        <v>3393000</v>
      </c>
      <c r="D54">
        <v>0.24310000000000001</v>
      </c>
      <c r="E54">
        <v>0.13200000000000001</v>
      </c>
      <c r="F54">
        <v>0.84109999999999996</v>
      </c>
      <c r="G54">
        <v>2.6976</v>
      </c>
      <c r="H54">
        <v>-3.9834000000000001</v>
      </c>
    </row>
    <row r="55" spans="1:8" x14ac:dyDescent="0.25">
      <c r="A55" t="s">
        <v>4125</v>
      </c>
      <c r="B55">
        <v>461.6</v>
      </c>
      <c r="C55">
        <v>3610000</v>
      </c>
      <c r="D55">
        <v>0.24099999999999999</v>
      </c>
      <c r="E55">
        <v>0.1638</v>
      </c>
      <c r="F55">
        <v>0.84970000000000001</v>
      </c>
      <c r="G55">
        <v>2.5537000000000001</v>
      </c>
      <c r="H55">
        <v>1.6839999999999999</v>
      </c>
    </row>
    <row r="56" spans="1:8" x14ac:dyDescent="0.25">
      <c r="A56" t="s">
        <v>4126</v>
      </c>
      <c r="B56">
        <v>600</v>
      </c>
      <c r="C56">
        <v>3680000</v>
      </c>
      <c r="D56">
        <v>0.29880000000000001</v>
      </c>
      <c r="E56">
        <v>0.19109999999999999</v>
      </c>
      <c r="F56">
        <v>0.84560000000000002</v>
      </c>
      <c r="G56">
        <v>2.6211000000000002</v>
      </c>
      <c r="H56">
        <v>11.132300000000001</v>
      </c>
    </row>
    <row r="57" spans="1:8" x14ac:dyDescent="0.25">
      <c r="A57" t="s">
        <v>4127</v>
      </c>
      <c r="B57">
        <v>561.6</v>
      </c>
      <c r="C57">
        <v>5370000</v>
      </c>
      <c r="D57">
        <v>0.28660000000000002</v>
      </c>
      <c r="E57">
        <v>0.21970000000000001</v>
      </c>
      <c r="F57">
        <v>0.85660000000000003</v>
      </c>
      <c r="G57">
        <v>2.4464999999999999</v>
      </c>
      <c r="H57">
        <v>-0.55900000000000005</v>
      </c>
    </row>
    <row r="58" spans="1:8" x14ac:dyDescent="0.25">
      <c r="A58" t="s">
        <v>4128</v>
      </c>
      <c r="B58">
        <v>572</v>
      </c>
      <c r="C58">
        <v>4240000</v>
      </c>
      <c r="D58">
        <v>0.25640000000000002</v>
      </c>
      <c r="E58">
        <v>0.29780000000000001</v>
      </c>
      <c r="F58">
        <v>0.82889999999999997</v>
      </c>
      <c r="G58">
        <v>1.7859</v>
      </c>
      <c r="H58">
        <v>4.4344000000000001</v>
      </c>
    </row>
    <row r="59" spans="1:8" x14ac:dyDescent="0.25">
      <c r="A59" t="s">
        <v>4129</v>
      </c>
      <c r="B59">
        <v>418.85</v>
      </c>
      <c r="C59">
        <v>3260000</v>
      </c>
      <c r="D59">
        <v>0.252</v>
      </c>
      <c r="E59">
        <v>0.1492</v>
      </c>
      <c r="F59">
        <v>0.84389999999999998</v>
      </c>
      <c r="G59">
        <v>2.6505000000000001</v>
      </c>
      <c r="H59">
        <v>-5.0372000000000003</v>
      </c>
    </row>
    <row r="60" spans="1:8" x14ac:dyDescent="0.25">
      <c r="A60" t="s">
        <v>4130</v>
      </c>
      <c r="B60">
        <v>561</v>
      </c>
      <c r="C60">
        <v>2930000</v>
      </c>
      <c r="D60">
        <v>0.48180000000000001</v>
      </c>
      <c r="E60">
        <v>0.12609999999999999</v>
      </c>
      <c r="F60">
        <v>0.80900000000000005</v>
      </c>
      <c r="G60">
        <v>3.3672</v>
      </c>
      <c r="H60">
        <v>4.5475000000000003</v>
      </c>
    </row>
    <row r="61" spans="1:8" x14ac:dyDescent="0.25">
      <c r="A61" t="s">
        <v>4131</v>
      </c>
      <c r="B61">
        <v>536.15</v>
      </c>
      <c r="C61">
        <v>3871000</v>
      </c>
      <c r="D61">
        <v>0.34749999999999998</v>
      </c>
      <c r="E61">
        <v>0.3453</v>
      </c>
      <c r="F61">
        <v>0.78520000000000001</v>
      </c>
      <c r="G61">
        <v>1.7503</v>
      </c>
      <c r="H61">
        <v>2.1968000000000001</v>
      </c>
    </row>
    <row r="62" spans="1:8" x14ac:dyDescent="0.25">
      <c r="A62" t="s">
        <v>4132</v>
      </c>
      <c r="B62">
        <v>780</v>
      </c>
      <c r="C62">
        <v>2650000</v>
      </c>
      <c r="D62">
        <v>0.48849999999999999</v>
      </c>
      <c r="E62">
        <v>0.28949999999999998</v>
      </c>
      <c r="F62">
        <v>0.83779999999999999</v>
      </c>
      <c r="G62">
        <v>2.7566999999999999</v>
      </c>
      <c r="H62">
        <v>12.563800000000001</v>
      </c>
    </row>
    <row r="63" spans="1:8" x14ac:dyDescent="0.25">
      <c r="A63" t="s">
        <v>4133</v>
      </c>
      <c r="B63">
        <v>720</v>
      </c>
      <c r="C63">
        <v>2950000</v>
      </c>
      <c r="D63">
        <v>0.59430000000000005</v>
      </c>
      <c r="E63">
        <v>0.30959999999999999</v>
      </c>
      <c r="F63">
        <v>0.82779999999999998</v>
      </c>
      <c r="G63">
        <v>2.9476</v>
      </c>
      <c r="H63">
        <v>33.375399999999999</v>
      </c>
    </row>
    <row r="64" spans="1:8" x14ac:dyDescent="0.25">
      <c r="A64" t="s">
        <v>4134</v>
      </c>
      <c r="B64">
        <v>526</v>
      </c>
      <c r="C64">
        <v>4390000</v>
      </c>
      <c r="D64">
        <v>0.23449999999999999</v>
      </c>
      <c r="E64">
        <v>0.65639999999999998</v>
      </c>
      <c r="F64">
        <v>0.81389999999999996</v>
      </c>
      <c r="G64">
        <v>0.95660000000000001</v>
      </c>
      <c r="H64">
        <v>6.9364999999999997</v>
      </c>
    </row>
    <row r="65" spans="1:8" x14ac:dyDescent="0.25">
      <c r="A65" t="s">
        <v>4135</v>
      </c>
      <c r="B65">
        <v>500</v>
      </c>
      <c r="C65">
        <v>3800000</v>
      </c>
      <c r="D65">
        <v>0.1542</v>
      </c>
      <c r="E65">
        <v>0.4824</v>
      </c>
      <c r="F65">
        <v>0</v>
      </c>
      <c r="G65">
        <v>0.53280000000000005</v>
      </c>
      <c r="H65">
        <v>9.8717000000000006</v>
      </c>
    </row>
    <row r="66" spans="1:8" x14ac:dyDescent="0.25">
      <c r="A66" t="s">
        <v>4136</v>
      </c>
      <c r="B66">
        <v>587</v>
      </c>
      <c r="C66">
        <v>5270000</v>
      </c>
      <c r="D66">
        <v>0.4738</v>
      </c>
      <c r="E66">
        <v>1.1405000000000001</v>
      </c>
      <c r="F66">
        <v>0.99660000000000004</v>
      </c>
      <c r="G66">
        <v>0.90920000000000001</v>
      </c>
      <c r="H66">
        <v>-10.289400000000001</v>
      </c>
    </row>
    <row r="67" spans="1:8" x14ac:dyDescent="0.25">
      <c r="A67" t="s">
        <v>4137</v>
      </c>
      <c r="B67">
        <v>482.25</v>
      </c>
      <c r="C67">
        <v>4920000</v>
      </c>
      <c r="D67">
        <v>0.26829999999999998</v>
      </c>
      <c r="E67">
        <v>0.23330000000000001</v>
      </c>
      <c r="F67">
        <v>0.85089999999999999</v>
      </c>
      <c r="G67">
        <v>2.2532999999999999</v>
      </c>
      <c r="H67">
        <v>10.285299999999999</v>
      </c>
    </row>
    <row r="68" spans="1:8" x14ac:dyDescent="0.25">
      <c r="A68" t="s">
        <v>4138</v>
      </c>
      <c r="B68">
        <v>718</v>
      </c>
      <c r="C68">
        <v>3720000</v>
      </c>
      <c r="D68">
        <v>0.35959999999999998</v>
      </c>
      <c r="E68">
        <v>1.1232</v>
      </c>
      <c r="F68">
        <v>0.99960000000000004</v>
      </c>
      <c r="G68">
        <v>0.77410000000000001</v>
      </c>
      <c r="H68">
        <v>8.0123999999999995</v>
      </c>
    </row>
    <row r="69" spans="1:8" x14ac:dyDescent="0.25">
      <c r="A69" t="s">
        <v>4139</v>
      </c>
      <c r="B69">
        <v>678</v>
      </c>
      <c r="C69">
        <v>2300000</v>
      </c>
      <c r="D69">
        <v>0.50770000000000004</v>
      </c>
      <c r="E69">
        <v>0.54269999999999996</v>
      </c>
      <c r="F69">
        <v>0.8639</v>
      </c>
      <c r="G69">
        <v>2.3405</v>
      </c>
      <c r="H69">
        <v>10.206099999999999</v>
      </c>
    </row>
    <row r="70" spans="1:8" x14ac:dyDescent="0.25">
      <c r="A70" t="s">
        <v>4140</v>
      </c>
      <c r="B70">
        <v>810</v>
      </c>
      <c r="C70">
        <v>7490000</v>
      </c>
      <c r="D70">
        <v>0.67669999999999997</v>
      </c>
      <c r="E70">
        <v>0.29699999999999999</v>
      </c>
      <c r="F70">
        <v>0.81620000000000004</v>
      </c>
      <c r="G70">
        <v>3.1972</v>
      </c>
      <c r="H70">
        <v>-22.748100000000001</v>
      </c>
    </row>
    <row r="71" spans="1:8" x14ac:dyDescent="0.25">
      <c r="A71" t="s">
        <v>4141</v>
      </c>
      <c r="B71">
        <v>425</v>
      </c>
      <c r="C71">
        <v>4320000</v>
      </c>
      <c r="D71">
        <v>0.19500000000000001</v>
      </c>
      <c r="E71">
        <v>0.1618</v>
      </c>
      <c r="F71">
        <v>0.85919999999999996</v>
      </c>
      <c r="G71">
        <v>2.4087999999999998</v>
      </c>
      <c r="H71">
        <v>-1.6140000000000001</v>
      </c>
    </row>
    <row r="72" spans="1:8" x14ac:dyDescent="0.25">
      <c r="A72" t="s">
        <v>4142</v>
      </c>
      <c r="B72">
        <v>676</v>
      </c>
      <c r="C72">
        <v>4020000</v>
      </c>
      <c r="D72">
        <v>0.70430000000000004</v>
      </c>
      <c r="E72">
        <v>1.7991999999999999</v>
      </c>
      <c r="F72">
        <v>1</v>
      </c>
      <c r="G72">
        <v>0.70850000000000002</v>
      </c>
      <c r="H72">
        <v>35.278100000000002</v>
      </c>
    </row>
    <row r="73" spans="1:8" x14ac:dyDescent="0.25">
      <c r="A73" t="s">
        <v>4143</v>
      </c>
      <c r="B73">
        <v>558</v>
      </c>
      <c r="C73">
        <v>4730000</v>
      </c>
      <c r="D73">
        <v>0.23080000000000001</v>
      </c>
      <c r="E73">
        <v>0.443</v>
      </c>
      <c r="F73">
        <v>0.81950000000000001</v>
      </c>
      <c r="G73">
        <v>1.2647999999999999</v>
      </c>
      <c r="H73">
        <v>-8.7708999999999993</v>
      </c>
    </row>
    <row r="74" spans="1:8" x14ac:dyDescent="0.25">
      <c r="A74" t="s">
        <v>4144</v>
      </c>
      <c r="B74">
        <v>633</v>
      </c>
      <c r="C74">
        <v>4500000</v>
      </c>
      <c r="D74">
        <v>0.69969999999999999</v>
      </c>
      <c r="E74">
        <v>1.4797</v>
      </c>
      <c r="F74">
        <v>0.90059999999999996</v>
      </c>
      <c r="G74">
        <v>1.8943000000000001</v>
      </c>
      <c r="H74">
        <v>-12.7072</v>
      </c>
    </row>
    <row r="75" spans="1:8" x14ac:dyDescent="0.25">
      <c r="A75" t="s">
        <v>4145</v>
      </c>
      <c r="B75">
        <v>603</v>
      </c>
      <c r="C75">
        <v>4150000</v>
      </c>
      <c r="D75">
        <v>0.29160000000000003</v>
      </c>
      <c r="E75">
        <v>0.3538</v>
      </c>
      <c r="F75">
        <v>0.86070000000000002</v>
      </c>
      <c r="G75">
        <v>1.8621000000000001</v>
      </c>
      <c r="H75">
        <v>14.846399999999999</v>
      </c>
    </row>
    <row r="76" spans="1:8" x14ac:dyDescent="0.25">
      <c r="A76" t="s">
        <v>4146</v>
      </c>
      <c r="B76">
        <v>708</v>
      </c>
      <c r="C76">
        <v>3000000</v>
      </c>
      <c r="D76">
        <v>0.29349999999999998</v>
      </c>
      <c r="E76">
        <v>0.2104</v>
      </c>
      <c r="F76">
        <v>0.85009999999999997</v>
      </c>
      <c r="G76">
        <v>2.5432000000000001</v>
      </c>
      <c r="H76">
        <v>-19.294699999999999</v>
      </c>
    </row>
    <row r="77" spans="1:8" x14ac:dyDescent="0.25">
      <c r="A77" t="s">
        <v>4147</v>
      </c>
      <c r="B77">
        <v>590</v>
      </c>
      <c r="C77">
        <v>5150000</v>
      </c>
      <c r="D77">
        <v>0.28910000000000002</v>
      </c>
      <c r="E77">
        <v>1.2417</v>
      </c>
      <c r="F77">
        <v>1</v>
      </c>
      <c r="G77">
        <v>0.68230000000000002</v>
      </c>
      <c r="H77">
        <v>-3.8012000000000001</v>
      </c>
    </row>
    <row r="78" spans="1:8" x14ac:dyDescent="0.25">
      <c r="A78" t="s">
        <v>4148</v>
      </c>
      <c r="B78">
        <v>724</v>
      </c>
      <c r="C78">
        <v>9500000</v>
      </c>
      <c r="D78">
        <v>0.73850000000000005</v>
      </c>
      <c r="E78">
        <v>0.59079999999999999</v>
      </c>
      <c r="F78">
        <v>0.86819999999999997</v>
      </c>
      <c r="G78">
        <v>2.2810000000000001</v>
      </c>
      <c r="H78">
        <v>-23.757100000000001</v>
      </c>
    </row>
    <row r="79" spans="1:8" x14ac:dyDescent="0.25">
      <c r="A79" t="s">
        <v>4149</v>
      </c>
      <c r="B79">
        <v>520</v>
      </c>
      <c r="C79">
        <v>5750000</v>
      </c>
      <c r="D79">
        <v>0.20050000000000001</v>
      </c>
      <c r="E79">
        <v>0.13389999999999999</v>
      </c>
      <c r="F79">
        <v>0.85009999999999997</v>
      </c>
      <c r="G79">
        <v>2.548</v>
      </c>
      <c r="H79">
        <v>7.5880000000000001</v>
      </c>
    </row>
    <row r="80" spans="1:8" x14ac:dyDescent="0.25">
      <c r="A80" t="s">
        <v>4150</v>
      </c>
      <c r="B80">
        <v>724.3</v>
      </c>
      <c r="C80">
        <v>2947000</v>
      </c>
      <c r="D80">
        <v>0.42580000000000001</v>
      </c>
      <c r="E80">
        <v>0.46310000000000001</v>
      </c>
      <c r="F80">
        <v>0.84640000000000004</v>
      </c>
      <c r="G80">
        <v>1.9349000000000001</v>
      </c>
      <c r="H80">
        <v>48.399299999999997</v>
      </c>
    </row>
    <row r="81" spans="1:8" x14ac:dyDescent="0.25">
      <c r="A81" t="s">
        <v>4151</v>
      </c>
      <c r="B81">
        <v>569</v>
      </c>
      <c r="C81">
        <v>4730000</v>
      </c>
      <c r="D81">
        <v>0.20480000000000001</v>
      </c>
      <c r="E81">
        <v>0.28039999999999998</v>
      </c>
      <c r="F81">
        <v>0.87580000000000002</v>
      </c>
      <c r="G81">
        <v>2.1812999999999998</v>
      </c>
      <c r="H81">
        <v>-4.7721</v>
      </c>
    </row>
    <row r="82" spans="1:8" x14ac:dyDescent="0.25">
      <c r="A82" t="s">
        <v>4152</v>
      </c>
      <c r="B82">
        <v>738.15</v>
      </c>
      <c r="C82">
        <v>4472000</v>
      </c>
      <c r="D82">
        <v>0.42570000000000002</v>
      </c>
      <c r="E82">
        <v>0.55000000000000004</v>
      </c>
      <c r="F82">
        <v>0.91300000000000003</v>
      </c>
      <c r="G82">
        <v>1.77</v>
      </c>
      <c r="H82">
        <v>-12.779</v>
      </c>
    </row>
    <row r="83" spans="1:8" x14ac:dyDescent="0.25">
      <c r="A83" t="s">
        <v>4153</v>
      </c>
      <c r="B83">
        <v>641</v>
      </c>
      <c r="C83">
        <v>3610000</v>
      </c>
      <c r="D83">
        <v>0.32600000000000001</v>
      </c>
      <c r="E83">
        <v>0.15640000000000001</v>
      </c>
      <c r="F83">
        <v>0.83189999999999997</v>
      </c>
      <c r="G83">
        <v>2.8668999999999998</v>
      </c>
      <c r="H83">
        <v>21.058399999999999</v>
      </c>
    </row>
    <row r="84" spans="1:8" x14ac:dyDescent="0.25">
      <c r="A84" t="s">
        <v>4154</v>
      </c>
      <c r="B84">
        <v>587</v>
      </c>
      <c r="C84">
        <v>5208000</v>
      </c>
      <c r="D84">
        <v>0.27929999999999999</v>
      </c>
      <c r="E84">
        <v>0.1396</v>
      </c>
      <c r="F84">
        <v>0.83709999999999996</v>
      </c>
      <c r="G84">
        <v>2.7696999999999998</v>
      </c>
      <c r="H84">
        <v>-1.7798</v>
      </c>
    </row>
    <row r="85" spans="1:8" x14ac:dyDescent="0.25">
      <c r="A85" t="s">
        <v>4155</v>
      </c>
      <c r="B85">
        <v>708</v>
      </c>
      <c r="C85">
        <v>2300000</v>
      </c>
      <c r="D85">
        <v>0.50229999999999997</v>
      </c>
      <c r="E85">
        <v>0.27110000000000001</v>
      </c>
      <c r="F85">
        <v>0.83179999999999998</v>
      </c>
      <c r="G85">
        <v>2.8683000000000001</v>
      </c>
      <c r="H85">
        <v>-18.1145</v>
      </c>
    </row>
    <row r="86" spans="1:8" x14ac:dyDescent="0.25">
      <c r="A86" t="s">
        <v>4156</v>
      </c>
      <c r="B86">
        <v>510</v>
      </c>
      <c r="C86">
        <v>3350000</v>
      </c>
      <c r="D86">
        <v>0.28000000000000003</v>
      </c>
      <c r="E86">
        <v>0.15090000000000001</v>
      </c>
      <c r="F86">
        <v>0.83979999999999999</v>
      </c>
      <c r="G86">
        <v>2.7210000000000001</v>
      </c>
      <c r="H86">
        <v>1.6182000000000001</v>
      </c>
    </row>
    <row r="87" spans="1:8" x14ac:dyDescent="0.25">
      <c r="A87" t="s">
        <v>4157</v>
      </c>
      <c r="B87">
        <v>479</v>
      </c>
      <c r="C87">
        <v>3740000</v>
      </c>
      <c r="D87">
        <v>8.3699999999999997E-2</v>
      </c>
      <c r="E87">
        <v>0</v>
      </c>
      <c r="F87">
        <v>0.2467</v>
      </c>
      <c r="G87">
        <v>0.62</v>
      </c>
      <c r="H87">
        <v>-0.62749999999999995</v>
      </c>
    </row>
    <row r="88" spans="1:8" x14ac:dyDescent="0.25">
      <c r="A88" t="s">
        <v>4158</v>
      </c>
      <c r="B88">
        <v>645</v>
      </c>
      <c r="C88">
        <v>3900000</v>
      </c>
      <c r="D88">
        <v>0.2858</v>
      </c>
      <c r="E88">
        <v>0.14949999999999999</v>
      </c>
      <c r="F88">
        <v>0.83750000000000002</v>
      </c>
      <c r="G88">
        <v>2.762</v>
      </c>
      <c r="H88">
        <v>-11.514099999999999</v>
      </c>
    </row>
    <row r="89" spans="1:8" x14ac:dyDescent="0.25">
      <c r="A89" t="s">
        <v>4159</v>
      </c>
      <c r="B89">
        <v>668</v>
      </c>
      <c r="C89">
        <v>3190000</v>
      </c>
      <c r="D89">
        <v>0.37659999999999999</v>
      </c>
      <c r="E89">
        <v>0.37169999999999997</v>
      </c>
      <c r="F89">
        <v>0.78280000000000005</v>
      </c>
      <c r="G89">
        <v>1.7522</v>
      </c>
      <c r="H89">
        <v>24.649100000000001</v>
      </c>
    </row>
    <row r="90" spans="1:8" x14ac:dyDescent="0.25">
      <c r="A90" t="s">
        <v>4160</v>
      </c>
      <c r="B90">
        <v>508</v>
      </c>
      <c r="C90">
        <v>3350000</v>
      </c>
      <c r="D90">
        <v>0.22589999999999999</v>
      </c>
      <c r="E90">
        <v>0.13750000000000001</v>
      </c>
      <c r="F90">
        <v>0.84570000000000001</v>
      </c>
      <c r="G90">
        <v>2.6202999999999999</v>
      </c>
      <c r="H90">
        <v>2.6461000000000001</v>
      </c>
    </row>
    <row r="91" spans="1:8" x14ac:dyDescent="0.25">
      <c r="A91" t="s">
        <v>4161</v>
      </c>
      <c r="B91">
        <v>642</v>
      </c>
      <c r="C91">
        <v>3735000</v>
      </c>
      <c r="D91">
        <v>0.58740000000000003</v>
      </c>
      <c r="E91">
        <v>0.59709999999999996</v>
      </c>
      <c r="F91">
        <v>0.89149999999999996</v>
      </c>
      <c r="G91">
        <v>1.9938</v>
      </c>
      <c r="H91">
        <v>-3.4805999999999999</v>
      </c>
    </row>
    <row r="92" spans="1:8" x14ac:dyDescent="0.25">
      <c r="A92" t="s">
        <v>4162</v>
      </c>
      <c r="B92">
        <v>673</v>
      </c>
      <c r="C92">
        <v>4150000</v>
      </c>
      <c r="D92">
        <v>1.2216</v>
      </c>
      <c r="E92">
        <v>0.93520000000000003</v>
      </c>
      <c r="F92">
        <v>0.87360000000000004</v>
      </c>
      <c r="G92">
        <v>2.21</v>
      </c>
      <c r="H92">
        <v>8.1465999999999994</v>
      </c>
    </row>
    <row r="93" spans="1:8" x14ac:dyDescent="0.25">
      <c r="A93" t="s">
        <v>4163</v>
      </c>
      <c r="B93">
        <v>614</v>
      </c>
      <c r="C93">
        <v>5670000</v>
      </c>
      <c r="D93">
        <v>0.78700000000000003</v>
      </c>
      <c r="E93">
        <v>0.67459999999999998</v>
      </c>
      <c r="F93">
        <v>0.87760000000000005</v>
      </c>
      <c r="G93">
        <v>2.1587000000000001</v>
      </c>
      <c r="H93">
        <v>-4.0152999999999999</v>
      </c>
    </row>
    <row r="94" spans="1:8" x14ac:dyDescent="0.25">
      <c r="A94" t="s">
        <v>4164</v>
      </c>
      <c r="B94">
        <v>570.4</v>
      </c>
      <c r="C94">
        <v>4041000</v>
      </c>
      <c r="D94">
        <v>0.31130000000000002</v>
      </c>
      <c r="E94">
        <v>0.3795</v>
      </c>
      <c r="F94">
        <v>0.89170000000000005</v>
      </c>
      <c r="G94">
        <v>1.9919</v>
      </c>
      <c r="H94">
        <v>-3.7576000000000001</v>
      </c>
    </row>
    <row r="95" spans="1:8" x14ac:dyDescent="0.25">
      <c r="A95" t="s">
        <v>4165</v>
      </c>
      <c r="B95">
        <v>646.1</v>
      </c>
      <c r="C95">
        <v>2897000</v>
      </c>
      <c r="D95">
        <v>0.45269999999999999</v>
      </c>
      <c r="E95">
        <v>0.4481</v>
      </c>
      <c r="F95">
        <v>0.88019999999999998</v>
      </c>
      <c r="G95">
        <v>2.1267</v>
      </c>
      <c r="H95">
        <v>-5.5979999999999999</v>
      </c>
    </row>
    <row r="96" spans="1:8" x14ac:dyDescent="0.25">
      <c r="A96" t="s">
        <v>4166</v>
      </c>
      <c r="B96">
        <v>824</v>
      </c>
      <c r="C96">
        <v>3700000</v>
      </c>
      <c r="D96">
        <v>0.36919999999999997</v>
      </c>
      <c r="E96">
        <v>0.17230000000000001</v>
      </c>
      <c r="F96">
        <v>0.82950000000000002</v>
      </c>
      <c r="G96">
        <v>2.9140999999999999</v>
      </c>
      <c r="H96">
        <v>10.713900000000001</v>
      </c>
    </row>
    <row r="97" spans="1:8" x14ac:dyDescent="0.25">
      <c r="A97" t="s">
        <v>4167</v>
      </c>
      <c r="B97">
        <v>535.5</v>
      </c>
      <c r="C97">
        <v>4578000</v>
      </c>
      <c r="D97">
        <v>0.28110000000000002</v>
      </c>
      <c r="E97">
        <v>0.43890000000000001</v>
      </c>
      <c r="F97">
        <v>0.91669999999999996</v>
      </c>
      <c r="G97">
        <v>1.7342</v>
      </c>
      <c r="H97">
        <v>-0.75939999999999996</v>
      </c>
    </row>
    <row r="98" spans="1:8" x14ac:dyDescent="0.25">
      <c r="A98" t="s">
        <v>4168</v>
      </c>
      <c r="B98">
        <v>563.1</v>
      </c>
      <c r="C98">
        <v>4414000</v>
      </c>
      <c r="D98">
        <v>0.58830000000000005</v>
      </c>
      <c r="E98">
        <v>1.6267</v>
      </c>
      <c r="F98">
        <v>1</v>
      </c>
      <c r="G98">
        <v>0.69979999999999998</v>
      </c>
      <c r="H98">
        <v>1.9193</v>
      </c>
    </row>
    <row r="99" spans="1:8" x14ac:dyDescent="0.25">
      <c r="A99" t="s">
        <v>4169</v>
      </c>
      <c r="B99">
        <v>419.5</v>
      </c>
      <c r="C99">
        <v>4020000</v>
      </c>
      <c r="D99">
        <v>0.1845</v>
      </c>
      <c r="E99">
        <v>0.1628</v>
      </c>
      <c r="F99">
        <v>0.86040000000000005</v>
      </c>
      <c r="G99">
        <v>2.3902999999999999</v>
      </c>
      <c r="H99">
        <v>-3.4607000000000001</v>
      </c>
    </row>
    <row r="100" spans="1:8" x14ac:dyDescent="0.25">
      <c r="A100" t="s">
        <v>4170</v>
      </c>
      <c r="B100">
        <v>410.29</v>
      </c>
      <c r="C100">
        <v>4041000</v>
      </c>
      <c r="D100">
        <v>0.23069999999999999</v>
      </c>
      <c r="E100">
        <v>0.1787</v>
      </c>
      <c r="F100">
        <v>0.85560000000000003</v>
      </c>
      <c r="G100">
        <v>2.4624999999999999</v>
      </c>
      <c r="H100">
        <v>-2.1899999999999999E-2</v>
      </c>
    </row>
    <row r="101" spans="1:8" x14ac:dyDescent="0.25">
      <c r="A101" t="s">
        <v>4171</v>
      </c>
      <c r="B101">
        <v>785</v>
      </c>
      <c r="C101">
        <v>3400000</v>
      </c>
      <c r="D101">
        <v>0.38269999999999998</v>
      </c>
      <c r="E101">
        <v>0.40739999999999998</v>
      </c>
      <c r="F101">
        <v>0.88339999999999996</v>
      </c>
      <c r="G101">
        <v>2.0872999999999999</v>
      </c>
      <c r="H101">
        <v>20.124199999999998</v>
      </c>
    </row>
    <row r="102" spans="1:8" x14ac:dyDescent="0.25">
      <c r="A102" t="s">
        <v>4172</v>
      </c>
      <c r="B102">
        <v>571.20000000000005</v>
      </c>
      <c r="C102">
        <v>3352000</v>
      </c>
      <c r="D102">
        <v>0.29520000000000002</v>
      </c>
      <c r="E102">
        <v>0.1817</v>
      </c>
      <c r="F102">
        <v>0.84350000000000003</v>
      </c>
      <c r="G102">
        <v>2.6574</v>
      </c>
      <c r="H102">
        <v>7.8796999999999997</v>
      </c>
    </row>
    <row r="103" spans="1:8" x14ac:dyDescent="0.25">
      <c r="A103" t="s">
        <v>4173</v>
      </c>
      <c r="B103">
        <v>579.26</v>
      </c>
      <c r="C103">
        <v>2878000</v>
      </c>
      <c r="D103">
        <v>0.27750000000000002</v>
      </c>
      <c r="E103">
        <v>0.15029999999999999</v>
      </c>
      <c r="F103">
        <v>0.83809999999999996</v>
      </c>
      <c r="G103">
        <v>2.7130999999999998</v>
      </c>
      <c r="H103">
        <v>5.7267000000000001</v>
      </c>
    </row>
    <row r="104" spans="1:8" x14ac:dyDescent="0.25">
      <c r="A104" t="s">
        <v>4174</v>
      </c>
      <c r="B104">
        <v>688</v>
      </c>
      <c r="C104">
        <v>2308000</v>
      </c>
      <c r="D104">
        <v>0.60699999999999998</v>
      </c>
      <c r="E104">
        <v>2.2126000000000001</v>
      </c>
      <c r="F104">
        <v>0.79600000000000004</v>
      </c>
      <c r="G104">
        <v>0.56020000000000003</v>
      </c>
      <c r="H104">
        <v>13.8728</v>
      </c>
    </row>
    <row r="105" spans="1:8" x14ac:dyDescent="0.25">
      <c r="A105" t="s">
        <v>4175</v>
      </c>
      <c r="B105">
        <v>616.6</v>
      </c>
      <c r="C105">
        <v>2223000</v>
      </c>
      <c r="D105">
        <v>0.48049999999999998</v>
      </c>
      <c r="E105">
        <v>0.2959</v>
      </c>
      <c r="F105">
        <v>0.82540000000000002</v>
      </c>
      <c r="G105">
        <v>2.5863</v>
      </c>
      <c r="H105">
        <v>6.2973999999999997</v>
      </c>
    </row>
    <row r="106" spans="1:8" x14ac:dyDescent="0.25">
      <c r="A106" t="s">
        <v>4176</v>
      </c>
      <c r="B106">
        <v>619.85</v>
      </c>
      <c r="C106">
        <v>2370000</v>
      </c>
      <c r="D106">
        <v>0.51780000000000004</v>
      </c>
      <c r="E106">
        <v>1.0137</v>
      </c>
      <c r="F106">
        <v>0.87270000000000003</v>
      </c>
      <c r="G106">
        <v>2.2218</v>
      </c>
      <c r="H106">
        <v>-19.779</v>
      </c>
    </row>
    <row r="107" spans="1:8" x14ac:dyDescent="0.25">
      <c r="A107" t="s">
        <v>4177</v>
      </c>
      <c r="B107">
        <v>718.7</v>
      </c>
      <c r="C107">
        <v>1954000</v>
      </c>
      <c r="D107">
        <v>0.65559999999999996</v>
      </c>
      <c r="E107">
        <v>0.19270000000000001</v>
      </c>
      <c r="F107">
        <v>0.79920000000000002</v>
      </c>
      <c r="G107">
        <v>3.6278999999999999</v>
      </c>
      <c r="H107">
        <v>22.9771</v>
      </c>
    </row>
    <row r="108" spans="1:8" x14ac:dyDescent="0.25">
      <c r="A108" t="s">
        <v>4178</v>
      </c>
      <c r="B108">
        <v>657.1</v>
      </c>
      <c r="C108">
        <v>1888000</v>
      </c>
      <c r="D108">
        <v>0.56200000000000006</v>
      </c>
      <c r="E108">
        <v>0.41959999999999997</v>
      </c>
      <c r="F108">
        <v>0.8014</v>
      </c>
      <c r="G108">
        <v>2.1791</v>
      </c>
      <c r="H108">
        <v>17.849900000000002</v>
      </c>
    </row>
    <row r="109" spans="1:8" x14ac:dyDescent="0.25">
      <c r="A109" t="s">
        <v>4179</v>
      </c>
      <c r="B109">
        <v>771</v>
      </c>
      <c r="C109">
        <v>1220000</v>
      </c>
      <c r="D109">
        <v>0.88039999999999996</v>
      </c>
      <c r="E109">
        <v>0.4783</v>
      </c>
      <c r="F109">
        <v>0.82869999999999999</v>
      </c>
      <c r="G109">
        <v>2.9293999999999998</v>
      </c>
      <c r="H109">
        <v>43.944200000000002</v>
      </c>
    </row>
    <row r="110" spans="1:8" x14ac:dyDescent="0.25">
      <c r="A110" t="s">
        <v>4180</v>
      </c>
      <c r="B110">
        <v>666</v>
      </c>
      <c r="C110">
        <v>2670000</v>
      </c>
      <c r="D110">
        <v>0.41760000000000003</v>
      </c>
      <c r="E110">
        <v>1.6121000000000001</v>
      </c>
      <c r="F110">
        <v>1</v>
      </c>
      <c r="G110">
        <v>0.44409999999999999</v>
      </c>
      <c r="H110">
        <v>14.3888</v>
      </c>
    </row>
    <row r="111" spans="1:8" x14ac:dyDescent="0.25">
      <c r="A111" t="s">
        <v>4181</v>
      </c>
      <c r="B111">
        <v>614.9</v>
      </c>
      <c r="C111">
        <v>3305000</v>
      </c>
      <c r="D111">
        <v>0.29220000000000002</v>
      </c>
      <c r="E111">
        <v>0.1547</v>
      </c>
      <c r="F111">
        <v>0.83740000000000003</v>
      </c>
      <c r="G111">
        <v>2.7645</v>
      </c>
      <c r="H111">
        <v>2.1840000000000002</v>
      </c>
    </row>
    <row r="112" spans="1:8" x14ac:dyDescent="0.25">
      <c r="A112" t="s">
        <v>4182</v>
      </c>
      <c r="B112">
        <v>776</v>
      </c>
      <c r="C112">
        <v>3320000</v>
      </c>
      <c r="D112">
        <v>0.4073</v>
      </c>
      <c r="E112">
        <v>0.2601</v>
      </c>
      <c r="F112">
        <v>0.84309999999999996</v>
      </c>
      <c r="G112">
        <v>2.6637</v>
      </c>
      <c r="H112">
        <v>5.4641000000000002</v>
      </c>
    </row>
    <row r="113" spans="1:8" x14ac:dyDescent="0.25">
      <c r="A113" t="s">
        <v>4183</v>
      </c>
      <c r="B113">
        <v>736</v>
      </c>
      <c r="C113">
        <v>1410000</v>
      </c>
      <c r="D113">
        <v>0.75029999999999997</v>
      </c>
      <c r="E113">
        <v>0.45750000000000002</v>
      </c>
      <c r="F113">
        <v>0.8387</v>
      </c>
      <c r="G113">
        <v>2.7414000000000001</v>
      </c>
      <c r="H113">
        <v>33.544499999999999</v>
      </c>
    </row>
    <row r="114" spans="1:8" x14ac:dyDescent="0.25">
      <c r="A114" t="s">
        <v>4184</v>
      </c>
      <c r="B114">
        <v>632.29999999999995</v>
      </c>
      <c r="C114">
        <v>3085000</v>
      </c>
      <c r="D114">
        <v>0.56210000000000004</v>
      </c>
      <c r="E114">
        <v>2.2282000000000002</v>
      </c>
      <c r="F114">
        <v>0.84299999999999997</v>
      </c>
      <c r="G114">
        <v>0.51849999999999996</v>
      </c>
      <c r="H114">
        <v>-3.9113000000000002</v>
      </c>
    </row>
    <row r="115" spans="1:8" x14ac:dyDescent="0.25">
      <c r="A115" t="s">
        <v>4185</v>
      </c>
      <c r="B115">
        <v>537.4</v>
      </c>
      <c r="C115">
        <v>2920000</v>
      </c>
      <c r="D115">
        <v>0.34320000000000001</v>
      </c>
      <c r="E115">
        <v>0.21099999999999999</v>
      </c>
      <c r="F115">
        <v>0.84299999999999997</v>
      </c>
      <c r="G115">
        <v>2.6655000000000002</v>
      </c>
      <c r="H115">
        <v>-1.7561</v>
      </c>
    </row>
    <row r="116" spans="1:8" x14ac:dyDescent="0.25">
      <c r="A116" t="s">
        <v>4186</v>
      </c>
      <c r="B116">
        <v>547</v>
      </c>
      <c r="C116">
        <v>3210000</v>
      </c>
      <c r="D116">
        <v>0.37780000000000002</v>
      </c>
      <c r="E116">
        <v>0.30609999999999998</v>
      </c>
      <c r="F116">
        <v>0.85940000000000005</v>
      </c>
      <c r="G116">
        <v>2.4047999999999998</v>
      </c>
      <c r="H116">
        <v>-5.7119</v>
      </c>
    </row>
    <row r="117" spans="1:8" x14ac:dyDescent="0.25">
      <c r="A117" t="s">
        <v>4187</v>
      </c>
      <c r="B117">
        <v>768.6</v>
      </c>
      <c r="C117">
        <v>1468000</v>
      </c>
      <c r="D117">
        <v>0.77880000000000005</v>
      </c>
      <c r="E117">
        <v>0.26319999999999999</v>
      </c>
      <c r="F117">
        <v>0.80030000000000001</v>
      </c>
      <c r="G117">
        <v>3.5971000000000002</v>
      </c>
      <c r="H117">
        <v>49.353700000000003</v>
      </c>
    </row>
    <row r="118" spans="1:8" x14ac:dyDescent="0.25">
      <c r="A118" t="s">
        <v>4188</v>
      </c>
      <c r="B118">
        <v>722</v>
      </c>
      <c r="C118">
        <v>1480000</v>
      </c>
      <c r="D118">
        <v>0.72419999999999995</v>
      </c>
      <c r="E118">
        <v>0.37409999999999999</v>
      </c>
      <c r="F118">
        <v>0.82089999999999996</v>
      </c>
      <c r="G118">
        <v>2.9537</v>
      </c>
      <c r="H118">
        <v>32.053400000000003</v>
      </c>
    </row>
    <row r="119" spans="1:8" x14ac:dyDescent="0.25">
      <c r="A119" t="s">
        <v>4189</v>
      </c>
      <c r="B119">
        <v>611.29999999999995</v>
      </c>
      <c r="C119">
        <v>3446000</v>
      </c>
      <c r="D119">
        <v>0.55859999999999999</v>
      </c>
      <c r="E119">
        <v>2.3582000000000001</v>
      </c>
      <c r="F119">
        <v>1</v>
      </c>
      <c r="G119">
        <v>0.4486</v>
      </c>
      <c r="H119">
        <v>4.1534000000000004</v>
      </c>
    </row>
    <row r="120" spans="1:8" x14ac:dyDescent="0.25">
      <c r="A120" t="s">
        <v>4190</v>
      </c>
      <c r="B120">
        <v>504</v>
      </c>
      <c r="C120">
        <v>3210000</v>
      </c>
      <c r="D120">
        <v>0.28510000000000002</v>
      </c>
      <c r="E120">
        <v>1.2793000000000001</v>
      </c>
      <c r="F120">
        <v>0.90869999999999995</v>
      </c>
      <c r="G120">
        <v>0.47939999999999999</v>
      </c>
      <c r="H120">
        <v>1.4594</v>
      </c>
    </row>
    <row r="121" spans="1:8" x14ac:dyDescent="0.25">
      <c r="A121" t="s">
        <v>4191</v>
      </c>
      <c r="B121">
        <v>516.20000000000005</v>
      </c>
      <c r="C121">
        <v>3620000</v>
      </c>
      <c r="D121">
        <v>0.3327</v>
      </c>
      <c r="E121">
        <v>0.28989999999999999</v>
      </c>
      <c r="F121">
        <v>0.86409999999999998</v>
      </c>
      <c r="G121">
        <v>2.3384</v>
      </c>
      <c r="H121">
        <v>-5.4088000000000003</v>
      </c>
    </row>
    <row r="122" spans="1:8" x14ac:dyDescent="0.25">
      <c r="A122" t="s">
        <v>4192</v>
      </c>
      <c r="B122">
        <v>562</v>
      </c>
      <c r="C122">
        <v>3360000</v>
      </c>
      <c r="D122">
        <v>0.7681</v>
      </c>
      <c r="E122">
        <v>1.3255999999999999</v>
      </c>
      <c r="F122">
        <v>0.89470000000000005</v>
      </c>
      <c r="G122">
        <v>1.9581</v>
      </c>
      <c r="H122">
        <v>-34.2395</v>
      </c>
    </row>
    <row r="123" spans="1:8" x14ac:dyDescent="0.25">
      <c r="A123" t="s">
        <v>4193</v>
      </c>
      <c r="B123">
        <v>582</v>
      </c>
      <c r="C123">
        <v>3020000</v>
      </c>
      <c r="D123">
        <v>0.32979999999999998</v>
      </c>
      <c r="E123">
        <v>0.35599999999999998</v>
      </c>
      <c r="F123">
        <v>0.88119999999999998</v>
      </c>
      <c r="G123">
        <v>2.1145999999999998</v>
      </c>
      <c r="H123">
        <v>-2.6309</v>
      </c>
    </row>
    <row r="124" spans="1:8" x14ac:dyDescent="0.25">
      <c r="A124" t="s">
        <v>4194</v>
      </c>
      <c r="B124">
        <v>662</v>
      </c>
      <c r="C124">
        <v>2940000</v>
      </c>
      <c r="D124">
        <v>0.40699999999999997</v>
      </c>
      <c r="E124">
        <v>0.36059999999999998</v>
      </c>
      <c r="F124">
        <v>0.86699999999999999</v>
      </c>
      <c r="G124">
        <v>2.2972000000000001</v>
      </c>
      <c r="H124">
        <v>2.6941000000000002</v>
      </c>
    </row>
    <row r="125" spans="1:8" x14ac:dyDescent="0.25">
      <c r="A125" t="s">
        <v>4195</v>
      </c>
      <c r="B125">
        <v>654</v>
      </c>
      <c r="C125">
        <v>2810000</v>
      </c>
      <c r="D125">
        <v>0.4128</v>
      </c>
      <c r="E125">
        <v>0.26179999999999998</v>
      </c>
      <c r="F125">
        <v>0.84279999999999999</v>
      </c>
      <c r="G125">
        <v>2.6682999999999999</v>
      </c>
      <c r="H125">
        <v>3.7808000000000002</v>
      </c>
    </row>
    <row r="126" spans="1:8" x14ac:dyDescent="0.25">
      <c r="A126" t="s">
        <v>4196</v>
      </c>
      <c r="B126">
        <v>656</v>
      </c>
      <c r="C126">
        <v>2810000</v>
      </c>
      <c r="D126">
        <v>0.41339999999999999</v>
      </c>
      <c r="E126">
        <v>0.28110000000000002</v>
      </c>
      <c r="F126">
        <v>0.84709999999999996</v>
      </c>
      <c r="G126">
        <v>2.5956999999999999</v>
      </c>
      <c r="H126">
        <v>0.42270000000000002</v>
      </c>
    </row>
    <row r="127" spans="1:8" x14ac:dyDescent="0.25">
      <c r="A127" t="s">
        <v>4197</v>
      </c>
      <c r="B127">
        <v>626</v>
      </c>
      <c r="C127">
        <v>3120000</v>
      </c>
      <c r="D127">
        <v>0.34449999999999997</v>
      </c>
      <c r="E127">
        <v>1.4901</v>
      </c>
      <c r="F127">
        <v>1</v>
      </c>
      <c r="G127">
        <v>0.35820000000000002</v>
      </c>
      <c r="H127">
        <v>10.365399999999999</v>
      </c>
    </row>
    <row r="128" spans="1:8" x14ac:dyDescent="0.25">
      <c r="A128" t="s">
        <v>4198</v>
      </c>
      <c r="B128">
        <v>542</v>
      </c>
      <c r="C128">
        <v>4130000</v>
      </c>
      <c r="D128">
        <v>0.23180000000000001</v>
      </c>
      <c r="E128">
        <v>1.1351</v>
      </c>
      <c r="F128">
        <v>1</v>
      </c>
      <c r="G128">
        <v>0.73150000000000004</v>
      </c>
      <c r="H128">
        <v>-6.8863000000000003</v>
      </c>
    </row>
    <row r="129" spans="1:8" x14ac:dyDescent="0.25">
      <c r="A129" t="s">
        <v>4199</v>
      </c>
      <c r="B129">
        <v>703</v>
      </c>
      <c r="C129">
        <v>3460000</v>
      </c>
      <c r="D129">
        <v>0.33489999999999998</v>
      </c>
      <c r="E129">
        <v>0.17130000000000001</v>
      </c>
      <c r="F129">
        <v>0.83460000000000001</v>
      </c>
      <c r="G129">
        <v>2.8151999999999999</v>
      </c>
      <c r="H129">
        <v>9.4292999999999996</v>
      </c>
    </row>
    <row r="130" spans="1:8" x14ac:dyDescent="0.25">
      <c r="A130" t="s">
        <v>4200</v>
      </c>
      <c r="B130">
        <v>772</v>
      </c>
      <c r="C130">
        <v>3600000</v>
      </c>
      <c r="D130">
        <v>0.34160000000000001</v>
      </c>
      <c r="E130">
        <v>1.3467</v>
      </c>
      <c r="F130">
        <v>0.99990000000000001</v>
      </c>
      <c r="G130">
        <v>0.61460000000000004</v>
      </c>
      <c r="H130">
        <v>9.4825999999999997</v>
      </c>
    </row>
    <row r="131" spans="1:8" x14ac:dyDescent="0.25">
      <c r="A131" t="s">
        <v>4201</v>
      </c>
      <c r="B131">
        <v>552.20000000000005</v>
      </c>
      <c r="C131">
        <v>4181000</v>
      </c>
      <c r="D131">
        <v>0.4027</v>
      </c>
      <c r="E131">
        <v>0.35720000000000002</v>
      </c>
      <c r="F131">
        <v>0.86670000000000003</v>
      </c>
      <c r="G131">
        <v>2.302</v>
      </c>
      <c r="H131">
        <v>-14.292999999999999</v>
      </c>
    </row>
    <row r="132" spans="1:8" x14ac:dyDescent="0.25">
      <c r="A132" t="s">
        <v>4202</v>
      </c>
      <c r="B132">
        <v>605</v>
      </c>
      <c r="C132">
        <v>4350000</v>
      </c>
      <c r="D132">
        <v>0.4128</v>
      </c>
      <c r="E132">
        <v>0.50029999999999997</v>
      </c>
      <c r="F132">
        <v>0.90200000000000002</v>
      </c>
      <c r="G132">
        <v>1.8803000000000001</v>
      </c>
      <c r="H132">
        <v>12.8592</v>
      </c>
    </row>
    <row r="133" spans="1:8" x14ac:dyDescent="0.25">
      <c r="A133" t="s">
        <v>4203</v>
      </c>
      <c r="B133">
        <v>760</v>
      </c>
      <c r="C133">
        <v>1280000</v>
      </c>
      <c r="D133">
        <v>0.83250000000000002</v>
      </c>
      <c r="E133">
        <v>0.54139999999999999</v>
      </c>
      <c r="F133">
        <v>0.84519999999999995</v>
      </c>
      <c r="G133">
        <v>2.6271</v>
      </c>
      <c r="H133">
        <v>39.491100000000003</v>
      </c>
    </row>
    <row r="134" spans="1:8" x14ac:dyDescent="0.25">
      <c r="A134" t="s">
        <v>4204</v>
      </c>
      <c r="B134">
        <v>670.9</v>
      </c>
      <c r="C134">
        <v>2527000</v>
      </c>
      <c r="D134">
        <v>0.58409999999999995</v>
      </c>
      <c r="E134">
        <v>2.0611000000000002</v>
      </c>
      <c r="F134">
        <v>0.69030000000000002</v>
      </c>
      <c r="G134">
        <v>0.61680000000000001</v>
      </c>
      <c r="H134">
        <v>13.276999999999999</v>
      </c>
    </row>
    <row r="135" spans="1:8" x14ac:dyDescent="0.25">
      <c r="A135" t="s">
        <v>4205</v>
      </c>
      <c r="B135">
        <v>593.1</v>
      </c>
      <c r="C135">
        <v>2428000</v>
      </c>
      <c r="D135">
        <v>0.43669999999999998</v>
      </c>
      <c r="E135">
        <v>0.2621</v>
      </c>
      <c r="F135">
        <v>0.83340000000000003</v>
      </c>
      <c r="G135">
        <v>2.6707999999999998</v>
      </c>
      <c r="H135">
        <v>2.2271999999999998</v>
      </c>
    </row>
    <row r="136" spans="1:8" x14ac:dyDescent="0.25">
      <c r="A136" t="s">
        <v>4206</v>
      </c>
      <c r="B136">
        <v>598.04999999999995</v>
      </c>
      <c r="C136">
        <v>2610000</v>
      </c>
      <c r="D136">
        <v>0.47099999999999997</v>
      </c>
      <c r="E136">
        <v>0.95899999999999996</v>
      </c>
      <c r="F136">
        <v>0.874</v>
      </c>
      <c r="G136">
        <v>2.1070000000000002</v>
      </c>
      <c r="H136">
        <v>-19.668900000000001</v>
      </c>
    </row>
    <row r="137" spans="1:8" x14ac:dyDescent="0.25">
      <c r="A137" t="s">
        <v>4207</v>
      </c>
      <c r="B137">
        <v>789.3</v>
      </c>
      <c r="C137">
        <v>1295000</v>
      </c>
      <c r="D137">
        <v>0.83220000000000005</v>
      </c>
      <c r="E137">
        <v>0.26190000000000002</v>
      </c>
      <c r="F137">
        <v>0.79590000000000005</v>
      </c>
      <c r="G137">
        <v>3.7231000000000001</v>
      </c>
      <c r="H137">
        <v>66.682400000000001</v>
      </c>
    </row>
    <row r="138" spans="1:8" x14ac:dyDescent="0.25">
      <c r="A138" t="s">
        <v>4208</v>
      </c>
      <c r="B138">
        <v>748</v>
      </c>
      <c r="C138">
        <v>1340000</v>
      </c>
      <c r="D138">
        <v>0.79430000000000001</v>
      </c>
      <c r="E138">
        <v>0.52</v>
      </c>
      <c r="F138">
        <v>0.84570000000000001</v>
      </c>
      <c r="G138">
        <v>2.6200999999999999</v>
      </c>
      <c r="H138">
        <v>35.977899999999998</v>
      </c>
    </row>
    <row r="139" spans="1:8" x14ac:dyDescent="0.25">
      <c r="A139" t="s">
        <v>4209</v>
      </c>
      <c r="B139">
        <v>652.29999999999995</v>
      </c>
      <c r="C139">
        <v>2783000</v>
      </c>
      <c r="D139">
        <v>0.56969999999999998</v>
      </c>
      <c r="E139">
        <v>2.8338999999999999</v>
      </c>
      <c r="F139">
        <v>0.99629999999999996</v>
      </c>
      <c r="G139">
        <v>0.374</v>
      </c>
      <c r="H139">
        <v>4.6097000000000001</v>
      </c>
    </row>
    <row r="140" spans="1:8" x14ac:dyDescent="0.25">
      <c r="A140" t="s">
        <v>4210</v>
      </c>
      <c r="B140">
        <v>566.9</v>
      </c>
      <c r="C140">
        <v>2663000</v>
      </c>
      <c r="D140">
        <v>0.3921</v>
      </c>
      <c r="E140">
        <v>0.23400000000000001</v>
      </c>
      <c r="F140">
        <v>0.84019999999999995</v>
      </c>
      <c r="G140">
        <v>2.7132000000000001</v>
      </c>
      <c r="H140">
        <v>-0.81100000000000005</v>
      </c>
    </row>
    <row r="141" spans="1:8" x14ac:dyDescent="0.25">
      <c r="A141" t="s">
        <v>4211</v>
      </c>
      <c r="B141">
        <v>574</v>
      </c>
      <c r="C141">
        <v>2880000</v>
      </c>
      <c r="D141">
        <v>0.42330000000000001</v>
      </c>
      <c r="E141">
        <v>0.28599999999999998</v>
      </c>
      <c r="F141">
        <v>0.84689999999999999</v>
      </c>
      <c r="G141">
        <v>2.6002000000000001</v>
      </c>
      <c r="H141">
        <v>-3.8982999999999999</v>
      </c>
    </row>
    <row r="142" spans="1:8" x14ac:dyDescent="0.25">
      <c r="A142" t="s">
        <v>4212</v>
      </c>
      <c r="B142">
        <v>708</v>
      </c>
      <c r="C142">
        <v>1570000</v>
      </c>
      <c r="D142">
        <v>0.68149999999999999</v>
      </c>
      <c r="E142">
        <v>0.39960000000000001</v>
      </c>
      <c r="F142">
        <v>0.81410000000000005</v>
      </c>
      <c r="G142">
        <v>2.6593</v>
      </c>
      <c r="H142">
        <v>26.934699999999999</v>
      </c>
    </row>
    <row r="143" spans="1:8" x14ac:dyDescent="0.25">
      <c r="A143" t="s">
        <v>4213</v>
      </c>
      <c r="B143">
        <v>588.1</v>
      </c>
      <c r="C143">
        <v>3897000</v>
      </c>
      <c r="D143">
        <v>0.57479999999999998</v>
      </c>
      <c r="E143">
        <v>1.6858</v>
      </c>
      <c r="F143">
        <v>1</v>
      </c>
      <c r="G143">
        <v>0.66180000000000005</v>
      </c>
      <c r="H143">
        <v>1.4782</v>
      </c>
    </row>
    <row r="144" spans="1:8" x14ac:dyDescent="0.25">
      <c r="A144" t="s">
        <v>4214</v>
      </c>
      <c r="B144">
        <v>464.8</v>
      </c>
      <c r="C144">
        <v>3560000</v>
      </c>
      <c r="D144">
        <v>0.23719999999999999</v>
      </c>
      <c r="E144">
        <v>0.17330000000000001</v>
      </c>
      <c r="F144">
        <v>0.85309999999999997</v>
      </c>
      <c r="G144">
        <v>2.5009000000000001</v>
      </c>
      <c r="H144">
        <v>-2.8239999999999998</v>
      </c>
    </row>
    <row r="145" spans="1:8" x14ac:dyDescent="0.25">
      <c r="A145" t="s">
        <v>4215</v>
      </c>
      <c r="B145">
        <v>481.2</v>
      </c>
      <c r="C145">
        <v>4170000</v>
      </c>
      <c r="D145">
        <v>0.28989999999999999</v>
      </c>
      <c r="E145">
        <v>0.2989</v>
      </c>
      <c r="F145">
        <v>0.87519999999999998</v>
      </c>
      <c r="G145">
        <v>2.1884999999999999</v>
      </c>
      <c r="H145">
        <v>-12.348100000000001</v>
      </c>
    </row>
    <row r="146" spans="1:8" x14ac:dyDescent="0.25">
      <c r="A146" t="s">
        <v>4216</v>
      </c>
      <c r="B146">
        <v>849</v>
      </c>
      <c r="C146">
        <v>2630000</v>
      </c>
      <c r="D146">
        <v>0.53090000000000004</v>
      </c>
      <c r="E146">
        <v>0.22670000000000001</v>
      </c>
      <c r="F146">
        <v>0.81920000000000004</v>
      </c>
      <c r="G146">
        <v>3.1288999999999998</v>
      </c>
      <c r="H146">
        <v>25.810600000000001</v>
      </c>
    </row>
    <row r="147" spans="1:8" x14ac:dyDescent="0.25">
      <c r="A147" t="s">
        <v>4217</v>
      </c>
      <c r="B147">
        <v>536.79999999999995</v>
      </c>
      <c r="C147">
        <v>5169000</v>
      </c>
      <c r="D147">
        <v>0.62090000000000001</v>
      </c>
      <c r="E147">
        <v>1.3794999999999999</v>
      </c>
      <c r="F147">
        <v>1</v>
      </c>
      <c r="G147">
        <v>0.87719999999999998</v>
      </c>
      <c r="H147">
        <v>3.2776999999999998</v>
      </c>
    </row>
    <row r="148" spans="1:8" x14ac:dyDescent="0.25">
      <c r="A148" t="s">
        <v>4218</v>
      </c>
      <c r="B148">
        <v>745.3</v>
      </c>
      <c r="C148">
        <v>1682000</v>
      </c>
      <c r="D148">
        <v>0.71679999999999999</v>
      </c>
      <c r="E148">
        <v>1.9654</v>
      </c>
      <c r="F148">
        <v>0.53169999999999995</v>
      </c>
      <c r="G148">
        <v>0.69979999999999998</v>
      </c>
      <c r="H148">
        <v>41.0991</v>
      </c>
    </row>
    <row r="149" spans="1:8" x14ac:dyDescent="0.25">
      <c r="A149" t="s">
        <v>4219</v>
      </c>
      <c r="B149">
        <v>691</v>
      </c>
      <c r="C149">
        <v>1627000</v>
      </c>
      <c r="D149">
        <v>0.65029999999999999</v>
      </c>
      <c r="E149">
        <v>0.46539999999999998</v>
      </c>
      <c r="F149">
        <v>0.80169999999999997</v>
      </c>
      <c r="G149">
        <v>2.2553000000000001</v>
      </c>
      <c r="H149">
        <v>31.818000000000001</v>
      </c>
    </row>
    <row r="150" spans="1:8" x14ac:dyDescent="0.25">
      <c r="A150" t="s">
        <v>4220</v>
      </c>
      <c r="B150">
        <v>602.20000000000005</v>
      </c>
      <c r="C150">
        <v>2840000</v>
      </c>
      <c r="D150">
        <v>0.36709999999999998</v>
      </c>
      <c r="E150">
        <v>0.64549999999999996</v>
      </c>
      <c r="F150">
        <v>0.86370000000000002</v>
      </c>
      <c r="G150">
        <v>2.0247000000000002</v>
      </c>
      <c r="H150">
        <v>-21.212900000000001</v>
      </c>
    </row>
    <row r="151" spans="1:8" x14ac:dyDescent="0.25">
      <c r="A151" t="s">
        <v>4221</v>
      </c>
      <c r="B151">
        <v>732.4</v>
      </c>
      <c r="C151">
        <v>1810000</v>
      </c>
      <c r="D151">
        <v>0.68810000000000004</v>
      </c>
      <c r="E151">
        <v>0.2009</v>
      </c>
      <c r="F151">
        <v>0.79779999999999995</v>
      </c>
      <c r="G151">
        <v>3.6694</v>
      </c>
      <c r="H151">
        <v>29.376300000000001</v>
      </c>
    </row>
    <row r="152" spans="1:8" x14ac:dyDescent="0.25">
      <c r="A152" t="s">
        <v>4222</v>
      </c>
      <c r="B152">
        <v>674.8</v>
      </c>
      <c r="C152">
        <v>1749000</v>
      </c>
      <c r="D152">
        <v>0.60740000000000005</v>
      </c>
      <c r="E152">
        <v>0.37609999999999999</v>
      </c>
      <c r="F152">
        <v>0.81420000000000003</v>
      </c>
      <c r="G152">
        <v>2.5701999999999998</v>
      </c>
      <c r="H152">
        <v>23.604700000000001</v>
      </c>
    </row>
    <row r="153" spans="1:8" x14ac:dyDescent="0.25">
      <c r="A153" t="s">
        <v>4223</v>
      </c>
      <c r="B153">
        <v>703.9</v>
      </c>
      <c r="C153">
        <v>2119000</v>
      </c>
      <c r="D153">
        <v>0.62360000000000004</v>
      </c>
      <c r="E153">
        <v>0.1721</v>
      </c>
      <c r="F153">
        <v>0.79849999999999999</v>
      </c>
      <c r="G153">
        <v>3.6482000000000001</v>
      </c>
      <c r="H153">
        <v>16.148499999999999</v>
      </c>
    </row>
    <row r="154" spans="1:8" x14ac:dyDescent="0.25">
      <c r="A154" t="s">
        <v>4224</v>
      </c>
      <c r="B154">
        <v>637.79999999999995</v>
      </c>
      <c r="C154">
        <v>2044000</v>
      </c>
      <c r="D154">
        <v>0.52249999999999996</v>
      </c>
      <c r="E154">
        <v>0.3342</v>
      </c>
      <c r="F154">
        <v>0.8155</v>
      </c>
      <c r="G154">
        <v>2.4741</v>
      </c>
      <c r="H154">
        <v>11.6402</v>
      </c>
    </row>
    <row r="155" spans="1:8" x14ac:dyDescent="0.25">
      <c r="A155" t="s">
        <v>4225</v>
      </c>
      <c r="B155">
        <v>684</v>
      </c>
      <c r="C155">
        <v>2410000</v>
      </c>
      <c r="D155">
        <v>1.111</v>
      </c>
      <c r="E155">
        <v>1.4184000000000001</v>
      </c>
      <c r="F155">
        <v>0.87319999999999998</v>
      </c>
      <c r="G155">
        <v>2.2143000000000002</v>
      </c>
      <c r="H155">
        <v>-47.372100000000003</v>
      </c>
    </row>
    <row r="156" spans="1:8" x14ac:dyDescent="0.25">
      <c r="A156" t="s">
        <v>4226</v>
      </c>
      <c r="B156">
        <v>444.03</v>
      </c>
      <c r="C156">
        <v>3420000</v>
      </c>
      <c r="D156">
        <v>0.38869999999999999</v>
      </c>
      <c r="E156">
        <v>0.18049999999999999</v>
      </c>
      <c r="F156">
        <v>0.82850000000000001</v>
      </c>
      <c r="G156">
        <v>2.9336000000000002</v>
      </c>
      <c r="H156">
        <v>-1.3147</v>
      </c>
    </row>
    <row r="157" spans="1:8" x14ac:dyDescent="0.25">
      <c r="A157" t="s">
        <v>4227</v>
      </c>
      <c r="B157">
        <v>568</v>
      </c>
      <c r="C157">
        <v>2870000</v>
      </c>
      <c r="D157">
        <v>0.245</v>
      </c>
      <c r="E157">
        <v>0.24310000000000001</v>
      </c>
      <c r="F157">
        <v>0.8337</v>
      </c>
      <c r="G157">
        <v>1.9846999999999999</v>
      </c>
      <c r="H157">
        <v>-9.1527999999999992</v>
      </c>
    </row>
    <row r="158" spans="1:8" x14ac:dyDescent="0.25">
      <c r="A158" t="s">
        <v>4228</v>
      </c>
      <c r="B158">
        <v>623</v>
      </c>
      <c r="C158">
        <v>2510000</v>
      </c>
      <c r="D158">
        <v>0.3659</v>
      </c>
      <c r="E158">
        <v>0.26279999999999998</v>
      </c>
      <c r="F158">
        <v>0.85129999999999995</v>
      </c>
      <c r="G158">
        <v>2.5293000000000001</v>
      </c>
      <c r="H158">
        <v>-10.028</v>
      </c>
    </row>
    <row r="159" spans="1:8" x14ac:dyDescent="0.25">
      <c r="A159" t="s">
        <v>4229</v>
      </c>
      <c r="B159">
        <v>607.5</v>
      </c>
      <c r="C159">
        <v>2741000</v>
      </c>
      <c r="D159">
        <v>0.30509999999999998</v>
      </c>
      <c r="E159">
        <v>0.2044</v>
      </c>
      <c r="F159">
        <v>0.84750000000000003</v>
      </c>
      <c r="G159">
        <v>2.5889000000000002</v>
      </c>
      <c r="H159">
        <v>-8.4139999999999997</v>
      </c>
    </row>
    <row r="160" spans="1:8" x14ac:dyDescent="0.25">
      <c r="A160" t="s">
        <v>4230</v>
      </c>
      <c r="B160">
        <v>592.6</v>
      </c>
      <c r="C160">
        <v>2600000</v>
      </c>
      <c r="D160">
        <v>0.31380000000000002</v>
      </c>
      <c r="E160">
        <v>0.36280000000000001</v>
      </c>
      <c r="F160">
        <v>0.82020000000000004</v>
      </c>
      <c r="G160">
        <v>1.7237</v>
      </c>
      <c r="H160">
        <v>-5.8615000000000004</v>
      </c>
    </row>
    <row r="161" spans="1:8" x14ac:dyDescent="0.25">
      <c r="A161" t="s">
        <v>4231</v>
      </c>
      <c r="B161">
        <v>531.1</v>
      </c>
      <c r="C161">
        <v>2950000</v>
      </c>
      <c r="D161">
        <v>0.25009999999999999</v>
      </c>
      <c r="E161">
        <v>0.17430000000000001</v>
      </c>
      <c r="F161">
        <v>0.85060000000000002</v>
      </c>
      <c r="G161">
        <v>2.5402999999999998</v>
      </c>
      <c r="H161">
        <v>-5.3985000000000003</v>
      </c>
    </row>
    <row r="162" spans="1:8" x14ac:dyDescent="0.25">
      <c r="A162" t="s">
        <v>4232</v>
      </c>
      <c r="B162">
        <v>563.5</v>
      </c>
      <c r="C162">
        <v>2730000</v>
      </c>
      <c r="D162">
        <v>0.29709999999999998</v>
      </c>
      <c r="E162">
        <v>0.2296</v>
      </c>
      <c r="F162">
        <v>0.82899999999999996</v>
      </c>
      <c r="G162">
        <v>2.2404999999999999</v>
      </c>
      <c r="H162">
        <v>-1.4558</v>
      </c>
    </row>
    <row r="163" spans="1:8" x14ac:dyDescent="0.25">
      <c r="A163" t="s">
        <v>4233</v>
      </c>
      <c r="B163">
        <v>692</v>
      </c>
      <c r="C163">
        <v>1570000</v>
      </c>
      <c r="D163">
        <v>0.54820000000000002</v>
      </c>
      <c r="E163">
        <v>0.27629999999999999</v>
      </c>
      <c r="F163">
        <v>0.82709999999999995</v>
      </c>
      <c r="G163">
        <v>2.9611999999999998</v>
      </c>
      <c r="H163">
        <v>17.619199999999999</v>
      </c>
    </row>
    <row r="164" spans="1:8" x14ac:dyDescent="0.25">
      <c r="A164" t="s">
        <v>4234</v>
      </c>
      <c r="B164">
        <v>574.6</v>
      </c>
      <c r="C164">
        <v>2490000</v>
      </c>
      <c r="D164">
        <v>0.31359999999999999</v>
      </c>
      <c r="E164">
        <v>0.32350000000000001</v>
      </c>
      <c r="F164">
        <v>0.84009999999999996</v>
      </c>
      <c r="G164">
        <v>1.9576</v>
      </c>
      <c r="H164">
        <v>-7.5815999999999999</v>
      </c>
    </row>
    <row r="165" spans="1:8" x14ac:dyDescent="0.25">
      <c r="A165" t="s">
        <v>4235</v>
      </c>
      <c r="B165">
        <v>697.9</v>
      </c>
      <c r="C165">
        <v>2704000</v>
      </c>
      <c r="D165">
        <v>0.5958</v>
      </c>
      <c r="E165">
        <v>5.7799999999999997E-2</v>
      </c>
      <c r="F165">
        <v>0.74370000000000003</v>
      </c>
      <c r="G165">
        <v>3.5569000000000002</v>
      </c>
      <c r="H165">
        <v>31.441400000000002</v>
      </c>
    </row>
    <row r="166" spans="1:8" x14ac:dyDescent="0.25">
      <c r="A166" t="s">
        <v>4236</v>
      </c>
      <c r="B166">
        <v>543.79999999999995</v>
      </c>
      <c r="C166">
        <v>2570000</v>
      </c>
      <c r="D166">
        <v>0.30349999999999999</v>
      </c>
      <c r="E166">
        <v>0.24759999999999999</v>
      </c>
      <c r="F166">
        <v>0.84860000000000002</v>
      </c>
      <c r="G166">
        <v>2.331</v>
      </c>
      <c r="H166">
        <v>-4.1378000000000004</v>
      </c>
    </row>
    <row r="167" spans="1:8" x14ac:dyDescent="0.25">
      <c r="A167" t="s">
        <v>4237</v>
      </c>
      <c r="B167">
        <v>581.4</v>
      </c>
      <c r="C167">
        <v>2190000</v>
      </c>
      <c r="D167">
        <v>0.37669999999999998</v>
      </c>
      <c r="E167">
        <v>1.1288</v>
      </c>
      <c r="F167">
        <v>0.87529999999999997</v>
      </c>
      <c r="G167">
        <v>0.78039999999999998</v>
      </c>
      <c r="H167">
        <v>-3.8452999999999999</v>
      </c>
    </row>
    <row r="168" spans="1:8" x14ac:dyDescent="0.25">
      <c r="A168" t="s">
        <v>4238</v>
      </c>
      <c r="B168">
        <v>569.79999999999995</v>
      </c>
      <c r="C168">
        <v>2330000</v>
      </c>
      <c r="D168">
        <v>0.34460000000000002</v>
      </c>
      <c r="E168">
        <v>1.3493999999999999</v>
      </c>
      <c r="F168">
        <v>0.92190000000000005</v>
      </c>
      <c r="G168">
        <v>0.62009999999999998</v>
      </c>
      <c r="H168">
        <v>0.3715</v>
      </c>
    </row>
    <row r="169" spans="1:8" x14ac:dyDescent="0.25">
      <c r="A169" t="s">
        <v>4239</v>
      </c>
      <c r="B169">
        <v>456.94</v>
      </c>
      <c r="C169">
        <v>3676000</v>
      </c>
      <c r="D169">
        <v>0.28249999999999997</v>
      </c>
      <c r="E169">
        <v>0.31290000000000001</v>
      </c>
      <c r="F169">
        <v>0.82179999999999997</v>
      </c>
      <c r="G169">
        <v>1.794</v>
      </c>
      <c r="H169">
        <v>-1.6916</v>
      </c>
    </row>
    <row r="170" spans="1:8" x14ac:dyDescent="0.25">
      <c r="A170" t="s">
        <v>4240</v>
      </c>
      <c r="B170">
        <v>590</v>
      </c>
      <c r="C170">
        <v>2570000</v>
      </c>
      <c r="D170">
        <v>0.33529999999999999</v>
      </c>
      <c r="E170">
        <v>0.16089999999999999</v>
      </c>
      <c r="F170">
        <v>0.83230000000000004</v>
      </c>
      <c r="G170">
        <v>2.8592</v>
      </c>
      <c r="H170">
        <v>-7.2111000000000001</v>
      </c>
    </row>
    <row r="171" spans="1:8" x14ac:dyDescent="0.25">
      <c r="A171" t="s">
        <v>4241</v>
      </c>
      <c r="B171">
        <v>489</v>
      </c>
      <c r="C171">
        <v>3100000</v>
      </c>
      <c r="D171">
        <v>0.2341</v>
      </c>
      <c r="E171">
        <v>0.17710000000000001</v>
      </c>
      <c r="F171">
        <v>0.85460000000000003</v>
      </c>
      <c r="G171">
        <v>2.4767000000000001</v>
      </c>
      <c r="H171">
        <v>-6.4634</v>
      </c>
    </row>
    <row r="172" spans="1:8" x14ac:dyDescent="0.25">
      <c r="A172" t="s">
        <v>4242</v>
      </c>
      <c r="B172">
        <v>576.70000000000005</v>
      </c>
      <c r="C172">
        <v>2350000</v>
      </c>
      <c r="D172">
        <v>0.3911</v>
      </c>
      <c r="E172">
        <v>0.39589999999999997</v>
      </c>
      <c r="F172">
        <v>0.83220000000000005</v>
      </c>
      <c r="G172">
        <v>1.9016999999999999</v>
      </c>
      <c r="H172">
        <v>-1.232</v>
      </c>
    </row>
    <row r="173" spans="1:8" x14ac:dyDescent="0.25">
      <c r="A173" t="s">
        <v>4243</v>
      </c>
      <c r="B173">
        <v>549.79999999999995</v>
      </c>
      <c r="C173">
        <v>2530000</v>
      </c>
      <c r="D173">
        <v>0.33779999999999999</v>
      </c>
      <c r="E173">
        <v>0.25990000000000002</v>
      </c>
      <c r="F173">
        <v>0.82189999999999996</v>
      </c>
      <c r="G173">
        <v>2.2086999999999999</v>
      </c>
      <c r="H173">
        <v>-0.66459999999999997</v>
      </c>
    </row>
    <row r="174" spans="1:8" x14ac:dyDescent="0.25">
      <c r="A174" t="s">
        <v>4244</v>
      </c>
      <c r="B174">
        <v>602</v>
      </c>
      <c r="C174">
        <v>2160000</v>
      </c>
      <c r="D174">
        <v>0.42880000000000001</v>
      </c>
      <c r="E174">
        <v>0.18740000000000001</v>
      </c>
      <c r="F174">
        <v>0.82050000000000001</v>
      </c>
      <c r="G174">
        <v>2.9725999999999999</v>
      </c>
      <c r="H174">
        <v>4.7126000000000001</v>
      </c>
    </row>
    <row r="175" spans="1:8" x14ac:dyDescent="0.25">
      <c r="A175" t="s">
        <v>4245</v>
      </c>
      <c r="B175">
        <v>520.5</v>
      </c>
      <c r="C175">
        <v>2770000</v>
      </c>
      <c r="D175">
        <v>0.28710000000000002</v>
      </c>
      <c r="E175">
        <v>0.27300000000000002</v>
      </c>
      <c r="F175">
        <v>0.82789999999999997</v>
      </c>
      <c r="G175">
        <v>1.9937</v>
      </c>
      <c r="H175">
        <v>-1.9055</v>
      </c>
    </row>
    <row r="176" spans="1:8" x14ac:dyDescent="0.25">
      <c r="A176" t="s">
        <v>4246</v>
      </c>
      <c r="B176">
        <v>367.85</v>
      </c>
      <c r="C176">
        <v>3382000</v>
      </c>
      <c r="D176">
        <v>0.28199999999999997</v>
      </c>
      <c r="E176">
        <v>0.17119999999999999</v>
      </c>
      <c r="F176">
        <v>0.83740000000000003</v>
      </c>
      <c r="G176">
        <v>2.5813000000000001</v>
      </c>
      <c r="H176">
        <v>0.49099999999999999</v>
      </c>
    </row>
    <row r="177" spans="1:8" x14ac:dyDescent="0.25">
      <c r="A177" t="s">
        <v>4247</v>
      </c>
      <c r="B177">
        <v>607.5</v>
      </c>
      <c r="C177">
        <v>2720000</v>
      </c>
      <c r="D177">
        <v>0.31440000000000001</v>
      </c>
      <c r="E177">
        <v>0.34739999999999999</v>
      </c>
      <c r="F177">
        <v>0.82799999999999996</v>
      </c>
      <c r="G177">
        <v>1.8075000000000001</v>
      </c>
      <c r="H177">
        <v>-7.8346</v>
      </c>
    </row>
    <row r="178" spans="1:8" x14ac:dyDescent="0.25">
      <c r="A178" t="s">
        <v>4248</v>
      </c>
      <c r="B178">
        <v>531</v>
      </c>
      <c r="C178">
        <v>3140000</v>
      </c>
      <c r="D178">
        <v>0.23880000000000001</v>
      </c>
      <c r="E178">
        <v>0.10489999999999999</v>
      </c>
      <c r="F178">
        <v>0.8357</v>
      </c>
      <c r="G178">
        <v>2.7955000000000001</v>
      </c>
      <c r="H178">
        <v>-9.8785000000000007</v>
      </c>
    </row>
    <row r="179" spans="1:8" x14ac:dyDescent="0.25">
      <c r="A179" t="s">
        <v>4249</v>
      </c>
      <c r="B179">
        <v>573.5</v>
      </c>
      <c r="C179">
        <v>2820000</v>
      </c>
      <c r="D179">
        <v>0.2903</v>
      </c>
      <c r="E179">
        <v>0.18</v>
      </c>
      <c r="F179">
        <v>0.84460000000000002</v>
      </c>
      <c r="G179">
        <v>2.6387</v>
      </c>
      <c r="H179">
        <v>-4.5693000000000001</v>
      </c>
    </row>
    <row r="180" spans="1:8" x14ac:dyDescent="0.25">
      <c r="A180" t="s">
        <v>4250</v>
      </c>
      <c r="B180">
        <v>566.4</v>
      </c>
      <c r="C180">
        <v>2730000</v>
      </c>
      <c r="D180">
        <v>0.31530000000000002</v>
      </c>
      <c r="E180">
        <v>0.28239999999999998</v>
      </c>
      <c r="F180">
        <v>0.82520000000000004</v>
      </c>
      <c r="G180">
        <v>2.0434999999999999</v>
      </c>
      <c r="H180">
        <v>-2.2328999999999999</v>
      </c>
    </row>
    <row r="181" spans="1:8" x14ac:dyDescent="0.25">
      <c r="A181" t="s">
        <v>4251</v>
      </c>
      <c r="B181">
        <v>647</v>
      </c>
      <c r="C181">
        <v>4500000</v>
      </c>
      <c r="D181">
        <v>0.69920000000000004</v>
      </c>
      <c r="E181">
        <v>1.3532999999999999</v>
      </c>
      <c r="F181">
        <v>0.91290000000000004</v>
      </c>
      <c r="G181">
        <v>1.7707999999999999</v>
      </c>
      <c r="H181">
        <v>-8.9205000000000005</v>
      </c>
    </row>
    <row r="182" spans="1:8" x14ac:dyDescent="0.25">
      <c r="A182" t="s">
        <v>4252</v>
      </c>
      <c r="B182">
        <v>578</v>
      </c>
      <c r="C182">
        <v>4380000</v>
      </c>
      <c r="D182">
        <v>0.19450000000000001</v>
      </c>
      <c r="E182">
        <v>4.0599999999999997E-2</v>
      </c>
      <c r="F182">
        <v>0.82650000000000001</v>
      </c>
      <c r="G182">
        <v>2.9742000000000002</v>
      </c>
      <c r="H182">
        <v>6.1338999999999997</v>
      </c>
    </row>
    <row r="183" spans="1:8" x14ac:dyDescent="0.25">
      <c r="A183" t="s">
        <v>4253</v>
      </c>
      <c r="B183">
        <v>524</v>
      </c>
      <c r="C183">
        <v>5500000</v>
      </c>
      <c r="D183">
        <v>0.22550000000000001</v>
      </c>
      <c r="E183">
        <v>0.151</v>
      </c>
      <c r="F183">
        <v>0.84919999999999995</v>
      </c>
      <c r="G183">
        <v>2.5617000000000001</v>
      </c>
      <c r="H183">
        <v>-0.88329999999999997</v>
      </c>
    </row>
    <row r="184" spans="1:8" x14ac:dyDescent="0.25">
      <c r="A184" t="s">
        <v>4254</v>
      </c>
      <c r="B184">
        <v>526</v>
      </c>
      <c r="C184">
        <v>3520000</v>
      </c>
      <c r="D184">
        <v>0.2142</v>
      </c>
      <c r="E184">
        <v>0.22639999999999999</v>
      </c>
      <c r="F184">
        <v>0.75460000000000005</v>
      </c>
      <c r="G184">
        <v>1.5603</v>
      </c>
      <c r="H184">
        <v>5.3373999999999997</v>
      </c>
    </row>
    <row r="185" spans="1:8" x14ac:dyDescent="0.25">
      <c r="A185" t="s">
        <v>4255</v>
      </c>
      <c r="B185">
        <v>501</v>
      </c>
      <c r="C185">
        <v>3320000</v>
      </c>
      <c r="D185">
        <v>0.23330000000000001</v>
      </c>
      <c r="E185">
        <v>0.81469999999999998</v>
      </c>
      <c r="F185">
        <v>0.91539999999999999</v>
      </c>
      <c r="G185">
        <v>0.84960000000000002</v>
      </c>
      <c r="H185">
        <v>-5.1327999999999996</v>
      </c>
    </row>
    <row r="186" spans="1:8" x14ac:dyDescent="0.25">
      <c r="A186" t="s">
        <v>4256</v>
      </c>
      <c r="B186">
        <v>561</v>
      </c>
      <c r="C186">
        <v>2760000</v>
      </c>
      <c r="D186">
        <v>0.32490000000000002</v>
      </c>
      <c r="E186">
        <v>0.1351</v>
      </c>
      <c r="F186">
        <v>0.82150000000000001</v>
      </c>
      <c r="G186">
        <v>2.8605</v>
      </c>
      <c r="H186">
        <v>-3.6263000000000001</v>
      </c>
    </row>
    <row r="187" spans="1:8" x14ac:dyDescent="0.25">
      <c r="A187" t="s">
        <v>4257</v>
      </c>
      <c r="B187">
        <v>528</v>
      </c>
      <c r="C187">
        <v>3320000</v>
      </c>
      <c r="D187">
        <v>0.22370000000000001</v>
      </c>
      <c r="E187">
        <v>1.3278000000000001</v>
      </c>
      <c r="F187">
        <v>1</v>
      </c>
      <c r="G187">
        <v>0.50790000000000002</v>
      </c>
      <c r="H187">
        <v>6.9189999999999996</v>
      </c>
    </row>
    <row r="188" spans="1:8" x14ac:dyDescent="0.25">
      <c r="A188" t="s">
        <v>4258</v>
      </c>
      <c r="B188">
        <v>500</v>
      </c>
      <c r="C188">
        <v>3150000</v>
      </c>
      <c r="D188">
        <v>0.24929999999999999</v>
      </c>
      <c r="E188">
        <v>0.1764</v>
      </c>
      <c r="F188">
        <v>0.8468</v>
      </c>
      <c r="G188">
        <v>2.4775999999999998</v>
      </c>
      <c r="H188">
        <v>-4.2332000000000001</v>
      </c>
    </row>
    <row r="189" spans="1:8" x14ac:dyDescent="0.25">
      <c r="A189" t="s">
        <v>4259</v>
      </c>
      <c r="B189">
        <v>588.79999999999995</v>
      </c>
      <c r="C189">
        <v>2390000</v>
      </c>
      <c r="D189">
        <v>0.39140000000000003</v>
      </c>
      <c r="E189">
        <v>0.27460000000000001</v>
      </c>
      <c r="F189">
        <v>0.83589999999999998</v>
      </c>
      <c r="G189">
        <v>2.4506000000000001</v>
      </c>
      <c r="H189">
        <v>2.0146000000000002</v>
      </c>
    </row>
    <row r="190" spans="1:8" x14ac:dyDescent="0.25">
      <c r="A190" t="s">
        <v>4260</v>
      </c>
      <c r="B190">
        <v>563.5</v>
      </c>
      <c r="C190">
        <v>2630000</v>
      </c>
      <c r="D190">
        <v>0.34549999999999997</v>
      </c>
      <c r="E190">
        <v>0.19270000000000001</v>
      </c>
      <c r="F190">
        <v>0.83799999999999997</v>
      </c>
      <c r="G190">
        <v>2.7530999999999999</v>
      </c>
      <c r="H190">
        <v>0.59860000000000002</v>
      </c>
    </row>
    <row r="191" spans="1:8" x14ac:dyDescent="0.25">
      <c r="A191" t="s">
        <v>4261</v>
      </c>
      <c r="B191">
        <v>613.1</v>
      </c>
      <c r="C191">
        <v>2173000</v>
      </c>
      <c r="D191">
        <v>0.42449999999999999</v>
      </c>
      <c r="E191">
        <v>0.20039999999999999</v>
      </c>
      <c r="F191">
        <v>0.8276</v>
      </c>
      <c r="G191">
        <v>2.9514</v>
      </c>
      <c r="H191">
        <v>9.3295999999999992</v>
      </c>
    </row>
    <row r="192" spans="1:8" x14ac:dyDescent="0.25">
      <c r="A192" t="s">
        <v>4262</v>
      </c>
      <c r="B192">
        <v>537.29999999999995</v>
      </c>
      <c r="C192">
        <v>2910000</v>
      </c>
      <c r="D192">
        <v>0.2964</v>
      </c>
      <c r="E192">
        <v>0.19950000000000001</v>
      </c>
      <c r="F192">
        <v>0.83909999999999996</v>
      </c>
      <c r="G192">
        <v>2.4876999999999998</v>
      </c>
      <c r="H192">
        <v>-0.71609999999999996</v>
      </c>
    </row>
    <row r="193" spans="1:8" x14ac:dyDescent="0.25">
      <c r="A193" t="s">
        <v>4263</v>
      </c>
      <c r="B193">
        <v>497</v>
      </c>
      <c r="C193">
        <v>3800000</v>
      </c>
      <c r="D193">
        <v>0.21840000000000001</v>
      </c>
      <c r="E193">
        <v>1.3415999999999999</v>
      </c>
      <c r="F193">
        <v>0.99829999999999997</v>
      </c>
      <c r="G193">
        <v>0.49669999999999997</v>
      </c>
      <c r="H193">
        <v>7.4306999999999999</v>
      </c>
    </row>
    <row r="194" spans="1:8" x14ac:dyDescent="0.25">
      <c r="A194" t="s">
        <v>4264</v>
      </c>
      <c r="B194">
        <v>722.95</v>
      </c>
      <c r="C194">
        <v>4900000</v>
      </c>
      <c r="D194">
        <v>0.51570000000000005</v>
      </c>
      <c r="E194">
        <v>0.4456</v>
      </c>
      <c r="F194">
        <v>0.86850000000000005</v>
      </c>
      <c r="G194">
        <v>2.2774999999999999</v>
      </c>
      <c r="H194">
        <v>-30.74</v>
      </c>
    </row>
    <row r="195" spans="1:8" x14ac:dyDescent="0.25">
      <c r="A195" t="s">
        <v>4265</v>
      </c>
      <c r="B195">
        <v>550</v>
      </c>
      <c r="C195">
        <v>2680000</v>
      </c>
      <c r="D195">
        <v>0.30109999999999998</v>
      </c>
      <c r="E195">
        <v>0.19059999999999999</v>
      </c>
      <c r="F195">
        <v>0.84519999999999995</v>
      </c>
      <c r="G195">
        <v>2.6273</v>
      </c>
      <c r="H195">
        <v>-1.8613</v>
      </c>
    </row>
    <row r="196" spans="1:8" x14ac:dyDescent="0.25">
      <c r="A196" t="s">
        <v>4266</v>
      </c>
      <c r="B196">
        <v>555</v>
      </c>
      <c r="C196">
        <v>2680000</v>
      </c>
      <c r="D196">
        <v>0.29709999999999998</v>
      </c>
      <c r="E196">
        <v>1.4216</v>
      </c>
      <c r="F196">
        <v>1</v>
      </c>
      <c r="G196">
        <v>0.53839999999999999</v>
      </c>
      <c r="H196">
        <v>1.5993999999999999</v>
      </c>
    </row>
    <row r="197" spans="1:8" x14ac:dyDescent="0.25">
      <c r="A197" t="s">
        <v>4267</v>
      </c>
      <c r="B197">
        <v>581</v>
      </c>
      <c r="C197">
        <v>2460000</v>
      </c>
      <c r="D197">
        <v>0.35220000000000001</v>
      </c>
      <c r="E197">
        <v>0.25290000000000001</v>
      </c>
      <c r="F197">
        <v>0.85089999999999999</v>
      </c>
      <c r="G197">
        <v>2.5352000000000001</v>
      </c>
      <c r="H197">
        <v>-4.6109</v>
      </c>
    </row>
    <row r="198" spans="1:8" x14ac:dyDescent="0.25">
      <c r="A198" t="s">
        <v>4268</v>
      </c>
      <c r="B198">
        <v>653</v>
      </c>
      <c r="C198">
        <v>3330000</v>
      </c>
      <c r="D198">
        <v>0.37490000000000001</v>
      </c>
      <c r="E198">
        <v>1.3005</v>
      </c>
      <c r="F198">
        <v>1</v>
      </c>
      <c r="G198">
        <v>0.67420000000000002</v>
      </c>
      <c r="H198">
        <v>12.3066</v>
      </c>
    </row>
    <row r="199" spans="1:8" x14ac:dyDescent="0.25">
      <c r="A199" t="s">
        <v>4269</v>
      </c>
      <c r="B199">
        <v>804</v>
      </c>
      <c r="C199">
        <v>4380000</v>
      </c>
      <c r="D199">
        <v>0.57940000000000003</v>
      </c>
      <c r="E199">
        <v>1.3574999999999999</v>
      </c>
      <c r="F199">
        <v>0.99990000000000001</v>
      </c>
      <c r="G199">
        <v>0.84899999999999998</v>
      </c>
      <c r="H199">
        <v>11.386799999999999</v>
      </c>
    </row>
    <row r="200" spans="1:8" x14ac:dyDescent="0.25">
      <c r="A200" t="s">
        <v>4270</v>
      </c>
      <c r="B200">
        <v>705</v>
      </c>
      <c r="C200">
        <v>3590000</v>
      </c>
      <c r="D200">
        <v>0.35899999999999999</v>
      </c>
      <c r="E200">
        <v>0.41560000000000002</v>
      </c>
      <c r="F200">
        <v>0.80300000000000005</v>
      </c>
      <c r="G200">
        <v>1.6501999999999999</v>
      </c>
      <c r="H200">
        <v>9.5090000000000003</v>
      </c>
    </row>
    <row r="201" spans="1:8" x14ac:dyDescent="0.25">
      <c r="A201" t="s">
        <v>4271</v>
      </c>
      <c r="B201">
        <v>591</v>
      </c>
      <c r="C201">
        <v>2530000</v>
      </c>
      <c r="D201">
        <v>0.35299999999999998</v>
      </c>
      <c r="E201">
        <v>0.20610000000000001</v>
      </c>
      <c r="F201">
        <v>0.8397</v>
      </c>
      <c r="G201">
        <v>2.722</v>
      </c>
      <c r="H201">
        <v>-4.0010000000000003</v>
      </c>
    </row>
    <row r="202" spans="1:8" x14ac:dyDescent="0.25">
      <c r="A202" t="s">
        <v>4272</v>
      </c>
      <c r="B202">
        <v>553.5</v>
      </c>
      <c r="C202">
        <v>2560000</v>
      </c>
      <c r="D202">
        <v>0.34360000000000002</v>
      </c>
      <c r="E202">
        <v>0.18659999999999999</v>
      </c>
      <c r="F202">
        <v>0.83699999999999997</v>
      </c>
      <c r="G202">
        <v>2.7719999999999998</v>
      </c>
      <c r="H202">
        <v>-3.0817000000000001</v>
      </c>
    </row>
    <row r="203" spans="1:8" x14ac:dyDescent="0.25">
      <c r="A203" t="s">
        <v>4273</v>
      </c>
      <c r="B203">
        <v>600</v>
      </c>
      <c r="C203">
        <v>2170000</v>
      </c>
      <c r="D203">
        <v>0.4345</v>
      </c>
      <c r="E203">
        <v>0.17730000000000001</v>
      </c>
      <c r="F203">
        <v>0.82150000000000001</v>
      </c>
      <c r="G203">
        <v>3.0781000000000001</v>
      </c>
      <c r="H203">
        <v>-2.2275999999999998</v>
      </c>
    </row>
    <row r="204" spans="1:8" x14ac:dyDescent="0.25">
      <c r="A204" t="s">
        <v>4274</v>
      </c>
      <c r="B204">
        <v>519.79999999999995</v>
      </c>
      <c r="C204">
        <v>2740000</v>
      </c>
      <c r="D204">
        <v>0.30220000000000002</v>
      </c>
      <c r="E204">
        <v>0.30320000000000003</v>
      </c>
      <c r="F204">
        <v>0.82250000000000001</v>
      </c>
      <c r="G204">
        <v>1.9015</v>
      </c>
      <c r="H204">
        <v>-1.0012000000000001</v>
      </c>
    </row>
    <row r="205" spans="1:8" x14ac:dyDescent="0.25">
      <c r="A205" t="s">
        <v>4275</v>
      </c>
      <c r="B205">
        <v>725</v>
      </c>
      <c r="C205">
        <v>3040000</v>
      </c>
      <c r="D205">
        <v>0.65820000000000001</v>
      </c>
      <c r="E205">
        <v>0.61180000000000001</v>
      </c>
      <c r="F205">
        <v>0.88290000000000002</v>
      </c>
      <c r="G205">
        <v>2.0939000000000001</v>
      </c>
      <c r="H205">
        <v>12.935</v>
      </c>
    </row>
    <row r="206" spans="1:8" x14ac:dyDescent="0.25">
      <c r="A206" t="s">
        <v>4276</v>
      </c>
      <c r="B206">
        <v>707.65</v>
      </c>
      <c r="C206">
        <v>4400000</v>
      </c>
      <c r="D206">
        <v>0.51359999999999995</v>
      </c>
      <c r="E206">
        <v>0.36859999999999998</v>
      </c>
      <c r="F206">
        <v>0.85109999999999997</v>
      </c>
      <c r="G206">
        <v>2.532</v>
      </c>
      <c r="H206">
        <v>-10.5206</v>
      </c>
    </row>
    <row r="207" spans="1:8" x14ac:dyDescent="0.25">
      <c r="A207" t="s">
        <v>4277</v>
      </c>
      <c r="B207">
        <v>542</v>
      </c>
      <c r="C207">
        <v>5500000</v>
      </c>
      <c r="D207">
        <v>0.21970000000000001</v>
      </c>
      <c r="E207">
        <v>0.80330000000000001</v>
      </c>
      <c r="F207">
        <v>0.73970000000000002</v>
      </c>
      <c r="G207">
        <v>0.75319999999999998</v>
      </c>
      <c r="H207">
        <v>3.4689000000000001</v>
      </c>
    </row>
    <row r="208" spans="1:8" x14ac:dyDescent="0.25">
      <c r="A208" t="s">
        <v>4278</v>
      </c>
      <c r="B208">
        <v>597</v>
      </c>
      <c r="C208">
        <v>2740000</v>
      </c>
      <c r="D208">
        <v>0.32179999999999997</v>
      </c>
      <c r="E208">
        <v>1.2918000000000001</v>
      </c>
      <c r="F208">
        <v>0.99309999999999998</v>
      </c>
      <c r="G208">
        <v>0.67759999999999998</v>
      </c>
      <c r="H208">
        <v>20.227599999999999</v>
      </c>
    </row>
    <row r="209" spans="1:8" x14ac:dyDescent="0.25">
      <c r="A209" t="s">
        <v>4279</v>
      </c>
      <c r="B209">
        <v>550</v>
      </c>
      <c r="C209">
        <v>2490000</v>
      </c>
      <c r="D209">
        <v>0.35759999999999997</v>
      </c>
      <c r="E209">
        <v>0.22120000000000001</v>
      </c>
      <c r="F209">
        <v>0.83320000000000005</v>
      </c>
      <c r="G209">
        <v>2.5813000000000001</v>
      </c>
      <c r="H209">
        <v>1.1718</v>
      </c>
    </row>
    <row r="210" spans="1:8" x14ac:dyDescent="0.25">
      <c r="A210" t="s">
        <v>4280</v>
      </c>
      <c r="B210">
        <v>603</v>
      </c>
      <c r="C210">
        <v>2170000</v>
      </c>
      <c r="D210">
        <v>0.44030000000000002</v>
      </c>
      <c r="E210">
        <v>0.23849999999999999</v>
      </c>
      <c r="F210">
        <v>0.83340000000000003</v>
      </c>
      <c r="G210">
        <v>2.8374999999999999</v>
      </c>
      <c r="H210">
        <v>3.4790999999999999</v>
      </c>
    </row>
    <row r="211" spans="1:8" x14ac:dyDescent="0.25">
      <c r="A211" t="s">
        <v>4281</v>
      </c>
      <c r="B211">
        <v>707.05</v>
      </c>
      <c r="C211">
        <v>4900000</v>
      </c>
      <c r="D211">
        <v>0.56379999999999997</v>
      </c>
      <c r="E211">
        <v>0.56320000000000003</v>
      </c>
      <c r="F211">
        <v>0.88770000000000004</v>
      </c>
      <c r="G211">
        <v>2.0373999999999999</v>
      </c>
      <c r="H211">
        <v>-27.391300000000001</v>
      </c>
    </row>
    <row r="212" spans="1:8" x14ac:dyDescent="0.25">
      <c r="A212" t="s">
        <v>4282</v>
      </c>
      <c r="B212">
        <v>603</v>
      </c>
      <c r="C212">
        <v>2550000</v>
      </c>
      <c r="D212">
        <v>0.80220000000000002</v>
      </c>
      <c r="E212">
        <v>0.34379999999999999</v>
      </c>
      <c r="F212">
        <v>0.81769999999999998</v>
      </c>
      <c r="G212">
        <v>3.1617999999999999</v>
      </c>
      <c r="H212">
        <v>-20.098500000000001</v>
      </c>
    </row>
    <row r="213" spans="1:8" x14ac:dyDescent="0.25">
      <c r="A213" t="s">
        <v>4283</v>
      </c>
      <c r="B213">
        <v>579</v>
      </c>
      <c r="C213">
        <v>2300000</v>
      </c>
      <c r="D213">
        <v>0.39269999999999999</v>
      </c>
      <c r="E213">
        <v>0.98980000000000001</v>
      </c>
      <c r="F213">
        <v>0.86170000000000002</v>
      </c>
      <c r="G213">
        <v>0.90629999999999999</v>
      </c>
      <c r="H213">
        <v>4.7933000000000003</v>
      </c>
    </row>
    <row r="214" spans="1:8" x14ac:dyDescent="0.25">
      <c r="A214" t="s">
        <v>4284</v>
      </c>
      <c r="B214">
        <v>606</v>
      </c>
      <c r="C214">
        <v>2170000</v>
      </c>
      <c r="D214">
        <v>0.43859999999999999</v>
      </c>
      <c r="E214">
        <v>0.191</v>
      </c>
      <c r="F214">
        <v>0.81950000000000001</v>
      </c>
      <c r="G214">
        <v>2.9786000000000001</v>
      </c>
      <c r="H214">
        <v>0.3095</v>
      </c>
    </row>
    <row r="215" spans="1:8" x14ac:dyDescent="0.25">
      <c r="A215" t="s">
        <v>4285</v>
      </c>
      <c r="B215">
        <v>623.75</v>
      </c>
      <c r="C215">
        <v>3750000</v>
      </c>
      <c r="D215">
        <v>0.3453</v>
      </c>
      <c r="E215">
        <v>0.51559999999999995</v>
      </c>
      <c r="F215">
        <v>0.81369999999999998</v>
      </c>
      <c r="G215">
        <v>1.4164000000000001</v>
      </c>
      <c r="H215">
        <v>6.1231999999999998</v>
      </c>
    </row>
    <row r="216" spans="1:8" x14ac:dyDescent="0.25">
      <c r="A216" t="s">
        <v>4286</v>
      </c>
      <c r="B216">
        <v>749</v>
      </c>
      <c r="C216">
        <v>2900000</v>
      </c>
      <c r="D216">
        <v>0.43380000000000002</v>
      </c>
      <c r="E216">
        <v>1.8841000000000001</v>
      </c>
      <c r="F216">
        <v>0.7016</v>
      </c>
      <c r="G216">
        <v>0.55030000000000001</v>
      </c>
      <c r="H216">
        <v>38.049599999999998</v>
      </c>
    </row>
    <row r="217" spans="1:8" x14ac:dyDescent="0.25">
      <c r="A217" t="s">
        <v>4287</v>
      </c>
      <c r="B217">
        <v>701.05</v>
      </c>
      <c r="C217">
        <v>4300000</v>
      </c>
      <c r="D217">
        <v>0.45540000000000003</v>
      </c>
      <c r="E217">
        <v>0.39689999999999998</v>
      </c>
      <c r="F217">
        <v>0.86729999999999996</v>
      </c>
      <c r="G217">
        <v>2.2934999999999999</v>
      </c>
      <c r="H217">
        <v>-27.495899999999999</v>
      </c>
    </row>
    <row r="218" spans="1:8" x14ac:dyDescent="0.25">
      <c r="A218" t="s">
        <v>4288</v>
      </c>
      <c r="B218">
        <v>604</v>
      </c>
      <c r="C218">
        <v>2130000</v>
      </c>
      <c r="D218">
        <v>0.442</v>
      </c>
      <c r="E218">
        <v>0.36859999999999998</v>
      </c>
      <c r="F218">
        <v>0.81720000000000004</v>
      </c>
      <c r="G218">
        <v>2.0933999999999999</v>
      </c>
      <c r="H218">
        <v>6.8185000000000002</v>
      </c>
    </row>
    <row r="219" spans="1:8" x14ac:dyDescent="0.25">
      <c r="A219" t="s">
        <v>4289</v>
      </c>
      <c r="B219">
        <v>735</v>
      </c>
      <c r="C219">
        <v>5900000</v>
      </c>
      <c r="D219">
        <v>0.55979999999999996</v>
      </c>
      <c r="E219">
        <v>0.26350000000000001</v>
      </c>
      <c r="F219">
        <v>0.78900000000000003</v>
      </c>
      <c r="G219">
        <v>2.7387999999999999</v>
      </c>
      <c r="H219">
        <v>-23.1755</v>
      </c>
    </row>
    <row r="220" spans="1:8" x14ac:dyDescent="0.25">
      <c r="A220" t="s">
        <v>4290</v>
      </c>
      <c r="B220">
        <v>567</v>
      </c>
      <c r="C220">
        <v>4630000</v>
      </c>
      <c r="D220">
        <v>0.26840000000000003</v>
      </c>
      <c r="E220">
        <v>0.1457</v>
      </c>
      <c r="F220">
        <v>0.84</v>
      </c>
      <c r="G220">
        <v>2.7176999999999998</v>
      </c>
      <c r="H220">
        <v>-16.566800000000001</v>
      </c>
    </row>
    <row r="221" spans="1:8" x14ac:dyDescent="0.25">
      <c r="A221" t="s">
        <v>4291</v>
      </c>
      <c r="B221">
        <v>532</v>
      </c>
      <c r="C221">
        <v>5510000</v>
      </c>
      <c r="D221">
        <v>0.2432</v>
      </c>
      <c r="E221">
        <v>0.35349999999999998</v>
      </c>
      <c r="F221">
        <v>0.90239999999999998</v>
      </c>
      <c r="G221">
        <v>1.8758999999999999</v>
      </c>
      <c r="H221">
        <v>-32.3125</v>
      </c>
    </row>
    <row r="222" spans="1:8" x14ac:dyDescent="0.25">
      <c r="A222" t="s">
        <v>4292</v>
      </c>
      <c r="B222">
        <v>535.9</v>
      </c>
      <c r="C222">
        <v>4188000</v>
      </c>
      <c r="D222">
        <v>0.58079999999999998</v>
      </c>
      <c r="E222">
        <v>0.35039999999999999</v>
      </c>
      <c r="F222">
        <v>0.62260000000000004</v>
      </c>
      <c r="G222">
        <v>1.7899</v>
      </c>
      <c r="H222">
        <v>3.1977000000000002</v>
      </c>
    </row>
    <row r="223" spans="1:8" x14ac:dyDescent="0.25">
      <c r="A223" t="s">
        <v>4293</v>
      </c>
      <c r="B223">
        <v>633.9</v>
      </c>
      <c r="C223">
        <v>3270000</v>
      </c>
      <c r="D223">
        <v>0.51429999999999998</v>
      </c>
      <c r="E223">
        <v>1.613</v>
      </c>
      <c r="F223">
        <v>0.99060000000000004</v>
      </c>
      <c r="G223">
        <v>0.87139999999999995</v>
      </c>
      <c r="H223">
        <v>-0.76690000000000003</v>
      </c>
    </row>
    <row r="224" spans="1:8" x14ac:dyDescent="0.25">
      <c r="A224" t="s">
        <v>4294</v>
      </c>
      <c r="B224">
        <v>395.65</v>
      </c>
      <c r="C224">
        <v>3660000</v>
      </c>
      <c r="D224">
        <v>0.28770000000000001</v>
      </c>
      <c r="E224">
        <v>0.2009</v>
      </c>
      <c r="F224">
        <v>0.85019999999999996</v>
      </c>
      <c r="G224">
        <v>2.5461999999999998</v>
      </c>
      <c r="H224">
        <v>-3.0777000000000001</v>
      </c>
    </row>
    <row r="225" spans="1:8" x14ac:dyDescent="0.25">
      <c r="A225" t="s">
        <v>4295</v>
      </c>
      <c r="B225">
        <v>400.55</v>
      </c>
      <c r="C225">
        <v>4458000</v>
      </c>
      <c r="D225">
        <v>0.21160000000000001</v>
      </c>
      <c r="E225">
        <v>1.7608999999999999</v>
      </c>
      <c r="F225">
        <v>0.98240000000000005</v>
      </c>
      <c r="G225">
        <v>0.36099999999999999</v>
      </c>
      <c r="H225">
        <v>1.2601</v>
      </c>
    </row>
    <row r="226" spans="1:8" x14ac:dyDescent="0.25">
      <c r="A226" t="s">
        <v>4296</v>
      </c>
      <c r="B226">
        <v>585</v>
      </c>
      <c r="C226">
        <v>5920000</v>
      </c>
      <c r="D226">
        <v>0.65780000000000005</v>
      </c>
      <c r="E226">
        <v>0.62129999999999996</v>
      </c>
      <c r="F226">
        <v>0.88549999999999995</v>
      </c>
      <c r="G226">
        <v>2.0632999999999999</v>
      </c>
      <c r="H226">
        <v>5.9661</v>
      </c>
    </row>
    <row r="227" spans="1:8" x14ac:dyDescent="0.25">
      <c r="A227" t="s">
        <v>4297</v>
      </c>
      <c r="B227">
        <v>478</v>
      </c>
      <c r="C227">
        <v>4710000</v>
      </c>
      <c r="D227">
        <v>0.1515</v>
      </c>
      <c r="E227">
        <v>0.1147</v>
      </c>
      <c r="F227">
        <v>0.85419999999999996</v>
      </c>
      <c r="G227">
        <v>2.4495</v>
      </c>
      <c r="H227">
        <v>-3.9256000000000002</v>
      </c>
    </row>
    <row r="228" spans="1:8" x14ac:dyDescent="0.25">
      <c r="A228" t="s">
        <v>4298</v>
      </c>
      <c r="B228">
        <v>569</v>
      </c>
      <c r="C228">
        <v>4240000</v>
      </c>
      <c r="D228">
        <v>0.75819999999999999</v>
      </c>
      <c r="E228">
        <v>0.26590000000000003</v>
      </c>
      <c r="F228">
        <v>0.81740000000000002</v>
      </c>
      <c r="G228">
        <v>3.0265</v>
      </c>
      <c r="H228">
        <v>3.4719000000000002</v>
      </c>
    </row>
    <row r="229" spans="1:8" x14ac:dyDescent="0.25">
      <c r="A229" t="s">
        <v>4299</v>
      </c>
      <c r="B229">
        <v>607.29999999999995</v>
      </c>
      <c r="C229">
        <v>3166000</v>
      </c>
      <c r="D229">
        <v>0.55220000000000002</v>
      </c>
      <c r="E229">
        <v>0.39200000000000002</v>
      </c>
      <c r="F229">
        <v>0.85050000000000003</v>
      </c>
      <c r="G229">
        <v>2.5411000000000001</v>
      </c>
      <c r="H229">
        <v>-4.9882999999999997</v>
      </c>
    </row>
    <row r="230" spans="1:8" x14ac:dyDescent="0.25">
      <c r="A230" t="s">
        <v>4300</v>
      </c>
      <c r="B230">
        <v>655</v>
      </c>
      <c r="C230">
        <v>3410000</v>
      </c>
      <c r="D230">
        <v>0.63260000000000005</v>
      </c>
      <c r="E230">
        <v>0.24379999999999999</v>
      </c>
      <c r="F230">
        <v>0.81120000000000003</v>
      </c>
      <c r="G230">
        <v>3.3151999999999999</v>
      </c>
      <c r="H230">
        <v>2.4275000000000002</v>
      </c>
    </row>
    <row r="231" spans="1:8" x14ac:dyDescent="0.25">
      <c r="A231" t="s">
        <v>4301</v>
      </c>
      <c r="B231">
        <v>511</v>
      </c>
      <c r="C231">
        <v>3300000</v>
      </c>
      <c r="D231">
        <v>0.25230000000000002</v>
      </c>
      <c r="E231">
        <v>1.2248000000000001</v>
      </c>
      <c r="F231">
        <v>1</v>
      </c>
      <c r="G231">
        <v>0.58409999999999995</v>
      </c>
      <c r="H231">
        <v>-0.97489999999999999</v>
      </c>
    </row>
    <row r="232" spans="1:8" x14ac:dyDescent="0.25">
      <c r="A232" t="s">
        <v>4302</v>
      </c>
      <c r="B232">
        <v>640.6</v>
      </c>
      <c r="C232">
        <v>2800000</v>
      </c>
      <c r="D232">
        <v>0.55589999999999995</v>
      </c>
      <c r="E232">
        <v>0.1313</v>
      </c>
      <c r="F232">
        <v>0.79810000000000003</v>
      </c>
      <c r="G232">
        <v>3.6589</v>
      </c>
      <c r="H232">
        <v>3.3532999999999999</v>
      </c>
    </row>
    <row r="233" spans="1:8" x14ac:dyDescent="0.25">
      <c r="A233" t="s">
        <v>4303</v>
      </c>
      <c r="B233">
        <v>569</v>
      </c>
      <c r="C233">
        <v>2670000</v>
      </c>
      <c r="D233">
        <v>0.35770000000000002</v>
      </c>
      <c r="E233">
        <v>1.1931</v>
      </c>
      <c r="F233">
        <v>1</v>
      </c>
      <c r="G233">
        <v>0.72289999999999999</v>
      </c>
      <c r="H233">
        <v>3.5038</v>
      </c>
    </row>
    <row r="234" spans="1:8" x14ac:dyDescent="0.25">
      <c r="A234" t="s">
        <v>4304</v>
      </c>
      <c r="B234">
        <v>543</v>
      </c>
      <c r="C234">
        <v>2950000</v>
      </c>
      <c r="D234">
        <v>0.30730000000000002</v>
      </c>
      <c r="E234">
        <v>0.34029999999999999</v>
      </c>
      <c r="F234">
        <v>0.88109999999999999</v>
      </c>
      <c r="G234">
        <v>2.1158999999999999</v>
      </c>
      <c r="H234">
        <v>-0.33710000000000001</v>
      </c>
    </row>
    <row r="235" spans="1:8" x14ac:dyDescent="0.25">
      <c r="A235" t="s">
        <v>4305</v>
      </c>
      <c r="B235">
        <v>636</v>
      </c>
      <c r="C235">
        <v>2640000</v>
      </c>
      <c r="D235">
        <v>0.45350000000000001</v>
      </c>
      <c r="E235">
        <v>0.2223</v>
      </c>
      <c r="F235">
        <v>0.82840000000000003</v>
      </c>
      <c r="G235">
        <v>2.9359999999999999</v>
      </c>
      <c r="H235">
        <v>40.736199999999997</v>
      </c>
    </row>
    <row r="236" spans="1:8" x14ac:dyDescent="0.25">
      <c r="A236" t="s">
        <v>4306</v>
      </c>
      <c r="B236">
        <v>642.4</v>
      </c>
      <c r="C236">
        <v>2170000</v>
      </c>
      <c r="D236">
        <v>0.59919999999999995</v>
      </c>
      <c r="E236">
        <v>1.7659</v>
      </c>
      <c r="F236">
        <v>0.96589999999999998</v>
      </c>
      <c r="G236">
        <v>1.3206</v>
      </c>
      <c r="H236">
        <v>-18.123200000000001</v>
      </c>
    </row>
    <row r="237" spans="1:8" x14ac:dyDescent="0.25">
      <c r="A237" t="s">
        <v>4307</v>
      </c>
      <c r="B237">
        <v>671</v>
      </c>
      <c r="C237">
        <v>3020000</v>
      </c>
      <c r="D237">
        <v>0.40660000000000002</v>
      </c>
      <c r="E237">
        <v>0.24779999999999999</v>
      </c>
      <c r="F237">
        <v>0.84089999999999998</v>
      </c>
      <c r="G237">
        <v>2.7014999999999998</v>
      </c>
      <c r="H237">
        <v>2.9834999999999998</v>
      </c>
    </row>
    <row r="238" spans="1:8" x14ac:dyDescent="0.25">
      <c r="A238" t="s">
        <v>4308</v>
      </c>
      <c r="B238">
        <v>663</v>
      </c>
      <c r="C238">
        <v>2880000</v>
      </c>
      <c r="D238">
        <v>0.41139999999999999</v>
      </c>
      <c r="E238">
        <v>1.1080000000000001</v>
      </c>
      <c r="F238">
        <v>0.99039999999999995</v>
      </c>
      <c r="G238">
        <v>0.85680000000000001</v>
      </c>
      <c r="H238">
        <v>8.5366999999999997</v>
      </c>
    </row>
    <row r="239" spans="1:8" x14ac:dyDescent="0.25">
      <c r="A239" t="s">
        <v>4309</v>
      </c>
      <c r="B239">
        <v>657.8</v>
      </c>
      <c r="C239">
        <v>3810000</v>
      </c>
      <c r="D239">
        <v>0.2515</v>
      </c>
      <c r="E239">
        <v>0.1241</v>
      </c>
      <c r="F239">
        <v>0.75960000000000005</v>
      </c>
      <c r="G239">
        <v>2.0564</v>
      </c>
      <c r="H239">
        <v>2.4293999999999998</v>
      </c>
    </row>
    <row r="240" spans="1:8" x14ac:dyDescent="0.25">
      <c r="A240" t="s">
        <v>4310</v>
      </c>
      <c r="B240">
        <v>611.4</v>
      </c>
      <c r="C240">
        <v>2940000</v>
      </c>
      <c r="D240">
        <v>0.41899999999999998</v>
      </c>
      <c r="E240">
        <v>0.2258</v>
      </c>
      <c r="F240">
        <v>0.8337</v>
      </c>
      <c r="G240">
        <v>2.8325999999999998</v>
      </c>
      <c r="H240">
        <v>8.0510999999999999</v>
      </c>
    </row>
    <row r="241" spans="1:8" x14ac:dyDescent="0.25">
      <c r="A241" t="s">
        <v>4311</v>
      </c>
      <c r="B241">
        <v>585.29999999999995</v>
      </c>
      <c r="C241">
        <v>3311000</v>
      </c>
      <c r="D241">
        <v>0.55300000000000005</v>
      </c>
      <c r="E241">
        <v>6.1100000000000002E-2</v>
      </c>
      <c r="F241">
        <v>0</v>
      </c>
      <c r="G241">
        <v>0.96309999999999996</v>
      </c>
      <c r="H241">
        <v>2.8948999999999998</v>
      </c>
    </row>
    <row r="242" spans="1:8" x14ac:dyDescent="0.25">
      <c r="A242" t="s">
        <v>4312</v>
      </c>
      <c r="B242">
        <v>587.61</v>
      </c>
      <c r="C242">
        <v>3287000</v>
      </c>
      <c r="D242">
        <v>0.3846</v>
      </c>
      <c r="E242">
        <v>0.34989999999999999</v>
      </c>
      <c r="F242">
        <v>0.8216</v>
      </c>
      <c r="G242">
        <v>1.9995000000000001</v>
      </c>
      <c r="H242">
        <v>7.7756999999999996</v>
      </c>
    </row>
    <row r="243" spans="1:8" x14ac:dyDescent="0.25">
      <c r="A243" t="s">
        <v>4313</v>
      </c>
      <c r="B243">
        <v>633</v>
      </c>
      <c r="C243">
        <v>2620000</v>
      </c>
      <c r="D243">
        <v>0.90039999999999998</v>
      </c>
      <c r="E243">
        <v>1.37</v>
      </c>
      <c r="F243">
        <v>0.89449999999999996</v>
      </c>
      <c r="G243">
        <v>1.9608000000000001</v>
      </c>
      <c r="H243">
        <v>-20.204499999999999</v>
      </c>
    </row>
    <row r="244" spans="1:8" x14ac:dyDescent="0.25">
      <c r="A244" t="s">
        <v>4314</v>
      </c>
      <c r="B244">
        <v>549</v>
      </c>
      <c r="C244">
        <v>3530000</v>
      </c>
      <c r="D244">
        <v>0.22140000000000001</v>
      </c>
      <c r="E244">
        <v>8.3199999999999996E-2</v>
      </c>
      <c r="F244">
        <v>0.80449999999999999</v>
      </c>
      <c r="G244">
        <v>2.5030999999999999</v>
      </c>
      <c r="H244">
        <v>5.8419999999999996</v>
      </c>
    </row>
    <row r="245" spans="1:8" x14ac:dyDescent="0.25">
      <c r="A245" t="s">
        <v>4315</v>
      </c>
      <c r="B245">
        <v>575.4</v>
      </c>
      <c r="C245">
        <v>3940000</v>
      </c>
      <c r="D245">
        <v>0.5877</v>
      </c>
      <c r="E245">
        <v>0.17680000000000001</v>
      </c>
      <c r="F245">
        <v>0.75180000000000002</v>
      </c>
      <c r="G245">
        <v>2.9710000000000001</v>
      </c>
      <c r="H245">
        <v>-0.45179999999999998</v>
      </c>
    </row>
    <row r="246" spans="1:8" x14ac:dyDescent="0.25">
      <c r="A246" t="s">
        <v>4316</v>
      </c>
      <c r="B246">
        <v>465</v>
      </c>
      <c r="C246">
        <v>3447000</v>
      </c>
      <c r="D246">
        <v>0.2341</v>
      </c>
      <c r="E246">
        <v>1.1423000000000001</v>
      </c>
      <c r="F246">
        <v>1</v>
      </c>
      <c r="G246">
        <v>0.60709999999999997</v>
      </c>
      <c r="H246">
        <v>3.7330000000000001</v>
      </c>
    </row>
    <row r="247" spans="1:8" x14ac:dyDescent="0.25">
      <c r="A247" t="s">
        <v>4317</v>
      </c>
      <c r="B247">
        <v>567</v>
      </c>
      <c r="C247">
        <v>2600000</v>
      </c>
      <c r="D247">
        <v>0.35510000000000003</v>
      </c>
      <c r="E247">
        <v>0.62119999999999997</v>
      </c>
      <c r="F247">
        <v>0.85399999999999998</v>
      </c>
      <c r="G247">
        <v>1.3002</v>
      </c>
      <c r="H247">
        <v>5.8975</v>
      </c>
    </row>
    <row r="248" spans="1:8" x14ac:dyDescent="0.25">
      <c r="A248" t="s">
        <v>4318</v>
      </c>
      <c r="B248">
        <v>595</v>
      </c>
      <c r="C248">
        <v>3030000</v>
      </c>
      <c r="D248">
        <v>0.77329999999999999</v>
      </c>
      <c r="E248">
        <v>0.4672</v>
      </c>
      <c r="F248">
        <v>0.79930000000000001</v>
      </c>
      <c r="G248">
        <v>2.5346000000000002</v>
      </c>
      <c r="H248">
        <v>-4.9996999999999998</v>
      </c>
    </row>
    <row r="249" spans="1:8" x14ac:dyDescent="0.25">
      <c r="A249" t="s">
        <v>4319</v>
      </c>
      <c r="B249">
        <v>538</v>
      </c>
      <c r="C249">
        <v>2870000</v>
      </c>
      <c r="D249">
        <v>0.30940000000000001</v>
      </c>
      <c r="E249">
        <v>0.56459999999999999</v>
      </c>
      <c r="F249">
        <v>0.82609999999999995</v>
      </c>
      <c r="G249">
        <v>1.2579</v>
      </c>
      <c r="H249">
        <v>3.3332000000000002</v>
      </c>
    </row>
    <row r="250" spans="1:8" x14ac:dyDescent="0.25">
      <c r="A250" t="s">
        <v>4320</v>
      </c>
      <c r="B250">
        <v>616</v>
      </c>
      <c r="C250">
        <v>2190000</v>
      </c>
      <c r="D250">
        <v>0.45269999999999999</v>
      </c>
      <c r="E250">
        <v>0.5514</v>
      </c>
      <c r="F250">
        <v>0.85450000000000004</v>
      </c>
      <c r="G250">
        <v>2.4053</v>
      </c>
      <c r="H250">
        <v>0.34520000000000001</v>
      </c>
    </row>
    <row r="251" spans="1:8" x14ac:dyDescent="0.25">
      <c r="A251" t="s">
        <v>4321</v>
      </c>
      <c r="B251">
        <v>593</v>
      </c>
      <c r="C251">
        <v>2380000</v>
      </c>
      <c r="D251">
        <v>0.40510000000000002</v>
      </c>
      <c r="E251">
        <v>0.44890000000000002</v>
      </c>
      <c r="F251">
        <v>0.84219999999999995</v>
      </c>
      <c r="G251">
        <v>1.9742999999999999</v>
      </c>
      <c r="H251">
        <v>8.7584</v>
      </c>
    </row>
    <row r="252" spans="1:8" x14ac:dyDescent="0.25">
      <c r="A252" t="s">
        <v>4322</v>
      </c>
      <c r="B252">
        <v>604.4</v>
      </c>
      <c r="C252">
        <v>3450000</v>
      </c>
      <c r="D252">
        <v>0.51</v>
      </c>
      <c r="E252">
        <v>4.7699999999999999E-2</v>
      </c>
      <c r="F252">
        <v>0.77569999999999995</v>
      </c>
      <c r="G252">
        <v>3.7349999999999999</v>
      </c>
      <c r="H252">
        <v>3.5682</v>
      </c>
    </row>
    <row r="253" spans="1:8" x14ac:dyDescent="0.25">
      <c r="A253" t="s">
        <v>4323</v>
      </c>
      <c r="B253">
        <v>505</v>
      </c>
      <c r="C253">
        <v>3190000</v>
      </c>
      <c r="D253">
        <v>0.2611</v>
      </c>
      <c r="E253">
        <v>0.13769999999999999</v>
      </c>
      <c r="F253">
        <v>0.83940000000000003</v>
      </c>
      <c r="G253">
        <v>2.7284000000000002</v>
      </c>
      <c r="H253">
        <v>1.3515999999999999</v>
      </c>
    </row>
    <row r="254" spans="1:8" x14ac:dyDescent="0.25">
      <c r="A254" t="s">
        <v>4324</v>
      </c>
      <c r="B254">
        <v>547.79999999999995</v>
      </c>
      <c r="C254">
        <v>4295000</v>
      </c>
      <c r="D254">
        <v>0.5857</v>
      </c>
      <c r="E254">
        <v>1.7425999999999999</v>
      </c>
      <c r="F254">
        <v>1</v>
      </c>
      <c r="G254">
        <v>0.64149999999999996</v>
      </c>
      <c r="H254">
        <v>3.464</v>
      </c>
    </row>
    <row r="255" spans="1:8" x14ac:dyDescent="0.25">
      <c r="A255" t="s">
        <v>4325</v>
      </c>
      <c r="B255">
        <v>526</v>
      </c>
      <c r="C255">
        <v>3660000</v>
      </c>
      <c r="D255">
        <v>0.32019999999999998</v>
      </c>
      <c r="E255">
        <v>0.15459999999999999</v>
      </c>
      <c r="F255">
        <v>0.83330000000000004</v>
      </c>
      <c r="G255">
        <v>2.8403</v>
      </c>
      <c r="H255">
        <v>-12.468299999999999</v>
      </c>
    </row>
    <row r="256" spans="1:8" x14ac:dyDescent="0.25">
      <c r="A256" t="s">
        <v>4326</v>
      </c>
      <c r="B256">
        <v>543.70000000000005</v>
      </c>
      <c r="C256">
        <v>3710000</v>
      </c>
      <c r="D256">
        <v>0.48199999999999998</v>
      </c>
      <c r="E256">
        <v>7.51E-2</v>
      </c>
      <c r="F256">
        <v>1E-4</v>
      </c>
      <c r="G256">
        <v>0.9</v>
      </c>
      <c r="H256">
        <v>0.57279999999999998</v>
      </c>
    </row>
    <row r="257" spans="1:8" x14ac:dyDescent="0.25">
      <c r="A257" t="s">
        <v>4327</v>
      </c>
      <c r="B257">
        <v>470</v>
      </c>
      <c r="C257">
        <v>3420000</v>
      </c>
      <c r="D257">
        <v>0.28699999999999998</v>
      </c>
      <c r="E257">
        <v>0.24129999999999999</v>
      </c>
      <c r="F257">
        <v>0.86080000000000001</v>
      </c>
      <c r="G257">
        <v>2.3845999999999998</v>
      </c>
      <c r="H257">
        <v>6.9435000000000002</v>
      </c>
    </row>
    <row r="258" spans="1:8" x14ac:dyDescent="0.25">
      <c r="A258" t="s">
        <v>4328</v>
      </c>
      <c r="B258">
        <v>605</v>
      </c>
      <c r="C258">
        <v>3260000</v>
      </c>
      <c r="D258">
        <v>0.34939999999999999</v>
      </c>
      <c r="E258">
        <v>0.21099999999999999</v>
      </c>
      <c r="F258">
        <v>0.81289999999999996</v>
      </c>
      <c r="G258">
        <v>2.4291999999999998</v>
      </c>
      <c r="H258">
        <v>24.460100000000001</v>
      </c>
    </row>
    <row r="259" spans="1:8" x14ac:dyDescent="0.25">
      <c r="A259" t="s">
        <v>4329</v>
      </c>
      <c r="B259">
        <v>514</v>
      </c>
      <c r="C259">
        <v>3160000</v>
      </c>
      <c r="D259">
        <v>0.2445</v>
      </c>
      <c r="E259">
        <v>1.3061</v>
      </c>
      <c r="F259">
        <v>0.78190000000000004</v>
      </c>
      <c r="G259">
        <v>0.54459999999999997</v>
      </c>
      <c r="H259">
        <v>5.8537999999999997</v>
      </c>
    </row>
    <row r="260" spans="1:8" x14ac:dyDescent="0.25">
      <c r="A260" t="s">
        <v>4330</v>
      </c>
      <c r="B260">
        <v>506.2</v>
      </c>
      <c r="C260">
        <v>3972000</v>
      </c>
      <c r="D260">
        <v>0.61519999999999997</v>
      </c>
      <c r="E260">
        <v>1.5661</v>
      </c>
      <c r="F260">
        <v>0.56840000000000002</v>
      </c>
      <c r="G260">
        <v>0.81969999999999998</v>
      </c>
      <c r="H260">
        <v>1.1729000000000001</v>
      </c>
    </row>
    <row r="261" spans="1:8" x14ac:dyDescent="0.25">
      <c r="A261" t="s">
        <v>4331</v>
      </c>
      <c r="B261">
        <v>567.1</v>
      </c>
      <c r="C261">
        <v>2700000</v>
      </c>
      <c r="D261">
        <v>0.32969999999999999</v>
      </c>
      <c r="E261">
        <v>0.18890000000000001</v>
      </c>
      <c r="F261">
        <v>0.8397</v>
      </c>
      <c r="G261">
        <v>2.7219000000000002</v>
      </c>
      <c r="H261">
        <v>1.3667</v>
      </c>
    </row>
    <row r="262" spans="1:8" x14ac:dyDescent="0.25">
      <c r="A262" t="s">
        <v>4332</v>
      </c>
      <c r="B262">
        <v>543.20000000000005</v>
      </c>
      <c r="C262">
        <v>3829000</v>
      </c>
      <c r="D262">
        <v>0.37790000000000001</v>
      </c>
      <c r="E262">
        <v>0.2084</v>
      </c>
      <c r="F262">
        <v>0.83660000000000001</v>
      </c>
      <c r="G262">
        <v>2.7787000000000002</v>
      </c>
      <c r="H262">
        <v>-0.89459999999999995</v>
      </c>
    </row>
    <row r="263" spans="1:8" x14ac:dyDescent="0.25">
      <c r="A263" t="s">
        <v>4333</v>
      </c>
      <c r="B263">
        <v>559.70000000000005</v>
      </c>
      <c r="C263">
        <v>2500000</v>
      </c>
      <c r="D263">
        <v>0.3795</v>
      </c>
      <c r="E263">
        <v>0.40310000000000001</v>
      </c>
      <c r="F263">
        <v>0.81789999999999996</v>
      </c>
      <c r="G263">
        <v>1.7905</v>
      </c>
      <c r="H263">
        <v>4.0457000000000001</v>
      </c>
    </row>
    <row r="264" spans="1:8" x14ac:dyDescent="0.25">
      <c r="A264" t="s">
        <v>4334</v>
      </c>
      <c r="B264">
        <v>530.4</v>
      </c>
      <c r="C264">
        <v>2740000</v>
      </c>
      <c r="D264">
        <v>0.32800000000000001</v>
      </c>
      <c r="E264">
        <v>0.37959999999999999</v>
      </c>
      <c r="F264">
        <v>0.81030000000000002</v>
      </c>
      <c r="G264">
        <v>1.6830000000000001</v>
      </c>
      <c r="H264">
        <v>0.72770000000000001</v>
      </c>
    </row>
    <row r="265" spans="1:8" x14ac:dyDescent="0.25">
      <c r="A265" t="s">
        <v>4335</v>
      </c>
      <c r="B265">
        <v>761</v>
      </c>
      <c r="C265">
        <v>3500000</v>
      </c>
      <c r="D265">
        <v>0.37809999999999999</v>
      </c>
      <c r="E265">
        <v>0.3352</v>
      </c>
      <c r="F265">
        <v>0.84470000000000001</v>
      </c>
      <c r="G265">
        <v>2.1345999999999998</v>
      </c>
      <c r="H265">
        <v>8.7654999999999994</v>
      </c>
    </row>
    <row r="266" spans="1:8" x14ac:dyDescent="0.25">
      <c r="A266" t="s">
        <v>4336</v>
      </c>
      <c r="B266">
        <v>610</v>
      </c>
      <c r="C266">
        <v>2120000</v>
      </c>
      <c r="D266">
        <v>0.4723</v>
      </c>
      <c r="E266">
        <v>0.36649999999999999</v>
      </c>
      <c r="F266">
        <v>0.81330000000000002</v>
      </c>
      <c r="G266">
        <v>2.1726999999999999</v>
      </c>
      <c r="H266">
        <v>8.2476000000000003</v>
      </c>
    </row>
    <row r="267" spans="1:8" x14ac:dyDescent="0.25">
      <c r="A267" t="s">
        <v>4337</v>
      </c>
      <c r="B267">
        <v>582.87</v>
      </c>
      <c r="C267">
        <v>2310000</v>
      </c>
      <c r="D267">
        <v>0.4602</v>
      </c>
      <c r="E267">
        <v>1.407</v>
      </c>
      <c r="F267">
        <v>1</v>
      </c>
      <c r="G267">
        <v>0.70699999999999996</v>
      </c>
      <c r="H267">
        <v>2.1124999999999998</v>
      </c>
    </row>
    <row r="268" spans="1:8" x14ac:dyDescent="0.25">
      <c r="A268" t="s">
        <v>4338</v>
      </c>
      <c r="B268">
        <v>497.7</v>
      </c>
      <c r="C268">
        <v>3040000</v>
      </c>
      <c r="D268">
        <v>0.27910000000000001</v>
      </c>
      <c r="E268">
        <v>0.30180000000000001</v>
      </c>
      <c r="F268">
        <v>0.82230000000000003</v>
      </c>
      <c r="G268">
        <v>1.8238000000000001</v>
      </c>
      <c r="H268">
        <v>-3.1221999999999999</v>
      </c>
    </row>
    <row r="269" spans="1:8" x14ac:dyDescent="0.25">
      <c r="A269" t="s">
        <v>4339</v>
      </c>
      <c r="B269">
        <v>507</v>
      </c>
      <c r="C269">
        <v>4100000</v>
      </c>
      <c r="D269">
        <v>0.36220000000000002</v>
      </c>
      <c r="E269">
        <v>0.18859999999999999</v>
      </c>
      <c r="F269">
        <v>0.83420000000000005</v>
      </c>
      <c r="G269">
        <v>2.8229000000000002</v>
      </c>
      <c r="H269">
        <v>4.1473000000000004</v>
      </c>
    </row>
    <row r="270" spans="1:8" x14ac:dyDescent="0.25">
      <c r="A270" t="s">
        <v>4340</v>
      </c>
      <c r="B270">
        <v>621</v>
      </c>
      <c r="C270">
        <v>4600000</v>
      </c>
      <c r="D270">
        <v>0.29899999999999999</v>
      </c>
      <c r="E270">
        <v>0.38030000000000003</v>
      </c>
      <c r="F270">
        <v>0.82010000000000005</v>
      </c>
      <c r="G270">
        <v>1.6242000000000001</v>
      </c>
      <c r="H270">
        <v>-1.2269000000000001</v>
      </c>
    </row>
    <row r="271" spans="1:8" x14ac:dyDescent="0.25">
      <c r="A271" t="s">
        <v>4341</v>
      </c>
      <c r="B271">
        <v>537</v>
      </c>
      <c r="C271">
        <v>3758000</v>
      </c>
      <c r="D271">
        <v>0.28160000000000002</v>
      </c>
      <c r="E271">
        <v>0.17680000000000001</v>
      </c>
      <c r="F271">
        <v>0.8448</v>
      </c>
      <c r="G271">
        <v>2.6326999999999998</v>
      </c>
      <c r="H271">
        <v>11.930300000000001</v>
      </c>
    </row>
    <row r="272" spans="1:8" x14ac:dyDescent="0.25">
      <c r="A272" t="s">
        <v>4342</v>
      </c>
      <c r="B272">
        <v>609</v>
      </c>
      <c r="C272">
        <v>4910000</v>
      </c>
      <c r="D272">
        <v>0.2389</v>
      </c>
      <c r="E272">
        <v>0.1603</v>
      </c>
      <c r="F272">
        <v>0.84909999999999997</v>
      </c>
      <c r="G272">
        <v>2.5636999999999999</v>
      </c>
      <c r="H272">
        <v>-7.4664000000000001</v>
      </c>
    </row>
    <row r="273" spans="1:8" x14ac:dyDescent="0.25">
      <c r="A273" t="s">
        <v>4343</v>
      </c>
      <c r="B273">
        <v>594</v>
      </c>
      <c r="C273">
        <v>4450000</v>
      </c>
      <c r="D273">
        <v>0.3836</v>
      </c>
      <c r="E273">
        <v>0.50380000000000003</v>
      </c>
      <c r="F273">
        <v>0.90980000000000005</v>
      </c>
      <c r="G273">
        <v>1.8009999999999999</v>
      </c>
      <c r="H273">
        <v>7.3086000000000002</v>
      </c>
    </row>
    <row r="274" spans="1:8" x14ac:dyDescent="0.25">
      <c r="A274" t="s">
        <v>4344</v>
      </c>
      <c r="B274">
        <v>649.5</v>
      </c>
      <c r="C274">
        <v>2541000</v>
      </c>
      <c r="D274">
        <v>0.60919999999999996</v>
      </c>
      <c r="E274">
        <v>0.32900000000000001</v>
      </c>
      <c r="F274">
        <v>0.71909999999999996</v>
      </c>
      <c r="G274">
        <v>2.2259000000000002</v>
      </c>
      <c r="H274">
        <v>-3.5880999999999998</v>
      </c>
    </row>
    <row r="275" spans="1:8" x14ac:dyDescent="0.25">
      <c r="A275" t="s">
        <v>4345</v>
      </c>
      <c r="B275">
        <v>652.5</v>
      </c>
      <c r="C275">
        <v>2410000</v>
      </c>
      <c r="D275">
        <v>0.49790000000000001</v>
      </c>
      <c r="E275">
        <v>1.6946000000000001</v>
      </c>
      <c r="F275">
        <v>1</v>
      </c>
      <c r="G275">
        <v>0.59430000000000005</v>
      </c>
      <c r="H275">
        <v>16.7988</v>
      </c>
    </row>
    <row r="276" spans="1:8" x14ac:dyDescent="0.25">
      <c r="A276" t="s">
        <v>4346</v>
      </c>
      <c r="B276">
        <v>632.70000000000005</v>
      </c>
      <c r="C276">
        <v>2640000</v>
      </c>
      <c r="D276">
        <v>0.45490000000000003</v>
      </c>
      <c r="E276">
        <v>0.45629999999999998</v>
      </c>
      <c r="F276">
        <v>0.83809999999999996</v>
      </c>
      <c r="G276">
        <v>2.4018999999999999</v>
      </c>
      <c r="H276">
        <v>5.4785000000000004</v>
      </c>
    </row>
    <row r="277" spans="1:8" x14ac:dyDescent="0.25">
      <c r="A277" t="s">
        <v>4347</v>
      </c>
      <c r="B277">
        <v>561.08000000000004</v>
      </c>
      <c r="C277">
        <v>3694000</v>
      </c>
      <c r="D277">
        <v>0.34329999999999999</v>
      </c>
      <c r="E277">
        <v>0.42920000000000003</v>
      </c>
      <c r="F277">
        <v>0.80410000000000004</v>
      </c>
      <c r="G277">
        <v>1.5736000000000001</v>
      </c>
      <c r="H277">
        <v>7.4409000000000001</v>
      </c>
    </row>
    <row r="278" spans="1:8" x14ac:dyDescent="0.25">
      <c r="A278" t="s">
        <v>4348</v>
      </c>
      <c r="B278">
        <v>641.20000000000005</v>
      </c>
      <c r="C278">
        <v>3036000</v>
      </c>
      <c r="D278">
        <v>0.62280000000000002</v>
      </c>
      <c r="E278">
        <v>0.251</v>
      </c>
      <c r="F278">
        <v>0.81089999999999995</v>
      </c>
      <c r="G278">
        <v>3.2309999999999999</v>
      </c>
      <c r="H278">
        <v>-5.1681999999999997</v>
      </c>
    </row>
    <row r="279" spans="1:8" x14ac:dyDescent="0.25">
      <c r="A279" t="s">
        <v>4349</v>
      </c>
      <c r="B279">
        <v>519</v>
      </c>
      <c r="C279">
        <v>4030000</v>
      </c>
      <c r="D279">
        <v>0.17519999999999999</v>
      </c>
      <c r="E279">
        <v>6.0999999999999999E-2</v>
      </c>
      <c r="F279">
        <v>0.81950000000000001</v>
      </c>
      <c r="G279">
        <v>2.5716000000000001</v>
      </c>
      <c r="H279">
        <v>5.6025</v>
      </c>
    </row>
    <row r="280" spans="1:8" x14ac:dyDescent="0.25">
      <c r="A280" t="s">
        <v>4350</v>
      </c>
      <c r="B280">
        <v>685</v>
      </c>
      <c r="C280">
        <v>3490000</v>
      </c>
      <c r="D280">
        <v>0.76429999999999998</v>
      </c>
      <c r="E280">
        <v>1.45</v>
      </c>
      <c r="F280">
        <v>0.90880000000000005</v>
      </c>
      <c r="G280">
        <v>1.8110999999999999</v>
      </c>
      <c r="H280">
        <v>-23.870999999999999</v>
      </c>
    </row>
    <row r="281" spans="1:8" x14ac:dyDescent="0.25">
      <c r="A281" t="s">
        <v>4351</v>
      </c>
      <c r="B281">
        <v>650</v>
      </c>
      <c r="C281">
        <v>4020000</v>
      </c>
      <c r="D281">
        <v>0.4168</v>
      </c>
      <c r="E281">
        <v>0.24879999999999999</v>
      </c>
      <c r="F281">
        <v>0.81320000000000003</v>
      </c>
      <c r="G281">
        <v>2.5036</v>
      </c>
      <c r="H281">
        <v>16.8048</v>
      </c>
    </row>
    <row r="282" spans="1:8" x14ac:dyDescent="0.25">
      <c r="A282" t="s">
        <v>4352</v>
      </c>
      <c r="B282">
        <v>609.5</v>
      </c>
      <c r="C282">
        <v>2320000</v>
      </c>
      <c r="D282">
        <v>0.38469999999999999</v>
      </c>
      <c r="E282">
        <v>0.52470000000000006</v>
      </c>
      <c r="F282">
        <v>0.79010000000000002</v>
      </c>
      <c r="G282">
        <v>1.4241999999999999</v>
      </c>
      <c r="H282">
        <v>-2.6541000000000001</v>
      </c>
    </row>
    <row r="283" spans="1:8" x14ac:dyDescent="0.25">
      <c r="A283" t="s">
        <v>4353</v>
      </c>
      <c r="B283">
        <v>610.04999999999995</v>
      </c>
      <c r="C283">
        <v>2675000</v>
      </c>
      <c r="D283">
        <v>0.33810000000000001</v>
      </c>
      <c r="E283">
        <v>0.2258</v>
      </c>
      <c r="F283">
        <v>0.84719999999999995</v>
      </c>
      <c r="G283">
        <v>2.5941000000000001</v>
      </c>
      <c r="H283">
        <v>-3.4007000000000001</v>
      </c>
    </row>
    <row r="284" spans="1:8" x14ac:dyDescent="0.25">
      <c r="A284" t="s">
        <v>4354</v>
      </c>
      <c r="B284">
        <v>480</v>
      </c>
      <c r="C284">
        <v>3290000</v>
      </c>
      <c r="D284">
        <v>0.22850000000000001</v>
      </c>
      <c r="E284">
        <v>0.16020000000000001</v>
      </c>
      <c r="F284">
        <v>0.85189999999999999</v>
      </c>
      <c r="G284">
        <v>2.5194999999999999</v>
      </c>
      <c r="H284">
        <v>-12.277100000000001</v>
      </c>
    </row>
    <row r="285" spans="1:8" x14ac:dyDescent="0.25">
      <c r="A285" t="s">
        <v>4355</v>
      </c>
      <c r="B285">
        <v>564</v>
      </c>
      <c r="C285">
        <v>3320000</v>
      </c>
      <c r="D285">
        <v>0.32729999999999998</v>
      </c>
      <c r="E285">
        <v>0.18959999999999999</v>
      </c>
      <c r="F285">
        <v>0.83950000000000002</v>
      </c>
      <c r="G285">
        <v>2.7262</v>
      </c>
      <c r="H285">
        <v>2.9216000000000002</v>
      </c>
    </row>
    <row r="286" spans="1:8" x14ac:dyDescent="0.25">
      <c r="A286" t="s">
        <v>4356</v>
      </c>
      <c r="B286">
        <v>562</v>
      </c>
      <c r="C286">
        <v>2650000</v>
      </c>
      <c r="D286">
        <v>0.32019999999999998</v>
      </c>
      <c r="E286">
        <v>0.28620000000000001</v>
      </c>
      <c r="F286">
        <v>0.82830000000000004</v>
      </c>
      <c r="G286">
        <v>2.0655000000000001</v>
      </c>
      <c r="H286">
        <v>3.3180999999999998</v>
      </c>
    </row>
    <row r="287" spans="1:8" x14ac:dyDescent="0.25">
      <c r="A287" t="s">
        <v>4357</v>
      </c>
      <c r="B287">
        <v>536.4</v>
      </c>
      <c r="C287">
        <v>2950000</v>
      </c>
      <c r="D287">
        <v>0.26790000000000003</v>
      </c>
      <c r="E287">
        <v>0.24790000000000001</v>
      </c>
      <c r="F287">
        <v>0.83909999999999996</v>
      </c>
      <c r="G287">
        <v>2.0992999999999999</v>
      </c>
      <c r="H287">
        <v>-8.3117999999999999</v>
      </c>
    </row>
    <row r="288" spans="1:8" x14ac:dyDescent="0.25">
      <c r="A288" t="s">
        <v>4358</v>
      </c>
      <c r="B288">
        <v>800</v>
      </c>
      <c r="C288">
        <v>4110000</v>
      </c>
      <c r="D288">
        <v>0.46779999999999999</v>
      </c>
      <c r="E288">
        <v>0.2142</v>
      </c>
      <c r="F288">
        <v>0.8246</v>
      </c>
      <c r="G288">
        <v>3.0131999999999999</v>
      </c>
      <c r="H288">
        <v>15.3439</v>
      </c>
    </row>
    <row r="289" spans="1:8" x14ac:dyDescent="0.25">
      <c r="A289" t="s">
        <v>4359</v>
      </c>
      <c r="B289">
        <v>568.79999999999995</v>
      </c>
      <c r="C289">
        <v>2690000</v>
      </c>
      <c r="D289">
        <v>0.33810000000000001</v>
      </c>
      <c r="E289">
        <v>0.19139999999999999</v>
      </c>
      <c r="F289">
        <v>0.83889999999999998</v>
      </c>
      <c r="G289">
        <v>2.7366000000000001</v>
      </c>
      <c r="H289">
        <v>-0.1552</v>
      </c>
    </row>
    <row r="290" spans="1:8" x14ac:dyDescent="0.25">
      <c r="A290" t="s">
        <v>4360</v>
      </c>
      <c r="B290">
        <v>729.95</v>
      </c>
      <c r="C290">
        <v>5000000</v>
      </c>
      <c r="D290">
        <v>0.57630000000000003</v>
      </c>
      <c r="E290">
        <v>0.46560000000000001</v>
      </c>
      <c r="F290">
        <v>0.86319999999999997</v>
      </c>
      <c r="G290">
        <v>2.3504</v>
      </c>
      <c r="H290">
        <v>-23.985499999999998</v>
      </c>
    </row>
    <row r="291" spans="1:8" x14ac:dyDescent="0.25">
      <c r="A291" t="s">
        <v>4361</v>
      </c>
      <c r="B291">
        <v>715.65</v>
      </c>
      <c r="C291">
        <v>3600000</v>
      </c>
      <c r="D291">
        <v>0.48520000000000002</v>
      </c>
      <c r="E291">
        <v>1.6771</v>
      </c>
      <c r="F291">
        <v>1</v>
      </c>
      <c r="G291">
        <v>0.59840000000000004</v>
      </c>
      <c r="H291">
        <v>22.876000000000001</v>
      </c>
    </row>
    <row r="292" spans="1:8" x14ac:dyDescent="0.25">
      <c r="A292" t="s">
        <v>4362</v>
      </c>
      <c r="B292">
        <v>514.15</v>
      </c>
      <c r="C292">
        <v>4710000</v>
      </c>
      <c r="D292">
        <v>0.14779999999999999</v>
      </c>
      <c r="E292">
        <v>6.7100000000000007E-2</v>
      </c>
      <c r="F292">
        <v>0.84279999999999999</v>
      </c>
      <c r="G292">
        <v>2.6652999999999998</v>
      </c>
      <c r="H292">
        <v>6.3544</v>
      </c>
    </row>
    <row r="293" spans="1:8" x14ac:dyDescent="0.25">
      <c r="A293" t="s">
        <v>4363</v>
      </c>
      <c r="B293">
        <v>647.29999999999995</v>
      </c>
      <c r="C293">
        <v>2134000</v>
      </c>
      <c r="D293">
        <v>0.53490000000000004</v>
      </c>
      <c r="E293">
        <v>2.2728000000000002</v>
      </c>
      <c r="F293">
        <v>0.9819</v>
      </c>
      <c r="G293">
        <v>0.3987</v>
      </c>
      <c r="H293">
        <v>34.882300000000001</v>
      </c>
    </row>
    <row r="294" spans="1:8" x14ac:dyDescent="0.25">
      <c r="A294" t="s">
        <v>4364</v>
      </c>
      <c r="B294">
        <v>530</v>
      </c>
      <c r="C294">
        <v>3030000</v>
      </c>
      <c r="D294">
        <v>0.3019</v>
      </c>
      <c r="E294">
        <v>0.14019999999999999</v>
      </c>
      <c r="F294">
        <v>0.83289999999999997</v>
      </c>
      <c r="G294">
        <v>2.8473000000000002</v>
      </c>
      <c r="H294">
        <v>-8.7783999999999995</v>
      </c>
    </row>
    <row r="295" spans="1:8" x14ac:dyDescent="0.25">
      <c r="A295" t="s">
        <v>4365</v>
      </c>
      <c r="B295">
        <v>590</v>
      </c>
      <c r="C295">
        <v>2390000</v>
      </c>
      <c r="D295">
        <v>0.40799999999999997</v>
      </c>
      <c r="E295">
        <v>0.21340000000000001</v>
      </c>
      <c r="F295">
        <v>0.83279999999999998</v>
      </c>
      <c r="G295">
        <v>2.8491</v>
      </c>
      <c r="H295">
        <v>3.6208</v>
      </c>
    </row>
    <row r="296" spans="1:8" x14ac:dyDescent="0.25">
      <c r="A296" t="s">
        <v>4366</v>
      </c>
      <c r="B296">
        <v>565.5</v>
      </c>
      <c r="C296">
        <v>2610000</v>
      </c>
      <c r="D296">
        <v>0.36049999999999999</v>
      </c>
      <c r="E296">
        <v>0.19359999999999999</v>
      </c>
      <c r="F296">
        <v>0.83579999999999999</v>
      </c>
      <c r="G296">
        <v>2.7938000000000001</v>
      </c>
      <c r="H296">
        <v>4.0307000000000004</v>
      </c>
    </row>
    <row r="297" spans="1:8" x14ac:dyDescent="0.25">
      <c r="A297" t="s">
        <v>4367</v>
      </c>
      <c r="B297">
        <v>680</v>
      </c>
      <c r="C297">
        <v>2880000</v>
      </c>
      <c r="D297">
        <v>0.36209999999999998</v>
      </c>
      <c r="E297">
        <v>0.62990000000000002</v>
      </c>
      <c r="F297">
        <v>0.77459999999999996</v>
      </c>
      <c r="G297">
        <v>1.1975</v>
      </c>
      <c r="H297">
        <v>16.639500000000002</v>
      </c>
    </row>
    <row r="298" spans="1:8" x14ac:dyDescent="0.25">
      <c r="A298" t="s">
        <v>4368</v>
      </c>
      <c r="B298">
        <v>540.6</v>
      </c>
      <c r="C298">
        <v>2890000</v>
      </c>
      <c r="D298">
        <v>0.30909999999999999</v>
      </c>
      <c r="E298">
        <v>0.3821</v>
      </c>
      <c r="F298">
        <v>0.82079999999999997</v>
      </c>
      <c r="G298">
        <v>1.6567000000000001</v>
      </c>
      <c r="H298">
        <v>-2.1238999999999999</v>
      </c>
    </row>
    <row r="299" spans="1:8" x14ac:dyDescent="0.25">
      <c r="A299" t="s">
        <v>4369</v>
      </c>
      <c r="B299">
        <v>605.4</v>
      </c>
      <c r="C299">
        <v>3073000</v>
      </c>
      <c r="D299">
        <v>0.55110000000000003</v>
      </c>
      <c r="E299">
        <v>0.152</v>
      </c>
      <c r="F299">
        <v>0.80210000000000004</v>
      </c>
      <c r="G299">
        <v>3.5493999999999999</v>
      </c>
      <c r="H299">
        <v>-4.6012000000000004</v>
      </c>
    </row>
    <row r="300" spans="1:8" x14ac:dyDescent="0.25">
      <c r="A300" t="s">
        <v>4370</v>
      </c>
      <c r="B300">
        <v>582.82000000000005</v>
      </c>
      <c r="C300">
        <v>3320000</v>
      </c>
      <c r="D300">
        <v>0.38009999999999999</v>
      </c>
      <c r="E300">
        <v>0.38719999999999999</v>
      </c>
      <c r="F300">
        <v>0.81620000000000004</v>
      </c>
      <c r="G300">
        <v>1.8318000000000001</v>
      </c>
      <c r="H300">
        <v>6.5670999999999999</v>
      </c>
    </row>
    <row r="301" spans="1:8" x14ac:dyDescent="0.25">
      <c r="A301" t="s">
        <v>4371</v>
      </c>
      <c r="B301">
        <v>544</v>
      </c>
      <c r="C301">
        <v>3530000</v>
      </c>
      <c r="D301">
        <v>0.21829999999999999</v>
      </c>
      <c r="E301">
        <v>0</v>
      </c>
      <c r="F301">
        <v>0.78769999999999996</v>
      </c>
      <c r="G301">
        <v>2.8161999999999998</v>
      </c>
      <c r="H301">
        <v>6.9283999999999999</v>
      </c>
    </row>
    <row r="302" spans="1:8" x14ac:dyDescent="0.25">
      <c r="A302" t="s">
        <v>4372</v>
      </c>
      <c r="B302">
        <v>638</v>
      </c>
      <c r="C302">
        <v>3630000</v>
      </c>
      <c r="D302">
        <v>0.4597</v>
      </c>
      <c r="E302">
        <v>0.49469999999999997</v>
      </c>
      <c r="F302">
        <v>0.84350000000000003</v>
      </c>
      <c r="G302">
        <v>1.8273999999999999</v>
      </c>
      <c r="H302">
        <v>40.922600000000003</v>
      </c>
    </row>
    <row r="303" spans="1:8" x14ac:dyDescent="0.25">
      <c r="A303" t="s">
        <v>4373</v>
      </c>
      <c r="B303">
        <v>490</v>
      </c>
      <c r="C303">
        <v>3830000</v>
      </c>
      <c r="D303">
        <v>0.18740000000000001</v>
      </c>
      <c r="E303">
        <v>1.4593</v>
      </c>
      <c r="F303">
        <v>1</v>
      </c>
      <c r="G303">
        <v>0.42720000000000002</v>
      </c>
      <c r="H303">
        <v>3.5278</v>
      </c>
    </row>
    <row r="304" spans="1:8" x14ac:dyDescent="0.25">
      <c r="A304" t="s">
        <v>4374</v>
      </c>
      <c r="B304">
        <v>497</v>
      </c>
      <c r="C304">
        <v>3490000</v>
      </c>
      <c r="D304">
        <v>0.24679999999999999</v>
      </c>
      <c r="E304">
        <v>0.19400000000000001</v>
      </c>
      <c r="F304">
        <v>0.8538</v>
      </c>
      <c r="G304">
        <v>2.4897999999999998</v>
      </c>
      <c r="H304">
        <v>-6.1006</v>
      </c>
    </row>
    <row r="305" spans="1:8" x14ac:dyDescent="0.25">
      <c r="A305" t="s">
        <v>4375</v>
      </c>
      <c r="B305">
        <v>452.7</v>
      </c>
      <c r="C305">
        <v>3530000</v>
      </c>
      <c r="D305">
        <v>0.2097</v>
      </c>
      <c r="E305">
        <v>0.48509999999999998</v>
      </c>
      <c r="F305">
        <v>0.88229999999999997</v>
      </c>
      <c r="G305">
        <v>1.2690999999999999</v>
      </c>
      <c r="H305">
        <v>-5.29</v>
      </c>
    </row>
    <row r="306" spans="1:8" x14ac:dyDescent="0.25">
      <c r="A306" t="s">
        <v>4376</v>
      </c>
      <c r="B306">
        <v>463.2</v>
      </c>
      <c r="C306">
        <v>4200000</v>
      </c>
      <c r="D306">
        <v>0.30809999999999998</v>
      </c>
      <c r="E306">
        <v>0.46010000000000001</v>
      </c>
      <c r="F306">
        <v>0.91649999999999998</v>
      </c>
      <c r="G306">
        <v>1.7359</v>
      </c>
      <c r="H306">
        <v>-16.6496</v>
      </c>
    </row>
    <row r="307" spans="1:8" x14ac:dyDescent="0.25">
      <c r="A307" t="s">
        <v>4377</v>
      </c>
      <c r="B307">
        <v>528</v>
      </c>
      <c r="C307">
        <v>2950000</v>
      </c>
      <c r="D307">
        <v>0.30570000000000003</v>
      </c>
      <c r="E307">
        <v>0.15529999999999999</v>
      </c>
      <c r="F307">
        <v>0.83579999999999999</v>
      </c>
      <c r="G307">
        <v>2.7932000000000001</v>
      </c>
      <c r="H307">
        <v>-4.8613</v>
      </c>
    </row>
    <row r="308" spans="1:8" x14ac:dyDescent="0.25">
      <c r="A308" t="s">
        <v>4378</v>
      </c>
      <c r="B308">
        <v>588</v>
      </c>
      <c r="C308">
        <v>3400000</v>
      </c>
      <c r="D308">
        <v>0.72299999999999998</v>
      </c>
      <c r="E308">
        <v>0.40410000000000001</v>
      </c>
      <c r="F308">
        <v>0.8306</v>
      </c>
      <c r="G308">
        <v>2.8912</v>
      </c>
      <c r="H308">
        <v>-0.65239999999999998</v>
      </c>
    </row>
    <row r="309" spans="1:8" x14ac:dyDescent="0.25">
      <c r="A309" t="s">
        <v>4379</v>
      </c>
      <c r="B309">
        <v>495</v>
      </c>
      <c r="C309">
        <v>3290000</v>
      </c>
      <c r="D309">
        <v>0.26400000000000001</v>
      </c>
      <c r="E309">
        <v>0.2666</v>
      </c>
      <c r="F309">
        <v>0.87209999999999999</v>
      </c>
      <c r="G309">
        <v>2.2296</v>
      </c>
      <c r="H309">
        <v>-7.8041999999999998</v>
      </c>
    </row>
    <row r="310" spans="1:8" x14ac:dyDescent="0.25">
      <c r="A310" t="s">
        <v>4380</v>
      </c>
      <c r="B310">
        <v>573</v>
      </c>
      <c r="C310">
        <v>3320000</v>
      </c>
      <c r="D310">
        <v>0.3886</v>
      </c>
      <c r="E310">
        <v>1.0397000000000001</v>
      </c>
      <c r="F310">
        <v>1</v>
      </c>
      <c r="G310">
        <v>0.89580000000000004</v>
      </c>
      <c r="H310">
        <v>3.4201000000000001</v>
      </c>
    </row>
    <row r="311" spans="1:8" x14ac:dyDescent="0.25">
      <c r="A311" t="s">
        <v>4381</v>
      </c>
      <c r="B311">
        <v>576.5</v>
      </c>
      <c r="C311">
        <v>2810000</v>
      </c>
      <c r="D311">
        <v>0.30499999999999999</v>
      </c>
      <c r="E311">
        <v>0.20180000000000001</v>
      </c>
      <c r="F311">
        <v>0.84719999999999995</v>
      </c>
      <c r="G311">
        <v>2.5949</v>
      </c>
      <c r="H311">
        <v>-4.5284000000000004</v>
      </c>
    </row>
    <row r="312" spans="1:8" x14ac:dyDescent="0.25">
      <c r="A312" t="s">
        <v>4382</v>
      </c>
      <c r="B312">
        <v>515</v>
      </c>
      <c r="C312">
        <v>3290000</v>
      </c>
      <c r="D312">
        <v>0.25850000000000001</v>
      </c>
      <c r="E312">
        <v>1.1626000000000001</v>
      </c>
      <c r="F312">
        <v>0.97619999999999996</v>
      </c>
      <c r="G312">
        <v>0.62519999999999998</v>
      </c>
      <c r="H312">
        <v>1.3804000000000001</v>
      </c>
    </row>
    <row r="313" spans="1:8" x14ac:dyDescent="0.25">
      <c r="A313" t="s">
        <v>4383</v>
      </c>
      <c r="B313">
        <v>526</v>
      </c>
      <c r="C313">
        <v>4130000</v>
      </c>
      <c r="D313">
        <v>0.2296</v>
      </c>
      <c r="E313">
        <v>1.1387</v>
      </c>
      <c r="F313">
        <v>1</v>
      </c>
      <c r="G313">
        <v>0.71319999999999995</v>
      </c>
      <c r="H313">
        <v>-10.416700000000001</v>
      </c>
    </row>
    <row r="314" spans="1:8" x14ac:dyDescent="0.25">
      <c r="A314" t="s">
        <v>4384</v>
      </c>
      <c r="B314">
        <v>563.6</v>
      </c>
      <c r="C314">
        <v>2550000</v>
      </c>
      <c r="D314">
        <v>0.37230000000000002</v>
      </c>
      <c r="E314">
        <v>0.40510000000000002</v>
      </c>
      <c r="F314">
        <v>0.82220000000000004</v>
      </c>
      <c r="G314">
        <v>1.7799</v>
      </c>
      <c r="H314">
        <v>4.8569000000000004</v>
      </c>
    </row>
    <row r="315" spans="1:8" x14ac:dyDescent="0.25">
      <c r="A315" t="s">
        <v>4385</v>
      </c>
      <c r="B315">
        <v>595</v>
      </c>
      <c r="C315">
        <v>2850000</v>
      </c>
      <c r="D315">
        <v>0.45700000000000002</v>
      </c>
      <c r="E315">
        <v>0.65780000000000005</v>
      </c>
      <c r="F315">
        <v>0.83799999999999997</v>
      </c>
      <c r="G315">
        <v>1.4178999999999999</v>
      </c>
      <c r="H315">
        <v>12.651400000000001</v>
      </c>
    </row>
    <row r="316" spans="1:8" x14ac:dyDescent="0.25">
      <c r="A316" t="s">
        <v>4386</v>
      </c>
      <c r="B316">
        <v>535.20000000000005</v>
      </c>
      <c r="C316">
        <v>2810000</v>
      </c>
      <c r="D316">
        <v>0.32040000000000002</v>
      </c>
      <c r="E316">
        <v>0.32679999999999998</v>
      </c>
      <c r="F316">
        <v>0.82040000000000002</v>
      </c>
      <c r="G316">
        <v>1.8697999999999999</v>
      </c>
      <c r="H316">
        <v>2.8075000000000001</v>
      </c>
    </row>
    <row r="317" spans="1:8" x14ac:dyDescent="0.25">
      <c r="A317" t="s">
        <v>4387</v>
      </c>
      <c r="B317">
        <v>613</v>
      </c>
      <c r="C317">
        <v>2160000</v>
      </c>
      <c r="D317">
        <v>0.46489999999999998</v>
      </c>
      <c r="E317">
        <v>0.43340000000000001</v>
      </c>
      <c r="F317">
        <v>0.81689999999999996</v>
      </c>
      <c r="G317">
        <v>1.9326000000000001</v>
      </c>
      <c r="H317">
        <v>9.3248999999999995</v>
      </c>
    </row>
    <row r="318" spans="1:8" x14ac:dyDescent="0.25">
      <c r="A318" t="s">
        <v>4388</v>
      </c>
      <c r="B318">
        <v>590.15</v>
      </c>
      <c r="C318">
        <v>2340000</v>
      </c>
      <c r="D318">
        <v>0.4123</v>
      </c>
      <c r="E318">
        <v>0.38440000000000002</v>
      </c>
      <c r="F318">
        <v>0.82350000000000001</v>
      </c>
      <c r="G318">
        <v>1.9766999999999999</v>
      </c>
      <c r="H318">
        <v>4.7729999999999997</v>
      </c>
    </row>
    <row r="319" spans="1:8" x14ac:dyDescent="0.25">
      <c r="A319" t="s">
        <v>4389</v>
      </c>
      <c r="B319">
        <v>504.6</v>
      </c>
      <c r="C319">
        <v>3120000</v>
      </c>
      <c r="D319">
        <v>0.2702</v>
      </c>
      <c r="E319">
        <v>0.2525</v>
      </c>
      <c r="F319">
        <v>0.83220000000000005</v>
      </c>
      <c r="G319">
        <v>2.0468000000000002</v>
      </c>
      <c r="H319">
        <v>-1.7479</v>
      </c>
    </row>
    <row r="320" spans="1:8" x14ac:dyDescent="0.25">
      <c r="A320" t="s">
        <v>4390</v>
      </c>
      <c r="B320">
        <v>645</v>
      </c>
      <c r="C320">
        <v>4660000</v>
      </c>
      <c r="D320">
        <v>0.29780000000000001</v>
      </c>
      <c r="E320">
        <v>0.27039999999999997</v>
      </c>
      <c r="F320">
        <v>0.83520000000000005</v>
      </c>
      <c r="G320">
        <v>2.0893000000000002</v>
      </c>
      <c r="H320">
        <v>2.9220000000000002</v>
      </c>
    </row>
    <row r="321" spans="1:8" x14ac:dyDescent="0.25">
      <c r="A321" t="s">
        <v>4391</v>
      </c>
      <c r="B321">
        <v>613</v>
      </c>
      <c r="C321">
        <v>4910000</v>
      </c>
      <c r="D321">
        <v>0.2397</v>
      </c>
      <c r="E321">
        <v>0.20250000000000001</v>
      </c>
      <c r="F321">
        <v>0.82989999999999997</v>
      </c>
      <c r="G321">
        <v>2.1368999999999998</v>
      </c>
      <c r="H321">
        <v>-5.2344999999999997</v>
      </c>
    </row>
    <row r="322" spans="1:8" x14ac:dyDescent="0.25">
      <c r="A322" t="s">
        <v>4392</v>
      </c>
      <c r="B322">
        <v>517</v>
      </c>
      <c r="C322">
        <v>3190000</v>
      </c>
      <c r="D322">
        <v>0.26269999999999999</v>
      </c>
      <c r="E322">
        <v>1.6122000000000001</v>
      </c>
      <c r="F322">
        <v>1</v>
      </c>
      <c r="G322">
        <v>0.4385</v>
      </c>
      <c r="H322">
        <v>7.9997999999999996</v>
      </c>
    </row>
    <row r="323" spans="1:8" x14ac:dyDescent="0.25">
      <c r="A323" t="s">
        <v>4393</v>
      </c>
      <c r="B323">
        <v>667</v>
      </c>
      <c r="C323">
        <v>2800000</v>
      </c>
      <c r="D323">
        <v>0.53639999999999999</v>
      </c>
      <c r="E323">
        <v>0.45660000000000001</v>
      </c>
      <c r="F323">
        <v>0.86729999999999996</v>
      </c>
      <c r="G323">
        <v>2.2932999999999999</v>
      </c>
      <c r="H323">
        <v>34.049199999999999</v>
      </c>
    </row>
    <row r="324" spans="1:8" x14ac:dyDescent="0.25">
      <c r="A324" t="s">
        <v>4394</v>
      </c>
      <c r="B324">
        <v>559.6</v>
      </c>
      <c r="C324">
        <v>3714000</v>
      </c>
      <c r="D324">
        <v>0.51429999999999998</v>
      </c>
      <c r="E324">
        <v>0.65969999999999995</v>
      </c>
      <c r="F324">
        <v>1E-4</v>
      </c>
      <c r="G324">
        <v>0.93130000000000002</v>
      </c>
      <c r="H324">
        <v>4.8032000000000004</v>
      </c>
    </row>
    <row r="325" spans="1:8" x14ac:dyDescent="0.25">
      <c r="A325" t="s">
        <v>4395</v>
      </c>
      <c r="B325">
        <v>560.95000000000005</v>
      </c>
      <c r="C325">
        <v>3740000</v>
      </c>
      <c r="D325">
        <v>0.3448</v>
      </c>
      <c r="E325">
        <v>0.3538</v>
      </c>
      <c r="F325">
        <v>0.8145</v>
      </c>
      <c r="G325">
        <v>1.8259000000000001</v>
      </c>
      <c r="H325">
        <v>5.6958000000000002</v>
      </c>
    </row>
    <row r="326" spans="1:8" x14ac:dyDescent="0.25">
      <c r="A326" t="s">
        <v>4396</v>
      </c>
      <c r="B326">
        <v>694</v>
      </c>
      <c r="C326">
        <v>3430000</v>
      </c>
      <c r="D326">
        <v>0.80330000000000001</v>
      </c>
      <c r="E326">
        <v>1.5738000000000001</v>
      </c>
      <c r="F326">
        <v>0.90059999999999996</v>
      </c>
      <c r="G326">
        <v>1.8947000000000001</v>
      </c>
      <c r="H326">
        <v>-23.139099999999999</v>
      </c>
    </row>
    <row r="327" spans="1:8" x14ac:dyDescent="0.25">
      <c r="A327" t="s">
        <v>4397</v>
      </c>
      <c r="B327">
        <v>665</v>
      </c>
      <c r="C327">
        <v>2880000</v>
      </c>
      <c r="D327">
        <v>0.41399999999999998</v>
      </c>
      <c r="E327">
        <v>0.36969999999999997</v>
      </c>
      <c r="F327">
        <v>0.82940000000000003</v>
      </c>
      <c r="G327">
        <v>2.0569000000000002</v>
      </c>
      <c r="H327">
        <v>8.1968999999999994</v>
      </c>
    </row>
    <row r="328" spans="1:8" x14ac:dyDescent="0.25">
      <c r="A328" t="s">
        <v>4398</v>
      </c>
      <c r="B328">
        <v>667</v>
      </c>
      <c r="C328">
        <v>2880000</v>
      </c>
      <c r="D328">
        <v>0.41139999999999999</v>
      </c>
      <c r="E328">
        <v>0.2712</v>
      </c>
      <c r="F328">
        <v>0.83079999999999998</v>
      </c>
      <c r="G328">
        <v>2.4990999999999999</v>
      </c>
      <c r="H328">
        <v>9.3572000000000006</v>
      </c>
    </row>
    <row r="329" spans="1:8" x14ac:dyDescent="0.25">
      <c r="A329" t="s">
        <v>4399</v>
      </c>
      <c r="B329">
        <v>534</v>
      </c>
      <c r="C329">
        <v>3040000</v>
      </c>
      <c r="D329">
        <v>0.3024</v>
      </c>
      <c r="E329">
        <v>0.151</v>
      </c>
      <c r="F329">
        <v>0.83309999999999995</v>
      </c>
      <c r="G329">
        <v>2.7745000000000002</v>
      </c>
      <c r="H329">
        <v>-7.1981999999999999</v>
      </c>
    </row>
    <row r="330" spans="1:8" x14ac:dyDescent="0.25">
      <c r="A330" t="s">
        <v>4400</v>
      </c>
      <c r="B330">
        <v>496</v>
      </c>
      <c r="C330">
        <v>3220000</v>
      </c>
      <c r="D330">
        <v>0.2389</v>
      </c>
      <c r="E330">
        <v>0.1522</v>
      </c>
      <c r="F330">
        <v>0.84670000000000001</v>
      </c>
      <c r="G330">
        <v>2.5903999999999998</v>
      </c>
      <c r="H330">
        <v>-4.5989000000000004</v>
      </c>
    </row>
    <row r="331" spans="1:8" x14ac:dyDescent="0.25">
      <c r="A331" t="s">
        <v>4401</v>
      </c>
      <c r="B331">
        <v>574.4</v>
      </c>
      <c r="C331">
        <v>3470000</v>
      </c>
      <c r="D331">
        <v>0.57299999999999995</v>
      </c>
      <c r="E331">
        <v>1.722</v>
      </c>
      <c r="F331">
        <v>1</v>
      </c>
      <c r="G331">
        <v>0.64039999999999997</v>
      </c>
      <c r="H331">
        <v>-8.8461999999999996</v>
      </c>
    </row>
    <row r="332" spans="1:8" x14ac:dyDescent="0.25">
      <c r="A332" t="s">
        <v>4402</v>
      </c>
      <c r="B332">
        <v>499</v>
      </c>
      <c r="C332">
        <v>3220000</v>
      </c>
      <c r="D332">
        <v>0.2442</v>
      </c>
      <c r="E332">
        <v>0.12540000000000001</v>
      </c>
      <c r="F332">
        <v>0.83940000000000003</v>
      </c>
      <c r="G332">
        <v>2.7280000000000002</v>
      </c>
      <c r="H332">
        <v>-3.0329000000000002</v>
      </c>
    </row>
    <row r="333" spans="1:8" x14ac:dyDescent="0.25">
      <c r="A333" t="s">
        <v>4403</v>
      </c>
      <c r="B333">
        <v>527</v>
      </c>
      <c r="C333">
        <v>4130000</v>
      </c>
      <c r="D333">
        <v>0.23569999999999999</v>
      </c>
      <c r="E333">
        <v>1.1462000000000001</v>
      </c>
      <c r="F333">
        <v>1</v>
      </c>
      <c r="G333">
        <v>0.70579999999999998</v>
      </c>
      <c r="H333">
        <v>-11.8131</v>
      </c>
    </row>
    <row r="334" spans="1:8" x14ac:dyDescent="0.25">
      <c r="A334" t="s">
        <v>4404</v>
      </c>
      <c r="B334">
        <v>561.70000000000005</v>
      </c>
      <c r="C334">
        <v>2540000</v>
      </c>
      <c r="D334">
        <v>0.37069999999999997</v>
      </c>
      <c r="E334">
        <v>0.39040000000000002</v>
      </c>
      <c r="F334">
        <v>0.81989999999999996</v>
      </c>
      <c r="G334">
        <v>1.8139000000000001</v>
      </c>
      <c r="H334">
        <v>4.4024999999999999</v>
      </c>
    </row>
    <row r="335" spans="1:8" x14ac:dyDescent="0.25">
      <c r="A335" t="s">
        <v>4405</v>
      </c>
      <c r="B335">
        <v>610</v>
      </c>
      <c r="C335">
        <v>2160000</v>
      </c>
      <c r="D335">
        <v>0.46510000000000001</v>
      </c>
      <c r="E335">
        <v>0.64939999999999998</v>
      </c>
      <c r="F335">
        <v>0.79820000000000002</v>
      </c>
      <c r="G335">
        <v>1.4015</v>
      </c>
      <c r="H335">
        <v>4.6482000000000001</v>
      </c>
    </row>
    <row r="336" spans="1:8" x14ac:dyDescent="0.25">
      <c r="A336" t="s">
        <v>4406</v>
      </c>
      <c r="B336">
        <v>587.65</v>
      </c>
      <c r="C336">
        <v>2340000</v>
      </c>
      <c r="D336">
        <v>0.41289999999999999</v>
      </c>
      <c r="E336">
        <v>0.41749999999999998</v>
      </c>
      <c r="F336">
        <v>0.8145</v>
      </c>
      <c r="G336">
        <v>1.8293999999999999</v>
      </c>
      <c r="H336">
        <v>4.8758999999999997</v>
      </c>
    </row>
    <row r="337" spans="1:8" x14ac:dyDescent="0.25">
      <c r="A337" t="s">
        <v>4407</v>
      </c>
      <c r="B337">
        <v>646.15</v>
      </c>
      <c r="C337">
        <v>4660000</v>
      </c>
      <c r="D337">
        <v>0.30099999999999999</v>
      </c>
      <c r="E337">
        <v>0.2581</v>
      </c>
      <c r="F337">
        <v>0.83589999999999998</v>
      </c>
      <c r="G337">
        <v>2.1637</v>
      </c>
      <c r="H337">
        <v>2.0474000000000001</v>
      </c>
    </row>
    <row r="338" spans="1:8" x14ac:dyDescent="0.25">
      <c r="A338" t="s">
        <v>4408</v>
      </c>
      <c r="B338">
        <v>501</v>
      </c>
      <c r="C338">
        <v>3220000</v>
      </c>
      <c r="D338">
        <v>0.25519999999999998</v>
      </c>
      <c r="E338">
        <v>0.13370000000000001</v>
      </c>
      <c r="F338">
        <v>0.83940000000000003</v>
      </c>
      <c r="G338">
        <v>2.7271999999999998</v>
      </c>
      <c r="H338">
        <v>-3.1766000000000001</v>
      </c>
    </row>
    <row r="339" spans="1:8" x14ac:dyDescent="0.25">
      <c r="A339" t="s">
        <v>4409</v>
      </c>
      <c r="B339">
        <v>629</v>
      </c>
      <c r="C339">
        <v>3400000</v>
      </c>
      <c r="D339">
        <v>0.31409999999999999</v>
      </c>
      <c r="E339">
        <v>0.17050000000000001</v>
      </c>
      <c r="F339">
        <v>0.83809999999999996</v>
      </c>
      <c r="G339">
        <v>2.7515999999999998</v>
      </c>
      <c r="H339">
        <v>-1.2036</v>
      </c>
    </row>
    <row r="340" spans="1:8" x14ac:dyDescent="0.25">
      <c r="A340" t="s">
        <v>4410</v>
      </c>
      <c r="B340">
        <v>655</v>
      </c>
      <c r="C340">
        <v>2750000</v>
      </c>
      <c r="D340">
        <v>0.41689999999999999</v>
      </c>
      <c r="E340">
        <v>0.251</v>
      </c>
      <c r="F340">
        <v>0.83879999999999999</v>
      </c>
      <c r="G340">
        <v>2.7031000000000001</v>
      </c>
      <c r="H340">
        <v>13.486000000000001</v>
      </c>
    </row>
    <row r="341" spans="1:8" x14ac:dyDescent="0.25">
      <c r="A341" t="s">
        <v>4411</v>
      </c>
      <c r="B341">
        <v>528</v>
      </c>
      <c r="C341">
        <v>2870000</v>
      </c>
      <c r="D341">
        <v>0.3105</v>
      </c>
      <c r="E341">
        <v>0.9919</v>
      </c>
      <c r="F341">
        <v>0.99670000000000003</v>
      </c>
      <c r="G341">
        <v>0.83109999999999995</v>
      </c>
      <c r="H341">
        <v>-0.70479999999999998</v>
      </c>
    </row>
    <row r="342" spans="1:8" x14ac:dyDescent="0.25">
      <c r="A342" t="s">
        <v>4412</v>
      </c>
      <c r="B342">
        <v>601</v>
      </c>
      <c r="C342">
        <v>2970000</v>
      </c>
      <c r="D342">
        <v>0.43440000000000001</v>
      </c>
      <c r="E342">
        <v>0.27200000000000002</v>
      </c>
      <c r="F342">
        <v>0.84189999999999998</v>
      </c>
      <c r="G342">
        <v>2.6848000000000001</v>
      </c>
      <c r="H342">
        <v>4.4368999999999996</v>
      </c>
    </row>
    <row r="343" spans="1:8" x14ac:dyDescent="0.25">
      <c r="A343" t="s">
        <v>4413</v>
      </c>
      <c r="B343">
        <v>610</v>
      </c>
      <c r="C343">
        <v>2160000</v>
      </c>
      <c r="D343">
        <v>0.45619999999999999</v>
      </c>
      <c r="E343">
        <v>0.31569999999999998</v>
      </c>
      <c r="F343">
        <v>0.82969999999999999</v>
      </c>
      <c r="G343">
        <v>2.4443999999999999</v>
      </c>
      <c r="H343">
        <v>6.5766</v>
      </c>
    </row>
    <row r="344" spans="1:8" x14ac:dyDescent="0.25">
      <c r="A344" t="s">
        <v>4414</v>
      </c>
      <c r="B344">
        <v>640</v>
      </c>
      <c r="C344">
        <v>2320000</v>
      </c>
      <c r="D344">
        <v>0.51370000000000005</v>
      </c>
      <c r="E344">
        <v>0.27039999999999997</v>
      </c>
      <c r="F344">
        <v>0.82979999999999998</v>
      </c>
      <c r="G344">
        <v>2.9072</v>
      </c>
      <c r="H344">
        <v>23.627800000000001</v>
      </c>
    </row>
    <row r="345" spans="1:8" x14ac:dyDescent="0.25">
      <c r="A345" t="s">
        <v>4415</v>
      </c>
      <c r="B345">
        <v>807.8</v>
      </c>
      <c r="C345">
        <v>3456000</v>
      </c>
      <c r="D345">
        <v>0.69750000000000001</v>
      </c>
      <c r="E345">
        <v>0.87629999999999997</v>
      </c>
      <c r="F345">
        <v>0.85399999999999998</v>
      </c>
      <c r="G345">
        <v>1.4862</v>
      </c>
      <c r="H345">
        <v>9.1920999999999999</v>
      </c>
    </row>
    <row r="346" spans="1:8" x14ac:dyDescent="0.25">
      <c r="A346" t="s">
        <v>4416</v>
      </c>
      <c r="B346">
        <v>558</v>
      </c>
      <c r="C346">
        <v>2600000</v>
      </c>
      <c r="D346">
        <v>0.35549999999999998</v>
      </c>
      <c r="E346">
        <v>0.34570000000000001</v>
      </c>
      <c r="F346">
        <v>0.84319999999999995</v>
      </c>
      <c r="G346">
        <v>2.0392000000000001</v>
      </c>
      <c r="H346">
        <v>3.2766000000000002</v>
      </c>
    </row>
    <row r="347" spans="1:8" x14ac:dyDescent="0.25">
      <c r="A347" t="s">
        <v>4417</v>
      </c>
      <c r="B347">
        <v>788</v>
      </c>
      <c r="C347">
        <v>4360000</v>
      </c>
      <c r="D347">
        <v>0.52229999999999999</v>
      </c>
      <c r="E347">
        <v>0.21859999999999999</v>
      </c>
      <c r="F347">
        <v>0.81869999999999998</v>
      </c>
      <c r="G347">
        <v>3.1385999999999998</v>
      </c>
      <c r="H347">
        <v>-4.0850999999999997</v>
      </c>
    </row>
    <row r="348" spans="1:8" x14ac:dyDescent="0.25">
      <c r="A348" t="s">
        <v>4418</v>
      </c>
      <c r="B348">
        <v>787</v>
      </c>
      <c r="C348">
        <v>4300000</v>
      </c>
      <c r="D348">
        <v>0.35820000000000002</v>
      </c>
      <c r="E348">
        <v>0.28889999999999999</v>
      </c>
      <c r="F348">
        <v>0.85829999999999995</v>
      </c>
      <c r="G348">
        <v>2.4218999999999999</v>
      </c>
      <c r="H348">
        <v>-11.940099999999999</v>
      </c>
    </row>
    <row r="349" spans="1:8" x14ac:dyDescent="0.25">
      <c r="A349" t="s">
        <v>4419</v>
      </c>
      <c r="B349">
        <v>803.15</v>
      </c>
      <c r="C349">
        <v>3100000</v>
      </c>
      <c r="D349">
        <v>0.38109999999999999</v>
      </c>
      <c r="E349">
        <v>1.2964</v>
      </c>
      <c r="F349">
        <v>1</v>
      </c>
      <c r="G349">
        <v>0.68799999999999994</v>
      </c>
      <c r="H349">
        <v>44.9681</v>
      </c>
    </row>
    <row r="350" spans="1:8" x14ac:dyDescent="0.25">
      <c r="A350" t="s">
        <v>4420</v>
      </c>
      <c r="B350">
        <v>539.70000000000005</v>
      </c>
      <c r="C350">
        <v>3220000</v>
      </c>
      <c r="D350">
        <v>0.4869</v>
      </c>
      <c r="E350">
        <v>0.56789999999999996</v>
      </c>
      <c r="F350">
        <v>0.9042</v>
      </c>
      <c r="G350">
        <v>1.8576999999999999</v>
      </c>
      <c r="H350">
        <v>-24.032399999999999</v>
      </c>
    </row>
    <row r="351" spans="1:8" x14ac:dyDescent="0.25">
      <c r="A351" t="s">
        <v>4421</v>
      </c>
      <c r="B351">
        <v>568</v>
      </c>
      <c r="C351">
        <v>6040000</v>
      </c>
      <c r="D351">
        <v>0.63839999999999997</v>
      </c>
      <c r="E351">
        <v>0.37719999999999998</v>
      </c>
      <c r="F351">
        <v>0.83599999999999997</v>
      </c>
      <c r="G351">
        <v>2.7888000000000002</v>
      </c>
      <c r="H351">
        <v>4.6783000000000001</v>
      </c>
    </row>
    <row r="352" spans="1:8" x14ac:dyDescent="0.25">
      <c r="A352" t="s">
        <v>4422</v>
      </c>
      <c r="B352">
        <v>591.95000000000005</v>
      </c>
      <c r="C352">
        <v>5786000</v>
      </c>
      <c r="D352">
        <v>0.46650000000000003</v>
      </c>
      <c r="E352">
        <v>0.32419999999999999</v>
      </c>
      <c r="F352">
        <v>0.8498</v>
      </c>
      <c r="G352">
        <v>2.5529000000000002</v>
      </c>
      <c r="H352">
        <v>21.680099999999999</v>
      </c>
    </row>
    <row r="353" spans="1:8" x14ac:dyDescent="0.25">
      <c r="A353" t="s">
        <v>4423</v>
      </c>
      <c r="B353">
        <v>606</v>
      </c>
      <c r="C353">
        <v>4000000</v>
      </c>
      <c r="D353">
        <v>0.45529999999999998</v>
      </c>
      <c r="E353">
        <v>0.51249999999999996</v>
      </c>
      <c r="F353">
        <v>0.79249999999999998</v>
      </c>
      <c r="G353">
        <v>1.6227</v>
      </c>
      <c r="H353">
        <v>14.384600000000001</v>
      </c>
    </row>
    <row r="354" spans="1:8" x14ac:dyDescent="0.25">
      <c r="A354" t="s">
        <v>4424</v>
      </c>
      <c r="B354">
        <v>508.2</v>
      </c>
      <c r="C354">
        <v>4701000</v>
      </c>
      <c r="D354">
        <v>0.30649999999999999</v>
      </c>
      <c r="E354">
        <v>0.60409999999999997</v>
      </c>
      <c r="F354">
        <v>0.84019999999999995</v>
      </c>
      <c r="G354">
        <v>1.1983999999999999</v>
      </c>
      <c r="H354">
        <v>12.653700000000001</v>
      </c>
    </row>
    <row r="355" spans="1:8" x14ac:dyDescent="0.25">
      <c r="A355" t="s">
        <v>4425</v>
      </c>
      <c r="B355">
        <v>545.5</v>
      </c>
      <c r="C355">
        <v>4850000</v>
      </c>
      <c r="D355">
        <v>0.34189999999999998</v>
      </c>
      <c r="E355">
        <v>0.51990000000000003</v>
      </c>
      <c r="F355">
        <v>0.92449999999999999</v>
      </c>
      <c r="G355">
        <v>1.6623000000000001</v>
      </c>
      <c r="H355">
        <v>38.917000000000002</v>
      </c>
    </row>
    <row r="356" spans="1:8" x14ac:dyDescent="0.25">
      <c r="A356" t="s">
        <v>4426</v>
      </c>
      <c r="B356">
        <v>709.6</v>
      </c>
      <c r="C356">
        <v>4010000</v>
      </c>
      <c r="D356">
        <v>0.38300000000000001</v>
      </c>
      <c r="E356">
        <v>0.22739999999999999</v>
      </c>
      <c r="F356">
        <v>0.83979999999999999</v>
      </c>
      <c r="G356">
        <v>2.7210000000000001</v>
      </c>
      <c r="H356">
        <v>5.4745999999999997</v>
      </c>
    </row>
    <row r="357" spans="1:8" x14ac:dyDescent="0.25">
      <c r="A357" t="s">
        <v>4427</v>
      </c>
      <c r="B357">
        <v>508</v>
      </c>
      <c r="C357">
        <v>5740000</v>
      </c>
      <c r="D357">
        <v>0.33400000000000002</v>
      </c>
      <c r="E357">
        <v>0.51470000000000005</v>
      </c>
      <c r="F357">
        <v>0.92669999999999997</v>
      </c>
      <c r="G357">
        <v>1.6424000000000001</v>
      </c>
      <c r="H357">
        <v>-1.5265</v>
      </c>
    </row>
    <row r="358" spans="1:8" x14ac:dyDescent="0.25">
      <c r="A358" t="s">
        <v>4428</v>
      </c>
      <c r="B358">
        <v>308.3</v>
      </c>
      <c r="C358">
        <v>6138000</v>
      </c>
      <c r="D358">
        <v>0.19120000000000001</v>
      </c>
      <c r="E358">
        <v>0.191</v>
      </c>
      <c r="F358">
        <v>0.86809999999999998</v>
      </c>
      <c r="G358">
        <v>2.2831999999999999</v>
      </c>
      <c r="H358">
        <v>-0.87450000000000006</v>
      </c>
    </row>
    <row r="359" spans="1:8" x14ac:dyDescent="0.25">
      <c r="A359" t="s">
        <v>4429</v>
      </c>
      <c r="B359">
        <v>905</v>
      </c>
      <c r="C359">
        <v>3640000</v>
      </c>
      <c r="D359">
        <v>0.44</v>
      </c>
      <c r="E359">
        <v>0.26869999999999999</v>
      </c>
      <c r="F359">
        <v>0.8407</v>
      </c>
      <c r="G359">
        <v>2.7046999999999999</v>
      </c>
      <c r="H359">
        <v>8.3209999999999997</v>
      </c>
    </row>
    <row r="360" spans="1:8" x14ac:dyDescent="0.25">
      <c r="A360" t="s">
        <v>4430</v>
      </c>
      <c r="B360">
        <v>506</v>
      </c>
      <c r="C360">
        <v>5000000</v>
      </c>
      <c r="D360">
        <v>0.31979999999999997</v>
      </c>
      <c r="E360">
        <v>0.50449999999999995</v>
      </c>
      <c r="F360">
        <v>0.92689999999999995</v>
      </c>
      <c r="G360">
        <v>1.6407</v>
      </c>
      <c r="H360">
        <v>15.5398</v>
      </c>
    </row>
    <row r="361" spans="1:8" x14ac:dyDescent="0.25">
      <c r="A361" t="s">
        <v>4431</v>
      </c>
      <c r="B361">
        <v>615</v>
      </c>
      <c r="C361">
        <v>5660000</v>
      </c>
      <c r="D361">
        <v>0.5383</v>
      </c>
      <c r="E361">
        <v>0.69079999999999997</v>
      </c>
      <c r="F361">
        <v>0.83879999999999999</v>
      </c>
      <c r="G361">
        <v>1.5086999999999999</v>
      </c>
      <c r="H361">
        <v>8.3360000000000003</v>
      </c>
    </row>
    <row r="362" spans="1:8" x14ac:dyDescent="0.25">
      <c r="A362" t="s">
        <v>4432</v>
      </c>
      <c r="B362">
        <v>132.44999999999999</v>
      </c>
      <c r="C362">
        <v>3774000</v>
      </c>
      <c r="D362">
        <v>0</v>
      </c>
      <c r="E362">
        <v>9.7100000000000006E-2</v>
      </c>
      <c r="F362">
        <v>0.89670000000000005</v>
      </c>
      <c r="G362">
        <v>1.9369000000000001</v>
      </c>
      <c r="H362">
        <v>-3.6650999999999998</v>
      </c>
    </row>
    <row r="363" spans="1:8" x14ac:dyDescent="0.25">
      <c r="A363" t="s">
        <v>4433</v>
      </c>
      <c r="B363">
        <v>559</v>
      </c>
      <c r="C363">
        <v>3680000</v>
      </c>
      <c r="D363">
        <v>0.38790000000000002</v>
      </c>
      <c r="E363">
        <v>0.71419999999999995</v>
      </c>
      <c r="F363">
        <v>0.94979999999999998</v>
      </c>
      <c r="G363">
        <v>1.333</v>
      </c>
      <c r="H363">
        <v>4.5369999999999999</v>
      </c>
    </row>
    <row r="364" spans="1:8" x14ac:dyDescent="0.25">
      <c r="A364" t="s">
        <v>4434</v>
      </c>
      <c r="B364">
        <v>545.1</v>
      </c>
      <c r="C364">
        <v>5620000</v>
      </c>
      <c r="D364">
        <v>0.56969999999999998</v>
      </c>
      <c r="E364">
        <v>0.24260000000000001</v>
      </c>
      <c r="F364">
        <v>0.81769999999999998</v>
      </c>
      <c r="G364">
        <v>3.1614</v>
      </c>
      <c r="H364">
        <v>3.8854000000000002</v>
      </c>
    </row>
    <row r="365" spans="1:8" x14ac:dyDescent="0.25">
      <c r="A365" t="s">
        <v>4435</v>
      </c>
      <c r="B365">
        <v>505</v>
      </c>
      <c r="C365">
        <v>5170000</v>
      </c>
      <c r="D365">
        <v>0.32650000000000001</v>
      </c>
      <c r="E365">
        <v>0.1671</v>
      </c>
      <c r="F365">
        <v>0.83489999999999998</v>
      </c>
      <c r="G365">
        <v>2.8092000000000001</v>
      </c>
      <c r="H365">
        <v>3.5701000000000001</v>
      </c>
    </row>
    <row r="366" spans="1:8" x14ac:dyDescent="0.25">
      <c r="A366" t="s">
        <v>4436</v>
      </c>
      <c r="B366">
        <v>654</v>
      </c>
      <c r="C366">
        <v>3360000</v>
      </c>
      <c r="D366">
        <v>0.32300000000000001</v>
      </c>
      <c r="E366">
        <v>0.2195</v>
      </c>
      <c r="F366">
        <v>0.80889999999999995</v>
      </c>
      <c r="G366">
        <v>2.2509000000000001</v>
      </c>
      <c r="H366">
        <v>7.7727000000000004</v>
      </c>
    </row>
    <row r="367" spans="1:8" x14ac:dyDescent="0.25">
      <c r="A367" t="s">
        <v>4437</v>
      </c>
      <c r="B367">
        <v>644</v>
      </c>
      <c r="C367">
        <v>2760000</v>
      </c>
      <c r="D367">
        <v>0.22090000000000001</v>
      </c>
      <c r="E367">
        <v>0.86</v>
      </c>
      <c r="F367">
        <v>0.3876</v>
      </c>
      <c r="G367">
        <v>0.65190000000000003</v>
      </c>
      <c r="H367">
        <v>18.731200000000001</v>
      </c>
    </row>
    <row r="368" spans="1:8" x14ac:dyDescent="0.25">
      <c r="A368" t="s">
        <v>4438</v>
      </c>
      <c r="B368">
        <v>405.65</v>
      </c>
      <c r="C368">
        <v>11280000</v>
      </c>
      <c r="D368">
        <v>0.25259999999999999</v>
      </c>
      <c r="E368">
        <v>0.22739999999999999</v>
      </c>
      <c r="F368">
        <v>0.86450000000000005</v>
      </c>
      <c r="G368">
        <v>2.3319999999999999</v>
      </c>
      <c r="H368">
        <v>4.0303000000000004</v>
      </c>
    </row>
    <row r="369" spans="1:8" x14ac:dyDescent="0.25">
      <c r="A369" t="s">
        <v>4439</v>
      </c>
      <c r="B369">
        <v>723</v>
      </c>
      <c r="C369">
        <v>2900000</v>
      </c>
      <c r="D369">
        <v>0.48459999999999998</v>
      </c>
      <c r="E369">
        <v>0.21529999999999999</v>
      </c>
      <c r="F369">
        <v>0.8226</v>
      </c>
      <c r="G369">
        <v>3.0539000000000001</v>
      </c>
      <c r="H369">
        <v>22.687200000000001</v>
      </c>
    </row>
    <row r="370" spans="1:8" x14ac:dyDescent="0.25">
      <c r="A370" t="s">
        <v>4440</v>
      </c>
      <c r="B370">
        <v>699</v>
      </c>
      <c r="C370">
        <v>5310000</v>
      </c>
      <c r="D370">
        <v>0.3775</v>
      </c>
      <c r="E370">
        <v>0.35320000000000001</v>
      </c>
      <c r="F370">
        <v>0.8014</v>
      </c>
      <c r="G370">
        <v>1.8754</v>
      </c>
      <c r="H370">
        <v>1.5025999999999999</v>
      </c>
    </row>
    <row r="371" spans="1:8" x14ac:dyDescent="0.25">
      <c r="A371" t="s">
        <v>4441</v>
      </c>
      <c r="B371">
        <v>645.6</v>
      </c>
      <c r="C371">
        <v>4250000</v>
      </c>
      <c r="D371">
        <v>0.35020000000000001</v>
      </c>
      <c r="E371">
        <v>0.2155</v>
      </c>
      <c r="F371">
        <v>0.8417</v>
      </c>
      <c r="G371">
        <v>2.6636000000000002</v>
      </c>
      <c r="H371">
        <v>-0.73219999999999996</v>
      </c>
    </row>
    <row r="372" spans="1:8" x14ac:dyDescent="0.25">
      <c r="A372" t="s">
        <v>4442</v>
      </c>
      <c r="B372">
        <v>873</v>
      </c>
      <c r="C372">
        <v>2900000</v>
      </c>
      <c r="D372">
        <v>0.48570000000000002</v>
      </c>
      <c r="E372">
        <v>0.3896</v>
      </c>
      <c r="F372">
        <v>0.86109999999999998</v>
      </c>
      <c r="G372">
        <v>2.3803000000000001</v>
      </c>
      <c r="H372">
        <v>48.0745</v>
      </c>
    </row>
    <row r="373" spans="1:8" x14ac:dyDescent="0.25">
      <c r="A373" t="s">
        <v>4443</v>
      </c>
      <c r="B373">
        <v>900</v>
      </c>
      <c r="C373">
        <v>3150000</v>
      </c>
      <c r="D373">
        <v>0.68069999999999997</v>
      </c>
      <c r="E373">
        <v>0.6492</v>
      </c>
      <c r="F373">
        <v>0.89019999999999999</v>
      </c>
      <c r="G373">
        <v>2.0087999999999999</v>
      </c>
      <c r="H373">
        <v>27.8446</v>
      </c>
    </row>
    <row r="374" spans="1:8" x14ac:dyDescent="0.25">
      <c r="A374" t="s">
        <v>4444</v>
      </c>
      <c r="B374">
        <v>794</v>
      </c>
      <c r="C374">
        <v>4820000</v>
      </c>
      <c r="D374">
        <v>0.1706</v>
      </c>
      <c r="E374">
        <v>1.1697</v>
      </c>
      <c r="F374">
        <v>0.99429999999999996</v>
      </c>
      <c r="G374">
        <v>0.51229999999999998</v>
      </c>
      <c r="H374">
        <v>44.902200000000001</v>
      </c>
    </row>
    <row r="375" spans="1:8" x14ac:dyDescent="0.25">
      <c r="A375" t="s">
        <v>4445</v>
      </c>
      <c r="B375">
        <v>150.86000000000001</v>
      </c>
      <c r="C375">
        <v>4898000</v>
      </c>
      <c r="D375">
        <v>0</v>
      </c>
      <c r="E375">
        <v>0.12280000000000001</v>
      </c>
      <c r="F375">
        <v>0.90449999999999997</v>
      </c>
      <c r="G375">
        <v>1.8539000000000001</v>
      </c>
      <c r="H375">
        <v>-3.2938999999999998</v>
      </c>
    </row>
    <row r="376" spans="1:8" x14ac:dyDescent="0.25">
      <c r="A376" t="s">
        <v>4446</v>
      </c>
      <c r="B376">
        <v>373</v>
      </c>
      <c r="C376">
        <v>6550000</v>
      </c>
      <c r="D376">
        <v>1.0500000000000001E-2</v>
      </c>
      <c r="E376">
        <v>0.27539999999999998</v>
      </c>
      <c r="F376">
        <v>0.8629</v>
      </c>
      <c r="G376">
        <v>1.0266</v>
      </c>
      <c r="H376">
        <v>-1.2305999999999999</v>
      </c>
    </row>
    <row r="377" spans="1:8" x14ac:dyDescent="0.25">
      <c r="A377" t="s">
        <v>4447</v>
      </c>
      <c r="B377">
        <v>695</v>
      </c>
      <c r="C377">
        <v>4650000</v>
      </c>
      <c r="D377">
        <v>0.31269999999999998</v>
      </c>
      <c r="E377">
        <v>0.48459999999999998</v>
      </c>
      <c r="F377">
        <v>0.82840000000000003</v>
      </c>
      <c r="G377">
        <v>1.4259999999999999</v>
      </c>
      <c r="H377">
        <v>4.2127999999999997</v>
      </c>
    </row>
    <row r="378" spans="1:8" x14ac:dyDescent="0.25">
      <c r="A378" t="s">
        <v>4448</v>
      </c>
      <c r="B378">
        <v>562.04999999999995</v>
      </c>
      <c r="C378">
        <v>4895000</v>
      </c>
      <c r="D378">
        <v>0.21029999999999999</v>
      </c>
      <c r="E378">
        <v>0.12609999999999999</v>
      </c>
      <c r="F378">
        <v>0.84599999999999997</v>
      </c>
      <c r="G378">
        <v>2.6137000000000001</v>
      </c>
      <c r="H378">
        <v>-1.3914</v>
      </c>
    </row>
    <row r="379" spans="1:8" x14ac:dyDescent="0.25">
      <c r="A379" t="s">
        <v>4449</v>
      </c>
      <c r="B379">
        <v>751</v>
      </c>
      <c r="C379">
        <v>4470000</v>
      </c>
      <c r="D379">
        <v>0.6028</v>
      </c>
      <c r="E379">
        <v>2.2065000000000001</v>
      </c>
      <c r="F379">
        <v>0.3775</v>
      </c>
      <c r="G379">
        <v>0.71309999999999996</v>
      </c>
      <c r="H379">
        <v>9.6220999999999997</v>
      </c>
    </row>
    <row r="380" spans="1:8" x14ac:dyDescent="0.25">
      <c r="A380" t="s">
        <v>4450</v>
      </c>
      <c r="B380">
        <v>830</v>
      </c>
      <c r="C380">
        <v>3352000</v>
      </c>
      <c r="D380">
        <v>0.50190000000000001</v>
      </c>
      <c r="E380">
        <v>0.35849999999999999</v>
      </c>
      <c r="F380">
        <v>0.8508</v>
      </c>
      <c r="G380">
        <v>2.5369000000000002</v>
      </c>
      <c r="H380">
        <v>-5.3213999999999997</v>
      </c>
    </row>
    <row r="381" spans="1:8" x14ac:dyDescent="0.25">
      <c r="A381" t="s">
        <v>4451</v>
      </c>
      <c r="B381">
        <v>764</v>
      </c>
      <c r="C381">
        <v>4760000</v>
      </c>
      <c r="D381">
        <v>0.30709999999999998</v>
      </c>
      <c r="E381">
        <v>0.27510000000000001</v>
      </c>
      <c r="F381">
        <v>0.8649</v>
      </c>
      <c r="G381">
        <v>2.3262</v>
      </c>
      <c r="H381">
        <v>-13.5055</v>
      </c>
    </row>
    <row r="382" spans="1:8" x14ac:dyDescent="0.25">
      <c r="A382" t="s">
        <v>4452</v>
      </c>
      <c r="B382">
        <v>737</v>
      </c>
      <c r="C382">
        <v>3340000</v>
      </c>
      <c r="D382">
        <v>0.25990000000000002</v>
      </c>
      <c r="E382">
        <v>0.1479</v>
      </c>
      <c r="F382">
        <v>0.84189999999999998</v>
      </c>
      <c r="G382">
        <v>2.6846999999999999</v>
      </c>
      <c r="H382">
        <v>15.395</v>
      </c>
    </row>
    <row r="383" spans="1:8" x14ac:dyDescent="0.25">
      <c r="A383" t="s">
        <v>4453</v>
      </c>
      <c r="B383">
        <v>559.9</v>
      </c>
      <c r="C383">
        <v>3210000</v>
      </c>
      <c r="D383">
        <v>0.29980000000000001</v>
      </c>
      <c r="E383">
        <v>0.65359999999999996</v>
      </c>
      <c r="F383">
        <v>0.81699999999999995</v>
      </c>
      <c r="G383">
        <v>1.0940000000000001</v>
      </c>
      <c r="H383">
        <v>11.269500000000001</v>
      </c>
    </row>
    <row r="384" spans="1:8" x14ac:dyDescent="0.25">
      <c r="A384" t="s">
        <v>4454</v>
      </c>
      <c r="B384">
        <v>697</v>
      </c>
      <c r="C384">
        <v>4060000</v>
      </c>
      <c r="D384">
        <v>0.41589999999999999</v>
      </c>
      <c r="E384">
        <v>0.96299999999999997</v>
      </c>
      <c r="F384">
        <v>0.99929999999999997</v>
      </c>
      <c r="G384">
        <v>1.0217000000000001</v>
      </c>
      <c r="H384">
        <v>1.0136000000000001</v>
      </c>
    </row>
    <row r="385" spans="1:8" x14ac:dyDescent="0.25">
      <c r="A385" t="s">
        <v>4455</v>
      </c>
      <c r="B385">
        <v>720.15</v>
      </c>
      <c r="C385">
        <v>4374000</v>
      </c>
      <c r="D385">
        <v>0.36309999999999998</v>
      </c>
      <c r="E385">
        <v>0</v>
      </c>
      <c r="F385">
        <v>0.73029999999999995</v>
      </c>
      <c r="G385">
        <v>2.8557999999999999</v>
      </c>
      <c r="H385">
        <v>16.721299999999999</v>
      </c>
    </row>
    <row r="386" spans="1:8" x14ac:dyDescent="0.25">
      <c r="A386" t="s">
        <v>4456</v>
      </c>
      <c r="B386">
        <v>686</v>
      </c>
      <c r="C386">
        <v>3910000</v>
      </c>
      <c r="D386">
        <v>0.31359999999999999</v>
      </c>
      <c r="E386">
        <v>1.8325</v>
      </c>
      <c r="F386">
        <v>1</v>
      </c>
      <c r="G386">
        <v>0.4178</v>
      </c>
      <c r="H386">
        <v>11.2044</v>
      </c>
    </row>
    <row r="387" spans="1:8" x14ac:dyDescent="0.25">
      <c r="A387" t="s">
        <v>4457</v>
      </c>
      <c r="B387">
        <v>731</v>
      </c>
      <c r="C387">
        <v>3650000</v>
      </c>
      <c r="D387">
        <v>0.32640000000000002</v>
      </c>
      <c r="E387">
        <v>0.36899999999999999</v>
      </c>
      <c r="F387">
        <v>0.86739999999999995</v>
      </c>
      <c r="G387">
        <v>1.9493</v>
      </c>
      <c r="H387">
        <v>8.7652999999999999</v>
      </c>
    </row>
    <row r="388" spans="1:8" x14ac:dyDescent="0.25">
      <c r="A388" t="s">
        <v>4458</v>
      </c>
      <c r="B388">
        <v>662</v>
      </c>
      <c r="C388">
        <v>3110000</v>
      </c>
      <c r="D388">
        <v>0.43319999999999997</v>
      </c>
      <c r="E388">
        <v>0.96350000000000002</v>
      </c>
      <c r="F388">
        <v>0.97529999999999994</v>
      </c>
      <c r="G388">
        <v>1.0391999999999999</v>
      </c>
      <c r="H388">
        <v>10.302899999999999</v>
      </c>
    </row>
    <row r="389" spans="1:8" x14ac:dyDescent="0.25">
      <c r="A389" t="s">
        <v>4459</v>
      </c>
      <c r="B389">
        <v>718</v>
      </c>
      <c r="C389">
        <v>4060000</v>
      </c>
      <c r="D389">
        <v>0.31259999999999999</v>
      </c>
      <c r="E389">
        <v>0.1754</v>
      </c>
      <c r="F389">
        <v>0.83909999999999996</v>
      </c>
      <c r="G389">
        <v>2.734</v>
      </c>
      <c r="H389">
        <v>3.2852999999999999</v>
      </c>
    </row>
    <row r="390" spans="1:8" x14ac:dyDescent="0.25">
      <c r="A390" t="s">
        <v>4460</v>
      </c>
      <c r="B390">
        <v>684</v>
      </c>
      <c r="C390">
        <v>4320000</v>
      </c>
      <c r="D390">
        <v>0.40110000000000001</v>
      </c>
      <c r="E390">
        <v>0.21790000000000001</v>
      </c>
      <c r="F390">
        <v>0.83489999999999998</v>
      </c>
      <c r="G390">
        <v>2.8102</v>
      </c>
      <c r="H390">
        <v>0.40250000000000002</v>
      </c>
    </row>
    <row r="391" spans="1:8" x14ac:dyDescent="0.25">
      <c r="A391" t="s">
        <v>4461</v>
      </c>
      <c r="B391">
        <v>648</v>
      </c>
      <c r="C391">
        <v>2820000</v>
      </c>
      <c r="D391">
        <v>0.37659999999999999</v>
      </c>
      <c r="E391">
        <v>1.4440999999999999</v>
      </c>
      <c r="F391">
        <v>1</v>
      </c>
      <c r="G391">
        <v>0.59860000000000002</v>
      </c>
      <c r="H391">
        <v>-2.5289000000000001</v>
      </c>
    </row>
    <row r="392" spans="1:8" x14ac:dyDescent="0.25">
      <c r="A392" t="s">
        <v>4462</v>
      </c>
      <c r="B392">
        <v>643</v>
      </c>
      <c r="C392">
        <v>2760000</v>
      </c>
      <c r="D392">
        <v>0.32490000000000002</v>
      </c>
      <c r="E392">
        <v>0.25159999999999999</v>
      </c>
      <c r="F392">
        <v>0.85509999999999997</v>
      </c>
      <c r="G392">
        <v>2.4695</v>
      </c>
      <c r="H392">
        <v>11.6706</v>
      </c>
    </row>
    <row r="393" spans="1:8" x14ac:dyDescent="0.25">
      <c r="A393" t="s">
        <v>4463</v>
      </c>
      <c r="B393">
        <v>625</v>
      </c>
      <c r="C393">
        <v>3420000</v>
      </c>
      <c r="D393">
        <v>0.2054</v>
      </c>
      <c r="E393">
        <v>0</v>
      </c>
      <c r="F393">
        <v>0.745</v>
      </c>
      <c r="G393">
        <v>1.5710999999999999</v>
      </c>
      <c r="H393">
        <v>29.151599999999998</v>
      </c>
    </row>
    <row r="394" spans="1:8" x14ac:dyDescent="0.25">
      <c r="A394" t="s">
        <v>4464</v>
      </c>
      <c r="B394">
        <v>727</v>
      </c>
      <c r="C394">
        <v>2560000</v>
      </c>
      <c r="D394">
        <v>0.42759999999999998</v>
      </c>
      <c r="E394">
        <v>0.39779999999999999</v>
      </c>
      <c r="F394">
        <v>0.87270000000000003</v>
      </c>
      <c r="G394">
        <v>2.2208999999999999</v>
      </c>
      <c r="H394">
        <v>8.1414000000000009</v>
      </c>
    </row>
    <row r="395" spans="1:8" x14ac:dyDescent="0.25">
      <c r="A395" t="s">
        <v>4465</v>
      </c>
      <c r="B395">
        <v>773</v>
      </c>
      <c r="C395">
        <v>3380000</v>
      </c>
      <c r="D395">
        <v>0.40289999999999998</v>
      </c>
      <c r="E395">
        <v>0.22670000000000001</v>
      </c>
      <c r="F395">
        <v>0.83540000000000003</v>
      </c>
      <c r="G395">
        <v>2.78</v>
      </c>
      <c r="H395">
        <v>7.3129</v>
      </c>
    </row>
    <row r="396" spans="1:8" x14ac:dyDescent="0.25">
      <c r="A396" t="s">
        <v>4466</v>
      </c>
      <c r="B396">
        <v>579</v>
      </c>
      <c r="C396">
        <v>4580000</v>
      </c>
      <c r="D396">
        <v>0.32390000000000002</v>
      </c>
      <c r="E396">
        <v>0.16239999999999999</v>
      </c>
      <c r="F396">
        <v>0.83430000000000004</v>
      </c>
      <c r="G396">
        <v>2.8210000000000002</v>
      </c>
      <c r="H396">
        <v>7.1950000000000003</v>
      </c>
    </row>
    <row r="397" spans="1:8" x14ac:dyDescent="0.25">
      <c r="A397" t="s">
        <v>4467</v>
      </c>
      <c r="B397">
        <v>451.95</v>
      </c>
      <c r="C397">
        <v>3871000</v>
      </c>
      <c r="D397">
        <v>0.15049999999999999</v>
      </c>
      <c r="E397">
        <v>6.1899999999999997E-2</v>
      </c>
      <c r="F397">
        <v>0.84089999999999998</v>
      </c>
      <c r="G397">
        <v>2.7017000000000002</v>
      </c>
      <c r="H397">
        <v>14.228400000000001</v>
      </c>
    </row>
    <row r="398" spans="1:8" x14ac:dyDescent="0.25">
      <c r="A398" t="s">
        <v>4468</v>
      </c>
      <c r="B398">
        <v>260.89999999999998</v>
      </c>
      <c r="C398">
        <v>4990000</v>
      </c>
      <c r="D398">
        <v>0.43369999999999997</v>
      </c>
      <c r="E398">
        <v>0.23499999999999999</v>
      </c>
      <c r="F398">
        <v>0.83450000000000002</v>
      </c>
      <c r="G398">
        <v>2.8170999999999999</v>
      </c>
      <c r="H398">
        <v>0.1971</v>
      </c>
    </row>
    <row r="399" spans="1:8" x14ac:dyDescent="0.25">
      <c r="A399" t="s">
        <v>4469</v>
      </c>
      <c r="B399">
        <v>584.15</v>
      </c>
      <c r="C399">
        <v>10300000</v>
      </c>
      <c r="D399">
        <v>0.129</v>
      </c>
      <c r="E399">
        <v>0.1361</v>
      </c>
      <c r="F399">
        <v>0.86899999999999999</v>
      </c>
      <c r="G399">
        <v>2.2709999999999999</v>
      </c>
      <c r="H399">
        <v>-9.9128000000000007</v>
      </c>
    </row>
    <row r="400" spans="1:8" x14ac:dyDescent="0.25">
      <c r="A400" t="s">
        <v>4470</v>
      </c>
      <c r="B400">
        <v>670.15</v>
      </c>
      <c r="C400">
        <v>4519000</v>
      </c>
      <c r="D400">
        <v>0.25059999999999999</v>
      </c>
      <c r="E400">
        <v>0.19040000000000001</v>
      </c>
      <c r="F400">
        <v>0.85419999999999996</v>
      </c>
      <c r="G400">
        <v>2.4828000000000001</v>
      </c>
      <c r="H400">
        <v>2.4054000000000002</v>
      </c>
    </row>
    <row r="401" spans="1:8" x14ac:dyDescent="0.25">
      <c r="A401" t="s">
        <v>4471</v>
      </c>
      <c r="B401">
        <v>426.15</v>
      </c>
      <c r="C401">
        <v>4254000</v>
      </c>
      <c r="D401">
        <v>0.18709999999999999</v>
      </c>
      <c r="E401">
        <v>0.11600000000000001</v>
      </c>
      <c r="F401">
        <v>0.84889999999999999</v>
      </c>
      <c r="G401">
        <v>2.5676999999999999</v>
      </c>
      <c r="H401">
        <v>-3.5314000000000001</v>
      </c>
    </row>
    <row r="402" spans="1:8" x14ac:dyDescent="0.25">
      <c r="A402" t="s">
        <v>4472</v>
      </c>
      <c r="B402">
        <v>557</v>
      </c>
      <c r="C402">
        <v>6470000</v>
      </c>
      <c r="D402">
        <v>0.2064</v>
      </c>
      <c r="E402">
        <v>0.15579999999999999</v>
      </c>
      <c r="F402">
        <v>0.84160000000000001</v>
      </c>
      <c r="G402">
        <v>2.3441000000000001</v>
      </c>
      <c r="H402">
        <v>-1.8586</v>
      </c>
    </row>
    <row r="403" spans="1:8" x14ac:dyDescent="0.25">
      <c r="A403" t="s">
        <v>4473</v>
      </c>
      <c r="B403">
        <v>411.98</v>
      </c>
      <c r="C403">
        <v>5132000</v>
      </c>
      <c r="D403">
        <v>0.20499999999999999</v>
      </c>
      <c r="E403">
        <v>0.1963</v>
      </c>
      <c r="F403">
        <v>0.80030000000000001</v>
      </c>
      <c r="G403">
        <v>1.8255999999999999</v>
      </c>
      <c r="H403">
        <v>-0.1888</v>
      </c>
    </row>
    <row r="404" spans="1:8" x14ac:dyDescent="0.25">
      <c r="A404" t="s">
        <v>4474</v>
      </c>
      <c r="B404">
        <v>503.8</v>
      </c>
      <c r="C404">
        <v>5565000</v>
      </c>
      <c r="D404">
        <v>0.20530000000000001</v>
      </c>
      <c r="E404">
        <v>0.24079999999999999</v>
      </c>
      <c r="F404">
        <v>0.878</v>
      </c>
      <c r="G404">
        <v>2.1539999999999999</v>
      </c>
      <c r="H404">
        <v>-3.702</v>
      </c>
    </row>
    <row r="405" spans="1:8" x14ac:dyDescent="0.25">
      <c r="A405" t="s">
        <v>4475</v>
      </c>
      <c r="B405">
        <v>464</v>
      </c>
      <c r="C405">
        <v>6929000</v>
      </c>
      <c r="D405">
        <v>0.15340000000000001</v>
      </c>
      <c r="E405">
        <v>0.37040000000000001</v>
      </c>
      <c r="F405">
        <v>0.8367</v>
      </c>
      <c r="G405">
        <v>1.242</v>
      </c>
      <c r="H405">
        <v>-0.67210000000000003</v>
      </c>
    </row>
    <row r="406" spans="1:8" x14ac:dyDescent="0.25">
      <c r="A406" t="s">
        <v>4476</v>
      </c>
      <c r="B406">
        <v>340.15</v>
      </c>
      <c r="C406">
        <v>3970000</v>
      </c>
      <c r="D406">
        <v>0.1704</v>
      </c>
      <c r="E406">
        <v>0.1416</v>
      </c>
      <c r="F406">
        <v>0.85870000000000002</v>
      </c>
      <c r="G406">
        <v>2.4157000000000002</v>
      </c>
      <c r="H406">
        <v>-3.6303999999999998</v>
      </c>
    </row>
    <row r="407" spans="1:8" x14ac:dyDescent="0.25">
      <c r="A407" t="s">
        <v>4477</v>
      </c>
      <c r="B407">
        <v>537.20000000000005</v>
      </c>
      <c r="C407">
        <v>4410000</v>
      </c>
      <c r="D407">
        <v>0.28260000000000002</v>
      </c>
      <c r="E407">
        <v>0.1976</v>
      </c>
      <c r="F407">
        <v>0.85</v>
      </c>
      <c r="G407">
        <v>2.5493000000000001</v>
      </c>
      <c r="H407">
        <v>4.0435999999999996</v>
      </c>
    </row>
    <row r="408" spans="1:8" x14ac:dyDescent="0.25">
      <c r="A408" t="s">
        <v>4478</v>
      </c>
      <c r="B408">
        <v>536</v>
      </c>
      <c r="C408">
        <v>3120000</v>
      </c>
      <c r="D408">
        <v>0.38019999999999998</v>
      </c>
      <c r="E408">
        <v>0.19389999999999999</v>
      </c>
      <c r="F408">
        <v>0.83260000000000001</v>
      </c>
      <c r="G408">
        <v>2.8525999999999998</v>
      </c>
      <c r="H408">
        <v>0.25659999999999999</v>
      </c>
    </row>
    <row r="409" spans="1:8" x14ac:dyDescent="0.25">
      <c r="A409" t="s">
        <v>4479</v>
      </c>
      <c r="B409">
        <v>585.4</v>
      </c>
      <c r="C409">
        <v>3880000</v>
      </c>
      <c r="D409">
        <v>0.36009999999999998</v>
      </c>
      <c r="E409">
        <v>0.37380000000000002</v>
      </c>
      <c r="F409">
        <v>0.87949999999999995</v>
      </c>
      <c r="G409">
        <v>2.1356999999999999</v>
      </c>
      <c r="H409">
        <v>26.810099999999998</v>
      </c>
    </row>
    <row r="410" spans="1:8" x14ac:dyDescent="0.25">
      <c r="A410" t="s">
        <v>4480</v>
      </c>
      <c r="B410">
        <v>709</v>
      </c>
      <c r="C410">
        <v>2990000</v>
      </c>
      <c r="D410">
        <v>0.31900000000000001</v>
      </c>
      <c r="E410">
        <v>0.1943</v>
      </c>
      <c r="F410">
        <v>0.84260000000000002</v>
      </c>
      <c r="G410">
        <v>2.6718999999999999</v>
      </c>
      <c r="H410">
        <v>10.882999999999999</v>
      </c>
    </row>
    <row r="411" spans="1:8" x14ac:dyDescent="0.25">
      <c r="A411" t="s">
        <v>4481</v>
      </c>
      <c r="B411">
        <v>304.20999999999998</v>
      </c>
      <c r="C411">
        <v>7383000</v>
      </c>
      <c r="D411">
        <v>0.22359999999999999</v>
      </c>
      <c r="E411">
        <v>0.17829999999999999</v>
      </c>
      <c r="F411">
        <v>0.85899999999999999</v>
      </c>
      <c r="G411">
        <v>2.4106999999999998</v>
      </c>
      <c r="H411">
        <v>-1.1368</v>
      </c>
    </row>
    <row r="412" spans="1:8" x14ac:dyDescent="0.25">
      <c r="A412" t="s">
        <v>4482</v>
      </c>
      <c r="B412">
        <v>552</v>
      </c>
      <c r="C412">
        <v>7900000</v>
      </c>
      <c r="D412">
        <v>0.11070000000000001</v>
      </c>
      <c r="E412">
        <v>0.25130000000000002</v>
      </c>
      <c r="F412">
        <v>0.87719999999999998</v>
      </c>
      <c r="G412">
        <v>1.5980000000000001</v>
      </c>
      <c r="H412">
        <v>-7.0839999999999996</v>
      </c>
    </row>
    <row r="413" spans="1:8" x14ac:dyDescent="0.25">
      <c r="A413" t="s">
        <v>4483</v>
      </c>
      <c r="B413">
        <v>132.91999999999999</v>
      </c>
      <c r="C413">
        <v>3499000</v>
      </c>
      <c r="D413">
        <v>4.82E-2</v>
      </c>
      <c r="E413">
        <v>9.8299999999999998E-2</v>
      </c>
      <c r="F413">
        <v>0.87770000000000004</v>
      </c>
      <c r="G413">
        <v>2.1568000000000001</v>
      </c>
      <c r="H413">
        <v>-3.6760999999999999</v>
      </c>
    </row>
    <row r="414" spans="1:8" x14ac:dyDescent="0.25">
      <c r="A414" t="s">
        <v>4484</v>
      </c>
      <c r="B414">
        <v>556.35</v>
      </c>
      <c r="C414">
        <v>4560000</v>
      </c>
      <c r="D414">
        <v>0.19259999999999999</v>
      </c>
      <c r="E414">
        <v>0.18659999999999999</v>
      </c>
      <c r="F414">
        <v>0.83209999999999995</v>
      </c>
      <c r="G414">
        <v>2.0127999999999999</v>
      </c>
      <c r="H414">
        <v>-2.8003</v>
      </c>
    </row>
    <row r="415" spans="1:8" x14ac:dyDescent="0.25">
      <c r="A415" t="s">
        <v>4485</v>
      </c>
      <c r="B415">
        <v>227.51</v>
      </c>
      <c r="C415">
        <v>3745000</v>
      </c>
      <c r="D415">
        <v>0.17899999999999999</v>
      </c>
      <c r="E415">
        <v>0.1653</v>
      </c>
      <c r="F415">
        <v>0.85840000000000005</v>
      </c>
      <c r="G415">
        <v>2.2953000000000001</v>
      </c>
      <c r="H415">
        <v>-4.5258000000000003</v>
      </c>
    </row>
    <row r="416" spans="1:8" x14ac:dyDescent="0.25">
      <c r="A416" t="s">
        <v>4486</v>
      </c>
      <c r="B416">
        <v>378.8</v>
      </c>
      <c r="C416">
        <v>6349000</v>
      </c>
      <c r="D416">
        <v>9.7000000000000003E-2</v>
      </c>
      <c r="E416">
        <v>0.14960000000000001</v>
      </c>
      <c r="F416">
        <v>0.8679</v>
      </c>
      <c r="G416">
        <v>2.0084</v>
      </c>
      <c r="H416">
        <v>-1.4089</v>
      </c>
    </row>
    <row r="417" spans="1:8" x14ac:dyDescent="0.25">
      <c r="A417" t="s">
        <v>4487</v>
      </c>
      <c r="B417">
        <v>417.15</v>
      </c>
      <c r="C417">
        <v>7710000</v>
      </c>
      <c r="D417">
        <v>6.88E-2</v>
      </c>
      <c r="E417">
        <v>0.70820000000000005</v>
      </c>
      <c r="F417">
        <v>0.88119999999999998</v>
      </c>
      <c r="G417">
        <v>0.63060000000000005</v>
      </c>
      <c r="H417">
        <v>-1.4823</v>
      </c>
    </row>
    <row r="418" spans="1:8" x14ac:dyDescent="0.25">
      <c r="A418" t="s">
        <v>4488</v>
      </c>
      <c r="B418">
        <v>433.7</v>
      </c>
      <c r="C418">
        <v>4578000</v>
      </c>
      <c r="D418">
        <v>0.33710000000000001</v>
      </c>
      <c r="E418">
        <v>0.80030000000000001</v>
      </c>
      <c r="F418">
        <v>0.83160000000000001</v>
      </c>
      <c r="G418">
        <v>0.87519999999999998</v>
      </c>
      <c r="H418">
        <v>31.910499999999999</v>
      </c>
    </row>
    <row r="419" spans="1:8" x14ac:dyDescent="0.25">
      <c r="A419" t="s">
        <v>4489</v>
      </c>
      <c r="B419">
        <v>686</v>
      </c>
      <c r="C419">
        <v>5780000</v>
      </c>
      <c r="D419">
        <v>0.54610000000000003</v>
      </c>
      <c r="E419">
        <v>0.2276</v>
      </c>
      <c r="F419">
        <v>0.8175</v>
      </c>
      <c r="G419">
        <v>3.1669999999999998</v>
      </c>
      <c r="H419">
        <v>17.596299999999999</v>
      </c>
    </row>
    <row r="420" spans="1:8" x14ac:dyDescent="0.25">
      <c r="A420" t="s">
        <v>4490</v>
      </c>
      <c r="B420">
        <v>581</v>
      </c>
      <c r="C420">
        <v>5110000</v>
      </c>
      <c r="D420">
        <v>0.35399999999999998</v>
      </c>
      <c r="E420">
        <v>0.19520000000000001</v>
      </c>
      <c r="F420">
        <v>0.80859999999999999</v>
      </c>
      <c r="G420">
        <v>2.4941</v>
      </c>
      <c r="H420">
        <v>4.2538999999999998</v>
      </c>
    </row>
    <row r="421" spans="1:8" x14ac:dyDescent="0.25">
      <c r="A421" t="s">
        <v>4491</v>
      </c>
      <c r="B421">
        <v>369.3</v>
      </c>
      <c r="C421">
        <v>4971000</v>
      </c>
      <c r="D421">
        <v>0.21920000000000001</v>
      </c>
      <c r="E421">
        <v>0.45129999999999998</v>
      </c>
      <c r="F421">
        <v>0.82669999999999999</v>
      </c>
      <c r="G421">
        <v>1.2443</v>
      </c>
      <c r="H421">
        <v>-0.1188</v>
      </c>
    </row>
    <row r="422" spans="1:8" x14ac:dyDescent="0.25">
      <c r="A422" t="s">
        <v>4492</v>
      </c>
      <c r="B422">
        <v>427</v>
      </c>
      <c r="C422">
        <v>5620000</v>
      </c>
      <c r="D422">
        <v>0.21079999999999999</v>
      </c>
      <c r="E422">
        <v>0.29880000000000001</v>
      </c>
      <c r="F422">
        <v>0.89449999999999996</v>
      </c>
      <c r="G422">
        <v>1.9603999999999999</v>
      </c>
      <c r="H422">
        <v>8.4934999999999992</v>
      </c>
    </row>
    <row r="423" spans="1:8" x14ac:dyDescent="0.25">
      <c r="A423" t="s">
        <v>4493</v>
      </c>
      <c r="B423">
        <v>536.4</v>
      </c>
      <c r="C423">
        <v>5472000</v>
      </c>
      <c r="D423">
        <v>0.22189999999999999</v>
      </c>
      <c r="E423">
        <v>0.86129999999999995</v>
      </c>
      <c r="F423">
        <v>0.87490000000000001</v>
      </c>
      <c r="G423">
        <v>0.75139999999999996</v>
      </c>
      <c r="H423">
        <v>-4.6792999999999996</v>
      </c>
    </row>
    <row r="424" spans="1:8" x14ac:dyDescent="0.25">
      <c r="A424" t="s">
        <v>4494</v>
      </c>
      <c r="B424">
        <v>353.15</v>
      </c>
      <c r="C424">
        <v>3157000</v>
      </c>
      <c r="D424">
        <v>0.25140000000000001</v>
      </c>
      <c r="E424">
        <v>0.72119999999999995</v>
      </c>
      <c r="F424">
        <v>0.87029999999999996</v>
      </c>
      <c r="G424">
        <v>0.95399999999999996</v>
      </c>
      <c r="H424">
        <v>-6.2194000000000003</v>
      </c>
    </row>
    <row r="425" spans="1:8" x14ac:dyDescent="0.25">
      <c r="A425" t="s">
        <v>4495</v>
      </c>
      <c r="B425">
        <v>525</v>
      </c>
      <c r="C425">
        <v>4260000</v>
      </c>
      <c r="D425">
        <v>0.19739999999999999</v>
      </c>
      <c r="E425">
        <v>0.1799</v>
      </c>
      <c r="F425">
        <v>0.8538</v>
      </c>
      <c r="G425">
        <v>2.2482000000000002</v>
      </c>
      <c r="H425">
        <v>5.2742000000000004</v>
      </c>
    </row>
    <row r="426" spans="1:8" x14ac:dyDescent="0.25">
      <c r="A426" t="s">
        <v>4496</v>
      </c>
      <c r="B426">
        <v>379.15</v>
      </c>
      <c r="C426">
        <v>4053000</v>
      </c>
      <c r="D426">
        <v>0.2442</v>
      </c>
      <c r="E426">
        <v>0.1855</v>
      </c>
      <c r="F426">
        <v>0.85440000000000005</v>
      </c>
      <c r="G426">
        <v>2.4796</v>
      </c>
      <c r="H426">
        <v>-3.0777000000000001</v>
      </c>
    </row>
    <row r="427" spans="1:8" x14ac:dyDescent="0.25">
      <c r="A427" t="s">
        <v>4497</v>
      </c>
      <c r="B427">
        <v>302</v>
      </c>
      <c r="C427">
        <v>3870000</v>
      </c>
      <c r="D427">
        <v>0.17169999999999999</v>
      </c>
      <c r="E427">
        <v>0.14000000000000001</v>
      </c>
      <c r="F427">
        <v>0.85809999999999997</v>
      </c>
      <c r="G427">
        <v>2.4249000000000001</v>
      </c>
      <c r="H427">
        <v>-3.8858999999999999</v>
      </c>
    </row>
    <row r="428" spans="1:8" x14ac:dyDescent="0.25">
      <c r="A428" t="s">
        <v>4498</v>
      </c>
      <c r="B428">
        <v>544</v>
      </c>
      <c r="C428">
        <v>5190000</v>
      </c>
      <c r="D428">
        <v>0.13489999999999999</v>
      </c>
      <c r="E428">
        <v>0.55130000000000001</v>
      </c>
      <c r="F428">
        <v>0.48220000000000002</v>
      </c>
      <c r="G428">
        <v>0.6603</v>
      </c>
      <c r="H428">
        <v>7.2727000000000004</v>
      </c>
    </row>
    <row r="429" spans="1:8" x14ac:dyDescent="0.25">
      <c r="A429" t="s">
        <v>4499</v>
      </c>
      <c r="B429">
        <v>606.15</v>
      </c>
      <c r="C429">
        <v>2938000</v>
      </c>
      <c r="D429">
        <v>0.2324</v>
      </c>
      <c r="E429">
        <v>1.3197000000000001</v>
      </c>
      <c r="F429">
        <v>1</v>
      </c>
      <c r="G429">
        <v>0.51970000000000005</v>
      </c>
      <c r="H429">
        <v>15.088800000000001</v>
      </c>
    </row>
    <row r="430" spans="1:8" x14ac:dyDescent="0.25">
      <c r="A430" t="s">
        <v>4500</v>
      </c>
      <c r="B430">
        <v>565.15</v>
      </c>
      <c r="C430">
        <v>3445000</v>
      </c>
      <c r="D430">
        <v>0.26619999999999999</v>
      </c>
      <c r="E430">
        <v>0.26269999999999999</v>
      </c>
      <c r="F430">
        <v>0.83540000000000003</v>
      </c>
      <c r="G430">
        <v>1.9977</v>
      </c>
      <c r="H430">
        <v>-3.9615999999999998</v>
      </c>
    </row>
    <row r="431" spans="1:8" x14ac:dyDescent="0.25">
      <c r="A431" t="s">
        <v>4501</v>
      </c>
      <c r="B431">
        <v>591.15</v>
      </c>
      <c r="C431">
        <v>2938000</v>
      </c>
      <c r="D431">
        <v>0.2366</v>
      </c>
      <c r="E431">
        <v>1.2776000000000001</v>
      </c>
      <c r="F431">
        <v>1</v>
      </c>
      <c r="G431">
        <v>0.54210000000000003</v>
      </c>
      <c r="H431">
        <v>3.9977999999999998</v>
      </c>
    </row>
    <row r="432" spans="1:8" x14ac:dyDescent="0.25">
      <c r="A432" t="s">
        <v>4502</v>
      </c>
      <c r="B432">
        <v>551</v>
      </c>
      <c r="C432">
        <v>3445000</v>
      </c>
      <c r="D432">
        <v>0.27429999999999999</v>
      </c>
      <c r="E432">
        <v>0.73299999999999998</v>
      </c>
      <c r="F432">
        <v>0.90339999999999998</v>
      </c>
      <c r="G432">
        <v>1.0082</v>
      </c>
      <c r="H432">
        <v>-13.9457</v>
      </c>
    </row>
    <row r="433" spans="1:8" x14ac:dyDescent="0.25">
      <c r="A433" t="s">
        <v>4503</v>
      </c>
      <c r="B433">
        <v>499</v>
      </c>
      <c r="C433">
        <v>3740000</v>
      </c>
      <c r="D433">
        <v>0.14699999999999999</v>
      </c>
      <c r="E433">
        <v>1.5144</v>
      </c>
      <c r="F433">
        <v>1</v>
      </c>
      <c r="G433">
        <v>0.3805</v>
      </c>
      <c r="H433">
        <v>10.648400000000001</v>
      </c>
    </row>
    <row r="434" spans="1:8" x14ac:dyDescent="0.25">
      <c r="A434" t="s">
        <v>4504</v>
      </c>
      <c r="B434">
        <v>598.15</v>
      </c>
      <c r="C434">
        <v>2938000</v>
      </c>
      <c r="D434">
        <v>0.2311</v>
      </c>
      <c r="E434">
        <v>1.3638999999999999</v>
      </c>
      <c r="F434">
        <v>1</v>
      </c>
      <c r="G434">
        <v>0.50019999999999998</v>
      </c>
      <c r="H434">
        <v>9.2423999999999999</v>
      </c>
    </row>
    <row r="435" spans="1:8" x14ac:dyDescent="0.25">
      <c r="A435" t="s">
        <v>4505</v>
      </c>
      <c r="B435">
        <v>671</v>
      </c>
      <c r="C435">
        <v>3360000</v>
      </c>
      <c r="D435">
        <v>0.34110000000000001</v>
      </c>
      <c r="E435">
        <v>0.18129999999999999</v>
      </c>
      <c r="F435">
        <v>0.83630000000000004</v>
      </c>
      <c r="G435">
        <v>2.7823000000000002</v>
      </c>
      <c r="H435">
        <v>8.8042999999999996</v>
      </c>
    </row>
    <row r="436" spans="1:8" x14ac:dyDescent="0.25">
      <c r="A436" t="s">
        <v>4506</v>
      </c>
      <c r="B436">
        <v>435.5</v>
      </c>
      <c r="C436">
        <v>4210000</v>
      </c>
      <c r="D436">
        <v>0.2019</v>
      </c>
      <c r="E436">
        <v>0.9657</v>
      </c>
      <c r="F436">
        <v>0.93359999999999999</v>
      </c>
      <c r="G436">
        <v>0.6663</v>
      </c>
      <c r="H436">
        <v>-1.3701000000000001</v>
      </c>
    </row>
    <row r="437" spans="1:8" x14ac:dyDescent="0.25">
      <c r="A437" t="s">
        <v>4507</v>
      </c>
      <c r="B437">
        <v>621</v>
      </c>
      <c r="C437">
        <v>2180000</v>
      </c>
      <c r="D437">
        <v>0.47520000000000001</v>
      </c>
      <c r="E437">
        <v>0.75580000000000003</v>
      </c>
      <c r="F437">
        <v>0.84970000000000001</v>
      </c>
      <c r="G437">
        <v>2.2248999999999999</v>
      </c>
      <c r="H437">
        <v>-3.2547000000000001</v>
      </c>
    </row>
    <row r="438" spans="1:8" x14ac:dyDescent="0.25">
      <c r="A438" t="s">
        <v>4508</v>
      </c>
      <c r="B438">
        <v>543.70000000000005</v>
      </c>
      <c r="C438">
        <v>2840000</v>
      </c>
      <c r="D438">
        <v>0.33629999999999999</v>
      </c>
      <c r="E438">
        <v>0.24099999999999999</v>
      </c>
      <c r="F438">
        <v>0.8508</v>
      </c>
      <c r="G438">
        <v>2.5366</v>
      </c>
      <c r="H438">
        <v>6.5415000000000001</v>
      </c>
    </row>
    <row r="439" spans="1:8" x14ac:dyDescent="0.25">
      <c r="A439" t="s">
        <v>4509</v>
      </c>
      <c r="B439">
        <v>511.4</v>
      </c>
      <c r="C439">
        <v>3160000</v>
      </c>
      <c r="D439">
        <v>0.28739999999999999</v>
      </c>
      <c r="E439">
        <v>0.17730000000000001</v>
      </c>
      <c r="F439">
        <v>0.84389999999999998</v>
      </c>
      <c r="G439">
        <v>2.6493000000000002</v>
      </c>
      <c r="H439">
        <v>4.1783000000000001</v>
      </c>
    </row>
    <row r="440" spans="1:8" x14ac:dyDescent="0.25">
      <c r="A440" t="s">
        <v>4510</v>
      </c>
      <c r="B440">
        <v>614</v>
      </c>
      <c r="C440">
        <v>3790000</v>
      </c>
      <c r="D440">
        <v>0.68049999999999999</v>
      </c>
      <c r="E440">
        <v>0.61699999999999999</v>
      </c>
      <c r="F440">
        <v>0.88019999999999998</v>
      </c>
      <c r="G440">
        <v>2.1261999999999999</v>
      </c>
      <c r="H440">
        <v>-11.6242</v>
      </c>
    </row>
    <row r="441" spans="1:8" x14ac:dyDescent="0.25">
      <c r="A441" t="s">
        <v>4511</v>
      </c>
      <c r="B441">
        <v>572</v>
      </c>
      <c r="C441">
        <v>2590000</v>
      </c>
      <c r="D441">
        <v>0.38890000000000002</v>
      </c>
      <c r="E441">
        <v>0.21390000000000001</v>
      </c>
      <c r="F441">
        <v>0.83620000000000005</v>
      </c>
      <c r="G441">
        <v>2.7862</v>
      </c>
      <c r="H441">
        <v>8.5030999999999999</v>
      </c>
    </row>
    <row r="442" spans="1:8" x14ac:dyDescent="0.25">
      <c r="A442" t="s">
        <v>4512</v>
      </c>
      <c r="B442">
        <v>475</v>
      </c>
      <c r="C442">
        <v>3640000</v>
      </c>
      <c r="D442">
        <v>0.24540000000000001</v>
      </c>
      <c r="E442">
        <v>0.4501</v>
      </c>
      <c r="F442">
        <v>0.81469999999999998</v>
      </c>
      <c r="G442">
        <v>1.2942</v>
      </c>
      <c r="H442">
        <v>-2.7246000000000001</v>
      </c>
    </row>
    <row r="443" spans="1:8" x14ac:dyDescent="0.25">
      <c r="A443" t="s">
        <v>4513</v>
      </c>
      <c r="B443">
        <v>545</v>
      </c>
      <c r="C443">
        <v>2840000</v>
      </c>
      <c r="D443">
        <v>0.2949</v>
      </c>
      <c r="E443">
        <v>0.1575</v>
      </c>
      <c r="F443">
        <v>0.83450000000000002</v>
      </c>
      <c r="G443">
        <v>2.7107999999999999</v>
      </c>
      <c r="H443">
        <v>6.7793000000000001</v>
      </c>
    </row>
    <row r="444" spans="1:8" x14ac:dyDescent="0.25">
      <c r="A444" t="s">
        <v>4514</v>
      </c>
      <c r="B444">
        <v>509</v>
      </c>
      <c r="C444">
        <v>3170000</v>
      </c>
      <c r="D444">
        <v>0.2787</v>
      </c>
      <c r="E444">
        <v>0.159</v>
      </c>
      <c r="F444">
        <v>0.84109999999999996</v>
      </c>
      <c r="G444">
        <v>2.6892999999999998</v>
      </c>
      <c r="H444">
        <v>1.8181</v>
      </c>
    </row>
    <row r="445" spans="1:8" x14ac:dyDescent="0.25">
      <c r="A445" t="s">
        <v>4515</v>
      </c>
      <c r="B445">
        <v>569</v>
      </c>
      <c r="C445">
        <v>2590000</v>
      </c>
      <c r="D445">
        <v>0.38</v>
      </c>
      <c r="E445">
        <v>0.2074</v>
      </c>
      <c r="F445">
        <v>0.83599999999999997</v>
      </c>
      <c r="G445">
        <v>2.7888000000000002</v>
      </c>
      <c r="H445">
        <v>8.0494000000000003</v>
      </c>
    </row>
    <row r="446" spans="1:8" x14ac:dyDescent="0.25">
      <c r="A446" t="s">
        <v>4516</v>
      </c>
      <c r="B446">
        <v>568</v>
      </c>
      <c r="C446">
        <v>2590000</v>
      </c>
      <c r="D446">
        <v>0.38540000000000002</v>
      </c>
      <c r="E446">
        <v>0.20979999999999999</v>
      </c>
      <c r="F446">
        <v>0.83579999999999999</v>
      </c>
      <c r="G446">
        <v>2.7938999999999998</v>
      </c>
      <c r="H446">
        <v>7.7925000000000004</v>
      </c>
    </row>
    <row r="447" spans="1:8" x14ac:dyDescent="0.25">
      <c r="A447" t="s">
        <v>4517</v>
      </c>
      <c r="B447">
        <v>568</v>
      </c>
      <c r="C447">
        <v>3880000</v>
      </c>
      <c r="D447">
        <v>0.37869999999999998</v>
      </c>
      <c r="E447">
        <v>0.44259999999999999</v>
      </c>
      <c r="F447">
        <v>0.89470000000000005</v>
      </c>
      <c r="G447">
        <v>1.9577</v>
      </c>
      <c r="H447">
        <v>31.202999999999999</v>
      </c>
    </row>
    <row r="448" spans="1:8" x14ac:dyDescent="0.25">
      <c r="A448" t="s">
        <v>4518</v>
      </c>
      <c r="B448">
        <v>703.6</v>
      </c>
      <c r="C448">
        <v>3200000</v>
      </c>
      <c r="D448">
        <v>0.27910000000000001</v>
      </c>
      <c r="E448">
        <v>1.4759</v>
      </c>
      <c r="F448">
        <v>1</v>
      </c>
      <c r="G448">
        <v>0.4914</v>
      </c>
      <c r="H448">
        <v>2.4904000000000002</v>
      </c>
    </row>
    <row r="449" spans="1:8" x14ac:dyDescent="0.25">
      <c r="A449" t="s">
        <v>4519</v>
      </c>
      <c r="B449">
        <v>631</v>
      </c>
      <c r="C449">
        <v>3209000</v>
      </c>
      <c r="D449">
        <v>0.32740000000000002</v>
      </c>
      <c r="E449">
        <v>1.2307999999999999</v>
      </c>
      <c r="F449">
        <v>1</v>
      </c>
      <c r="G449">
        <v>0.66259999999999997</v>
      </c>
      <c r="H449">
        <v>2.2201</v>
      </c>
    </row>
    <row r="450" spans="1:8" x14ac:dyDescent="0.25">
      <c r="A450" t="s">
        <v>4520</v>
      </c>
      <c r="B450">
        <v>400.15</v>
      </c>
      <c r="C450">
        <v>5924000</v>
      </c>
      <c r="D450">
        <v>0.27560000000000001</v>
      </c>
      <c r="E450">
        <v>1.0658000000000001</v>
      </c>
      <c r="F450">
        <v>1</v>
      </c>
      <c r="G450">
        <v>0.71040000000000003</v>
      </c>
      <c r="H450">
        <v>1.0438000000000001</v>
      </c>
    </row>
    <row r="451" spans="1:8" x14ac:dyDescent="0.25">
      <c r="A451" t="s">
        <v>4521</v>
      </c>
      <c r="B451">
        <v>449</v>
      </c>
      <c r="C451">
        <v>5990000</v>
      </c>
      <c r="D451">
        <v>0.3221</v>
      </c>
      <c r="E451">
        <v>0.85909999999999997</v>
      </c>
      <c r="F451">
        <v>1</v>
      </c>
      <c r="G451">
        <v>1</v>
      </c>
      <c r="H451">
        <v>11.0314</v>
      </c>
    </row>
    <row r="452" spans="1:8" x14ac:dyDescent="0.25">
      <c r="A452" t="s">
        <v>4522</v>
      </c>
      <c r="B452">
        <v>459.93</v>
      </c>
      <c r="C452">
        <v>4980000</v>
      </c>
      <c r="D452">
        <v>0.1847</v>
      </c>
      <c r="E452">
        <v>0.17910000000000001</v>
      </c>
      <c r="F452">
        <v>0.86650000000000005</v>
      </c>
      <c r="G452">
        <v>2.3048999999999999</v>
      </c>
      <c r="H452">
        <v>-2.3931</v>
      </c>
    </row>
    <row r="453" spans="1:8" x14ac:dyDescent="0.25">
      <c r="A453" t="s">
        <v>4523</v>
      </c>
      <c r="B453">
        <v>604.20000000000005</v>
      </c>
      <c r="C453">
        <v>3820000</v>
      </c>
      <c r="D453">
        <v>0.24079999999999999</v>
      </c>
      <c r="E453">
        <v>0.2235</v>
      </c>
      <c r="F453">
        <v>0.85240000000000005</v>
      </c>
      <c r="G453">
        <v>2.2149999999999999</v>
      </c>
      <c r="H453">
        <v>-5.3765999999999998</v>
      </c>
    </row>
    <row r="454" spans="1:8" x14ac:dyDescent="0.25">
      <c r="A454" t="s">
        <v>4524</v>
      </c>
      <c r="B454">
        <v>598</v>
      </c>
      <c r="C454">
        <v>4010000</v>
      </c>
      <c r="D454">
        <v>0.25169999999999998</v>
      </c>
      <c r="E454">
        <v>1.3499000000000001</v>
      </c>
      <c r="F454">
        <v>1</v>
      </c>
      <c r="G454">
        <v>0.51900000000000002</v>
      </c>
      <c r="H454">
        <v>-9.2542000000000009</v>
      </c>
    </row>
    <row r="455" spans="1:8" x14ac:dyDescent="0.25">
      <c r="A455" t="s">
        <v>4525</v>
      </c>
      <c r="B455">
        <v>553.79999999999995</v>
      </c>
      <c r="C455">
        <v>4080000</v>
      </c>
      <c r="D455">
        <v>0.20810000000000001</v>
      </c>
      <c r="E455">
        <v>0.36909999999999998</v>
      </c>
      <c r="F455">
        <v>0.81200000000000006</v>
      </c>
      <c r="G455">
        <v>1.3616999999999999</v>
      </c>
      <c r="H455">
        <v>-4.2327000000000004</v>
      </c>
    </row>
    <row r="456" spans="1:8" x14ac:dyDescent="0.25">
      <c r="A456" t="s">
        <v>4526</v>
      </c>
      <c r="B456">
        <v>650.1</v>
      </c>
      <c r="C456">
        <v>4260000</v>
      </c>
      <c r="D456">
        <v>0.36899999999999999</v>
      </c>
      <c r="E456">
        <v>0.6028</v>
      </c>
      <c r="F456">
        <v>0.35880000000000001</v>
      </c>
      <c r="G456">
        <v>0.92869999999999997</v>
      </c>
      <c r="H456">
        <v>4.6609999999999996</v>
      </c>
    </row>
    <row r="457" spans="1:8" x14ac:dyDescent="0.25">
      <c r="A457" t="s">
        <v>4527</v>
      </c>
      <c r="B457">
        <v>653</v>
      </c>
      <c r="C457">
        <v>4000000</v>
      </c>
      <c r="D457">
        <v>0.29899999999999999</v>
      </c>
      <c r="E457">
        <v>0.19089999999999999</v>
      </c>
      <c r="F457">
        <v>0.84550000000000003</v>
      </c>
      <c r="G457">
        <v>2.6225999999999998</v>
      </c>
      <c r="H457">
        <v>16.943100000000001</v>
      </c>
    </row>
    <row r="458" spans="1:8" x14ac:dyDescent="0.25">
      <c r="A458" t="s">
        <v>4528</v>
      </c>
      <c r="B458">
        <v>560.4</v>
      </c>
      <c r="C458">
        <v>4350000</v>
      </c>
      <c r="D458">
        <v>0.21229999999999999</v>
      </c>
      <c r="E458">
        <v>0.7258</v>
      </c>
      <c r="F458">
        <v>0.85519999999999996</v>
      </c>
      <c r="G458">
        <v>0.85760000000000003</v>
      </c>
      <c r="H458">
        <v>-3.1995</v>
      </c>
    </row>
    <row r="459" spans="1:8" x14ac:dyDescent="0.25">
      <c r="A459" t="s">
        <v>4529</v>
      </c>
      <c r="B459">
        <v>664</v>
      </c>
      <c r="C459">
        <v>3970000</v>
      </c>
      <c r="D459">
        <v>0.2641</v>
      </c>
      <c r="E459">
        <v>0.1696</v>
      </c>
      <c r="F459">
        <v>0.84709999999999996</v>
      </c>
      <c r="G459">
        <v>2.5962000000000001</v>
      </c>
      <c r="H459">
        <v>-3.4213</v>
      </c>
    </row>
    <row r="460" spans="1:8" x14ac:dyDescent="0.25">
      <c r="A460" t="s">
        <v>4530</v>
      </c>
      <c r="B460">
        <v>615</v>
      </c>
      <c r="C460">
        <v>4200000</v>
      </c>
      <c r="D460">
        <v>0.3604</v>
      </c>
      <c r="E460">
        <v>0.34749999999999998</v>
      </c>
      <c r="F460">
        <v>0.87419999999999998</v>
      </c>
      <c r="G460">
        <v>2.2012999999999998</v>
      </c>
      <c r="H460">
        <v>-11.364800000000001</v>
      </c>
    </row>
    <row r="461" spans="1:8" x14ac:dyDescent="0.25">
      <c r="A461" t="s">
        <v>4531</v>
      </c>
      <c r="B461">
        <v>744</v>
      </c>
      <c r="C461">
        <v>2880000</v>
      </c>
      <c r="D461">
        <v>0.37830000000000003</v>
      </c>
      <c r="E461">
        <v>0.1288</v>
      </c>
      <c r="F461">
        <v>0.7571</v>
      </c>
      <c r="G461">
        <v>2.4983</v>
      </c>
      <c r="H461">
        <v>0.7752</v>
      </c>
    </row>
    <row r="462" spans="1:8" x14ac:dyDescent="0.25">
      <c r="A462" t="s">
        <v>4532</v>
      </c>
      <c r="B462">
        <v>647.20000000000005</v>
      </c>
      <c r="C462">
        <v>3560000</v>
      </c>
      <c r="D462">
        <v>0.25240000000000001</v>
      </c>
      <c r="E462">
        <v>0.1303</v>
      </c>
      <c r="F462">
        <v>0.83779999999999999</v>
      </c>
      <c r="G462">
        <v>2.7166999999999999</v>
      </c>
      <c r="H462">
        <v>-4.1176000000000004</v>
      </c>
    </row>
    <row r="463" spans="1:8" x14ac:dyDescent="0.25">
      <c r="A463" t="s">
        <v>4533</v>
      </c>
      <c r="B463">
        <v>507</v>
      </c>
      <c r="C463">
        <v>5150000</v>
      </c>
      <c r="D463">
        <v>0.20200000000000001</v>
      </c>
      <c r="E463">
        <v>0.46589999999999998</v>
      </c>
      <c r="F463">
        <v>0.94899999999999995</v>
      </c>
      <c r="G463">
        <v>1.4537</v>
      </c>
      <c r="H463">
        <v>-4.1706000000000003</v>
      </c>
    </row>
    <row r="464" spans="1:8" x14ac:dyDescent="0.25">
      <c r="A464" t="s">
        <v>4534</v>
      </c>
      <c r="B464">
        <v>511.7</v>
      </c>
      <c r="C464">
        <v>4510000</v>
      </c>
      <c r="D464">
        <v>0.19489999999999999</v>
      </c>
      <c r="E464">
        <v>0.39489999999999997</v>
      </c>
      <c r="F464">
        <v>0.82609999999999995</v>
      </c>
      <c r="G464">
        <v>1.2945</v>
      </c>
      <c r="H464">
        <v>-1.9871000000000001</v>
      </c>
    </row>
    <row r="465" spans="1:8" x14ac:dyDescent="0.25">
      <c r="A465" t="s">
        <v>4535</v>
      </c>
      <c r="B465">
        <v>624.5</v>
      </c>
      <c r="C465">
        <v>4600000</v>
      </c>
      <c r="D465">
        <v>0.28760000000000002</v>
      </c>
      <c r="E465">
        <v>0.17580000000000001</v>
      </c>
      <c r="F465">
        <v>0.84360000000000002</v>
      </c>
      <c r="G465">
        <v>2.6543000000000001</v>
      </c>
      <c r="H465">
        <v>13.007199999999999</v>
      </c>
    </row>
    <row r="466" spans="1:8" x14ac:dyDescent="0.25">
      <c r="A466" t="s">
        <v>4536</v>
      </c>
      <c r="B466">
        <v>507</v>
      </c>
      <c r="C466">
        <v>4800000</v>
      </c>
      <c r="D466">
        <v>0.1961</v>
      </c>
      <c r="E466">
        <v>0.57589999999999997</v>
      </c>
      <c r="F466">
        <v>0.85740000000000005</v>
      </c>
      <c r="G466">
        <v>1.0148999999999999</v>
      </c>
      <c r="H466">
        <v>-4.8049999999999997</v>
      </c>
    </row>
    <row r="467" spans="1:8" x14ac:dyDescent="0.25">
      <c r="A467" t="s">
        <v>4537</v>
      </c>
      <c r="B467">
        <v>584</v>
      </c>
      <c r="C467">
        <v>4640000</v>
      </c>
      <c r="D467">
        <v>0.32940000000000003</v>
      </c>
      <c r="E467">
        <v>0.87890000000000001</v>
      </c>
      <c r="F467">
        <v>0.86319999999999997</v>
      </c>
      <c r="G467">
        <v>0.9123</v>
      </c>
      <c r="H467">
        <v>-5.1215000000000002</v>
      </c>
    </row>
    <row r="468" spans="1:8" x14ac:dyDescent="0.25">
      <c r="A468" t="s">
        <v>4538</v>
      </c>
      <c r="B468">
        <v>398</v>
      </c>
      <c r="C468">
        <v>5540000</v>
      </c>
      <c r="D468">
        <v>0.1278</v>
      </c>
      <c r="E468">
        <v>0.21629999999999999</v>
      </c>
      <c r="F468">
        <v>0.85629999999999995</v>
      </c>
      <c r="G468">
        <v>1.7375</v>
      </c>
      <c r="H468">
        <v>-3.0573999999999999</v>
      </c>
    </row>
    <row r="469" spans="1:8" x14ac:dyDescent="0.25">
      <c r="A469" t="s">
        <v>4539</v>
      </c>
      <c r="B469">
        <v>386.35</v>
      </c>
      <c r="C469">
        <v>2323000</v>
      </c>
      <c r="D469">
        <v>0.3664</v>
      </c>
      <c r="E469">
        <v>0.22020000000000001</v>
      </c>
      <c r="F469">
        <v>0.81499999999999995</v>
      </c>
      <c r="G469">
        <v>2.4681999999999999</v>
      </c>
      <c r="H469">
        <v>-8.0711999999999993</v>
      </c>
    </row>
    <row r="470" spans="1:8" x14ac:dyDescent="0.25">
      <c r="A470" t="s">
        <v>4540</v>
      </c>
      <c r="B470">
        <v>617.4</v>
      </c>
      <c r="C470">
        <v>1035000</v>
      </c>
      <c r="D470">
        <v>0.62229999999999996</v>
      </c>
      <c r="E470">
        <v>0.85240000000000005</v>
      </c>
      <c r="F470">
        <v>0.66979999999999995</v>
      </c>
      <c r="G470">
        <v>1.2606999999999999</v>
      </c>
      <c r="H470">
        <v>29.178699999999999</v>
      </c>
    </row>
    <row r="471" spans="1:8" x14ac:dyDescent="0.25">
      <c r="A471" t="s">
        <v>4541</v>
      </c>
      <c r="B471">
        <v>674</v>
      </c>
      <c r="C471">
        <v>2600000</v>
      </c>
      <c r="D471">
        <v>0.52010000000000001</v>
      </c>
      <c r="E471">
        <v>0.98199999999999998</v>
      </c>
      <c r="F471">
        <v>0.80730000000000002</v>
      </c>
      <c r="G471">
        <v>1.0697000000000001</v>
      </c>
      <c r="H471">
        <v>-16.585799999999999</v>
      </c>
    </row>
    <row r="472" spans="1:8" x14ac:dyDescent="0.25">
      <c r="A472" t="s">
        <v>4542</v>
      </c>
      <c r="B472">
        <v>38.35</v>
      </c>
      <c r="C472">
        <v>1662000</v>
      </c>
      <c r="D472">
        <v>-0.1449</v>
      </c>
      <c r="E472">
        <v>0.14860000000000001</v>
      </c>
      <c r="F472">
        <v>0.99680000000000002</v>
      </c>
      <c r="G472">
        <v>1.0587</v>
      </c>
      <c r="H472">
        <v>-4.5555000000000003</v>
      </c>
    </row>
    <row r="473" spans="1:8" x14ac:dyDescent="0.25">
      <c r="A473" t="s">
        <v>4543</v>
      </c>
      <c r="B473">
        <v>666</v>
      </c>
      <c r="C473">
        <v>3590000</v>
      </c>
      <c r="D473">
        <v>0.39400000000000002</v>
      </c>
      <c r="E473">
        <v>0.214</v>
      </c>
      <c r="F473">
        <v>0.81469999999999998</v>
      </c>
      <c r="G473">
        <v>2.6063000000000001</v>
      </c>
      <c r="H473">
        <v>15.4122</v>
      </c>
    </row>
    <row r="474" spans="1:8" x14ac:dyDescent="0.25">
      <c r="A474" t="s">
        <v>4544</v>
      </c>
      <c r="B474">
        <v>845</v>
      </c>
      <c r="C474">
        <v>1120000</v>
      </c>
      <c r="D474">
        <v>0.89929999999999999</v>
      </c>
      <c r="E474">
        <v>1.1724000000000001</v>
      </c>
      <c r="F474">
        <v>0.39429999999999998</v>
      </c>
      <c r="G474">
        <v>0.63749999999999996</v>
      </c>
      <c r="H474">
        <v>101.4622</v>
      </c>
    </row>
    <row r="475" spans="1:8" x14ac:dyDescent="0.25">
      <c r="A475" t="s">
        <v>4545</v>
      </c>
      <c r="B475">
        <v>824</v>
      </c>
      <c r="C475">
        <v>3640000</v>
      </c>
      <c r="D475">
        <v>0.39879999999999999</v>
      </c>
      <c r="E475">
        <v>0.2601</v>
      </c>
      <c r="F475">
        <v>0.84550000000000003</v>
      </c>
      <c r="G475">
        <v>2.6231</v>
      </c>
      <c r="H475">
        <v>0.86380000000000001</v>
      </c>
    </row>
    <row r="476" spans="1:8" x14ac:dyDescent="0.25">
      <c r="A476" t="s">
        <v>4546</v>
      </c>
      <c r="B476">
        <v>289.8</v>
      </c>
      <c r="C476">
        <v>4053000</v>
      </c>
      <c r="D476">
        <v>0.13109999999999999</v>
      </c>
      <c r="E476">
        <v>0.88939999999999997</v>
      </c>
      <c r="F476">
        <v>0.93030000000000002</v>
      </c>
      <c r="G476">
        <v>0.60740000000000005</v>
      </c>
      <c r="H476">
        <v>-5.5340999999999996</v>
      </c>
    </row>
    <row r="477" spans="1:8" x14ac:dyDescent="0.25">
      <c r="A477" t="s">
        <v>4547</v>
      </c>
      <c r="B477">
        <v>611</v>
      </c>
      <c r="C477">
        <v>7170000</v>
      </c>
      <c r="D477">
        <v>0.20949999999999999</v>
      </c>
      <c r="E477">
        <v>0.1898</v>
      </c>
      <c r="F477">
        <v>0.86319999999999997</v>
      </c>
      <c r="G477">
        <v>2.3498999999999999</v>
      </c>
      <c r="H477">
        <v>-8.8642000000000003</v>
      </c>
    </row>
    <row r="478" spans="1:8" x14ac:dyDescent="0.25">
      <c r="A478" t="s">
        <v>4548</v>
      </c>
      <c r="B478">
        <v>768</v>
      </c>
      <c r="C478">
        <v>1320000</v>
      </c>
      <c r="D478">
        <v>1.1245000000000001</v>
      </c>
      <c r="E478">
        <v>0.65239999999999998</v>
      </c>
      <c r="F478">
        <v>0.80759999999999998</v>
      </c>
      <c r="G478">
        <v>2.6648000000000001</v>
      </c>
      <c r="H478">
        <v>27.607399999999998</v>
      </c>
    </row>
    <row r="479" spans="1:8" x14ac:dyDescent="0.25">
      <c r="A479" t="s">
        <v>4549</v>
      </c>
      <c r="B479">
        <v>585</v>
      </c>
      <c r="C479">
        <v>4610000</v>
      </c>
      <c r="D479">
        <v>0.30890000000000001</v>
      </c>
      <c r="E479">
        <v>0.18640000000000001</v>
      </c>
      <c r="F479">
        <v>0.82289999999999996</v>
      </c>
      <c r="G479">
        <v>2.4750000000000001</v>
      </c>
      <c r="H479">
        <v>-3.1076000000000001</v>
      </c>
    </row>
    <row r="480" spans="1:8" x14ac:dyDescent="0.25">
      <c r="A480" t="s">
        <v>4550</v>
      </c>
      <c r="B480">
        <v>384.95</v>
      </c>
      <c r="C480">
        <v>4125000</v>
      </c>
      <c r="D480">
        <v>0.1797</v>
      </c>
      <c r="E480">
        <v>0.1552</v>
      </c>
      <c r="F480">
        <v>0.86009999999999998</v>
      </c>
      <c r="G480">
        <v>2.3904000000000001</v>
      </c>
      <c r="H480">
        <v>-4.2329999999999997</v>
      </c>
    </row>
    <row r="481" spans="1:8" x14ac:dyDescent="0.25">
      <c r="A481" t="s">
        <v>4551</v>
      </c>
      <c r="B481">
        <v>451.58</v>
      </c>
      <c r="C481">
        <v>5184000</v>
      </c>
      <c r="D481">
        <v>0.20480000000000001</v>
      </c>
      <c r="E481">
        <v>0.14410000000000001</v>
      </c>
      <c r="F481">
        <v>0.85150000000000003</v>
      </c>
      <c r="G481">
        <v>2.5249999999999999</v>
      </c>
      <c r="H481">
        <v>-1.7849999999999999</v>
      </c>
    </row>
    <row r="482" spans="1:8" x14ac:dyDescent="0.25">
      <c r="A482" t="s">
        <v>4552</v>
      </c>
      <c r="B482">
        <v>510</v>
      </c>
      <c r="C482">
        <v>6080000</v>
      </c>
      <c r="D482">
        <v>0.1986</v>
      </c>
      <c r="E482">
        <v>1.3391999999999999</v>
      </c>
      <c r="F482">
        <v>1</v>
      </c>
      <c r="G482">
        <v>0.46610000000000001</v>
      </c>
      <c r="H482">
        <v>2.8193000000000001</v>
      </c>
    </row>
    <row r="483" spans="1:8" x14ac:dyDescent="0.25">
      <c r="A483" t="s">
        <v>4553</v>
      </c>
      <c r="B483">
        <v>451.5</v>
      </c>
      <c r="C483">
        <v>4599000</v>
      </c>
      <c r="D483">
        <v>0.16300000000000001</v>
      </c>
      <c r="E483">
        <v>0.15490000000000001</v>
      </c>
      <c r="F483">
        <v>0.80859999999999999</v>
      </c>
      <c r="G483">
        <v>1.8724000000000001</v>
      </c>
      <c r="H483">
        <v>-4.2590000000000003</v>
      </c>
    </row>
    <row r="484" spans="1:8" x14ac:dyDescent="0.25">
      <c r="A484" t="s">
        <v>4554</v>
      </c>
      <c r="B484">
        <v>660</v>
      </c>
      <c r="C484">
        <v>3060000</v>
      </c>
      <c r="D484">
        <v>0.28799999999999998</v>
      </c>
      <c r="E484">
        <v>1.2988999999999999</v>
      </c>
      <c r="F484">
        <v>1</v>
      </c>
      <c r="G484">
        <v>0.58340000000000003</v>
      </c>
      <c r="H484">
        <v>8.8430999999999997</v>
      </c>
    </row>
    <row r="485" spans="1:8" x14ac:dyDescent="0.25">
      <c r="A485" t="s">
        <v>4555</v>
      </c>
      <c r="B485">
        <v>736.6</v>
      </c>
      <c r="C485">
        <v>4270000</v>
      </c>
      <c r="D485">
        <v>0.95289999999999997</v>
      </c>
      <c r="E485">
        <v>0.61570000000000003</v>
      </c>
      <c r="F485">
        <v>0.8458</v>
      </c>
      <c r="G485">
        <v>2.6175000000000002</v>
      </c>
      <c r="H485">
        <v>24.7913</v>
      </c>
    </row>
    <row r="486" spans="1:8" x14ac:dyDescent="0.25">
      <c r="A486" t="s">
        <v>4556</v>
      </c>
      <c r="B486">
        <v>642</v>
      </c>
      <c r="C486">
        <v>3870000</v>
      </c>
      <c r="D486">
        <v>0.34689999999999999</v>
      </c>
      <c r="E486">
        <v>0.28210000000000002</v>
      </c>
      <c r="F486">
        <v>0.85980000000000001</v>
      </c>
      <c r="G486">
        <v>2.3997000000000002</v>
      </c>
      <c r="H486">
        <v>-6.3529999999999998</v>
      </c>
    </row>
    <row r="487" spans="1:8" x14ac:dyDescent="0.25">
      <c r="A487" t="s">
        <v>4557</v>
      </c>
      <c r="B487">
        <v>466.7</v>
      </c>
      <c r="C487">
        <v>3640000</v>
      </c>
      <c r="D487">
        <v>0.28110000000000002</v>
      </c>
      <c r="E487">
        <v>0.14810000000000001</v>
      </c>
      <c r="F487">
        <v>0.83850000000000002</v>
      </c>
      <c r="G487">
        <v>2.7442000000000002</v>
      </c>
      <c r="H487">
        <v>0.59560000000000002</v>
      </c>
    </row>
    <row r="488" spans="1:8" x14ac:dyDescent="0.25">
      <c r="A488" t="s">
        <v>4558</v>
      </c>
      <c r="B488">
        <v>680</v>
      </c>
      <c r="C488">
        <v>2610000</v>
      </c>
      <c r="D488">
        <v>0.66579999999999995</v>
      </c>
      <c r="E488">
        <v>0.75660000000000005</v>
      </c>
      <c r="F488">
        <v>0.91369999999999996</v>
      </c>
      <c r="G488">
        <v>1.7626999999999999</v>
      </c>
      <c r="H488">
        <v>-9.5004000000000008</v>
      </c>
    </row>
    <row r="489" spans="1:8" x14ac:dyDescent="0.25">
      <c r="A489" t="s">
        <v>4559</v>
      </c>
      <c r="B489">
        <v>776</v>
      </c>
      <c r="C489">
        <v>2260000</v>
      </c>
      <c r="D489">
        <v>0.62490000000000001</v>
      </c>
      <c r="E489">
        <v>0.30180000000000001</v>
      </c>
      <c r="F489">
        <v>0.8226</v>
      </c>
      <c r="G489">
        <v>3.0552999999999999</v>
      </c>
      <c r="H489">
        <v>29.2498</v>
      </c>
    </row>
    <row r="490" spans="1:8" x14ac:dyDescent="0.25">
      <c r="A490" t="s">
        <v>4560</v>
      </c>
      <c r="B490">
        <v>557.15</v>
      </c>
      <c r="C490">
        <v>3960000</v>
      </c>
      <c r="D490">
        <v>0.28999999999999998</v>
      </c>
      <c r="E490">
        <v>0.73099999999999998</v>
      </c>
      <c r="F490">
        <v>0.83960000000000001</v>
      </c>
      <c r="G490">
        <v>0.9819</v>
      </c>
      <c r="H490">
        <v>-1.1624000000000001</v>
      </c>
    </row>
    <row r="491" spans="1:8" x14ac:dyDescent="0.25">
      <c r="A491" t="s">
        <v>4561</v>
      </c>
      <c r="B491">
        <v>496.6</v>
      </c>
      <c r="C491">
        <v>3710000</v>
      </c>
      <c r="D491">
        <v>0.3039</v>
      </c>
      <c r="E491">
        <v>0.749</v>
      </c>
      <c r="F491">
        <v>0.83189999999999997</v>
      </c>
      <c r="G491">
        <v>0.99099999999999999</v>
      </c>
      <c r="H491">
        <v>2.6271</v>
      </c>
    </row>
    <row r="492" spans="1:8" x14ac:dyDescent="0.25">
      <c r="A492" t="s">
        <v>4562</v>
      </c>
      <c r="B492">
        <v>624</v>
      </c>
      <c r="C492">
        <v>2370000</v>
      </c>
      <c r="D492">
        <v>0.68069999999999997</v>
      </c>
      <c r="E492">
        <v>0.28760000000000002</v>
      </c>
      <c r="F492">
        <v>0.81659999999999999</v>
      </c>
      <c r="G492">
        <v>3.1859999999999999</v>
      </c>
      <c r="H492">
        <v>0.79379999999999995</v>
      </c>
    </row>
    <row r="493" spans="1:8" x14ac:dyDescent="0.25">
      <c r="A493" t="s">
        <v>4563</v>
      </c>
      <c r="B493">
        <v>679.8</v>
      </c>
      <c r="C493">
        <v>3002000</v>
      </c>
      <c r="D493">
        <v>0.61140000000000005</v>
      </c>
      <c r="E493">
        <v>0.2422</v>
      </c>
      <c r="F493">
        <v>0.81359999999999999</v>
      </c>
      <c r="G493">
        <v>3.2570000000000001</v>
      </c>
      <c r="H493">
        <v>-3.9411999999999998</v>
      </c>
    </row>
    <row r="494" spans="1:8" x14ac:dyDescent="0.25">
      <c r="A494" t="s">
        <v>4564</v>
      </c>
      <c r="B494">
        <v>624</v>
      </c>
      <c r="C494">
        <v>3770000</v>
      </c>
      <c r="D494">
        <v>0.50649999999999995</v>
      </c>
      <c r="E494">
        <v>0.77810000000000001</v>
      </c>
      <c r="F494">
        <v>0.94899999999999995</v>
      </c>
      <c r="G494">
        <v>1.4501999999999999</v>
      </c>
      <c r="H494">
        <v>-15.8962</v>
      </c>
    </row>
    <row r="495" spans="1:8" x14ac:dyDescent="0.25">
      <c r="A495" t="s">
        <v>4565</v>
      </c>
      <c r="B495">
        <v>351.26</v>
      </c>
      <c r="C495">
        <v>5784000</v>
      </c>
      <c r="D495">
        <v>0.27710000000000001</v>
      </c>
      <c r="E495">
        <v>0.24829999999999999</v>
      </c>
      <c r="F495">
        <v>0.86439999999999995</v>
      </c>
      <c r="G495">
        <v>2.3332000000000002</v>
      </c>
      <c r="H495">
        <v>7.1952999999999996</v>
      </c>
    </row>
    <row r="496" spans="1:8" x14ac:dyDescent="0.25">
      <c r="A496" t="s">
        <v>4566</v>
      </c>
      <c r="B496">
        <v>354.49</v>
      </c>
      <c r="C496">
        <v>3376000</v>
      </c>
      <c r="D496">
        <v>0.32529999999999998</v>
      </c>
      <c r="E496">
        <v>0.16350000000000001</v>
      </c>
      <c r="F496">
        <v>0.83440000000000003</v>
      </c>
      <c r="G496">
        <v>2.8184</v>
      </c>
      <c r="H496">
        <v>-2.0489999999999999</v>
      </c>
    </row>
    <row r="497" spans="1:8" x14ac:dyDescent="0.25">
      <c r="A497" t="s">
        <v>4567</v>
      </c>
      <c r="B497">
        <v>767</v>
      </c>
      <c r="C497">
        <v>1320000</v>
      </c>
      <c r="D497">
        <v>1.0934999999999999</v>
      </c>
      <c r="E497">
        <v>0.52949999999999997</v>
      </c>
      <c r="F497">
        <v>0.81830000000000003</v>
      </c>
      <c r="G497">
        <v>3.1486999999999998</v>
      </c>
      <c r="H497">
        <v>18.007000000000001</v>
      </c>
    </row>
    <row r="498" spans="1:8" x14ac:dyDescent="0.25">
      <c r="A498" t="s">
        <v>4568</v>
      </c>
      <c r="B498">
        <v>747</v>
      </c>
      <c r="C498">
        <v>5470000</v>
      </c>
      <c r="D498">
        <v>0.14050000000000001</v>
      </c>
      <c r="E498">
        <v>3.7400000000000003E-2</v>
      </c>
      <c r="F498">
        <v>0.83660000000000001</v>
      </c>
      <c r="G498">
        <v>2.7778999999999998</v>
      </c>
      <c r="H498">
        <v>24.451799999999999</v>
      </c>
    </row>
    <row r="499" spans="1:8" x14ac:dyDescent="0.25">
      <c r="A499" t="s">
        <v>4569</v>
      </c>
      <c r="B499">
        <v>615</v>
      </c>
      <c r="C499">
        <v>2480000</v>
      </c>
      <c r="D499">
        <v>0.51160000000000005</v>
      </c>
      <c r="E499">
        <v>0.46710000000000002</v>
      </c>
      <c r="F499">
        <v>0.87360000000000004</v>
      </c>
      <c r="G499">
        <v>2.2094999999999998</v>
      </c>
      <c r="H499">
        <v>-1.6725000000000001</v>
      </c>
    </row>
    <row r="500" spans="1:8" x14ac:dyDescent="0.25">
      <c r="A500" t="s">
        <v>4570</v>
      </c>
      <c r="B500">
        <v>580</v>
      </c>
      <c r="C500">
        <v>2570000</v>
      </c>
      <c r="D500">
        <v>0.4854</v>
      </c>
      <c r="E500">
        <v>1.1604000000000001</v>
      </c>
      <c r="F500">
        <v>1</v>
      </c>
      <c r="G500">
        <v>0.90269999999999995</v>
      </c>
      <c r="H500">
        <v>-12.348800000000001</v>
      </c>
    </row>
    <row r="501" spans="1:8" x14ac:dyDescent="0.25">
      <c r="A501" t="s">
        <v>4571</v>
      </c>
      <c r="B501">
        <v>664.4</v>
      </c>
      <c r="C501">
        <v>2181000</v>
      </c>
      <c r="D501">
        <v>0.59709999999999996</v>
      </c>
      <c r="E501">
        <v>0.30680000000000002</v>
      </c>
      <c r="F501">
        <v>0.8226</v>
      </c>
      <c r="G501">
        <v>2.9190999999999998</v>
      </c>
      <c r="H501">
        <v>-3.0478999999999998</v>
      </c>
    </row>
    <row r="502" spans="1:8" x14ac:dyDescent="0.25">
      <c r="A502" t="s">
        <v>4572</v>
      </c>
      <c r="B502">
        <v>500.05</v>
      </c>
      <c r="C502">
        <v>2880000</v>
      </c>
      <c r="D502">
        <v>0.3387</v>
      </c>
      <c r="E502">
        <v>0.8175</v>
      </c>
      <c r="F502">
        <v>0.8468</v>
      </c>
      <c r="G502">
        <v>0.97840000000000005</v>
      </c>
      <c r="H502">
        <v>-6.1595000000000004</v>
      </c>
    </row>
    <row r="503" spans="1:8" x14ac:dyDescent="0.25">
      <c r="A503" t="s">
        <v>4573</v>
      </c>
      <c r="B503">
        <v>548</v>
      </c>
      <c r="C503">
        <v>4500000</v>
      </c>
      <c r="D503">
        <v>0.3846</v>
      </c>
      <c r="E503">
        <v>0.30409999999999998</v>
      </c>
      <c r="F503">
        <v>0.85770000000000002</v>
      </c>
      <c r="G503">
        <v>2.4300000000000002</v>
      </c>
      <c r="H503">
        <v>8.1349</v>
      </c>
    </row>
    <row r="504" spans="1:8" x14ac:dyDescent="0.25">
      <c r="A504" t="s">
        <v>4574</v>
      </c>
      <c r="B504">
        <v>615</v>
      </c>
      <c r="C504">
        <v>5360000</v>
      </c>
      <c r="D504">
        <v>0.2059</v>
      </c>
      <c r="E504">
        <v>0.94379999999999997</v>
      </c>
      <c r="F504">
        <v>0.86650000000000005</v>
      </c>
      <c r="G504">
        <v>0.67230000000000001</v>
      </c>
      <c r="H504">
        <v>-4.7114000000000003</v>
      </c>
    </row>
    <row r="505" spans="1:8" x14ac:dyDescent="0.25">
      <c r="A505" t="s">
        <v>4575</v>
      </c>
      <c r="B505">
        <v>400.1</v>
      </c>
      <c r="C505">
        <v>5370000</v>
      </c>
      <c r="D505">
        <v>0.20019999999999999</v>
      </c>
      <c r="E505">
        <v>0.17549999999999999</v>
      </c>
      <c r="F505">
        <v>0.86119999999999997</v>
      </c>
      <c r="G505">
        <v>2.3794</v>
      </c>
      <c r="H505">
        <v>-2.3881000000000001</v>
      </c>
    </row>
    <row r="506" spans="1:8" x14ac:dyDescent="0.25">
      <c r="A506" t="s">
        <v>4576</v>
      </c>
      <c r="B506">
        <v>657</v>
      </c>
      <c r="C506">
        <v>3280000</v>
      </c>
      <c r="D506">
        <v>0.62229999999999996</v>
      </c>
      <c r="E506">
        <v>0.58230000000000004</v>
      </c>
      <c r="F506">
        <v>0.88149999999999995</v>
      </c>
      <c r="G506">
        <v>2.1101000000000001</v>
      </c>
      <c r="H506">
        <v>5.7942999999999998</v>
      </c>
    </row>
    <row r="507" spans="1:8" x14ac:dyDescent="0.25">
      <c r="A507" t="s">
        <v>4577</v>
      </c>
      <c r="B507">
        <v>503.04</v>
      </c>
      <c r="C507">
        <v>5530000</v>
      </c>
      <c r="D507">
        <v>0.1943</v>
      </c>
      <c r="E507">
        <v>0.38819999999999999</v>
      </c>
      <c r="F507">
        <v>0.82199999999999995</v>
      </c>
      <c r="G507">
        <v>1.2847</v>
      </c>
      <c r="H507">
        <v>0.54090000000000005</v>
      </c>
    </row>
    <row r="508" spans="1:8" x14ac:dyDescent="0.25">
      <c r="A508" t="s">
        <v>4578</v>
      </c>
      <c r="B508">
        <v>729</v>
      </c>
      <c r="C508">
        <v>5650000</v>
      </c>
      <c r="D508">
        <v>0.28060000000000002</v>
      </c>
      <c r="E508">
        <v>0.67190000000000005</v>
      </c>
      <c r="F508">
        <v>0.87419999999999998</v>
      </c>
      <c r="G508">
        <v>2.2014</v>
      </c>
      <c r="H508">
        <v>12.4519</v>
      </c>
    </row>
    <row r="509" spans="1:8" x14ac:dyDescent="0.25">
      <c r="A509" t="s">
        <v>4579</v>
      </c>
      <c r="B509">
        <v>777.4</v>
      </c>
      <c r="C509">
        <v>2760000</v>
      </c>
      <c r="D509">
        <v>0.58069999999999999</v>
      </c>
      <c r="E509">
        <v>0.40579999999999999</v>
      </c>
      <c r="F509">
        <v>0.8498</v>
      </c>
      <c r="G509">
        <v>2.5525000000000002</v>
      </c>
      <c r="H509">
        <v>30.7209</v>
      </c>
    </row>
    <row r="510" spans="1:8" x14ac:dyDescent="0.25">
      <c r="A510" t="s">
        <v>4580</v>
      </c>
      <c r="B510">
        <v>473.2</v>
      </c>
      <c r="C510">
        <v>4870000</v>
      </c>
      <c r="D510">
        <v>0.23849999999999999</v>
      </c>
      <c r="E510">
        <v>0.52190000000000003</v>
      </c>
      <c r="F510">
        <v>0.83040000000000003</v>
      </c>
      <c r="G510">
        <v>1.1704000000000001</v>
      </c>
      <c r="H510">
        <v>1.0669</v>
      </c>
    </row>
    <row r="511" spans="1:8" x14ac:dyDescent="0.25">
      <c r="A511" t="s">
        <v>4581</v>
      </c>
      <c r="B511">
        <v>437.2</v>
      </c>
      <c r="C511">
        <v>5340000</v>
      </c>
      <c r="D511">
        <v>0.2999</v>
      </c>
      <c r="E511">
        <v>0.28289999999999998</v>
      </c>
      <c r="F511">
        <v>0.76119999999999999</v>
      </c>
      <c r="G511">
        <v>1.6954</v>
      </c>
      <c r="H511">
        <v>0.80279999999999996</v>
      </c>
    </row>
    <row r="512" spans="1:8" x14ac:dyDescent="0.25">
      <c r="A512" t="s">
        <v>4582</v>
      </c>
      <c r="B512">
        <v>472</v>
      </c>
      <c r="C512">
        <v>3620000</v>
      </c>
      <c r="D512">
        <v>0.25259999999999999</v>
      </c>
      <c r="E512">
        <v>0.51970000000000005</v>
      </c>
      <c r="F512">
        <v>0.94689999999999996</v>
      </c>
      <c r="G512">
        <v>1.4709000000000001</v>
      </c>
      <c r="H512">
        <v>-2.6783999999999999</v>
      </c>
    </row>
    <row r="513" spans="1:8" x14ac:dyDescent="0.25">
      <c r="A513" t="s">
        <v>4583</v>
      </c>
      <c r="B513">
        <v>520.35</v>
      </c>
      <c r="C513">
        <v>3490000</v>
      </c>
      <c r="D513">
        <v>0.26750000000000002</v>
      </c>
      <c r="E513">
        <v>0.94179999999999997</v>
      </c>
      <c r="F513">
        <v>0.86909999999999998</v>
      </c>
      <c r="G513">
        <v>0.76759999999999995</v>
      </c>
      <c r="H513">
        <v>-6.9515000000000002</v>
      </c>
    </row>
    <row r="514" spans="1:8" x14ac:dyDescent="0.25">
      <c r="A514" t="s">
        <v>4584</v>
      </c>
      <c r="B514">
        <v>524</v>
      </c>
      <c r="C514">
        <v>2660000</v>
      </c>
      <c r="D514">
        <v>0.26290000000000002</v>
      </c>
      <c r="E514">
        <v>0</v>
      </c>
      <c r="F514">
        <v>0.70799999999999996</v>
      </c>
      <c r="G514">
        <v>2.2484000000000002</v>
      </c>
      <c r="H514">
        <v>18.441400000000002</v>
      </c>
    </row>
    <row r="515" spans="1:8" x14ac:dyDescent="0.25">
      <c r="A515" t="s">
        <v>4585</v>
      </c>
      <c r="B515">
        <v>584.1</v>
      </c>
      <c r="C515">
        <v>2460000</v>
      </c>
      <c r="D515">
        <v>0.4476</v>
      </c>
      <c r="E515">
        <v>0.4304</v>
      </c>
      <c r="F515">
        <v>0.81179999999999997</v>
      </c>
      <c r="G515">
        <v>1.8781000000000001</v>
      </c>
      <c r="H515">
        <v>1.9078999999999999</v>
      </c>
    </row>
    <row r="516" spans="1:8" x14ac:dyDescent="0.25">
      <c r="A516" t="s">
        <v>4586</v>
      </c>
      <c r="B516">
        <v>781</v>
      </c>
      <c r="C516">
        <v>1750000</v>
      </c>
      <c r="D516">
        <v>0.95689999999999997</v>
      </c>
      <c r="E516">
        <v>0.64839999999999998</v>
      </c>
      <c r="F516">
        <v>0.85050000000000003</v>
      </c>
      <c r="G516">
        <v>2.5411000000000001</v>
      </c>
      <c r="H516">
        <v>7.6534000000000004</v>
      </c>
    </row>
    <row r="517" spans="1:8" x14ac:dyDescent="0.25">
      <c r="A517" t="s">
        <v>4587</v>
      </c>
      <c r="B517">
        <v>767</v>
      </c>
      <c r="C517">
        <v>2540000</v>
      </c>
      <c r="D517">
        <v>0.68769999999999998</v>
      </c>
      <c r="E517">
        <v>0.27560000000000001</v>
      </c>
      <c r="F517">
        <v>0.81120000000000003</v>
      </c>
      <c r="G517">
        <v>3.3132000000000001</v>
      </c>
      <c r="H517">
        <v>21.738900000000001</v>
      </c>
    </row>
    <row r="518" spans="1:8" x14ac:dyDescent="0.25">
      <c r="A518" t="s">
        <v>4588</v>
      </c>
      <c r="B518">
        <v>602.29999999999995</v>
      </c>
      <c r="C518">
        <v>2570000</v>
      </c>
      <c r="D518">
        <v>0.52959999999999996</v>
      </c>
      <c r="E518">
        <v>0.41789999999999999</v>
      </c>
      <c r="F518">
        <v>0.86029999999999995</v>
      </c>
      <c r="G518">
        <v>2.3929</v>
      </c>
      <c r="H518">
        <v>-5.6379000000000001</v>
      </c>
    </row>
    <row r="519" spans="1:8" x14ac:dyDescent="0.25">
      <c r="A519" t="s">
        <v>4589</v>
      </c>
      <c r="B519">
        <v>658</v>
      </c>
      <c r="C519">
        <v>1816000</v>
      </c>
      <c r="D519">
        <v>0.71050000000000002</v>
      </c>
      <c r="E519">
        <v>0.26140000000000002</v>
      </c>
      <c r="F519">
        <v>0.80659999999999998</v>
      </c>
      <c r="G519">
        <v>3.4298999999999999</v>
      </c>
      <c r="H519">
        <v>9.7138000000000009</v>
      </c>
    </row>
    <row r="520" spans="1:8" x14ac:dyDescent="0.25">
      <c r="A520" t="s">
        <v>4590</v>
      </c>
      <c r="B520">
        <v>707</v>
      </c>
      <c r="C520">
        <v>1440000</v>
      </c>
      <c r="D520">
        <v>0.93359999999999999</v>
      </c>
      <c r="E520">
        <v>0.38569999999999999</v>
      </c>
      <c r="F520">
        <v>0.80759999999999998</v>
      </c>
      <c r="G520">
        <v>3.4037999999999999</v>
      </c>
      <c r="H520">
        <v>17.140699999999999</v>
      </c>
    </row>
    <row r="521" spans="1:8" x14ac:dyDescent="0.25">
      <c r="A521" t="s">
        <v>4591</v>
      </c>
      <c r="B521">
        <v>734</v>
      </c>
      <c r="C521">
        <v>1260000</v>
      </c>
      <c r="D521">
        <v>0.81869999999999998</v>
      </c>
      <c r="E521">
        <v>0.58120000000000005</v>
      </c>
      <c r="F521">
        <v>0.82250000000000001</v>
      </c>
      <c r="G521">
        <v>2.3454999999999999</v>
      </c>
      <c r="H521">
        <v>85.831599999999995</v>
      </c>
    </row>
    <row r="522" spans="1:8" x14ac:dyDescent="0.25">
      <c r="A522" t="s">
        <v>4592</v>
      </c>
      <c r="B522">
        <v>622</v>
      </c>
      <c r="C522">
        <v>2090000</v>
      </c>
      <c r="D522">
        <v>0.60119999999999996</v>
      </c>
      <c r="E522">
        <v>0.6744</v>
      </c>
      <c r="F522">
        <v>0.90669999999999995</v>
      </c>
      <c r="G522">
        <v>1.8322000000000001</v>
      </c>
      <c r="H522">
        <v>3.6124999999999998</v>
      </c>
    </row>
    <row r="523" spans="1:8" x14ac:dyDescent="0.25">
      <c r="A523" t="s">
        <v>4593</v>
      </c>
      <c r="B523">
        <v>675</v>
      </c>
      <c r="C523">
        <v>3030000</v>
      </c>
      <c r="D523">
        <v>0.437</v>
      </c>
      <c r="E523">
        <v>0.72140000000000004</v>
      </c>
      <c r="F523">
        <v>0.81640000000000001</v>
      </c>
      <c r="G523">
        <v>1.2029000000000001</v>
      </c>
      <c r="H523">
        <v>-3.6175000000000002</v>
      </c>
    </row>
    <row r="524" spans="1:8" x14ac:dyDescent="0.25">
      <c r="A524" t="s">
        <v>4594</v>
      </c>
      <c r="B524">
        <v>530.6</v>
      </c>
      <c r="C524">
        <v>3028000</v>
      </c>
      <c r="D524">
        <v>0.36880000000000002</v>
      </c>
      <c r="E524">
        <v>0.24759999999999999</v>
      </c>
      <c r="F524">
        <v>0.84699999999999998</v>
      </c>
      <c r="G524">
        <v>2.5979999999999999</v>
      </c>
      <c r="H524">
        <v>-3.9807999999999999</v>
      </c>
    </row>
    <row r="525" spans="1:8" x14ac:dyDescent="0.25">
      <c r="A525" t="s">
        <v>4595</v>
      </c>
      <c r="B525">
        <v>608</v>
      </c>
      <c r="C525">
        <v>3080000</v>
      </c>
      <c r="D525">
        <v>0.374</v>
      </c>
      <c r="E525">
        <v>0.25819999999999999</v>
      </c>
      <c r="F525">
        <v>0.84089999999999998</v>
      </c>
      <c r="G525">
        <v>2.5097999999999998</v>
      </c>
      <c r="H525">
        <v>1.7867999999999999</v>
      </c>
    </row>
    <row r="526" spans="1:8" x14ac:dyDescent="0.25">
      <c r="A526" t="s">
        <v>4596</v>
      </c>
      <c r="B526">
        <v>763</v>
      </c>
      <c r="C526">
        <v>3110000</v>
      </c>
      <c r="D526">
        <v>0.58209999999999995</v>
      </c>
      <c r="E526">
        <v>1.3301000000000001</v>
      </c>
      <c r="F526">
        <v>0.99909999999999999</v>
      </c>
      <c r="G526">
        <v>0.87209999999999999</v>
      </c>
      <c r="H526">
        <v>21.5303</v>
      </c>
    </row>
    <row r="527" spans="1:8" x14ac:dyDescent="0.25">
      <c r="A527" t="s">
        <v>4597</v>
      </c>
      <c r="B527">
        <v>830</v>
      </c>
      <c r="C527">
        <v>1130000</v>
      </c>
      <c r="D527">
        <v>1.0485</v>
      </c>
      <c r="E527">
        <v>1.4570000000000001</v>
      </c>
      <c r="F527">
        <v>0.86250000000000004</v>
      </c>
      <c r="G527">
        <v>2.3601999999999999</v>
      </c>
      <c r="H527">
        <v>20.8751</v>
      </c>
    </row>
    <row r="528" spans="1:8" x14ac:dyDescent="0.25">
      <c r="A528" t="s">
        <v>4598</v>
      </c>
      <c r="B528">
        <v>766.8</v>
      </c>
      <c r="C528">
        <v>3080000</v>
      </c>
      <c r="D528">
        <v>0.43890000000000001</v>
      </c>
      <c r="E528">
        <v>0.47070000000000001</v>
      </c>
      <c r="F528">
        <v>0.88859999999999995</v>
      </c>
      <c r="G528">
        <v>2.0268999999999999</v>
      </c>
      <c r="H528">
        <v>7.0590000000000002</v>
      </c>
    </row>
    <row r="529" spans="1:8" x14ac:dyDescent="0.25">
      <c r="A529" t="s">
        <v>4599</v>
      </c>
      <c r="B529">
        <v>817</v>
      </c>
      <c r="C529">
        <v>3180000</v>
      </c>
      <c r="D529">
        <v>0.52969999999999995</v>
      </c>
      <c r="E529">
        <v>0.37030000000000002</v>
      </c>
      <c r="F529">
        <v>0.84940000000000004</v>
      </c>
      <c r="G529">
        <v>2.5564</v>
      </c>
      <c r="H529">
        <v>13.3043</v>
      </c>
    </row>
    <row r="530" spans="1:8" x14ac:dyDescent="0.25">
      <c r="A530" t="s">
        <v>4600</v>
      </c>
      <c r="B530">
        <v>814</v>
      </c>
      <c r="C530">
        <v>2330000</v>
      </c>
      <c r="D530">
        <v>0.42830000000000001</v>
      </c>
      <c r="E530">
        <v>0.98080000000000001</v>
      </c>
      <c r="F530">
        <v>0.84409999999999996</v>
      </c>
      <c r="G530">
        <v>1.4366000000000001</v>
      </c>
      <c r="H530">
        <v>18.934699999999999</v>
      </c>
    </row>
    <row r="531" spans="1:8" x14ac:dyDescent="0.25">
      <c r="A531" t="s">
        <v>4601</v>
      </c>
      <c r="B531">
        <v>760</v>
      </c>
      <c r="C531">
        <v>2710000</v>
      </c>
      <c r="D531">
        <v>0.48159999999999997</v>
      </c>
      <c r="E531">
        <v>0.27350000000000002</v>
      </c>
      <c r="F531">
        <v>0.83540000000000003</v>
      </c>
      <c r="G531">
        <v>2.8001</v>
      </c>
      <c r="H531">
        <v>26.0319</v>
      </c>
    </row>
    <row r="532" spans="1:8" x14ac:dyDescent="0.25">
      <c r="A532" t="s">
        <v>4602</v>
      </c>
      <c r="B532">
        <v>617</v>
      </c>
      <c r="C532">
        <v>2630000</v>
      </c>
      <c r="D532">
        <v>0.93100000000000005</v>
      </c>
      <c r="E532">
        <v>1.4872000000000001</v>
      </c>
      <c r="F532">
        <v>0.88729999999999998</v>
      </c>
      <c r="G532">
        <v>2.0417999999999998</v>
      </c>
      <c r="H532">
        <v>-39.561199999999999</v>
      </c>
    </row>
    <row r="533" spans="1:8" x14ac:dyDescent="0.25">
      <c r="A533" t="s">
        <v>4603</v>
      </c>
      <c r="B533">
        <v>550</v>
      </c>
      <c r="C533">
        <v>2530000</v>
      </c>
      <c r="D533">
        <v>0.34589999999999999</v>
      </c>
      <c r="E533">
        <v>0.22109999999999999</v>
      </c>
      <c r="F533">
        <v>0.84440000000000004</v>
      </c>
      <c r="G533">
        <v>2.6419999999999999</v>
      </c>
      <c r="H533">
        <v>-8.9701000000000004</v>
      </c>
    </row>
    <row r="534" spans="1:8" x14ac:dyDescent="0.25">
      <c r="A534" t="s">
        <v>4604</v>
      </c>
      <c r="B534">
        <v>305.32</v>
      </c>
      <c r="C534">
        <v>4872000</v>
      </c>
      <c r="D534">
        <v>9.9500000000000005E-2</v>
      </c>
      <c r="E534">
        <v>0.1459</v>
      </c>
      <c r="F534">
        <v>0.878</v>
      </c>
      <c r="G534">
        <v>2.1536</v>
      </c>
      <c r="H534">
        <v>-3.7073999999999998</v>
      </c>
    </row>
    <row r="535" spans="1:8" x14ac:dyDescent="0.25">
      <c r="A535" t="s">
        <v>4605</v>
      </c>
      <c r="B535">
        <v>514</v>
      </c>
      <c r="C535">
        <v>6137000</v>
      </c>
      <c r="D535">
        <v>0.64359999999999995</v>
      </c>
      <c r="E535">
        <v>0.98609999999999998</v>
      </c>
      <c r="F535">
        <v>0.96419999999999995</v>
      </c>
      <c r="G535">
        <v>1.3338000000000001</v>
      </c>
      <c r="H535">
        <v>5.9509999999999996</v>
      </c>
    </row>
    <row r="536" spans="1:8" x14ac:dyDescent="0.25">
      <c r="A536" t="s">
        <v>4606</v>
      </c>
      <c r="B536">
        <v>523.29999999999995</v>
      </c>
      <c r="C536">
        <v>3880000</v>
      </c>
      <c r="D536">
        <v>0.3664</v>
      </c>
      <c r="E536">
        <v>1.3115000000000001</v>
      </c>
      <c r="F536">
        <v>1</v>
      </c>
      <c r="G536">
        <v>0.65859999999999996</v>
      </c>
      <c r="H536">
        <v>5.8539000000000003</v>
      </c>
    </row>
    <row r="537" spans="1:8" x14ac:dyDescent="0.25">
      <c r="A537" t="s">
        <v>4607</v>
      </c>
      <c r="B537">
        <v>553</v>
      </c>
      <c r="C537">
        <v>3680000</v>
      </c>
      <c r="D537">
        <v>0.37180000000000002</v>
      </c>
      <c r="E537">
        <v>1.2991999999999999</v>
      </c>
      <c r="F537">
        <v>0.99980000000000002</v>
      </c>
      <c r="G537">
        <v>0.67269999999999996</v>
      </c>
      <c r="H537">
        <v>5.6772</v>
      </c>
    </row>
    <row r="538" spans="1:8" x14ac:dyDescent="0.25">
      <c r="A538" t="s">
        <v>4608</v>
      </c>
      <c r="B538">
        <v>646.04999999999995</v>
      </c>
      <c r="C538">
        <v>1860000</v>
      </c>
      <c r="D538">
        <v>0.53380000000000005</v>
      </c>
      <c r="E538">
        <v>0.2122</v>
      </c>
      <c r="F538">
        <v>0.81610000000000005</v>
      </c>
      <c r="G538">
        <v>3.1993</v>
      </c>
      <c r="H538">
        <v>183.05459999999999</v>
      </c>
    </row>
    <row r="539" spans="1:8" x14ac:dyDescent="0.25">
      <c r="A539" t="s">
        <v>4609</v>
      </c>
      <c r="B539">
        <v>698</v>
      </c>
      <c r="C539">
        <v>3180000</v>
      </c>
      <c r="D539">
        <v>0.47710000000000002</v>
      </c>
      <c r="E539">
        <v>1.0243</v>
      </c>
      <c r="F539">
        <v>0.99839999999999995</v>
      </c>
      <c r="G539">
        <v>1.0375000000000001</v>
      </c>
      <c r="H539">
        <v>4.6863999999999999</v>
      </c>
    </row>
    <row r="540" spans="1:8" x14ac:dyDescent="0.25">
      <c r="A540" t="s">
        <v>4610</v>
      </c>
      <c r="B540">
        <v>460.35</v>
      </c>
      <c r="C540">
        <v>5270000</v>
      </c>
      <c r="D540">
        <v>0.18859999999999999</v>
      </c>
      <c r="E540">
        <v>0.95840000000000003</v>
      </c>
      <c r="F540">
        <v>0.98760000000000003</v>
      </c>
      <c r="G540">
        <v>0.67030000000000001</v>
      </c>
      <c r="H540">
        <v>0.99860000000000004</v>
      </c>
    </row>
    <row r="541" spans="1:8" x14ac:dyDescent="0.25">
      <c r="A541" t="s">
        <v>4611</v>
      </c>
      <c r="B541">
        <v>508.15</v>
      </c>
      <c r="C541">
        <v>4500000</v>
      </c>
      <c r="D541">
        <v>0.83499999999999996</v>
      </c>
      <c r="E541">
        <v>0.32829999999999998</v>
      </c>
      <c r="F541">
        <v>0.80669999999999997</v>
      </c>
      <c r="G541">
        <v>3.4264999999999999</v>
      </c>
      <c r="H541">
        <v>-17.669899999999998</v>
      </c>
    </row>
    <row r="542" spans="1:8" x14ac:dyDescent="0.25">
      <c r="A542" t="s">
        <v>4612</v>
      </c>
      <c r="B542">
        <v>375.31</v>
      </c>
      <c r="C542">
        <v>5028000</v>
      </c>
      <c r="D542">
        <v>0.21790000000000001</v>
      </c>
      <c r="E542">
        <v>0.84989999999999999</v>
      </c>
      <c r="F542">
        <v>0.99909999999999999</v>
      </c>
      <c r="G542">
        <v>0.82269999999999999</v>
      </c>
      <c r="H542">
        <v>2.6187999999999998</v>
      </c>
    </row>
    <row r="543" spans="1:8" x14ac:dyDescent="0.25">
      <c r="A543" t="s">
        <v>4613</v>
      </c>
      <c r="B543">
        <v>508.4</v>
      </c>
      <c r="C543">
        <v>4740000</v>
      </c>
      <c r="D543">
        <v>0.28470000000000001</v>
      </c>
      <c r="E543">
        <v>0.30769999999999997</v>
      </c>
      <c r="F543">
        <v>0.80889999999999995</v>
      </c>
      <c r="G543">
        <v>1.7604</v>
      </c>
      <c r="H543">
        <v>4.2864000000000004</v>
      </c>
    </row>
    <row r="544" spans="1:8" x14ac:dyDescent="0.25">
      <c r="A544" t="s">
        <v>4614</v>
      </c>
      <c r="B544">
        <v>554</v>
      </c>
      <c r="C544">
        <v>4711000</v>
      </c>
      <c r="D544">
        <v>0.16739999999999999</v>
      </c>
      <c r="E544">
        <v>0.84960000000000002</v>
      </c>
      <c r="F544">
        <v>0.68569999999999998</v>
      </c>
      <c r="G544">
        <v>0.6341</v>
      </c>
      <c r="H544">
        <v>13.091100000000001</v>
      </c>
    </row>
    <row r="545" spans="1:8" x14ac:dyDescent="0.25">
      <c r="A545" t="s">
        <v>4615</v>
      </c>
      <c r="B545">
        <v>553.15</v>
      </c>
      <c r="C545">
        <v>3040000</v>
      </c>
      <c r="D545">
        <v>0.4264</v>
      </c>
      <c r="E545">
        <v>0.77949999999999997</v>
      </c>
      <c r="F545">
        <v>0.91320000000000001</v>
      </c>
      <c r="G545">
        <v>1.2444</v>
      </c>
      <c r="H545">
        <v>-1.4137</v>
      </c>
    </row>
    <row r="546" spans="1:8" x14ac:dyDescent="0.25">
      <c r="A546" t="s">
        <v>4616</v>
      </c>
      <c r="B546">
        <v>587.95000000000005</v>
      </c>
      <c r="C546">
        <v>2840000</v>
      </c>
      <c r="D546">
        <v>0.4</v>
      </c>
      <c r="E546">
        <v>1.706</v>
      </c>
      <c r="F546">
        <v>0.97719999999999996</v>
      </c>
      <c r="G546">
        <v>0.52190000000000003</v>
      </c>
      <c r="H546">
        <v>-1.1553</v>
      </c>
    </row>
    <row r="547" spans="1:8" x14ac:dyDescent="0.25">
      <c r="A547" t="s">
        <v>4617</v>
      </c>
      <c r="B547">
        <v>499.15</v>
      </c>
      <c r="C547">
        <v>5490000</v>
      </c>
      <c r="D547">
        <v>0.18779999999999999</v>
      </c>
      <c r="E547">
        <v>0.1981</v>
      </c>
      <c r="F547">
        <v>0.83230000000000004</v>
      </c>
      <c r="G547">
        <v>1.9391</v>
      </c>
      <c r="H547">
        <v>-0.9042</v>
      </c>
    </row>
    <row r="548" spans="1:8" x14ac:dyDescent="0.25">
      <c r="A548" t="s">
        <v>4618</v>
      </c>
      <c r="B548">
        <v>577</v>
      </c>
      <c r="C548">
        <v>3250000</v>
      </c>
      <c r="D548">
        <v>0.34320000000000001</v>
      </c>
      <c r="E548">
        <v>0.19489999999999999</v>
      </c>
      <c r="F548">
        <v>0.82420000000000004</v>
      </c>
      <c r="G548">
        <v>2.5832999999999999</v>
      </c>
      <c r="H548">
        <v>10.8276</v>
      </c>
    </row>
    <row r="549" spans="1:8" x14ac:dyDescent="0.25">
      <c r="A549" t="s">
        <v>4619</v>
      </c>
      <c r="B549">
        <v>571</v>
      </c>
      <c r="C549">
        <v>2950000</v>
      </c>
      <c r="D549">
        <v>0.40110000000000001</v>
      </c>
      <c r="E549">
        <v>0.24809999999999999</v>
      </c>
      <c r="F549">
        <v>0.84179999999999999</v>
      </c>
      <c r="G549">
        <v>2.6858</v>
      </c>
      <c r="H549">
        <v>11.7301</v>
      </c>
    </row>
    <row r="550" spans="1:8" x14ac:dyDescent="0.25">
      <c r="A550" t="s">
        <v>4620</v>
      </c>
      <c r="B550">
        <v>546</v>
      </c>
      <c r="C550">
        <v>3362000</v>
      </c>
      <c r="D550">
        <v>0.39439999999999997</v>
      </c>
      <c r="E550">
        <v>0.2515</v>
      </c>
      <c r="F550">
        <v>0.81410000000000005</v>
      </c>
      <c r="G550">
        <v>2.4072</v>
      </c>
      <c r="H550">
        <v>7.1966000000000001</v>
      </c>
    </row>
    <row r="551" spans="1:8" x14ac:dyDescent="0.25">
      <c r="A551" t="s">
        <v>4621</v>
      </c>
      <c r="B551">
        <v>588</v>
      </c>
      <c r="C551">
        <v>3130000</v>
      </c>
      <c r="D551">
        <v>0.28610000000000002</v>
      </c>
      <c r="E551">
        <v>0.1797</v>
      </c>
      <c r="F551">
        <v>0.8246</v>
      </c>
      <c r="G551">
        <v>2.4258000000000002</v>
      </c>
      <c r="H551">
        <v>-4.7587000000000002</v>
      </c>
    </row>
    <row r="552" spans="1:8" x14ac:dyDescent="0.25">
      <c r="A552" t="s">
        <v>4622</v>
      </c>
      <c r="B552">
        <v>546</v>
      </c>
      <c r="C552">
        <v>2740000</v>
      </c>
      <c r="D552">
        <v>0.3382</v>
      </c>
      <c r="E552">
        <v>0.31080000000000002</v>
      </c>
      <c r="F552">
        <v>0.77710000000000001</v>
      </c>
      <c r="G552">
        <v>1.7846</v>
      </c>
      <c r="H552">
        <v>-1.7035</v>
      </c>
    </row>
    <row r="553" spans="1:8" x14ac:dyDescent="0.25">
      <c r="A553" t="s">
        <v>4623</v>
      </c>
      <c r="B553">
        <v>475.15</v>
      </c>
      <c r="C553">
        <v>4070000</v>
      </c>
      <c r="D553">
        <v>0.26650000000000001</v>
      </c>
      <c r="E553">
        <v>0.1633</v>
      </c>
      <c r="F553">
        <v>0.84460000000000002</v>
      </c>
      <c r="G553">
        <v>2.6372</v>
      </c>
      <c r="H553">
        <v>-1.9887999999999999</v>
      </c>
    </row>
    <row r="554" spans="1:8" x14ac:dyDescent="0.25">
      <c r="A554" t="s">
        <v>4624</v>
      </c>
      <c r="B554">
        <v>440</v>
      </c>
      <c r="C554">
        <v>4600000</v>
      </c>
      <c r="D554">
        <v>0.247</v>
      </c>
      <c r="E554">
        <v>0.1108</v>
      </c>
      <c r="F554">
        <v>0.8357</v>
      </c>
      <c r="G554">
        <v>2.7951000000000001</v>
      </c>
      <c r="H554">
        <v>-2.1798999999999999</v>
      </c>
    </row>
    <row r="555" spans="1:8" x14ac:dyDescent="0.25">
      <c r="A555" t="s">
        <v>4625</v>
      </c>
      <c r="B555">
        <v>524</v>
      </c>
      <c r="C555">
        <v>3280000</v>
      </c>
      <c r="D555">
        <v>0.42970000000000003</v>
      </c>
      <c r="E555">
        <v>0.4924</v>
      </c>
      <c r="F555">
        <v>0.8962</v>
      </c>
      <c r="G555">
        <v>1.9423999999999999</v>
      </c>
      <c r="H555">
        <v>-6.0030000000000001</v>
      </c>
    </row>
    <row r="556" spans="1:8" x14ac:dyDescent="0.25">
      <c r="A556" t="s">
        <v>4626</v>
      </c>
      <c r="B556">
        <v>456.15</v>
      </c>
      <c r="C556">
        <v>5620000</v>
      </c>
      <c r="D556">
        <v>0.2848</v>
      </c>
      <c r="E556">
        <v>0.99380000000000002</v>
      </c>
      <c r="F556">
        <v>0.81130000000000002</v>
      </c>
      <c r="G556">
        <v>0.74319999999999997</v>
      </c>
      <c r="H556">
        <v>0.30120000000000002</v>
      </c>
    </row>
    <row r="557" spans="1:8" x14ac:dyDescent="0.25">
      <c r="A557" t="s">
        <v>4627</v>
      </c>
      <c r="B557">
        <v>617.15</v>
      </c>
      <c r="C557">
        <v>3609000</v>
      </c>
      <c r="D557">
        <v>0.30349999999999999</v>
      </c>
      <c r="E557">
        <v>0.49909999999999999</v>
      </c>
      <c r="F557">
        <v>0.82289999999999996</v>
      </c>
      <c r="G557">
        <v>1.3552999999999999</v>
      </c>
      <c r="H557">
        <v>2.7029999999999998</v>
      </c>
    </row>
    <row r="558" spans="1:8" x14ac:dyDescent="0.25">
      <c r="A558" t="s">
        <v>4628</v>
      </c>
      <c r="B558">
        <v>618</v>
      </c>
      <c r="C558">
        <v>3790000</v>
      </c>
      <c r="D558">
        <v>0.39319999999999999</v>
      </c>
      <c r="E558">
        <v>0.66879999999999995</v>
      </c>
      <c r="F558">
        <v>0.79659999999999997</v>
      </c>
      <c r="G558">
        <v>1.2271000000000001</v>
      </c>
      <c r="H558">
        <v>12.645300000000001</v>
      </c>
    </row>
    <row r="559" spans="1:8" x14ac:dyDescent="0.25">
      <c r="A559" t="s">
        <v>4629</v>
      </c>
      <c r="B559">
        <v>609.15</v>
      </c>
      <c r="C559">
        <v>3040000</v>
      </c>
      <c r="D559">
        <v>0.2455</v>
      </c>
      <c r="E559">
        <v>1.2688999999999999</v>
      </c>
      <c r="F559">
        <v>1</v>
      </c>
      <c r="G559">
        <v>0.55720000000000003</v>
      </c>
      <c r="H559">
        <v>8.1744000000000003</v>
      </c>
    </row>
    <row r="560" spans="1:8" x14ac:dyDescent="0.25">
      <c r="A560" t="s">
        <v>4630</v>
      </c>
      <c r="B560">
        <v>569.5</v>
      </c>
      <c r="C560">
        <v>3400000</v>
      </c>
      <c r="D560">
        <v>0.27010000000000001</v>
      </c>
      <c r="E560">
        <v>0.22470000000000001</v>
      </c>
      <c r="F560">
        <v>0.84079999999999999</v>
      </c>
      <c r="G560">
        <v>2.2443</v>
      </c>
      <c r="H560">
        <v>-1.7877000000000001</v>
      </c>
    </row>
    <row r="561" spans="1:8" x14ac:dyDescent="0.25">
      <c r="A561" t="s">
        <v>4631</v>
      </c>
      <c r="B561">
        <v>282.33999999999997</v>
      </c>
      <c r="C561">
        <v>5041000</v>
      </c>
      <c r="D561">
        <v>8.6199999999999999E-2</v>
      </c>
      <c r="E561">
        <v>0.2298</v>
      </c>
      <c r="F561">
        <v>0.85670000000000002</v>
      </c>
      <c r="G561">
        <v>1.4794</v>
      </c>
      <c r="H561">
        <v>-3.3001999999999998</v>
      </c>
    </row>
    <row r="562" spans="1:8" x14ac:dyDescent="0.25">
      <c r="A562" t="s">
        <v>4632</v>
      </c>
      <c r="B562">
        <v>720</v>
      </c>
      <c r="C562">
        <v>8200000</v>
      </c>
      <c r="D562">
        <v>0.50680000000000003</v>
      </c>
      <c r="E562">
        <v>1.5752999999999999</v>
      </c>
      <c r="F562">
        <v>1</v>
      </c>
      <c r="G562">
        <v>0.66139999999999999</v>
      </c>
      <c r="H562">
        <v>8.3870000000000005</v>
      </c>
    </row>
    <row r="563" spans="1:8" x14ac:dyDescent="0.25">
      <c r="A563" t="s">
        <v>4633</v>
      </c>
      <c r="B563">
        <v>641.20000000000005</v>
      </c>
      <c r="C563">
        <v>2480000</v>
      </c>
      <c r="D563">
        <v>0.55979999999999996</v>
      </c>
      <c r="E563">
        <v>0.25269999999999998</v>
      </c>
      <c r="F563">
        <v>0.82469999999999999</v>
      </c>
      <c r="G563">
        <v>3.0106000000000002</v>
      </c>
      <c r="H563">
        <v>8.8890999999999991</v>
      </c>
    </row>
    <row r="564" spans="1:8" x14ac:dyDescent="0.25">
      <c r="A564" t="s">
        <v>4634</v>
      </c>
      <c r="B564">
        <v>469.15</v>
      </c>
      <c r="C564">
        <v>7190000</v>
      </c>
      <c r="D564">
        <v>0.19739999999999999</v>
      </c>
      <c r="E564">
        <v>0.58430000000000004</v>
      </c>
      <c r="F564">
        <v>0.85489999999999999</v>
      </c>
      <c r="G564">
        <v>1.0067999999999999</v>
      </c>
      <c r="H564">
        <v>4.1247999999999996</v>
      </c>
    </row>
    <row r="565" spans="1:8" x14ac:dyDescent="0.25">
      <c r="A565" t="s">
        <v>4635</v>
      </c>
      <c r="B565">
        <v>593</v>
      </c>
      <c r="C565">
        <v>6290000</v>
      </c>
      <c r="D565">
        <v>0.47239999999999999</v>
      </c>
      <c r="E565">
        <v>0.26850000000000002</v>
      </c>
      <c r="F565">
        <v>0.83620000000000005</v>
      </c>
      <c r="G565">
        <v>2.7860999999999998</v>
      </c>
      <c r="H565">
        <v>2.2484000000000002</v>
      </c>
    </row>
    <row r="566" spans="1:8" x14ac:dyDescent="0.25">
      <c r="A566" t="s">
        <v>4636</v>
      </c>
      <c r="B566">
        <v>537</v>
      </c>
      <c r="C566">
        <v>6850000</v>
      </c>
      <c r="D566">
        <v>0.20069999999999999</v>
      </c>
      <c r="E566">
        <v>0.6038</v>
      </c>
      <c r="F566">
        <v>2.0000000000000001E-4</v>
      </c>
      <c r="G566">
        <v>0.58779999999999999</v>
      </c>
      <c r="H566">
        <v>12.7416</v>
      </c>
    </row>
    <row r="567" spans="1:8" x14ac:dyDescent="0.25">
      <c r="A567" t="s">
        <v>4637</v>
      </c>
      <c r="B567">
        <v>559.95000000000005</v>
      </c>
      <c r="C567">
        <v>3330000</v>
      </c>
      <c r="D567">
        <v>0.26979999999999998</v>
      </c>
      <c r="E567">
        <v>0.12939999999999999</v>
      </c>
      <c r="F567">
        <v>0.81869999999999998</v>
      </c>
      <c r="G567">
        <v>2.6009000000000002</v>
      </c>
      <c r="H567">
        <v>-11.005000000000001</v>
      </c>
    </row>
    <row r="568" spans="1:8" x14ac:dyDescent="0.25">
      <c r="A568" t="s">
        <v>4638</v>
      </c>
      <c r="B568">
        <v>650</v>
      </c>
      <c r="C568">
        <v>4280000</v>
      </c>
      <c r="D568">
        <v>0.22639999999999999</v>
      </c>
      <c r="E568">
        <v>0.9486</v>
      </c>
      <c r="F568">
        <v>0.88880000000000003</v>
      </c>
      <c r="G568">
        <v>2.0247999999999999</v>
      </c>
      <c r="H568">
        <v>-19.776900000000001</v>
      </c>
    </row>
    <row r="569" spans="1:8" x14ac:dyDescent="0.25">
      <c r="A569" t="s">
        <v>4639</v>
      </c>
      <c r="B569">
        <v>144.12</v>
      </c>
      <c r="C569">
        <v>5172000</v>
      </c>
      <c r="D569">
        <v>5.2999999999999999E-2</v>
      </c>
      <c r="E569">
        <v>0.3755</v>
      </c>
      <c r="F569">
        <v>0.8831</v>
      </c>
      <c r="G569">
        <v>1.0063</v>
      </c>
      <c r="H569">
        <v>-2.3328000000000002</v>
      </c>
    </row>
    <row r="570" spans="1:8" x14ac:dyDescent="0.25">
      <c r="A570" t="s">
        <v>4640</v>
      </c>
      <c r="B570">
        <v>560.09</v>
      </c>
      <c r="C570">
        <v>4551000</v>
      </c>
      <c r="D570">
        <v>0.2472</v>
      </c>
      <c r="E570">
        <v>0.1605</v>
      </c>
      <c r="F570">
        <v>0.84740000000000004</v>
      </c>
      <c r="G570">
        <v>2.5910000000000002</v>
      </c>
      <c r="H570">
        <v>0.221</v>
      </c>
    </row>
    <row r="571" spans="1:8" x14ac:dyDescent="0.25">
      <c r="A571" t="s">
        <v>4641</v>
      </c>
      <c r="B571">
        <v>420</v>
      </c>
      <c r="C571">
        <v>6590000</v>
      </c>
      <c r="D571">
        <v>0.16789999999999999</v>
      </c>
      <c r="E571">
        <v>9.2499999999999999E-2</v>
      </c>
      <c r="F571">
        <v>0.84519999999999995</v>
      </c>
      <c r="G571">
        <v>2.6272000000000002</v>
      </c>
      <c r="H571">
        <v>19.881799999999998</v>
      </c>
    </row>
    <row r="572" spans="1:8" x14ac:dyDescent="0.25">
      <c r="A572" t="s">
        <v>4642</v>
      </c>
      <c r="B572">
        <v>588</v>
      </c>
      <c r="C572">
        <v>5810000</v>
      </c>
      <c r="D572">
        <v>0.3125</v>
      </c>
      <c r="E572">
        <v>0.22239999999999999</v>
      </c>
      <c r="F572">
        <v>0.85199999999999998</v>
      </c>
      <c r="G572">
        <v>2.5169999999999999</v>
      </c>
      <c r="H572">
        <v>47.9619</v>
      </c>
    </row>
    <row r="573" spans="1:8" x14ac:dyDescent="0.25">
      <c r="A573" t="s">
        <v>4643</v>
      </c>
      <c r="B573">
        <v>490.15</v>
      </c>
      <c r="C573">
        <v>5500000</v>
      </c>
      <c r="D573">
        <v>0.20150000000000001</v>
      </c>
      <c r="E573">
        <v>1.3183</v>
      </c>
      <c r="F573">
        <v>0.99980000000000002</v>
      </c>
      <c r="G573">
        <v>0.48420000000000002</v>
      </c>
      <c r="H573">
        <v>-0.64970000000000006</v>
      </c>
    </row>
    <row r="574" spans="1:8" x14ac:dyDescent="0.25">
      <c r="A574" t="s">
        <v>4644</v>
      </c>
      <c r="B574">
        <v>670.15</v>
      </c>
      <c r="C574">
        <v>5660000</v>
      </c>
      <c r="D574">
        <v>0.36780000000000002</v>
      </c>
      <c r="E574">
        <v>0.60909999999999997</v>
      </c>
      <c r="F574">
        <v>0.84119999999999995</v>
      </c>
      <c r="G574">
        <v>1.3254999999999999</v>
      </c>
      <c r="H574">
        <v>-0.17280000000000001</v>
      </c>
    </row>
    <row r="575" spans="1:8" x14ac:dyDescent="0.25">
      <c r="A575" t="s">
        <v>4645</v>
      </c>
      <c r="B575">
        <v>632</v>
      </c>
      <c r="C575">
        <v>5350000</v>
      </c>
      <c r="D575">
        <v>0.73409999999999997</v>
      </c>
      <c r="E575">
        <v>1.1127</v>
      </c>
      <c r="F575">
        <v>0.88290000000000002</v>
      </c>
      <c r="G575">
        <v>2.0891999999999999</v>
      </c>
      <c r="H575">
        <v>-11.8536</v>
      </c>
    </row>
    <row r="576" spans="1:8" x14ac:dyDescent="0.25">
      <c r="A576" t="s">
        <v>4646</v>
      </c>
      <c r="B576">
        <v>727</v>
      </c>
      <c r="C576">
        <v>4840000</v>
      </c>
      <c r="D576">
        <v>0.40300000000000002</v>
      </c>
      <c r="E576">
        <v>0.53259999999999996</v>
      </c>
      <c r="F576">
        <v>0.91269999999999996</v>
      </c>
      <c r="G576">
        <v>1.7723</v>
      </c>
      <c r="H576">
        <v>6.0964999999999998</v>
      </c>
    </row>
    <row r="577" spans="1:8" x14ac:dyDescent="0.25">
      <c r="A577" t="s">
        <v>4647</v>
      </c>
      <c r="B577">
        <v>840</v>
      </c>
      <c r="C577">
        <v>4270000</v>
      </c>
      <c r="D577">
        <v>0.75260000000000005</v>
      </c>
      <c r="E577">
        <v>1.2789999999999999</v>
      </c>
      <c r="F577">
        <v>0.88380000000000003</v>
      </c>
      <c r="G577">
        <v>1.3613999999999999</v>
      </c>
      <c r="H577">
        <v>22.528600000000001</v>
      </c>
    </row>
    <row r="578" spans="1:8" x14ac:dyDescent="0.25">
      <c r="A578" t="s">
        <v>4648</v>
      </c>
      <c r="B578">
        <v>838</v>
      </c>
      <c r="C578">
        <v>5800000</v>
      </c>
      <c r="D578">
        <v>0.53720000000000001</v>
      </c>
      <c r="E578">
        <v>0.58940000000000003</v>
      </c>
      <c r="F578">
        <v>0.89929999999999999</v>
      </c>
      <c r="G578">
        <v>1.9084000000000001</v>
      </c>
      <c r="H578">
        <v>2.2376</v>
      </c>
    </row>
    <row r="579" spans="1:8" x14ac:dyDescent="0.25">
      <c r="A579" t="s">
        <v>4649</v>
      </c>
      <c r="B579">
        <v>704</v>
      </c>
      <c r="C579">
        <v>2310000</v>
      </c>
      <c r="D579">
        <v>0.83889999999999998</v>
      </c>
      <c r="E579">
        <v>0.32619999999999999</v>
      </c>
      <c r="F579">
        <v>0.80600000000000005</v>
      </c>
      <c r="G579">
        <v>3.4449999999999998</v>
      </c>
      <c r="H579">
        <v>9.4795999999999996</v>
      </c>
    </row>
    <row r="580" spans="1:8" x14ac:dyDescent="0.25">
      <c r="A580" t="s">
        <v>4650</v>
      </c>
      <c r="B580">
        <v>496</v>
      </c>
      <c r="C580">
        <v>3920000</v>
      </c>
      <c r="D580">
        <v>0.27500000000000002</v>
      </c>
      <c r="E580">
        <v>0.16159999999999999</v>
      </c>
      <c r="F580">
        <v>0.84450000000000003</v>
      </c>
      <c r="G580">
        <v>2.6402000000000001</v>
      </c>
      <c r="H580">
        <v>-6.2449000000000003</v>
      </c>
    </row>
    <row r="581" spans="1:8" x14ac:dyDescent="0.25">
      <c r="A581" t="s">
        <v>4651</v>
      </c>
      <c r="B581">
        <v>5.2</v>
      </c>
      <c r="C581">
        <v>227000</v>
      </c>
      <c r="D581">
        <v>-0.39</v>
      </c>
      <c r="E581">
        <v>6.3E-3</v>
      </c>
      <c r="F581">
        <v>1.2175</v>
      </c>
      <c r="G581">
        <v>1.0909</v>
      </c>
      <c r="H581">
        <v>-4.8914999999999997</v>
      </c>
    </row>
    <row r="582" spans="1:8" x14ac:dyDescent="0.25">
      <c r="A582" t="s">
        <v>4652</v>
      </c>
      <c r="B582">
        <v>620</v>
      </c>
      <c r="C582">
        <v>3160000</v>
      </c>
      <c r="D582">
        <v>0.40579999999999999</v>
      </c>
      <c r="E582">
        <v>0.307</v>
      </c>
      <c r="F582">
        <v>0.8548</v>
      </c>
      <c r="G582">
        <v>2.4746000000000001</v>
      </c>
      <c r="H582">
        <v>1.5185</v>
      </c>
    </row>
    <row r="583" spans="1:8" x14ac:dyDescent="0.25">
      <c r="A583" t="s">
        <v>4653</v>
      </c>
      <c r="B583">
        <v>746</v>
      </c>
      <c r="C583">
        <v>1730000</v>
      </c>
      <c r="D583">
        <v>0.75339999999999996</v>
      </c>
      <c r="E583">
        <v>0.85619999999999996</v>
      </c>
      <c r="F583">
        <v>0.93049999999999999</v>
      </c>
      <c r="G583">
        <v>1.6091</v>
      </c>
      <c r="H583">
        <v>7.3032000000000004</v>
      </c>
    </row>
    <row r="584" spans="1:8" x14ac:dyDescent="0.25">
      <c r="A584" t="s">
        <v>4654</v>
      </c>
      <c r="B584">
        <v>409.9</v>
      </c>
      <c r="C584">
        <v>3131000</v>
      </c>
      <c r="D584">
        <v>0.35099999999999998</v>
      </c>
      <c r="E584">
        <v>1.2816000000000001</v>
      </c>
      <c r="F584">
        <v>0.63680000000000003</v>
      </c>
      <c r="G584">
        <v>0.6714</v>
      </c>
      <c r="H584">
        <v>-0.4698</v>
      </c>
    </row>
    <row r="585" spans="1:8" x14ac:dyDescent="0.25">
      <c r="A585" t="s">
        <v>4655</v>
      </c>
      <c r="B585">
        <v>357.14</v>
      </c>
      <c r="C585">
        <v>2837000</v>
      </c>
      <c r="D585">
        <v>0.36359999999999998</v>
      </c>
      <c r="E585">
        <v>0.1082</v>
      </c>
      <c r="F585">
        <v>0.8165</v>
      </c>
      <c r="G585">
        <v>3.1882000000000001</v>
      </c>
      <c r="H585">
        <v>-1.8809</v>
      </c>
    </row>
    <row r="586" spans="1:8" x14ac:dyDescent="0.25">
      <c r="A586" t="s">
        <v>4656</v>
      </c>
      <c r="B586">
        <v>516.73</v>
      </c>
      <c r="C586">
        <v>3273000</v>
      </c>
      <c r="D586">
        <v>0.39529999999999998</v>
      </c>
      <c r="E586">
        <v>0.2072</v>
      </c>
      <c r="F586">
        <v>0.83340000000000003</v>
      </c>
      <c r="G586">
        <v>2.8374999999999999</v>
      </c>
      <c r="H586">
        <v>6.0019</v>
      </c>
    </row>
    <row r="587" spans="1:8" x14ac:dyDescent="0.25">
      <c r="A587" t="s">
        <v>4657</v>
      </c>
      <c r="B587">
        <v>293.02999999999997</v>
      </c>
      <c r="C587">
        <v>3043000</v>
      </c>
      <c r="D587">
        <v>0.25490000000000002</v>
      </c>
      <c r="E587">
        <v>0.22</v>
      </c>
      <c r="F587">
        <v>0.83260000000000001</v>
      </c>
      <c r="G587">
        <v>2.1320999999999999</v>
      </c>
      <c r="H587">
        <v>-6.7080000000000002</v>
      </c>
    </row>
    <row r="588" spans="1:8" x14ac:dyDescent="0.25">
      <c r="A588" t="s">
        <v>4658</v>
      </c>
      <c r="B588">
        <v>758</v>
      </c>
      <c r="C588">
        <v>2770000</v>
      </c>
      <c r="D588">
        <v>0.49559999999999998</v>
      </c>
      <c r="E588">
        <v>0.9052</v>
      </c>
      <c r="F588">
        <v>0.93540000000000001</v>
      </c>
      <c r="G588">
        <v>1.5664</v>
      </c>
      <c r="H588">
        <v>7.0319000000000003</v>
      </c>
    </row>
    <row r="589" spans="1:8" x14ac:dyDescent="0.25">
      <c r="A589" t="s">
        <v>4659</v>
      </c>
      <c r="B589">
        <v>554.20000000000005</v>
      </c>
      <c r="C589">
        <v>1780000</v>
      </c>
      <c r="D589">
        <v>0.49619999999999997</v>
      </c>
      <c r="E589">
        <v>1.8194999999999999</v>
      </c>
      <c r="F589">
        <v>0.72909999999999997</v>
      </c>
      <c r="G589">
        <v>0.60370000000000001</v>
      </c>
      <c r="H589">
        <v>-12.9191</v>
      </c>
    </row>
    <row r="590" spans="1:8" x14ac:dyDescent="0.25">
      <c r="A590" t="s">
        <v>4660</v>
      </c>
      <c r="B590">
        <v>544</v>
      </c>
      <c r="C590">
        <v>1920000</v>
      </c>
      <c r="D590">
        <v>0.5101</v>
      </c>
      <c r="E590">
        <v>0.4995</v>
      </c>
      <c r="F590">
        <v>0.88190000000000002</v>
      </c>
      <c r="G590">
        <v>2.1061000000000001</v>
      </c>
      <c r="H590">
        <v>-2.2505999999999999</v>
      </c>
    </row>
    <row r="591" spans="1:8" x14ac:dyDescent="0.25">
      <c r="A591" t="s">
        <v>4661</v>
      </c>
      <c r="B591">
        <v>519</v>
      </c>
      <c r="C591">
        <v>1920000</v>
      </c>
      <c r="D591">
        <v>0.41420000000000001</v>
      </c>
      <c r="E591">
        <v>0.92930000000000001</v>
      </c>
      <c r="F591">
        <v>0.39100000000000001</v>
      </c>
      <c r="G591">
        <v>0.60360000000000003</v>
      </c>
      <c r="H591">
        <v>2.5219</v>
      </c>
    </row>
    <row r="592" spans="1:8" x14ac:dyDescent="0.25">
      <c r="A592" t="s">
        <v>4662</v>
      </c>
      <c r="B592">
        <v>594</v>
      </c>
      <c r="C592">
        <v>3460000</v>
      </c>
      <c r="D592">
        <v>0.36180000000000001</v>
      </c>
      <c r="E592">
        <v>0.2555</v>
      </c>
      <c r="F592">
        <v>0.83689999999999998</v>
      </c>
      <c r="G592">
        <v>2.4405999999999999</v>
      </c>
      <c r="H592">
        <v>2.6070000000000002</v>
      </c>
    </row>
    <row r="593" spans="1:8" x14ac:dyDescent="0.25">
      <c r="A593" t="s">
        <v>4663</v>
      </c>
      <c r="B593">
        <v>633.79999999999995</v>
      </c>
      <c r="C593">
        <v>3300000</v>
      </c>
      <c r="D593">
        <v>0.43430000000000002</v>
      </c>
      <c r="E593">
        <v>0.40939999999999999</v>
      </c>
      <c r="F593">
        <v>0.87439999999999996</v>
      </c>
      <c r="G593">
        <v>2.1996000000000002</v>
      </c>
      <c r="H593">
        <v>17.104500000000002</v>
      </c>
    </row>
    <row r="594" spans="1:8" x14ac:dyDescent="0.25">
      <c r="A594" t="s">
        <v>4664</v>
      </c>
      <c r="B594">
        <v>653.15</v>
      </c>
      <c r="C594">
        <v>14700000</v>
      </c>
      <c r="D594">
        <v>0.31430000000000002</v>
      </c>
      <c r="E594">
        <v>0.46089999999999998</v>
      </c>
      <c r="F594">
        <v>0.84279999999999999</v>
      </c>
      <c r="G594">
        <v>1.5279</v>
      </c>
      <c r="H594">
        <v>1.1299999999999999E-2</v>
      </c>
    </row>
    <row r="595" spans="1:8" x14ac:dyDescent="0.25">
      <c r="A595" t="s">
        <v>4665</v>
      </c>
      <c r="B595">
        <v>33.19</v>
      </c>
      <c r="C595">
        <v>1313000</v>
      </c>
      <c r="D595">
        <v>-0.216</v>
      </c>
      <c r="E595">
        <v>1.5146999999999999</v>
      </c>
      <c r="F595">
        <v>-3.7959000000000001</v>
      </c>
      <c r="G595">
        <v>-0.13769999999999999</v>
      </c>
      <c r="H595">
        <v>-5.3385999999999996</v>
      </c>
    </row>
    <row r="596" spans="1:8" x14ac:dyDescent="0.25">
      <c r="A596" t="s">
        <v>4666</v>
      </c>
      <c r="B596">
        <v>363.15</v>
      </c>
      <c r="C596">
        <v>8552000</v>
      </c>
      <c r="D596">
        <v>7.3400000000000007E-2</v>
      </c>
      <c r="E596">
        <v>0.875</v>
      </c>
      <c r="F596">
        <v>1</v>
      </c>
      <c r="G596">
        <v>0.54990000000000006</v>
      </c>
      <c r="H596">
        <v>-2.7195999999999998</v>
      </c>
    </row>
    <row r="597" spans="1:8" x14ac:dyDescent="0.25">
      <c r="A597" t="s">
        <v>4667</v>
      </c>
      <c r="B597">
        <v>324.64999999999998</v>
      </c>
      <c r="C597">
        <v>8310000</v>
      </c>
      <c r="D597">
        <v>0.13150000000000001</v>
      </c>
      <c r="E597">
        <v>0.1704</v>
      </c>
      <c r="F597">
        <v>0.87829999999999997</v>
      </c>
      <c r="G597">
        <v>2.1503000000000001</v>
      </c>
      <c r="H597">
        <v>0.80630000000000002</v>
      </c>
    </row>
    <row r="598" spans="1:8" x14ac:dyDescent="0.25">
      <c r="A598" t="s">
        <v>4668</v>
      </c>
      <c r="B598">
        <v>456.65</v>
      </c>
      <c r="C598">
        <v>5390000</v>
      </c>
      <c r="D598">
        <v>0.40989999999999999</v>
      </c>
      <c r="E598">
        <v>0.47460000000000002</v>
      </c>
      <c r="F598">
        <v>0.8982</v>
      </c>
      <c r="G598">
        <v>1.9207000000000001</v>
      </c>
      <c r="H598">
        <v>31.286999999999999</v>
      </c>
    </row>
    <row r="599" spans="1:8" x14ac:dyDescent="0.25">
      <c r="A599" t="s">
        <v>4669</v>
      </c>
      <c r="B599">
        <v>423.85</v>
      </c>
      <c r="C599">
        <v>8310000</v>
      </c>
      <c r="D599">
        <v>3.8100000000000002E-2</v>
      </c>
      <c r="E599">
        <v>0.99280000000000002</v>
      </c>
      <c r="F599">
        <v>1</v>
      </c>
      <c r="G599">
        <v>0.41739999999999999</v>
      </c>
      <c r="H599">
        <v>-4.2849000000000004</v>
      </c>
    </row>
    <row r="600" spans="1:8" x14ac:dyDescent="0.25">
      <c r="A600" t="s">
        <v>4670</v>
      </c>
      <c r="B600">
        <v>730.15</v>
      </c>
      <c r="C600">
        <v>21700000</v>
      </c>
      <c r="D600">
        <v>0.35820000000000002</v>
      </c>
      <c r="E600">
        <v>0.31909999999999999</v>
      </c>
      <c r="F600">
        <v>0.8649</v>
      </c>
      <c r="G600">
        <v>2.2883</v>
      </c>
      <c r="H600">
        <v>-0.87409999999999999</v>
      </c>
    </row>
    <row r="601" spans="1:8" x14ac:dyDescent="0.25">
      <c r="A601" t="s">
        <v>4671</v>
      </c>
      <c r="B601">
        <v>411.15</v>
      </c>
      <c r="C601">
        <v>8920000</v>
      </c>
      <c r="D601">
        <v>5.4199999999999998E-2</v>
      </c>
      <c r="E601">
        <v>1.0805</v>
      </c>
      <c r="F601">
        <v>0.9889</v>
      </c>
      <c r="G601">
        <v>0.4098</v>
      </c>
      <c r="H601">
        <v>-3.7986</v>
      </c>
    </row>
    <row r="602" spans="1:8" x14ac:dyDescent="0.25">
      <c r="A602" t="s">
        <v>4672</v>
      </c>
      <c r="B602">
        <v>373.53</v>
      </c>
      <c r="C602">
        <v>8963000</v>
      </c>
      <c r="D602">
        <v>9.4200000000000006E-2</v>
      </c>
      <c r="E602">
        <v>0.112</v>
      </c>
      <c r="F602">
        <v>0.86880000000000002</v>
      </c>
      <c r="G602">
        <v>2.2734999999999999</v>
      </c>
      <c r="H602">
        <v>-2.5055999999999998</v>
      </c>
    </row>
    <row r="603" spans="1:8" x14ac:dyDescent="0.25">
      <c r="A603" t="s">
        <v>4673</v>
      </c>
      <c r="B603">
        <v>684.9</v>
      </c>
      <c r="C603">
        <v>3950000</v>
      </c>
      <c r="D603">
        <v>0.30919999999999997</v>
      </c>
      <c r="E603">
        <v>0.2626</v>
      </c>
      <c r="F603">
        <v>0.84370000000000001</v>
      </c>
      <c r="G603">
        <v>2.2277999999999998</v>
      </c>
      <c r="H603">
        <v>-2.5933999999999999</v>
      </c>
    </row>
    <row r="604" spans="1:8" x14ac:dyDescent="0.25">
      <c r="A604" t="s">
        <v>4674</v>
      </c>
      <c r="B604">
        <v>687</v>
      </c>
      <c r="C604">
        <v>3820000</v>
      </c>
      <c r="D604">
        <v>0.33379999999999999</v>
      </c>
      <c r="E604">
        <v>0.22420000000000001</v>
      </c>
      <c r="F604">
        <v>0.84860000000000002</v>
      </c>
      <c r="G604">
        <v>2.5722999999999998</v>
      </c>
      <c r="H604">
        <v>9.5035000000000007</v>
      </c>
    </row>
    <row r="605" spans="1:8" x14ac:dyDescent="0.25">
      <c r="A605" t="s">
        <v>4675</v>
      </c>
      <c r="B605">
        <v>790</v>
      </c>
      <c r="C605">
        <v>4300000</v>
      </c>
      <c r="D605">
        <v>0.37630000000000002</v>
      </c>
      <c r="E605">
        <v>0.58399999999999996</v>
      </c>
      <c r="F605">
        <v>0.82830000000000004</v>
      </c>
      <c r="G605">
        <v>1.3847</v>
      </c>
      <c r="H605">
        <v>25.584399999999999</v>
      </c>
    </row>
    <row r="606" spans="1:8" x14ac:dyDescent="0.25">
      <c r="A606" t="s">
        <v>4676</v>
      </c>
      <c r="B606">
        <v>819.15</v>
      </c>
      <c r="C606">
        <v>11654000</v>
      </c>
      <c r="D606">
        <v>0.1115</v>
      </c>
      <c r="E606">
        <v>9.4500000000000001E-2</v>
      </c>
      <c r="F606">
        <v>0.86150000000000004</v>
      </c>
      <c r="G606">
        <v>2.3746999999999998</v>
      </c>
      <c r="H606">
        <v>-11.9594</v>
      </c>
    </row>
    <row r="607" spans="1:8" x14ac:dyDescent="0.25">
      <c r="A607" t="s">
        <v>4677</v>
      </c>
      <c r="B607">
        <v>721.15</v>
      </c>
      <c r="C607">
        <v>4519000</v>
      </c>
      <c r="D607">
        <v>0.24660000000000001</v>
      </c>
      <c r="E607">
        <v>0.33960000000000001</v>
      </c>
      <c r="F607">
        <v>0.82340000000000002</v>
      </c>
      <c r="G607">
        <v>1.597</v>
      </c>
      <c r="H607">
        <v>1.3153999999999999</v>
      </c>
    </row>
    <row r="608" spans="1:8" x14ac:dyDescent="0.25">
      <c r="A608" t="s">
        <v>4678</v>
      </c>
      <c r="B608">
        <v>559.65</v>
      </c>
      <c r="C608">
        <v>3153000</v>
      </c>
      <c r="D608">
        <v>0.29380000000000001</v>
      </c>
      <c r="E608">
        <v>2.0688</v>
      </c>
      <c r="F608">
        <v>1</v>
      </c>
      <c r="G608">
        <v>0.3599</v>
      </c>
      <c r="H608">
        <v>-1.286</v>
      </c>
    </row>
    <row r="609" spans="1:8" x14ac:dyDescent="0.25">
      <c r="A609" t="s">
        <v>4679</v>
      </c>
      <c r="B609">
        <v>407.8</v>
      </c>
      <c r="C609">
        <v>3640000</v>
      </c>
      <c r="D609">
        <v>0.1835</v>
      </c>
      <c r="E609">
        <v>0.1575</v>
      </c>
      <c r="F609">
        <v>0.86009999999999998</v>
      </c>
      <c r="G609">
        <v>2.3950999999999998</v>
      </c>
      <c r="H609">
        <v>-4.0705</v>
      </c>
    </row>
    <row r="610" spans="1:8" x14ac:dyDescent="0.25">
      <c r="A610" t="s">
        <v>4680</v>
      </c>
      <c r="B610">
        <v>417.9</v>
      </c>
      <c r="C610">
        <v>4000000</v>
      </c>
      <c r="D610">
        <v>0.1948</v>
      </c>
      <c r="E610">
        <v>0.18729999999999999</v>
      </c>
      <c r="F610">
        <v>0.86570000000000003</v>
      </c>
      <c r="G610">
        <v>2.3151000000000002</v>
      </c>
      <c r="H610">
        <v>-2.8471000000000002</v>
      </c>
    </row>
    <row r="611" spans="1:8" x14ac:dyDescent="0.25">
      <c r="A611" t="s">
        <v>4681</v>
      </c>
      <c r="B611">
        <v>560.79999999999995</v>
      </c>
      <c r="C611">
        <v>3010000</v>
      </c>
      <c r="D611">
        <v>0.434</v>
      </c>
      <c r="E611">
        <v>1.3088</v>
      </c>
      <c r="F611">
        <v>1</v>
      </c>
      <c r="G611">
        <v>0.73140000000000005</v>
      </c>
      <c r="H611">
        <v>5.9909999999999997</v>
      </c>
    </row>
    <row r="612" spans="1:8" x14ac:dyDescent="0.25">
      <c r="A612" t="s">
        <v>4682</v>
      </c>
      <c r="B612">
        <v>528</v>
      </c>
      <c r="C612">
        <v>3900000</v>
      </c>
      <c r="D612">
        <v>0.24160000000000001</v>
      </c>
      <c r="E612">
        <v>0.1575</v>
      </c>
      <c r="F612">
        <v>0.8478</v>
      </c>
      <c r="G612">
        <v>2.585</v>
      </c>
      <c r="H612">
        <v>1.8907</v>
      </c>
    </row>
    <row r="613" spans="1:8" x14ac:dyDescent="0.25">
      <c r="A613" t="s">
        <v>4683</v>
      </c>
      <c r="B613">
        <v>551.35</v>
      </c>
      <c r="C613">
        <v>3881000</v>
      </c>
      <c r="D613">
        <v>0.3896</v>
      </c>
      <c r="E613">
        <v>0.2823</v>
      </c>
      <c r="F613">
        <v>0.81669999999999998</v>
      </c>
      <c r="G613">
        <v>2.2469000000000001</v>
      </c>
      <c r="H613">
        <v>-12.5572</v>
      </c>
    </row>
    <row r="614" spans="1:8" x14ac:dyDescent="0.25">
      <c r="A614" t="s">
        <v>4684</v>
      </c>
      <c r="B614">
        <v>601.89</v>
      </c>
      <c r="C614">
        <v>2610000</v>
      </c>
      <c r="D614">
        <v>0.40060000000000001</v>
      </c>
      <c r="E614">
        <v>0.15359999999999999</v>
      </c>
      <c r="F614">
        <v>0.78</v>
      </c>
      <c r="G614">
        <v>2.6562000000000001</v>
      </c>
      <c r="H614">
        <v>-6.0808999999999997</v>
      </c>
    </row>
    <row r="615" spans="1:8" x14ac:dyDescent="0.25">
      <c r="A615" t="s">
        <v>4685</v>
      </c>
      <c r="B615">
        <v>559</v>
      </c>
      <c r="C615">
        <v>4060000</v>
      </c>
      <c r="D615">
        <v>0.25280000000000002</v>
      </c>
      <c r="E615">
        <v>0.373</v>
      </c>
      <c r="F615">
        <v>0.81379999999999997</v>
      </c>
      <c r="G615">
        <v>1.4765999999999999</v>
      </c>
      <c r="H615">
        <v>-4.5212000000000003</v>
      </c>
    </row>
    <row r="616" spans="1:8" x14ac:dyDescent="0.25">
      <c r="A616" t="s">
        <v>4686</v>
      </c>
      <c r="B616">
        <v>513.73</v>
      </c>
      <c r="C616">
        <v>4215000</v>
      </c>
      <c r="D616">
        <v>0.36270000000000002</v>
      </c>
      <c r="E616">
        <v>0.25090000000000001</v>
      </c>
      <c r="F616">
        <v>0.84850000000000003</v>
      </c>
      <c r="G616">
        <v>2.5729000000000002</v>
      </c>
      <c r="H616">
        <v>-5.9931000000000001</v>
      </c>
    </row>
    <row r="617" spans="1:8" x14ac:dyDescent="0.25">
      <c r="A617" t="s">
        <v>4687</v>
      </c>
      <c r="B617">
        <v>650</v>
      </c>
      <c r="C617">
        <v>3050000</v>
      </c>
      <c r="D617">
        <v>0.38169999999999998</v>
      </c>
      <c r="E617">
        <v>0.72860000000000003</v>
      </c>
      <c r="F617">
        <v>0.89390000000000003</v>
      </c>
      <c r="G617">
        <v>1.2193000000000001</v>
      </c>
      <c r="H617">
        <v>-12.120900000000001</v>
      </c>
    </row>
    <row r="618" spans="1:8" x14ac:dyDescent="0.25">
      <c r="A618" t="s">
        <v>4688</v>
      </c>
      <c r="B618">
        <v>642.1</v>
      </c>
      <c r="C618">
        <v>2585000</v>
      </c>
      <c r="D618">
        <v>0.35360000000000003</v>
      </c>
      <c r="E618">
        <v>0.16520000000000001</v>
      </c>
      <c r="F618">
        <v>0.81950000000000001</v>
      </c>
      <c r="G618">
        <v>2.7728000000000002</v>
      </c>
      <c r="H618">
        <v>-3.6642999999999999</v>
      </c>
    </row>
    <row r="619" spans="1:8" x14ac:dyDescent="0.25">
      <c r="A619" t="s">
        <v>4689</v>
      </c>
      <c r="B619">
        <v>605</v>
      </c>
      <c r="C619">
        <v>3700000</v>
      </c>
      <c r="D619">
        <v>0.61399999999999999</v>
      </c>
      <c r="E619">
        <v>0.27779999999999999</v>
      </c>
      <c r="F619">
        <v>0.81910000000000005</v>
      </c>
      <c r="G619">
        <v>3.1314000000000002</v>
      </c>
      <c r="H619">
        <v>28.200800000000001</v>
      </c>
    </row>
    <row r="620" spans="1:8" x14ac:dyDescent="0.25">
      <c r="A620" t="s">
        <v>4690</v>
      </c>
      <c r="B620">
        <v>631.5</v>
      </c>
      <c r="C620">
        <v>2719000</v>
      </c>
      <c r="D620">
        <v>0.59260000000000002</v>
      </c>
      <c r="E620">
        <v>0.59050000000000002</v>
      </c>
      <c r="F620">
        <v>0.88900000000000001</v>
      </c>
      <c r="G620">
        <v>2.0222000000000002</v>
      </c>
      <c r="H620">
        <v>-16.196400000000001</v>
      </c>
    </row>
    <row r="621" spans="1:8" x14ac:dyDescent="0.25">
      <c r="A621" t="s">
        <v>4691</v>
      </c>
      <c r="B621">
        <v>565</v>
      </c>
      <c r="C621">
        <v>3760000</v>
      </c>
      <c r="D621">
        <v>0.33839999999999998</v>
      </c>
      <c r="E621">
        <v>0.18609999999999999</v>
      </c>
      <c r="F621">
        <v>0.83730000000000004</v>
      </c>
      <c r="G621">
        <v>2.7648999999999999</v>
      </c>
      <c r="H621">
        <v>25.21</v>
      </c>
    </row>
    <row r="622" spans="1:8" x14ac:dyDescent="0.25">
      <c r="A622" t="s">
        <v>4692</v>
      </c>
      <c r="B622">
        <v>460.4</v>
      </c>
      <c r="C622">
        <v>3380000</v>
      </c>
      <c r="D622">
        <v>0.22789999999999999</v>
      </c>
      <c r="E622">
        <v>0.2084</v>
      </c>
      <c r="F622">
        <v>0.84179999999999999</v>
      </c>
      <c r="G622">
        <v>2.1381999999999999</v>
      </c>
      <c r="H622">
        <v>-3.6211000000000002</v>
      </c>
    </row>
    <row r="623" spans="1:8" x14ac:dyDescent="0.25">
      <c r="A623" t="s">
        <v>4693</v>
      </c>
      <c r="B623">
        <v>637</v>
      </c>
      <c r="C623">
        <v>2200000</v>
      </c>
      <c r="D623">
        <v>0.57850000000000001</v>
      </c>
      <c r="E623">
        <v>0.30709999999999998</v>
      </c>
      <c r="F623">
        <v>0.82950000000000002</v>
      </c>
      <c r="G623">
        <v>2.9136000000000002</v>
      </c>
      <c r="H623">
        <v>5.5693999999999999</v>
      </c>
    </row>
    <row r="624" spans="1:8" x14ac:dyDescent="0.25">
      <c r="A624" t="s">
        <v>4694</v>
      </c>
      <c r="B624">
        <v>768</v>
      </c>
      <c r="C624">
        <v>3330000</v>
      </c>
      <c r="D624">
        <v>0.64549999999999996</v>
      </c>
      <c r="E624">
        <v>0.9385</v>
      </c>
      <c r="F624">
        <v>0.87470000000000003</v>
      </c>
      <c r="G624">
        <v>1.3298000000000001</v>
      </c>
      <c r="H624">
        <v>7.7171000000000003</v>
      </c>
    </row>
    <row r="625" spans="1:8" x14ac:dyDescent="0.25">
      <c r="A625" t="s">
        <v>4695</v>
      </c>
      <c r="B625">
        <v>484</v>
      </c>
      <c r="C625">
        <v>3850000</v>
      </c>
      <c r="D625">
        <v>0.1583</v>
      </c>
      <c r="E625">
        <v>1.4359</v>
      </c>
      <c r="F625">
        <v>1</v>
      </c>
      <c r="G625">
        <v>0.40610000000000002</v>
      </c>
      <c r="H625">
        <v>3.403</v>
      </c>
    </row>
    <row r="626" spans="1:8" x14ac:dyDescent="0.25">
      <c r="A626" t="s">
        <v>4696</v>
      </c>
      <c r="B626">
        <v>508.3</v>
      </c>
      <c r="C626">
        <v>4765000</v>
      </c>
      <c r="D626">
        <v>0.66300000000000003</v>
      </c>
      <c r="E626">
        <v>1.6453</v>
      </c>
      <c r="F626">
        <v>0.7944</v>
      </c>
      <c r="G626">
        <v>0.77990000000000004</v>
      </c>
      <c r="H626">
        <v>4.6494999999999997</v>
      </c>
    </row>
    <row r="627" spans="1:8" x14ac:dyDescent="0.25">
      <c r="A627" t="s">
        <v>4697</v>
      </c>
      <c r="B627">
        <v>532</v>
      </c>
      <c r="C627">
        <v>3290000</v>
      </c>
      <c r="D627">
        <v>0.36780000000000002</v>
      </c>
      <c r="E627">
        <v>1.3324</v>
      </c>
      <c r="F627">
        <v>0.86699999999999999</v>
      </c>
      <c r="G627">
        <v>0.6522</v>
      </c>
      <c r="H627">
        <v>6.8495999999999997</v>
      </c>
    </row>
    <row r="628" spans="1:8" x14ac:dyDescent="0.25">
      <c r="A628" t="s">
        <v>4698</v>
      </c>
      <c r="B628">
        <v>549</v>
      </c>
      <c r="C628">
        <v>2740000</v>
      </c>
      <c r="D628">
        <v>0.4032</v>
      </c>
      <c r="E628">
        <v>0.2175</v>
      </c>
      <c r="F628">
        <v>0.83499999999999996</v>
      </c>
      <c r="G628">
        <v>2.8071000000000002</v>
      </c>
      <c r="H628">
        <v>-9.1564999999999994</v>
      </c>
    </row>
    <row r="629" spans="1:8" x14ac:dyDescent="0.25">
      <c r="A629" t="s">
        <v>4699</v>
      </c>
      <c r="B629">
        <v>489</v>
      </c>
      <c r="C629">
        <v>4540000</v>
      </c>
      <c r="D629">
        <v>0.1986</v>
      </c>
      <c r="E629">
        <v>0.14000000000000001</v>
      </c>
      <c r="F629">
        <v>0.83609999999999995</v>
      </c>
      <c r="G629">
        <v>2.3597000000000001</v>
      </c>
      <c r="H629">
        <v>-3.9216000000000002</v>
      </c>
    </row>
    <row r="630" spans="1:8" x14ac:dyDescent="0.25">
      <c r="A630" t="s">
        <v>4700</v>
      </c>
      <c r="B630">
        <v>578</v>
      </c>
      <c r="C630">
        <v>5120000</v>
      </c>
      <c r="D630">
        <v>0.23799999999999999</v>
      </c>
      <c r="E630">
        <v>0.39300000000000002</v>
      </c>
      <c r="F630">
        <v>0.9153</v>
      </c>
      <c r="G630">
        <v>1.7471000000000001</v>
      </c>
      <c r="H630">
        <v>-20.3325</v>
      </c>
    </row>
    <row r="631" spans="1:8" x14ac:dyDescent="0.25">
      <c r="A631" t="s">
        <v>4701</v>
      </c>
      <c r="B631">
        <v>517</v>
      </c>
      <c r="C631">
        <v>4750000</v>
      </c>
      <c r="D631">
        <v>0.21379999999999999</v>
      </c>
      <c r="E631">
        <v>0.27660000000000001</v>
      </c>
      <c r="F631">
        <v>0.8175</v>
      </c>
      <c r="G631">
        <v>1.6365000000000001</v>
      </c>
      <c r="H631">
        <v>-9.4238999999999997</v>
      </c>
    </row>
    <row r="632" spans="1:8" x14ac:dyDescent="0.25">
      <c r="A632" t="s">
        <v>4702</v>
      </c>
      <c r="B632">
        <v>738</v>
      </c>
      <c r="C632">
        <v>1400000</v>
      </c>
      <c r="D632">
        <v>0.93640000000000001</v>
      </c>
      <c r="E632">
        <v>1.2488999999999999</v>
      </c>
      <c r="F632">
        <v>0.86399999999999999</v>
      </c>
      <c r="G632">
        <v>2.3388</v>
      </c>
      <c r="H632">
        <v>-23.161100000000001</v>
      </c>
    </row>
    <row r="633" spans="1:8" x14ac:dyDescent="0.25">
      <c r="A633" t="s">
        <v>4703</v>
      </c>
      <c r="B633">
        <v>471.85</v>
      </c>
      <c r="C633">
        <v>4540000</v>
      </c>
      <c r="D633">
        <v>0.27589999999999998</v>
      </c>
      <c r="E633">
        <v>0.11849999999999999</v>
      </c>
      <c r="F633">
        <v>0.80059999999999998</v>
      </c>
      <c r="G633">
        <v>2.5123000000000002</v>
      </c>
      <c r="H633">
        <v>-1.5112000000000001</v>
      </c>
    </row>
    <row r="634" spans="1:8" x14ac:dyDescent="0.25">
      <c r="A634" t="s">
        <v>4704</v>
      </c>
      <c r="B634">
        <v>627</v>
      </c>
      <c r="C634">
        <v>2850000</v>
      </c>
      <c r="D634">
        <v>0.32950000000000002</v>
      </c>
      <c r="E634">
        <v>0.2064</v>
      </c>
      <c r="F634">
        <v>0.84389999999999998</v>
      </c>
      <c r="G634">
        <v>2.65</v>
      </c>
      <c r="H634">
        <v>0.90139999999999998</v>
      </c>
    </row>
    <row r="635" spans="1:8" x14ac:dyDescent="0.25">
      <c r="A635" t="s">
        <v>4705</v>
      </c>
      <c r="B635">
        <v>593</v>
      </c>
      <c r="C635">
        <v>3040000</v>
      </c>
      <c r="D635">
        <v>0.30299999999999999</v>
      </c>
      <c r="E635">
        <v>0.2011</v>
      </c>
      <c r="F635">
        <v>0.84719999999999995</v>
      </c>
      <c r="G635">
        <v>2.5950000000000002</v>
      </c>
      <c r="H635">
        <v>0.44679999999999997</v>
      </c>
    </row>
    <row r="636" spans="1:8" x14ac:dyDescent="0.25">
      <c r="A636" t="s">
        <v>4706</v>
      </c>
      <c r="B636">
        <v>803.15</v>
      </c>
      <c r="C636">
        <v>5100000</v>
      </c>
      <c r="D636">
        <v>0.30349999999999999</v>
      </c>
      <c r="E636">
        <v>0.27150000000000002</v>
      </c>
      <c r="F636">
        <v>0.83589999999999998</v>
      </c>
      <c r="G636">
        <v>2.1118000000000001</v>
      </c>
      <c r="H636">
        <v>-15.4948</v>
      </c>
    </row>
    <row r="637" spans="1:8" x14ac:dyDescent="0.25">
      <c r="A637" t="s">
        <v>4707</v>
      </c>
      <c r="B637">
        <v>629.09</v>
      </c>
      <c r="C637">
        <v>3688000</v>
      </c>
      <c r="D637">
        <v>0.68179999999999996</v>
      </c>
      <c r="E637">
        <v>0.23630000000000001</v>
      </c>
      <c r="F637">
        <v>0.80489999999999995</v>
      </c>
      <c r="G637">
        <v>3.4702999999999999</v>
      </c>
      <c r="H637">
        <v>10.782299999999999</v>
      </c>
    </row>
    <row r="638" spans="1:8" x14ac:dyDescent="0.25">
      <c r="A638" t="s">
        <v>4708</v>
      </c>
      <c r="B638">
        <v>590</v>
      </c>
      <c r="C638">
        <v>6100000</v>
      </c>
      <c r="D638">
        <v>0.25679999999999997</v>
      </c>
      <c r="E638">
        <v>0.22140000000000001</v>
      </c>
      <c r="F638">
        <v>0.86099999999999999</v>
      </c>
      <c r="G638">
        <v>2.3816999999999999</v>
      </c>
      <c r="H638">
        <v>9.7247000000000003</v>
      </c>
    </row>
    <row r="639" spans="1:8" x14ac:dyDescent="0.25">
      <c r="A639" t="s">
        <v>4709</v>
      </c>
      <c r="B639">
        <v>370</v>
      </c>
      <c r="C639">
        <v>5810000</v>
      </c>
      <c r="D639">
        <v>0.12570000000000001</v>
      </c>
      <c r="E639">
        <v>1.0429999999999999</v>
      </c>
      <c r="F639">
        <v>0.52170000000000005</v>
      </c>
      <c r="G639">
        <v>0.49249999999999999</v>
      </c>
      <c r="H639">
        <v>-0.26939999999999997</v>
      </c>
    </row>
    <row r="640" spans="1:8" x14ac:dyDescent="0.25">
      <c r="A640" t="s">
        <v>4710</v>
      </c>
      <c r="B640">
        <v>209.35</v>
      </c>
      <c r="C640">
        <v>5502000</v>
      </c>
      <c r="D640">
        <v>0</v>
      </c>
      <c r="E640">
        <v>0.1016</v>
      </c>
      <c r="F640">
        <v>0.89559999999999995</v>
      </c>
      <c r="G640">
        <v>1.9487000000000001</v>
      </c>
      <c r="H640">
        <v>-3.3325</v>
      </c>
    </row>
    <row r="641" spans="1:8" x14ac:dyDescent="0.25">
      <c r="A641" t="s">
        <v>4711</v>
      </c>
      <c r="B641">
        <v>3503</v>
      </c>
      <c r="C641">
        <v>38420000</v>
      </c>
      <c r="D641">
        <v>-5.5599999999999997E-2</v>
      </c>
      <c r="E641">
        <v>0.42720000000000002</v>
      </c>
      <c r="F641">
        <v>1</v>
      </c>
      <c r="G641">
        <v>0.74539999999999995</v>
      </c>
      <c r="H641">
        <v>68.746600000000001</v>
      </c>
    </row>
    <row r="642" spans="1:8" x14ac:dyDescent="0.25">
      <c r="A642" t="s">
        <v>4712</v>
      </c>
      <c r="B642">
        <v>658</v>
      </c>
      <c r="C642">
        <v>2710000</v>
      </c>
      <c r="D642">
        <v>0.77959999999999996</v>
      </c>
      <c r="E642">
        <v>0.63400000000000001</v>
      </c>
      <c r="F642">
        <v>0.86929999999999996</v>
      </c>
      <c r="G642">
        <v>2.2660999999999998</v>
      </c>
      <c r="H642">
        <v>-10.139699999999999</v>
      </c>
    </row>
    <row r="643" spans="1:8" x14ac:dyDescent="0.25">
      <c r="A643" t="s">
        <v>4713</v>
      </c>
      <c r="B643">
        <v>751</v>
      </c>
      <c r="C643">
        <v>4590000</v>
      </c>
      <c r="D643">
        <v>0.41980000000000001</v>
      </c>
      <c r="E643">
        <v>0.28160000000000002</v>
      </c>
      <c r="F643">
        <v>0.82579999999999998</v>
      </c>
      <c r="G643">
        <v>2.4380999999999999</v>
      </c>
      <c r="H643">
        <v>-0.72</v>
      </c>
    </row>
    <row r="644" spans="1:8" x14ac:dyDescent="0.25">
      <c r="A644" t="s">
        <v>4714</v>
      </c>
      <c r="B644">
        <v>742</v>
      </c>
      <c r="C644">
        <v>3980000</v>
      </c>
      <c r="D644">
        <v>0.4919</v>
      </c>
      <c r="E644">
        <v>0.59730000000000005</v>
      </c>
      <c r="F644">
        <v>0.90969999999999995</v>
      </c>
      <c r="G644">
        <v>1.8023</v>
      </c>
      <c r="H644">
        <v>13.7629</v>
      </c>
    </row>
    <row r="645" spans="1:8" x14ac:dyDescent="0.25">
      <c r="A645" t="s">
        <v>4715</v>
      </c>
      <c r="B645">
        <v>729</v>
      </c>
      <c r="C645">
        <v>5320000</v>
      </c>
      <c r="D645">
        <v>0.48559999999999998</v>
      </c>
      <c r="E645">
        <v>0.57579999999999998</v>
      </c>
      <c r="F645">
        <v>0.90700000000000003</v>
      </c>
      <c r="G645">
        <v>1.829</v>
      </c>
      <c r="H645">
        <v>-14.443300000000001</v>
      </c>
    </row>
    <row r="646" spans="1:8" x14ac:dyDescent="0.25">
      <c r="A646" t="s">
        <v>4716</v>
      </c>
      <c r="B646">
        <v>705.85</v>
      </c>
      <c r="C646">
        <v>4560000</v>
      </c>
      <c r="D646">
        <v>0.44800000000000001</v>
      </c>
      <c r="E646">
        <v>0.72370000000000001</v>
      </c>
      <c r="F646">
        <v>0.73819999999999997</v>
      </c>
      <c r="G646">
        <v>1.1935</v>
      </c>
      <c r="H646">
        <v>6.0213999999999999</v>
      </c>
    </row>
    <row r="647" spans="1:8" x14ac:dyDescent="0.25">
      <c r="A647" t="s">
        <v>4717</v>
      </c>
      <c r="B647">
        <v>649</v>
      </c>
      <c r="C647">
        <v>2810000</v>
      </c>
      <c r="D647">
        <v>0.378</v>
      </c>
      <c r="E647">
        <v>0.26179999999999998</v>
      </c>
      <c r="F647">
        <v>0.82110000000000005</v>
      </c>
      <c r="G647">
        <v>2.3458000000000001</v>
      </c>
      <c r="H647">
        <v>9.3276000000000003</v>
      </c>
    </row>
    <row r="648" spans="1:8" x14ac:dyDescent="0.25">
      <c r="A648" t="s">
        <v>4718</v>
      </c>
      <c r="B648">
        <v>683.95</v>
      </c>
      <c r="C648">
        <v>4070000</v>
      </c>
      <c r="D648">
        <v>0.27900000000000003</v>
      </c>
      <c r="E648">
        <v>0.40139999999999998</v>
      </c>
      <c r="F648">
        <v>0.82650000000000001</v>
      </c>
      <c r="G648">
        <v>1.5370999999999999</v>
      </c>
      <c r="H648">
        <v>3.8713000000000002</v>
      </c>
    </row>
    <row r="649" spans="1:8" x14ac:dyDescent="0.25">
      <c r="A649" t="s">
        <v>4719</v>
      </c>
      <c r="B649">
        <v>663</v>
      </c>
      <c r="C649">
        <v>2880000</v>
      </c>
      <c r="D649">
        <v>0.35399999999999998</v>
      </c>
      <c r="E649">
        <v>0.15570000000000001</v>
      </c>
      <c r="F649">
        <v>0.82799999999999996</v>
      </c>
      <c r="G649">
        <v>2.9428000000000001</v>
      </c>
      <c r="H649">
        <v>7.1689999999999996</v>
      </c>
    </row>
    <row r="650" spans="1:8" x14ac:dyDescent="0.25">
      <c r="A650" t="s">
        <v>4720</v>
      </c>
      <c r="B650">
        <v>684</v>
      </c>
      <c r="C650">
        <v>2450000</v>
      </c>
      <c r="D650">
        <v>0.35870000000000002</v>
      </c>
      <c r="E650">
        <v>0.83460000000000001</v>
      </c>
      <c r="F650">
        <v>0.3478</v>
      </c>
      <c r="G650">
        <v>0.81479999999999997</v>
      </c>
      <c r="H650">
        <v>-17.590599999999998</v>
      </c>
    </row>
    <row r="651" spans="1:8" x14ac:dyDescent="0.25">
      <c r="A651" t="s">
        <v>4721</v>
      </c>
      <c r="B651">
        <v>692</v>
      </c>
      <c r="C651">
        <v>3120000</v>
      </c>
      <c r="D651">
        <v>0.37340000000000001</v>
      </c>
      <c r="E651">
        <v>1.1205000000000001</v>
      </c>
      <c r="F651">
        <v>1</v>
      </c>
      <c r="G651">
        <v>0.80049999999999999</v>
      </c>
      <c r="H651">
        <v>16.392299999999999</v>
      </c>
    </row>
    <row r="652" spans="1:8" x14ac:dyDescent="0.25">
      <c r="A652" t="s">
        <v>4722</v>
      </c>
      <c r="B652">
        <v>1735</v>
      </c>
      <c r="C652">
        <v>160803000</v>
      </c>
      <c r="D652">
        <v>-0.16450000000000001</v>
      </c>
      <c r="E652">
        <v>7.4700000000000003E-2</v>
      </c>
      <c r="F652">
        <v>0.97509999999999997</v>
      </c>
      <c r="G652">
        <v>1.2196</v>
      </c>
      <c r="H652">
        <v>-7.7619999999999996</v>
      </c>
    </row>
    <row r="653" spans="1:8" x14ac:dyDescent="0.25">
      <c r="A653" t="s">
        <v>4723</v>
      </c>
      <c r="B653">
        <v>600</v>
      </c>
      <c r="C653">
        <v>3410000</v>
      </c>
      <c r="D653">
        <v>0.32540000000000002</v>
      </c>
      <c r="E653">
        <v>0.24560000000000001</v>
      </c>
      <c r="F653">
        <v>0.76849999999999996</v>
      </c>
      <c r="G653">
        <v>1.9226000000000001</v>
      </c>
      <c r="H653">
        <v>17.408799999999999</v>
      </c>
    </row>
    <row r="654" spans="1:8" x14ac:dyDescent="0.25">
      <c r="A654" t="s">
        <v>4724</v>
      </c>
      <c r="B654">
        <v>637.29999999999995</v>
      </c>
      <c r="C654">
        <v>3127000</v>
      </c>
      <c r="D654">
        <v>0.39850000000000002</v>
      </c>
      <c r="E654">
        <v>0.3453</v>
      </c>
      <c r="F654">
        <v>0.83430000000000004</v>
      </c>
      <c r="G654">
        <v>2.1255999999999999</v>
      </c>
      <c r="H654">
        <v>7.2817999999999996</v>
      </c>
    </row>
    <row r="655" spans="1:8" x14ac:dyDescent="0.25">
      <c r="A655" t="s">
        <v>4725</v>
      </c>
      <c r="B655">
        <v>530</v>
      </c>
      <c r="C655">
        <v>4250000</v>
      </c>
      <c r="D655">
        <v>0.24560000000000001</v>
      </c>
      <c r="E655">
        <v>0.14940000000000001</v>
      </c>
      <c r="F655">
        <v>0.8448</v>
      </c>
      <c r="G655">
        <v>2.6349</v>
      </c>
      <c r="H655">
        <v>14.6173</v>
      </c>
    </row>
    <row r="656" spans="1:8" x14ac:dyDescent="0.25">
      <c r="A656" t="s">
        <v>4726</v>
      </c>
      <c r="B656">
        <v>554</v>
      </c>
      <c r="C656">
        <v>3880000</v>
      </c>
      <c r="D656">
        <v>0.30130000000000001</v>
      </c>
      <c r="E656">
        <v>0.49049999999999999</v>
      </c>
      <c r="F656">
        <v>0.92700000000000005</v>
      </c>
      <c r="G656">
        <v>1.6395</v>
      </c>
      <c r="H656">
        <v>26.8827</v>
      </c>
    </row>
    <row r="657" spans="1:8" x14ac:dyDescent="0.25">
      <c r="A657" t="s">
        <v>4727</v>
      </c>
      <c r="B657">
        <v>190.56</v>
      </c>
      <c r="C657">
        <v>4599000</v>
      </c>
      <c r="D657">
        <v>1.15E-2</v>
      </c>
      <c r="E657">
        <v>0.14710000000000001</v>
      </c>
      <c r="F657">
        <v>0.90739999999999998</v>
      </c>
      <c r="G657">
        <v>1.8252999999999999</v>
      </c>
      <c r="H657">
        <v>-3.5606</v>
      </c>
    </row>
    <row r="658" spans="1:8" x14ac:dyDescent="0.25">
      <c r="A658" t="s">
        <v>4728</v>
      </c>
      <c r="B658">
        <v>512.5</v>
      </c>
      <c r="C658">
        <v>8084000</v>
      </c>
      <c r="D658">
        <v>0.56579999999999997</v>
      </c>
      <c r="E658">
        <v>0.67549999999999999</v>
      </c>
      <c r="F658">
        <v>0.91410000000000002</v>
      </c>
      <c r="G658">
        <v>1.7585999999999999</v>
      </c>
      <c r="H658">
        <v>9.1865000000000006</v>
      </c>
    </row>
    <row r="659" spans="1:8" x14ac:dyDescent="0.25">
      <c r="A659" t="s">
        <v>4729</v>
      </c>
      <c r="B659">
        <v>506.55</v>
      </c>
      <c r="C659">
        <v>4750000</v>
      </c>
      <c r="D659">
        <v>0.33129999999999998</v>
      </c>
      <c r="E659">
        <v>0.20749999999999999</v>
      </c>
      <c r="F659">
        <v>0.84360000000000002</v>
      </c>
      <c r="G659">
        <v>2.6543999999999999</v>
      </c>
      <c r="H659">
        <v>4.0743999999999998</v>
      </c>
    </row>
    <row r="660" spans="1:8" x14ac:dyDescent="0.25">
      <c r="A660" t="s">
        <v>4730</v>
      </c>
      <c r="B660">
        <v>536</v>
      </c>
      <c r="C660">
        <v>4250000</v>
      </c>
      <c r="D660">
        <v>0.34229999999999999</v>
      </c>
      <c r="E660">
        <v>0.64590000000000003</v>
      </c>
      <c r="F660">
        <v>0.89080000000000004</v>
      </c>
      <c r="G660">
        <v>1.2795000000000001</v>
      </c>
      <c r="H660">
        <v>8.3515999999999995</v>
      </c>
    </row>
    <row r="661" spans="1:8" x14ac:dyDescent="0.25">
      <c r="A661" t="s">
        <v>4731</v>
      </c>
      <c r="B661">
        <v>693</v>
      </c>
      <c r="C661">
        <v>3590000</v>
      </c>
      <c r="D661">
        <v>0.42049999999999998</v>
      </c>
      <c r="E661">
        <v>0.35449999999999998</v>
      </c>
      <c r="F661">
        <v>0.86270000000000002</v>
      </c>
      <c r="G661">
        <v>2.3576000000000001</v>
      </c>
      <c r="H661">
        <v>6.4553000000000003</v>
      </c>
    </row>
    <row r="662" spans="1:8" x14ac:dyDescent="0.25">
      <c r="A662" t="s">
        <v>4732</v>
      </c>
      <c r="B662">
        <v>416.25</v>
      </c>
      <c r="C662">
        <v>6680000</v>
      </c>
      <c r="D662">
        <v>0.151</v>
      </c>
      <c r="E662">
        <v>0.1633</v>
      </c>
      <c r="F662">
        <v>0.86850000000000005</v>
      </c>
      <c r="G662">
        <v>2.2770999999999999</v>
      </c>
      <c r="H662">
        <v>0.40739999999999998</v>
      </c>
    </row>
    <row r="663" spans="1:8" x14ac:dyDescent="0.25">
      <c r="A663" t="s">
        <v>4733</v>
      </c>
      <c r="B663">
        <v>600</v>
      </c>
      <c r="C663">
        <v>4500000</v>
      </c>
      <c r="D663">
        <v>0.434</v>
      </c>
      <c r="E663">
        <v>0.21790000000000001</v>
      </c>
      <c r="F663">
        <v>0.82989999999999997</v>
      </c>
      <c r="G663">
        <v>2.9064000000000001</v>
      </c>
      <c r="H663">
        <v>7.1135999999999999</v>
      </c>
    </row>
    <row r="664" spans="1:8" x14ac:dyDescent="0.25">
      <c r="A664" t="s">
        <v>4734</v>
      </c>
      <c r="B664">
        <v>525</v>
      </c>
      <c r="C664">
        <v>5360000</v>
      </c>
      <c r="D664">
        <v>0.3921</v>
      </c>
      <c r="E664">
        <v>0.18149999999999999</v>
      </c>
      <c r="F664">
        <v>0.82820000000000005</v>
      </c>
      <c r="G664">
        <v>2.9390999999999998</v>
      </c>
      <c r="H664">
        <v>-3.6398000000000001</v>
      </c>
    </row>
    <row r="665" spans="1:8" x14ac:dyDescent="0.25">
      <c r="A665" t="s">
        <v>4735</v>
      </c>
      <c r="B665">
        <v>483</v>
      </c>
      <c r="C665">
        <v>3950000</v>
      </c>
      <c r="D665">
        <v>0.27579999999999999</v>
      </c>
      <c r="E665">
        <v>0.1787</v>
      </c>
      <c r="F665">
        <v>0.8488</v>
      </c>
      <c r="G665">
        <v>2.5680000000000001</v>
      </c>
      <c r="H665">
        <v>-2.8342000000000001</v>
      </c>
    </row>
    <row r="666" spans="1:8" x14ac:dyDescent="0.25">
      <c r="A666" t="s">
        <v>4736</v>
      </c>
      <c r="B666">
        <v>741.9</v>
      </c>
      <c r="C666">
        <v>4160000</v>
      </c>
      <c r="D666">
        <v>0.62860000000000005</v>
      </c>
      <c r="E666">
        <v>0.2346</v>
      </c>
      <c r="F666">
        <v>0.80979999999999996</v>
      </c>
      <c r="G666">
        <v>3.3445999999999998</v>
      </c>
      <c r="H666">
        <v>5.9127000000000001</v>
      </c>
    </row>
    <row r="667" spans="1:8" x14ac:dyDescent="0.25">
      <c r="A667" t="s">
        <v>4737</v>
      </c>
      <c r="B667">
        <v>712</v>
      </c>
      <c r="C667">
        <v>1650000</v>
      </c>
      <c r="D667">
        <v>0.66439999999999999</v>
      </c>
      <c r="E667">
        <v>0.23519999999999999</v>
      </c>
      <c r="F667">
        <v>0.78190000000000004</v>
      </c>
      <c r="G667">
        <v>3.1730999999999998</v>
      </c>
      <c r="H667">
        <v>45.473700000000001</v>
      </c>
    </row>
    <row r="668" spans="1:8" x14ac:dyDescent="0.25">
      <c r="A668" t="s">
        <v>4738</v>
      </c>
      <c r="B668">
        <v>437.8</v>
      </c>
      <c r="C668">
        <v>4400000</v>
      </c>
      <c r="D668">
        <v>0.23139999999999999</v>
      </c>
      <c r="E668">
        <v>1.6527000000000001</v>
      </c>
      <c r="F668">
        <v>0.9083</v>
      </c>
      <c r="G668">
        <v>0.4143</v>
      </c>
      <c r="H668">
        <v>-0.91169999999999995</v>
      </c>
    </row>
    <row r="669" spans="1:8" x14ac:dyDescent="0.25">
      <c r="A669" t="s">
        <v>4739</v>
      </c>
      <c r="B669">
        <v>535.5</v>
      </c>
      <c r="C669">
        <v>4150000</v>
      </c>
      <c r="D669">
        <v>0.32340000000000002</v>
      </c>
      <c r="E669">
        <v>0.3362</v>
      </c>
      <c r="F669">
        <v>0.8276</v>
      </c>
      <c r="G669">
        <v>1.873</v>
      </c>
      <c r="H669">
        <v>8.6011000000000006</v>
      </c>
    </row>
    <row r="670" spans="1:8" x14ac:dyDescent="0.25">
      <c r="A670" t="s">
        <v>4740</v>
      </c>
      <c r="B670">
        <v>533</v>
      </c>
      <c r="C670">
        <v>4260000</v>
      </c>
      <c r="D670">
        <v>0.20910000000000001</v>
      </c>
      <c r="E670">
        <v>0.79510000000000003</v>
      </c>
      <c r="F670">
        <v>0.8407</v>
      </c>
      <c r="G670">
        <v>0.79220000000000002</v>
      </c>
      <c r="H670">
        <v>8.6610999999999994</v>
      </c>
    </row>
    <row r="671" spans="1:8" x14ac:dyDescent="0.25">
      <c r="A671" t="s">
        <v>4741</v>
      </c>
      <c r="B671">
        <v>317.42</v>
      </c>
      <c r="C671">
        <v>5875000</v>
      </c>
      <c r="D671">
        <v>0.19470000000000001</v>
      </c>
      <c r="E671">
        <v>0.25659999999999999</v>
      </c>
      <c r="F671">
        <v>0.873</v>
      </c>
      <c r="G671">
        <v>1.9681999999999999</v>
      </c>
      <c r="H671">
        <v>6.1548999999999996</v>
      </c>
    </row>
    <row r="672" spans="1:8" x14ac:dyDescent="0.25">
      <c r="A672" t="s">
        <v>4742</v>
      </c>
      <c r="B672">
        <v>487.2</v>
      </c>
      <c r="C672">
        <v>6000000</v>
      </c>
      <c r="D672">
        <v>0.25559999999999999</v>
      </c>
      <c r="E672">
        <v>0.14829999999999999</v>
      </c>
      <c r="F672">
        <v>0.84289999999999998</v>
      </c>
      <c r="G672">
        <v>2.6673</v>
      </c>
      <c r="H672">
        <v>3.984</v>
      </c>
    </row>
    <row r="673" spans="1:8" x14ac:dyDescent="0.25">
      <c r="A673" t="s">
        <v>4743</v>
      </c>
      <c r="B673">
        <v>528.20000000000005</v>
      </c>
      <c r="C673">
        <v>6600000</v>
      </c>
      <c r="D673">
        <v>0.15670000000000001</v>
      </c>
      <c r="E673">
        <v>0.15920000000000001</v>
      </c>
      <c r="F673">
        <v>0.86929999999999996</v>
      </c>
      <c r="G673">
        <v>2.2665999999999999</v>
      </c>
      <c r="H673">
        <v>1.2988</v>
      </c>
    </row>
    <row r="674" spans="1:8" x14ac:dyDescent="0.25">
      <c r="A674" t="s">
        <v>4744</v>
      </c>
      <c r="B674">
        <v>497</v>
      </c>
      <c r="C674">
        <v>3410000</v>
      </c>
      <c r="D674">
        <v>0.30780000000000002</v>
      </c>
      <c r="E674">
        <v>0.184</v>
      </c>
      <c r="F674">
        <v>0.84240000000000004</v>
      </c>
      <c r="G674">
        <v>2.6749999999999998</v>
      </c>
      <c r="H674">
        <v>-5.9977</v>
      </c>
    </row>
    <row r="675" spans="1:8" x14ac:dyDescent="0.25">
      <c r="A675" t="s">
        <v>4745</v>
      </c>
      <c r="B675">
        <v>540.70000000000005</v>
      </c>
      <c r="C675">
        <v>3432000</v>
      </c>
      <c r="D675">
        <v>0.36370000000000002</v>
      </c>
      <c r="E675">
        <v>0.1711</v>
      </c>
      <c r="F675">
        <v>0.83</v>
      </c>
      <c r="G675">
        <v>2.9036</v>
      </c>
      <c r="H675">
        <v>4.2088000000000001</v>
      </c>
    </row>
    <row r="676" spans="1:8" x14ac:dyDescent="0.25">
      <c r="A676" t="s">
        <v>4746</v>
      </c>
      <c r="B676">
        <v>566</v>
      </c>
      <c r="C676">
        <v>3890000</v>
      </c>
      <c r="D676">
        <v>0.28620000000000001</v>
      </c>
      <c r="E676">
        <v>0.14779999999999999</v>
      </c>
      <c r="F676">
        <v>0.83720000000000006</v>
      </c>
      <c r="G676">
        <v>2.7683</v>
      </c>
      <c r="H676">
        <v>11.8878</v>
      </c>
    </row>
    <row r="677" spans="1:8" x14ac:dyDescent="0.25">
      <c r="A677" t="s">
        <v>4747</v>
      </c>
      <c r="B677">
        <v>464.48</v>
      </c>
      <c r="C677">
        <v>3762000</v>
      </c>
      <c r="D677">
        <v>0.2656</v>
      </c>
      <c r="E677">
        <v>1.0104</v>
      </c>
      <c r="F677">
        <v>0.93640000000000001</v>
      </c>
      <c r="G677">
        <v>0.72929999999999995</v>
      </c>
      <c r="H677">
        <v>-3.1901999999999999</v>
      </c>
    </row>
    <row r="678" spans="1:8" x14ac:dyDescent="0.25">
      <c r="A678" t="s">
        <v>4748</v>
      </c>
      <c r="B678">
        <v>553.4</v>
      </c>
      <c r="C678">
        <v>3800000</v>
      </c>
      <c r="D678">
        <v>0.32079999999999997</v>
      </c>
      <c r="E678">
        <v>1.5206</v>
      </c>
      <c r="F678">
        <v>0.97460000000000002</v>
      </c>
      <c r="G678">
        <v>0.51870000000000005</v>
      </c>
      <c r="H678">
        <v>3.6242999999999999</v>
      </c>
    </row>
    <row r="679" spans="1:8" x14ac:dyDescent="0.25">
      <c r="A679" t="s">
        <v>4749</v>
      </c>
      <c r="B679">
        <v>553.1</v>
      </c>
      <c r="C679">
        <v>4021000</v>
      </c>
      <c r="D679">
        <v>0.24610000000000001</v>
      </c>
      <c r="E679">
        <v>0.13700000000000001</v>
      </c>
      <c r="F679">
        <v>0.83960000000000001</v>
      </c>
      <c r="G679">
        <v>2.6562999999999999</v>
      </c>
      <c r="H679">
        <v>-3.8296000000000001</v>
      </c>
    </row>
    <row r="680" spans="1:8" x14ac:dyDescent="0.25">
      <c r="A680" t="s">
        <v>4750</v>
      </c>
      <c r="B680">
        <v>469.95</v>
      </c>
      <c r="C680">
        <v>7230000</v>
      </c>
      <c r="D680">
        <v>0.15820000000000001</v>
      </c>
      <c r="E680">
        <v>0.1414</v>
      </c>
      <c r="F680">
        <v>0.86280000000000001</v>
      </c>
      <c r="G680">
        <v>2.3559000000000001</v>
      </c>
      <c r="H680">
        <v>-1.2249000000000001</v>
      </c>
    </row>
    <row r="681" spans="1:8" x14ac:dyDescent="0.25">
      <c r="A681" t="s">
        <v>4751</v>
      </c>
      <c r="B681">
        <v>566</v>
      </c>
      <c r="C681">
        <v>3680000</v>
      </c>
      <c r="D681">
        <v>0.2802</v>
      </c>
      <c r="E681">
        <v>0.11600000000000001</v>
      </c>
      <c r="F681">
        <v>0.76690000000000003</v>
      </c>
      <c r="G681">
        <v>2.2572000000000001</v>
      </c>
      <c r="H681">
        <v>10.093999999999999</v>
      </c>
    </row>
    <row r="682" spans="1:8" x14ac:dyDescent="0.25">
      <c r="A682" t="s">
        <v>4752</v>
      </c>
      <c r="B682">
        <v>512.74</v>
      </c>
      <c r="C682">
        <v>3371000</v>
      </c>
      <c r="D682">
        <v>0.313</v>
      </c>
      <c r="E682">
        <v>0.16689999999999999</v>
      </c>
      <c r="F682">
        <v>0.83720000000000006</v>
      </c>
      <c r="G682">
        <v>2.7671000000000001</v>
      </c>
      <c r="H682">
        <v>0.51770000000000005</v>
      </c>
    </row>
    <row r="683" spans="1:8" x14ac:dyDescent="0.25">
      <c r="A683" t="s">
        <v>4753</v>
      </c>
      <c r="B683">
        <v>593</v>
      </c>
      <c r="C683">
        <v>3470000</v>
      </c>
      <c r="D683">
        <v>0.32290000000000002</v>
      </c>
      <c r="E683">
        <v>0.249</v>
      </c>
      <c r="F683">
        <v>0.82979999999999998</v>
      </c>
      <c r="G683">
        <v>2.2562000000000002</v>
      </c>
      <c r="H683">
        <v>2.3997000000000002</v>
      </c>
    </row>
    <row r="684" spans="1:8" x14ac:dyDescent="0.25">
      <c r="A684" t="s">
        <v>4754</v>
      </c>
      <c r="B684">
        <v>554.5</v>
      </c>
      <c r="C684">
        <v>3473000</v>
      </c>
      <c r="D684">
        <v>0.3775</v>
      </c>
      <c r="E684">
        <v>0.18770000000000001</v>
      </c>
      <c r="F684">
        <v>0.83160000000000001</v>
      </c>
      <c r="G684">
        <v>2.8732000000000002</v>
      </c>
      <c r="H684">
        <v>7.1273</v>
      </c>
    </row>
    <row r="685" spans="1:8" x14ac:dyDescent="0.25">
      <c r="A685" t="s">
        <v>4755</v>
      </c>
      <c r="B685">
        <v>546.49</v>
      </c>
      <c r="C685">
        <v>3042000</v>
      </c>
      <c r="D685">
        <v>0.34420000000000001</v>
      </c>
      <c r="E685">
        <v>0.1734</v>
      </c>
      <c r="F685">
        <v>0.8337</v>
      </c>
      <c r="G685">
        <v>2.8331</v>
      </c>
      <c r="H685">
        <v>0.1195</v>
      </c>
    </row>
    <row r="686" spans="1:8" x14ac:dyDescent="0.25">
      <c r="A686" t="s">
        <v>4756</v>
      </c>
      <c r="B686">
        <v>476.25</v>
      </c>
      <c r="C686">
        <v>3801000</v>
      </c>
      <c r="D686">
        <v>0.27700000000000002</v>
      </c>
      <c r="E686">
        <v>0.16389999999999999</v>
      </c>
      <c r="F686">
        <v>0.84330000000000005</v>
      </c>
      <c r="G686">
        <v>2.6593</v>
      </c>
      <c r="H686">
        <v>-2.1964999999999999</v>
      </c>
    </row>
    <row r="687" spans="1:8" x14ac:dyDescent="0.25">
      <c r="A687" t="s">
        <v>4757</v>
      </c>
      <c r="B687">
        <v>565</v>
      </c>
      <c r="C687">
        <v>3970000</v>
      </c>
      <c r="D687">
        <v>0.2737</v>
      </c>
      <c r="E687">
        <v>0.2374</v>
      </c>
      <c r="F687">
        <v>0.82530000000000003</v>
      </c>
      <c r="G687">
        <v>2.0811000000000002</v>
      </c>
      <c r="H687">
        <v>-0.88319999999999999</v>
      </c>
    </row>
    <row r="688" spans="1:8" x14ac:dyDescent="0.25">
      <c r="A688" t="s">
        <v>4758</v>
      </c>
      <c r="B688">
        <v>530.6</v>
      </c>
      <c r="C688">
        <v>4004000</v>
      </c>
      <c r="D688">
        <v>0.34660000000000002</v>
      </c>
      <c r="E688">
        <v>0.17219999999999999</v>
      </c>
      <c r="F688">
        <v>0.83279999999999998</v>
      </c>
      <c r="G688">
        <v>2.8496999999999999</v>
      </c>
      <c r="H688">
        <v>5.2785000000000002</v>
      </c>
    </row>
    <row r="689" spans="1:8" x14ac:dyDescent="0.25">
      <c r="A689" t="s">
        <v>4759</v>
      </c>
      <c r="B689">
        <v>498</v>
      </c>
      <c r="C689">
        <v>3410000</v>
      </c>
      <c r="D689">
        <v>0.30620000000000003</v>
      </c>
      <c r="E689">
        <v>0.17849999999999999</v>
      </c>
      <c r="F689">
        <v>0.84150000000000003</v>
      </c>
      <c r="G689">
        <v>2.6901999999999999</v>
      </c>
      <c r="H689">
        <v>-3.2763</v>
      </c>
    </row>
    <row r="690" spans="1:8" x14ac:dyDescent="0.25">
      <c r="A690" t="s">
        <v>4760</v>
      </c>
      <c r="B690">
        <v>562.79999999999995</v>
      </c>
      <c r="C690">
        <v>2873000</v>
      </c>
      <c r="D690">
        <v>0.44419999999999998</v>
      </c>
      <c r="E690">
        <v>0.7389</v>
      </c>
      <c r="F690">
        <v>0.84540000000000004</v>
      </c>
      <c r="G690">
        <v>1.2684</v>
      </c>
      <c r="H690">
        <v>-6.6619000000000002</v>
      </c>
    </row>
    <row r="691" spans="1:8" x14ac:dyDescent="0.25">
      <c r="A691" t="s">
        <v>4761</v>
      </c>
      <c r="B691">
        <v>781.1</v>
      </c>
      <c r="C691">
        <v>1084000</v>
      </c>
      <c r="D691">
        <v>0.85950000000000004</v>
      </c>
      <c r="E691">
        <v>1.2021999999999999</v>
      </c>
      <c r="F691">
        <v>0.3841</v>
      </c>
      <c r="G691">
        <v>1.2195</v>
      </c>
      <c r="H691">
        <v>137.08670000000001</v>
      </c>
    </row>
    <row r="692" spans="1:8" x14ac:dyDescent="0.25">
      <c r="A692" t="s">
        <v>4762</v>
      </c>
      <c r="B692">
        <v>570</v>
      </c>
      <c r="C692">
        <v>3540000</v>
      </c>
      <c r="D692">
        <v>0.2334</v>
      </c>
      <c r="E692">
        <v>0.33729999999999999</v>
      </c>
      <c r="F692">
        <v>0.78949999999999998</v>
      </c>
      <c r="G692">
        <v>1.4511000000000001</v>
      </c>
      <c r="H692">
        <v>-4.9507000000000003</v>
      </c>
    </row>
    <row r="693" spans="1:8" x14ac:dyDescent="0.25">
      <c r="A693" t="s">
        <v>4763</v>
      </c>
      <c r="B693">
        <v>534</v>
      </c>
      <c r="C693">
        <v>3040000</v>
      </c>
      <c r="D693">
        <v>0.29809999999999998</v>
      </c>
      <c r="E693">
        <v>0.2026</v>
      </c>
      <c r="F693">
        <v>0.84789999999999999</v>
      </c>
      <c r="G693">
        <v>2.5836000000000001</v>
      </c>
      <c r="H693">
        <v>2.9756999999999998</v>
      </c>
    </row>
    <row r="694" spans="1:8" x14ac:dyDescent="0.25">
      <c r="A694" t="s">
        <v>4764</v>
      </c>
      <c r="B694">
        <v>517</v>
      </c>
      <c r="C694">
        <v>3530000</v>
      </c>
      <c r="D694">
        <v>0.26340000000000002</v>
      </c>
      <c r="E694">
        <v>0.21</v>
      </c>
      <c r="F694">
        <v>0.8417</v>
      </c>
      <c r="G694">
        <v>2.2749999999999999</v>
      </c>
      <c r="H694">
        <v>-3.7212999999999998</v>
      </c>
    </row>
    <row r="695" spans="1:8" x14ac:dyDescent="0.25">
      <c r="A695" t="s">
        <v>4765</v>
      </c>
      <c r="B695">
        <v>544.1</v>
      </c>
      <c r="C695">
        <v>2940000</v>
      </c>
      <c r="D695">
        <v>0.2928</v>
      </c>
      <c r="E695">
        <v>0.15379999999999999</v>
      </c>
      <c r="F695">
        <v>0.83750000000000002</v>
      </c>
      <c r="G695">
        <v>2.7616999999999998</v>
      </c>
      <c r="H695">
        <v>14.1516</v>
      </c>
    </row>
    <row r="696" spans="1:8" x14ac:dyDescent="0.25">
      <c r="A696" t="s">
        <v>4766</v>
      </c>
      <c r="B696">
        <v>437</v>
      </c>
      <c r="C696">
        <v>4670000</v>
      </c>
      <c r="D696">
        <v>0.24160000000000001</v>
      </c>
      <c r="E696">
        <v>0.12839999999999999</v>
      </c>
      <c r="F696">
        <v>0.84040000000000004</v>
      </c>
      <c r="G696">
        <v>2.71</v>
      </c>
      <c r="H696">
        <v>2.7448999999999999</v>
      </c>
    </row>
    <row r="697" spans="1:8" x14ac:dyDescent="0.25">
      <c r="A697" t="s">
        <v>4767</v>
      </c>
      <c r="B697">
        <v>402.4</v>
      </c>
      <c r="C697">
        <v>5630000</v>
      </c>
      <c r="D697">
        <v>0.21149999999999999</v>
      </c>
      <c r="E697">
        <v>0.13869999999999999</v>
      </c>
      <c r="F697">
        <v>0.84889999999999999</v>
      </c>
      <c r="G697">
        <v>2.5674999999999999</v>
      </c>
      <c r="H697">
        <v>-1.2481</v>
      </c>
    </row>
    <row r="698" spans="1:8" x14ac:dyDescent="0.25">
      <c r="A698" t="s">
        <v>4768</v>
      </c>
      <c r="B698">
        <v>480.6</v>
      </c>
      <c r="C698">
        <v>3950000</v>
      </c>
      <c r="D698">
        <v>0.28560000000000002</v>
      </c>
      <c r="E698">
        <v>8.43E-2</v>
      </c>
      <c r="F698">
        <v>0.82279999999999998</v>
      </c>
      <c r="G698">
        <v>3.0508000000000002</v>
      </c>
      <c r="H698">
        <v>11.6326</v>
      </c>
    </row>
    <row r="699" spans="1:8" x14ac:dyDescent="0.25">
      <c r="A699" t="s">
        <v>4769</v>
      </c>
      <c r="B699">
        <v>430.05</v>
      </c>
      <c r="C699">
        <v>7460000</v>
      </c>
      <c r="D699">
        <v>0.28139999999999998</v>
      </c>
      <c r="E699">
        <v>1.3043</v>
      </c>
      <c r="F699">
        <v>1</v>
      </c>
      <c r="G699">
        <v>0.57740000000000002</v>
      </c>
      <c r="H699">
        <v>2.1753999999999998</v>
      </c>
    </row>
    <row r="700" spans="1:8" x14ac:dyDescent="0.25">
      <c r="A700" t="s">
        <v>4770</v>
      </c>
      <c r="B700">
        <v>572.1</v>
      </c>
      <c r="C700">
        <v>3480000</v>
      </c>
      <c r="D700">
        <v>0.2361</v>
      </c>
      <c r="E700">
        <v>0.90720000000000001</v>
      </c>
      <c r="F700">
        <v>0.89249999999999996</v>
      </c>
      <c r="G700">
        <v>0.74990000000000001</v>
      </c>
      <c r="H700">
        <v>-4.0251999999999999</v>
      </c>
    </row>
    <row r="701" spans="1:8" x14ac:dyDescent="0.25">
      <c r="A701" t="s">
        <v>4771</v>
      </c>
      <c r="B701">
        <v>532.70000000000005</v>
      </c>
      <c r="C701">
        <v>3790000</v>
      </c>
      <c r="D701">
        <v>0.2288</v>
      </c>
      <c r="E701">
        <v>0.38390000000000002</v>
      </c>
      <c r="F701">
        <v>0.80820000000000003</v>
      </c>
      <c r="G701">
        <v>1.3741000000000001</v>
      </c>
      <c r="H701">
        <v>-3.4378000000000002</v>
      </c>
    </row>
    <row r="702" spans="1:8" x14ac:dyDescent="0.25">
      <c r="A702" t="s">
        <v>4772</v>
      </c>
      <c r="B702">
        <v>637.15</v>
      </c>
      <c r="C702">
        <v>3150000</v>
      </c>
      <c r="D702">
        <v>0.3649</v>
      </c>
      <c r="E702">
        <v>1.1294</v>
      </c>
      <c r="F702">
        <v>1</v>
      </c>
      <c r="G702">
        <v>0.78200000000000003</v>
      </c>
      <c r="H702">
        <v>5.3415999999999997</v>
      </c>
    </row>
    <row r="703" spans="1:8" x14ac:dyDescent="0.25">
      <c r="A703" t="s">
        <v>4773</v>
      </c>
      <c r="B703">
        <v>657</v>
      </c>
      <c r="C703">
        <v>3290000</v>
      </c>
      <c r="D703">
        <v>0.34870000000000001</v>
      </c>
      <c r="E703">
        <v>0.17480000000000001</v>
      </c>
      <c r="F703">
        <v>0.83320000000000005</v>
      </c>
      <c r="G703">
        <v>2.8418000000000001</v>
      </c>
      <c r="H703">
        <v>14.329499999999999</v>
      </c>
    </row>
    <row r="704" spans="1:8" x14ac:dyDescent="0.25">
      <c r="A704" t="s">
        <v>4774</v>
      </c>
      <c r="B704">
        <v>632.35</v>
      </c>
      <c r="C704">
        <v>4519000</v>
      </c>
      <c r="D704">
        <v>0.24990000000000001</v>
      </c>
      <c r="E704">
        <v>0.38750000000000001</v>
      </c>
      <c r="F704">
        <v>0.82250000000000001</v>
      </c>
      <c r="G704">
        <v>1.4702999999999999</v>
      </c>
      <c r="H704">
        <v>1.4157</v>
      </c>
    </row>
    <row r="705" spans="1:8" x14ac:dyDescent="0.25">
      <c r="A705" t="s">
        <v>4775</v>
      </c>
      <c r="B705">
        <v>618</v>
      </c>
      <c r="C705">
        <v>5340000</v>
      </c>
      <c r="D705">
        <v>0.3579</v>
      </c>
      <c r="E705">
        <v>0.26900000000000002</v>
      </c>
      <c r="F705">
        <v>0.85360000000000003</v>
      </c>
      <c r="G705">
        <v>2.4921000000000002</v>
      </c>
      <c r="H705">
        <v>-4.5655000000000001</v>
      </c>
    </row>
    <row r="706" spans="1:8" x14ac:dyDescent="0.25">
      <c r="A706" t="s">
        <v>4776</v>
      </c>
      <c r="B706">
        <v>824</v>
      </c>
      <c r="C706">
        <v>5180000</v>
      </c>
      <c r="D706">
        <v>0.5464</v>
      </c>
      <c r="E706">
        <v>0.57099999999999995</v>
      </c>
      <c r="F706">
        <v>0.89290000000000003</v>
      </c>
      <c r="G706">
        <v>1.9778</v>
      </c>
      <c r="H706">
        <v>9.3695000000000004</v>
      </c>
    </row>
    <row r="707" spans="1:8" x14ac:dyDescent="0.25">
      <c r="A707" t="s">
        <v>4777</v>
      </c>
      <c r="B707">
        <v>681</v>
      </c>
      <c r="C707">
        <v>3910000</v>
      </c>
      <c r="D707">
        <v>0.75080000000000002</v>
      </c>
      <c r="E707">
        <v>1.7641</v>
      </c>
      <c r="F707">
        <v>1</v>
      </c>
      <c r="G707">
        <v>0.68300000000000005</v>
      </c>
      <c r="H707">
        <v>-18.936199999999999</v>
      </c>
    </row>
    <row r="708" spans="1:8" x14ac:dyDescent="0.25">
      <c r="A708" t="s">
        <v>4778</v>
      </c>
      <c r="B708">
        <v>707</v>
      </c>
      <c r="C708">
        <v>4280000</v>
      </c>
      <c r="D708">
        <v>0.43480000000000002</v>
      </c>
      <c r="E708">
        <v>0.22409999999999999</v>
      </c>
      <c r="F708">
        <v>0.83160000000000001</v>
      </c>
      <c r="G708">
        <v>2.8732000000000002</v>
      </c>
      <c r="H708">
        <v>6.1558999999999999</v>
      </c>
    </row>
    <row r="709" spans="1:8" x14ac:dyDescent="0.25">
      <c r="A709" t="s">
        <v>4779</v>
      </c>
      <c r="B709">
        <v>617</v>
      </c>
      <c r="C709">
        <v>3541000</v>
      </c>
      <c r="D709">
        <v>0.32650000000000001</v>
      </c>
      <c r="E709">
        <v>0.35060000000000002</v>
      </c>
      <c r="F709">
        <v>0.83320000000000005</v>
      </c>
      <c r="G709">
        <v>1.8593999999999999</v>
      </c>
      <c r="H709">
        <v>5.1448</v>
      </c>
    </row>
    <row r="710" spans="1:8" x14ac:dyDescent="0.25">
      <c r="A710" t="s">
        <v>4780</v>
      </c>
      <c r="B710">
        <v>702</v>
      </c>
      <c r="C710">
        <v>2850000</v>
      </c>
      <c r="D710">
        <v>0.42620000000000002</v>
      </c>
      <c r="E710">
        <v>1.5646</v>
      </c>
      <c r="F710">
        <v>0.60209999999999997</v>
      </c>
      <c r="G710">
        <v>0.65100000000000002</v>
      </c>
      <c r="H710">
        <v>13.7745</v>
      </c>
    </row>
    <row r="711" spans="1:8" x14ac:dyDescent="0.25">
      <c r="A711" t="s">
        <v>4781</v>
      </c>
      <c r="B711">
        <v>567</v>
      </c>
      <c r="C711">
        <v>4130000</v>
      </c>
      <c r="D711">
        <v>0.71540000000000004</v>
      </c>
      <c r="E711">
        <v>0.81910000000000005</v>
      </c>
      <c r="F711">
        <v>0.8266</v>
      </c>
      <c r="G711">
        <v>1.5803</v>
      </c>
      <c r="H711">
        <v>-10.640599999999999</v>
      </c>
    </row>
    <row r="712" spans="1:8" x14ac:dyDescent="0.25">
      <c r="A712" t="s">
        <v>4782</v>
      </c>
      <c r="B712">
        <v>658</v>
      </c>
      <c r="C712">
        <v>4030000</v>
      </c>
      <c r="D712">
        <v>0.36349999999999999</v>
      </c>
      <c r="E712">
        <v>1.1894</v>
      </c>
      <c r="F712">
        <v>0.86350000000000005</v>
      </c>
      <c r="G712">
        <v>0.7238</v>
      </c>
      <c r="H712">
        <v>28.956900000000001</v>
      </c>
    </row>
    <row r="713" spans="1:8" x14ac:dyDescent="0.25">
      <c r="A713" t="s">
        <v>4783</v>
      </c>
      <c r="B713">
        <v>687.15</v>
      </c>
      <c r="C713">
        <v>3630000</v>
      </c>
      <c r="D713">
        <v>0.4022</v>
      </c>
      <c r="E713">
        <v>1.3485</v>
      </c>
      <c r="F713">
        <v>1</v>
      </c>
      <c r="G713">
        <v>0.67079999999999995</v>
      </c>
      <c r="H713">
        <v>8.3534000000000006</v>
      </c>
    </row>
    <row r="714" spans="1:8" x14ac:dyDescent="0.25">
      <c r="A714" t="s">
        <v>4784</v>
      </c>
      <c r="B714">
        <v>649.6</v>
      </c>
      <c r="C714">
        <v>4420000</v>
      </c>
      <c r="D714">
        <v>0.31769999999999998</v>
      </c>
      <c r="E714">
        <v>0.31059999999999999</v>
      </c>
      <c r="F714">
        <v>0.84630000000000005</v>
      </c>
      <c r="G714">
        <v>2.1617000000000002</v>
      </c>
      <c r="H714">
        <v>34.187899999999999</v>
      </c>
    </row>
    <row r="715" spans="1:8" x14ac:dyDescent="0.25">
      <c r="A715" t="s">
        <v>4785</v>
      </c>
      <c r="B715">
        <v>748.4</v>
      </c>
      <c r="C715">
        <v>4050000</v>
      </c>
      <c r="D715">
        <v>0.30199999999999999</v>
      </c>
      <c r="E715">
        <v>0.2984</v>
      </c>
      <c r="F715">
        <v>0.80649999999999999</v>
      </c>
      <c r="G715">
        <v>1.8270999999999999</v>
      </c>
      <c r="H715">
        <v>4.6947000000000001</v>
      </c>
    </row>
    <row r="716" spans="1:8" x14ac:dyDescent="0.25">
      <c r="A716" t="s">
        <v>4786</v>
      </c>
      <c r="B716">
        <v>425.12</v>
      </c>
      <c r="C716">
        <v>3796000</v>
      </c>
      <c r="D716">
        <v>0.20019999999999999</v>
      </c>
      <c r="E716">
        <v>0.1867</v>
      </c>
      <c r="F716">
        <v>0.86450000000000005</v>
      </c>
      <c r="G716">
        <v>2.3327</v>
      </c>
      <c r="H716">
        <v>-3.5817999999999999</v>
      </c>
    </row>
    <row r="717" spans="1:8" x14ac:dyDescent="0.25">
      <c r="A717" t="s">
        <v>4787</v>
      </c>
      <c r="B717">
        <v>575.4</v>
      </c>
      <c r="C717">
        <v>3090000</v>
      </c>
      <c r="D717">
        <v>0.43940000000000001</v>
      </c>
      <c r="E717">
        <v>0.26150000000000001</v>
      </c>
      <c r="F717">
        <v>0.8387</v>
      </c>
      <c r="G717">
        <v>2.7408000000000001</v>
      </c>
      <c r="H717">
        <v>3.1387</v>
      </c>
    </row>
    <row r="718" spans="1:8" x14ac:dyDescent="0.25">
      <c r="A718" t="s">
        <v>4788</v>
      </c>
      <c r="B718">
        <v>598</v>
      </c>
      <c r="C718">
        <v>2910000</v>
      </c>
      <c r="D718">
        <v>0.48170000000000002</v>
      </c>
      <c r="E718">
        <v>0.53710000000000002</v>
      </c>
      <c r="F718">
        <v>0.89680000000000004</v>
      </c>
      <c r="G718">
        <v>1.9355</v>
      </c>
      <c r="H718">
        <v>-1.0145</v>
      </c>
    </row>
    <row r="719" spans="1:8" x14ac:dyDescent="0.25">
      <c r="A719" t="s">
        <v>4789</v>
      </c>
      <c r="B719">
        <v>539.20000000000005</v>
      </c>
      <c r="C719">
        <v>3721000</v>
      </c>
      <c r="D719">
        <v>0.2472</v>
      </c>
      <c r="E719">
        <v>0.13139999999999999</v>
      </c>
      <c r="F719">
        <v>0.83960000000000001</v>
      </c>
      <c r="G719">
        <v>2.7252000000000001</v>
      </c>
      <c r="H719">
        <v>8.3423999999999996</v>
      </c>
    </row>
    <row r="720" spans="1:8" x14ac:dyDescent="0.25">
      <c r="A720" t="s">
        <v>4790</v>
      </c>
      <c r="B720">
        <v>559</v>
      </c>
      <c r="C720">
        <v>3510000</v>
      </c>
      <c r="D720">
        <v>0.38779999999999998</v>
      </c>
      <c r="E720">
        <v>0.25679999999999997</v>
      </c>
      <c r="F720">
        <v>0.81630000000000003</v>
      </c>
      <c r="G720">
        <v>2.3635000000000002</v>
      </c>
      <c r="H720">
        <v>4.8948999999999998</v>
      </c>
    </row>
    <row r="721" spans="1:8" x14ac:dyDescent="0.25">
      <c r="A721" t="s">
        <v>4791</v>
      </c>
      <c r="B721">
        <v>570.1</v>
      </c>
      <c r="C721">
        <v>3970000</v>
      </c>
      <c r="D721">
        <v>0.27139999999999997</v>
      </c>
      <c r="E721">
        <v>0.35449999999999998</v>
      </c>
      <c r="F721">
        <v>0.82099999999999995</v>
      </c>
      <c r="G721">
        <v>1.6093</v>
      </c>
      <c r="H721">
        <v>1.7723</v>
      </c>
    </row>
    <row r="722" spans="1:8" x14ac:dyDescent="0.25">
      <c r="A722" t="s">
        <v>4792</v>
      </c>
      <c r="B722">
        <v>616</v>
      </c>
      <c r="C722">
        <v>2540000</v>
      </c>
      <c r="D722">
        <v>0.48149999999999998</v>
      </c>
      <c r="E722">
        <v>0.26919999999999999</v>
      </c>
      <c r="F722">
        <v>0.83420000000000005</v>
      </c>
      <c r="G722">
        <v>2.8134000000000001</v>
      </c>
      <c r="H722">
        <v>6.9687999999999999</v>
      </c>
    </row>
    <row r="723" spans="1:8" x14ac:dyDescent="0.25">
      <c r="A723" t="s">
        <v>4793</v>
      </c>
      <c r="B723">
        <v>594.6</v>
      </c>
      <c r="C723">
        <v>2800000</v>
      </c>
      <c r="D723">
        <v>0.46439999999999998</v>
      </c>
      <c r="E723">
        <v>0.43740000000000001</v>
      </c>
      <c r="F723">
        <v>0.77910000000000001</v>
      </c>
      <c r="G723">
        <v>1.7914000000000001</v>
      </c>
      <c r="H723">
        <v>4.7122000000000002</v>
      </c>
    </row>
    <row r="724" spans="1:8" x14ac:dyDescent="0.25">
      <c r="A724" t="s">
        <v>4794</v>
      </c>
      <c r="B724">
        <v>629</v>
      </c>
      <c r="C724">
        <v>2330000</v>
      </c>
      <c r="D724">
        <v>0.59550000000000003</v>
      </c>
      <c r="E724">
        <v>0.50080000000000002</v>
      </c>
      <c r="F724">
        <v>0.83620000000000005</v>
      </c>
      <c r="G724">
        <v>2.6431</v>
      </c>
      <c r="H724">
        <v>-2.6819999999999999</v>
      </c>
    </row>
    <row r="725" spans="1:8" x14ac:dyDescent="0.25">
      <c r="A725" t="s">
        <v>4795</v>
      </c>
      <c r="B725">
        <v>531.9</v>
      </c>
      <c r="C725">
        <v>4200000</v>
      </c>
      <c r="D725">
        <v>0.32919999999999999</v>
      </c>
      <c r="E725">
        <v>0.1686</v>
      </c>
      <c r="F725">
        <v>0.81759999999999999</v>
      </c>
      <c r="G725">
        <v>2.6227999999999998</v>
      </c>
      <c r="H725">
        <v>-1.4456</v>
      </c>
    </row>
    <row r="726" spans="1:8" x14ac:dyDescent="0.25">
      <c r="A726" t="s">
        <v>4796</v>
      </c>
      <c r="B726">
        <v>660.5</v>
      </c>
      <c r="C726">
        <v>2890000</v>
      </c>
      <c r="D726">
        <v>0.39410000000000001</v>
      </c>
      <c r="E726">
        <v>0.39879999999999999</v>
      </c>
      <c r="F726">
        <v>0.82830000000000004</v>
      </c>
      <c r="G726">
        <v>1.8875</v>
      </c>
      <c r="H726">
        <v>2.9990000000000001</v>
      </c>
    </row>
    <row r="727" spans="1:8" x14ac:dyDescent="0.25">
      <c r="A727" t="s">
        <v>4797</v>
      </c>
      <c r="B727">
        <v>667</v>
      </c>
      <c r="C727">
        <v>2570000</v>
      </c>
      <c r="D727">
        <v>0.27429999999999999</v>
      </c>
      <c r="E727">
        <v>1.7503</v>
      </c>
      <c r="F727">
        <v>1</v>
      </c>
      <c r="G727">
        <v>0.41620000000000001</v>
      </c>
      <c r="H727">
        <v>11.902799999999999</v>
      </c>
    </row>
    <row r="728" spans="1:8" x14ac:dyDescent="0.25">
      <c r="A728" t="s">
        <v>4798</v>
      </c>
      <c r="B728">
        <v>621</v>
      </c>
      <c r="C728">
        <v>2720000</v>
      </c>
      <c r="D728">
        <v>0.37190000000000001</v>
      </c>
      <c r="E728">
        <v>0.2863</v>
      </c>
      <c r="F728">
        <v>0.83289999999999997</v>
      </c>
      <c r="G728">
        <v>2.2934999999999999</v>
      </c>
      <c r="H728">
        <v>3.7145999999999999</v>
      </c>
    </row>
    <row r="729" spans="1:8" x14ac:dyDescent="0.25">
      <c r="A729" t="s">
        <v>4799</v>
      </c>
      <c r="B729">
        <v>615.70000000000005</v>
      </c>
      <c r="C729">
        <v>4060000</v>
      </c>
      <c r="D729">
        <v>0.67500000000000004</v>
      </c>
      <c r="E729">
        <v>0.42259999999999998</v>
      </c>
      <c r="F729">
        <v>0.84060000000000001</v>
      </c>
      <c r="G729">
        <v>2.7061000000000002</v>
      </c>
      <c r="H729">
        <v>17.8657</v>
      </c>
    </row>
    <row r="730" spans="1:8" x14ac:dyDescent="0.25">
      <c r="A730" t="s">
        <v>4800</v>
      </c>
      <c r="B730">
        <v>617.70000000000005</v>
      </c>
      <c r="C730">
        <v>2110000</v>
      </c>
      <c r="D730">
        <v>0.49230000000000002</v>
      </c>
      <c r="E730">
        <v>0.36770000000000003</v>
      </c>
      <c r="F730">
        <v>0.81189999999999996</v>
      </c>
      <c r="G730">
        <v>2.2187999999999999</v>
      </c>
      <c r="H730">
        <v>12.810499999999999</v>
      </c>
    </row>
    <row r="731" spans="1:8" x14ac:dyDescent="0.25">
      <c r="A731" t="s">
        <v>4801</v>
      </c>
      <c r="B731">
        <v>696</v>
      </c>
      <c r="C731">
        <v>2130000</v>
      </c>
      <c r="D731">
        <v>0.58740000000000003</v>
      </c>
      <c r="E731">
        <v>0.3488</v>
      </c>
      <c r="F731">
        <v>0.83689999999999998</v>
      </c>
      <c r="G731">
        <v>2.7738</v>
      </c>
      <c r="H731">
        <v>22.097300000000001</v>
      </c>
    </row>
    <row r="732" spans="1:8" x14ac:dyDescent="0.25">
      <c r="A732" t="s">
        <v>4802</v>
      </c>
      <c r="B732">
        <v>663</v>
      </c>
      <c r="C732">
        <v>2180000</v>
      </c>
      <c r="D732">
        <v>0.66639999999999999</v>
      </c>
      <c r="E732">
        <v>0.32950000000000002</v>
      </c>
      <c r="F732">
        <v>0.82289999999999996</v>
      </c>
      <c r="G732">
        <v>3.0487000000000002</v>
      </c>
      <c r="H732">
        <v>10.1311</v>
      </c>
    </row>
    <row r="733" spans="1:8" x14ac:dyDescent="0.25">
      <c r="A733" t="s">
        <v>4803</v>
      </c>
      <c r="B733">
        <v>753</v>
      </c>
      <c r="C733">
        <v>1770000</v>
      </c>
      <c r="D733">
        <v>0.67969999999999997</v>
      </c>
      <c r="E733">
        <v>0.55520000000000003</v>
      </c>
      <c r="F733">
        <v>0.86709999999999998</v>
      </c>
      <c r="G733">
        <v>2.2961</v>
      </c>
      <c r="H733">
        <v>19.395199999999999</v>
      </c>
    </row>
    <row r="734" spans="1:8" x14ac:dyDescent="0.25">
      <c r="A734" t="s">
        <v>4804</v>
      </c>
      <c r="B734">
        <v>751.25</v>
      </c>
      <c r="C734">
        <v>1650000</v>
      </c>
      <c r="D734">
        <v>0.66269999999999996</v>
      </c>
      <c r="E734">
        <v>0.41860000000000003</v>
      </c>
      <c r="F734">
        <v>0.83540000000000003</v>
      </c>
      <c r="G734">
        <v>2.6591</v>
      </c>
      <c r="H734">
        <v>21.074400000000001</v>
      </c>
    </row>
    <row r="735" spans="1:8" x14ac:dyDescent="0.25">
      <c r="A735" t="s">
        <v>4805</v>
      </c>
      <c r="B735">
        <v>787</v>
      </c>
      <c r="C735">
        <v>1060000</v>
      </c>
      <c r="D735">
        <v>0.97219999999999995</v>
      </c>
      <c r="E735">
        <v>0.4788</v>
      </c>
      <c r="F735">
        <v>0.79900000000000004</v>
      </c>
      <c r="G735">
        <v>2.8498999999999999</v>
      </c>
      <c r="H735">
        <v>85.155500000000004</v>
      </c>
    </row>
    <row r="736" spans="1:8" x14ac:dyDescent="0.25">
      <c r="A736" t="s">
        <v>4806</v>
      </c>
      <c r="B736">
        <v>658</v>
      </c>
      <c r="C736">
        <v>1820000</v>
      </c>
      <c r="D736">
        <v>0.57640000000000002</v>
      </c>
      <c r="E736">
        <v>0.39560000000000001</v>
      </c>
      <c r="F736">
        <v>0.81120000000000003</v>
      </c>
      <c r="G736">
        <v>2.3549000000000002</v>
      </c>
      <c r="H736">
        <v>22.028500000000001</v>
      </c>
    </row>
    <row r="737" spans="1:8" x14ac:dyDescent="0.25">
      <c r="A737" t="s">
        <v>4807</v>
      </c>
      <c r="B737">
        <v>743</v>
      </c>
      <c r="C737">
        <v>1930000</v>
      </c>
      <c r="D737">
        <v>0.89829999999999999</v>
      </c>
      <c r="E737">
        <v>0.2235</v>
      </c>
      <c r="F737">
        <v>0.78449999999999998</v>
      </c>
      <c r="G737">
        <v>4.0880999999999998</v>
      </c>
      <c r="H737">
        <v>22.609200000000001</v>
      </c>
    </row>
    <row r="738" spans="1:8" x14ac:dyDescent="0.25">
      <c r="A738" t="s">
        <v>4808</v>
      </c>
      <c r="B738">
        <v>855</v>
      </c>
      <c r="C738">
        <v>750000</v>
      </c>
      <c r="D738">
        <v>1.3765000000000001</v>
      </c>
      <c r="E738">
        <v>0.58950000000000002</v>
      </c>
      <c r="F738">
        <v>0.81259999999999999</v>
      </c>
      <c r="G738">
        <v>3.2793999999999999</v>
      </c>
      <c r="H738">
        <v>138.85429999999999</v>
      </c>
    </row>
    <row r="739" spans="1:8" x14ac:dyDescent="0.25">
      <c r="A739" t="s">
        <v>4809</v>
      </c>
      <c r="B739">
        <v>768</v>
      </c>
      <c r="C739">
        <v>1160000</v>
      </c>
      <c r="D739">
        <v>0.90690000000000004</v>
      </c>
      <c r="E739">
        <v>0.47710000000000002</v>
      </c>
      <c r="F739">
        <v>0.81599999999999995</v>
      </c>
      <c r="G739">
        <v>2.9209000000000001</v>
      </c>
      <c r="H739">
        <v>63.701900000000002</v>
      </c>
    </row>
    <row r="740" spans="1:8" x14ac:dyDescent="0.25">
      <c r="A740" t="s">
        <v>4810</v>
      </c>
      <c r="B740">
        <v>44.4</v>
      </c>
      <c r="C740">
        <v>2653000</v>
      </c>
      <c r="D740">
        <v>-3.9600000000000003E-2</v>
      </c>
      <c r="E740">
        <v>0.18870000000000001</v>
      </c>
      <c r="F740">
        <v>0.94699999999999995</v>
      </c>
      <c r="G740">
        <v>1.4698</v>
      </c>
      <c r="H740">
        <v>-2.3573</v>
      </c>
    </row>
    <row r="741" spans="1:8" x14ac:dyDescent="0.25">
      <c r="A741" t="s">
        <v>4811</v>
      </c>
      <c r="B741">
        <v>433.8</v>
      </c>
      <c r="C741">
        <v>3196000</v>
      </c>
      <c r="D741">
        <v>0.19570000000000001</v>
      </c>
      <c r="E741">
        <v>0.1268</v>
      </c>
      <c r="F741">
        <v>0.84940000000000004</v>
      </c>
      <c r="G741">
        <v>2.5589</v>
      </c>
      <c r="H741">
        <v>-5.9622000000000002</v>
      </c>
    </row>
    <row r="742" spans="1:8" x14ac:dyDescent="0.25">
      <c r="A742" t="s">
        <v>4812</v>
      </c>
      <c r="B742">
        <v>778</v>
      </c>
      <c r="C742">
        <v>1110000</v>
      </c>
      <c r="D742">
        <v>0.94199999999999995</v>
      </c>
      <c r="E742">
        <v>0.4546</v>
      </c>
      <c r="F742">
        <v>0.81859999999999999</v>
      </c>
      <c r="G742">
        <v>3.1414</v>
      </c>
      <c r="H742">
        <v>72.411600000000007</v>
      </c>
    </row>
    <row r="743" spans="1:8" x14ac:dyDescent="0.25">
      <c r="A743" t="s">
        <v>4813</v>
      </c>
      <c r="B743">
        <v>736</v>
      </c>
      <c r="C743">
        <v>1340000</v>
      </c>
      <c r="D743">
        <v>0.76970000000000005</v>
      </c>
      <c r="E743">
        <v>0.52569999999999995</v>
      </c>
      <c r="F743">
        <v>0.79690000000000005</v>
      </c>
      <c r="G743">
        <v>2.3092000000000001</v>
      </c>
      <c r="H743">
        <v>52.457900000000002</v>
      </c>
    </row>
    <row r="744" spans="1:8" x14ac:dyDescent="0.25">
      <c r="A744" t="s">
        <v>4814</v>
      </c>
      <c r="B744">
        <v>540.20000000000005</v>
      </c>
      <c r="C744">
        <v>2740000</v>
      </c>
      <c r="D744">
        <v>0.34949999999999998</v>
      </c>
      <c r="E744">
        <v>0.32969999999999999</v>
      </c>
      <c r="F744">
        <v>0.82220000000000004</v>
      </c>
      <c r="G744">
        <v>1.9615</v>
      </c>
      <c r="H744">
        <v>3.0908000000000002</v>
      </c>
    </row>
    <row r="745" spans="1:8" x14ac:dyDescent="0.25">
      <c r="A745" t="s">
        <v>4815</v>
      </c>
      <c r="B745">
        <v>677.3</v>
      </c>
      <c r="C745">
        <v>3043000</v>
      </c>
      <c r="D745">
        <v>0.75990000000000002</v>
      </c>
      <c r="E745">
        <v>0.29920000000000002</v>
      </c>
      <c r="F745">
        <v>0.75139999999999996</v>
      </c>
      <c r="G745">
        <v>2.8858999999999999</v>
      </c>
      <c r="H745">
        <v>5.87</v>
      </c>
    </row>
    <row r="746" spans="1:8" x14ac:dyDescent="0.25">
      <c r="A746" t="s">
        <v>4816</v>
      </c>
      <c r="B746">
        <v>637</v>
      </c>
      <c r="C746">
        <v>2330000</v>
      </c>
      <c r="D746">
        <v>0.59430000000000005</v>
      </c>
      <c r="E746">
        <v>0.29599999999999999</v>
      </c>
      <c r="F746">
        <v>0.8246</v>
      </c>
      <c r="G746">
        <v>2.9883999999999999</v>
      </c>
      <c r="H746">
        <v>3.4137</v>
      </c>
    </row>
    <row r="747" spans="1:8" x14ac:dyDescent="0.25">
      <c r="A747" t="s">
        <v>4817</v>
      </c>
      <c r="B747">
        <v>628</v>
      </c>
      <c r="C747">
        <v>2540000</v>
      </c>
      <c r="D747">
        <v>0.53369999999999995</v>
      </c>
      <c r="E747">
        <v>0.495</v>
      </c>
      <c r="F747">
        <v>0.87719999999999998</v>
      </c>
      <c r="G747">
        <v>2.1638000000000002</v>
      </c>
      <c r="H747">
        <v>7.3661000000000003</v>
      </c>
    </row>
    <row r="748" spans="1:8" x14ac:dyDescent="0.25">
      <c r="A748" t="s">
        <v>4818</v>
      </c>
      <c r="B748">
        <v>645</v>
      </c>
      <c r="C748">
        <v>2770000</v>
      </c>
      <c r="D748">
        <v>0.42259999999999998</v>
      </c>
      <c r="E748">
        <v>0.29149999999999998</v>
      </c>
      <c r="F748">
        <v>0.83940000000000003</v>
      </c>
      <c r="G748">
        <v>2.5059</v>
      </c>
      <c r="H748">
        <v>8.7416</v>
      </c>
    </row>
    <row r="749" spans="1:8" x14ac:dyDescent="0.25">
      <c r="A749" t="s">
        <v>4819</v>
      </c>
      <c r="B749">
        <v>607</v>
      </c>
      <c r="C749">
        <v>2850000</v>
      </c>
      <c r="D749">
        <v>0.50770000000000004</v>
      </c>
      <c r="E749">
        <v>0.25779999999999997</v>
      </c>
      <c r="F749">
        <v>0.8286</v>
      </c>
      <c r="G749">
        <v>2.9310999999999998</v>
      </c>
      <c r="H749">
        <v>3.3788999999999998</v>
      </c>
    </row>
    <row r="750" spans="1:8" x14ac:dyDescent="0.25">
      <c r="A750" t="s">
        <v>4820</v>
      </c>
      <c r="B750">
        <v>714</v>
      </c>
      <c r="C750">
        <v>2180000</v>
      </c>
      <c r="D750">
        <v>0.5272</v>
      </c>
      <c r="E750">
        <v>0.5071</v>
      </c>
      <c r="F750">
        <v>0.88019999999999998</v>
      </c>
      <c r="G750">
        <v>2.1261999999999999</v>
      </c>
      <c r="H750">
        <v>14.321300000000001</v>
      </c>
    </row>
    <row r="751" spans="1:8" x14ac:dyDescent="0.25">
      <c r="A751" t="s">
        <v>4821</v>
      </c>
      <c r="B751">
        <v>819</v>
      </c>
      <c r="C751">
        <v>910000</v>
      </c>
      <c r="D751">
        <v>1.1544000000000001</v>
      </c>
      <c r="E751">
        <v>0.78779999999999994</v>
      </c>
      <c r="F751">
        <v>0.75700000000000001</v>
      </c>
      <c r="G751">
        <v>1.8898999999999999</v>
      </c>
      <c r="H751">
        <v>118.913</v>
      </c>
    </row>
    <row r="752" spans="1:8" x14ac:dyDescent="0.25">
      <c r="A752" t="s">
        <v>4822</v>
      </c>
      <c r="B752">
        <v>723</v>
      </c>
      <c r="C752">
        <v>1400000</v>
      </c>
      <c r="D752">
        <v>0.71740000000000004</v>
      </c>
      <c r="E752">
        <v>0.53720000000000001</v>
      </c>
      <c r="F752">
        <v>0.79290000000000005</v>
      </c>
      <c r="G752">
        <v>2.1457999999999999</v>
      </c>
      <c r="H752">
        <v>51.903700000000001</v>
      </c>
    </row>
    <row r="753" spans="1:8" x14ac:dyDescent="0.25">
      <c r="A753" t="s">
        <v>4823</v>
      </c>
      <c r="B753">
        <v>507.6</v>
      </c>
      <c r="C753">
        <v>3025000</v>
      </c>
      <c r="D753">
        <v>0.30130000000000001</v>
      </c>
      <c r="E753">
        <v>0.25569999999999998</v>
      </c>
      <c r="F753">
        <v>0.8377</v>
      </c>
      <c r="G753">
        <v>2.1871</v>
      </c>
      <c r="H753">
        <v>0.79249999999999998</v>
      </c>
    </row>
    <row r="754" spans="1:8" x14ac:dyDescent="0.25">
      <c r="A754" t="s">
        <v>4824</v>
      </c>
      <c r="B754">
        <v>874</v>
      </c>
      <c r="C754">
        <v>680000</v>
      </c>
      <c r="D754">
        <v>1.526</v>
      </c>
      <c r="E754">
        <v>0.71889999999999998</v>
      </c>
      <c r="F754">
        <v>0.7339</v>
      </c>
      <c r="G754">
        <v>2.2269999999999999</v>
      </c>
      <c r="H754">
        <v>178.81100000000001</v>
      </c>
    </row>
    <row r="755" spans="1:8" x14ac:dyDescent="0.25">
      <c r="A755" t="s">
        <v>4825</v>
      </c>
      <c r="B755">
        <v>618</v>
      </c>
      <c r="C755">
        <v>2540000</v>
      </c>
      <c r="D755">
        <v>0.53959999999999997</v>
      </c>
      <c r="E755">
        <v>0.30080000000000001</v>
      </c>
      <c r="F755">
        <v>0.83309999999999995</v>
      </c>
      <c r="G755">
        <v>2.8431999999999999</v>
      </c>
      <c r="H755">
        <v>4.0180999999999996</v>
      </c>
    </row>
    <row r="756" spans="1:8" x14ac:dyDescent="0.25">
      <c r="A756" t="s">
        <v>4826</v>
      </c>
      <c r="B756">
        <v>607</v>
      </c>
      <c r="C756">
        <v>2800000</v>
      </c>
      <c r="D756">
        <v>0.48299999999999998</v>
      </c>
      <c r="E756">
        <v>0.19389999999999999</v>
      </c>
      <c r="F756">
        <v>0.81859999999999999</v>
      </c>
      <c r="G756">
        <v>3.1427</v>
      </c>
      <c r="H756">
        <v>9.2428000000000008</v>
      </c>
    </row>
    <row r="757" spans="1:8" x14ac:dyDescent="0.25">
      <c r="A757" t="s">
        <v>4827</v>
      </c>
      <c r="B757">
        <v>623</v>
      </c>
      <c r="C757">
        <v>3080000</v>
      </c>
      <c r="D757">
        <v>0.36809999999999998</v>
      </c>
      <c r="E757">
        <v>0.34399999999999997</v>
      </c>
      <c r="F757">
        <v>0.8276</v>
      </c>
      <c r="G757">
        <v>1.9944999999999999</v>
      </c>
      <c r="H757">
        <v>6.7272999999999996</v>
      </c>
    </row>
    <row r="758" spans="1:8" x14ac:dyDescent="0.25">
      <c r="A758" t="s">
        <v>4828</v>
      </c>
      <c r="B758">
        <v>584</v>
      </c>
      <c r="C758">
        <v>3180000</v>
      </c>
      <c r="D758">
        <v>0.4577</v>
      </c>
      <c r="E758">
        <v>0.19350000000000001</v>
      </c>
      <c r="F758">
        <v>0.82199999999999995</v>
      </c>
      <c r="G758">
        <v>3.0669</v>
      </c>
      <c r="H758">
        <v>2.2284999999999999</v>
      </c>
    </row>
    <row r="759" spans="1:8" x14ac:dyDescent="0.25">
      <c r="A759" t="s">
        <v>4829</v>
      </c>
      <c r="B759">
        <v>698</v>
      </c>
      <c r="C759">
        <v>2380000</v>
      </c>
      <c r="D759">
        <v>0.47899999999999998</v>
      </c>
      <c r="E759">
        <v>0.3206</v>
      </c>
      <c r="F759">
        <v>0.84550000000000003</v>
      </c>
      <c r="G759">
        <v>2.6230000000000002</v>
      </c>
      <c r="H759">
        <v>12.0848</v>
      </c>
    </row>
    <row r="760" spans="1:8" x14ac:dyDescent="0.25">
      <c r="A760" t="s">
        <v>4830</v>
      </c>
      <c r="B760">
        <v>180.15</v>
      </c>
      <c r="C760">
        <v>6480000</v>
      </c>
      <c r="D760">
        <v>0.58289999999999997</v>
      </c>
      <c r="E760">
        <v>0.88149999999999995</v>
      </c>
      <c r="F760">
        <v>0.95520000000000005</v>
      </c>
      <c r="G760">
        <v>1.4047000000000001</v>
      </c>
      <c r="H760">
        <v>-0.754</v>
      </c>
    </row>
    <row r="761" spans="1:8" x14ac:dyDescent="0.25">
      <c r="A761" t="s">
        <v>4831</v>
      </c>
      <c r="B761">
        <v>126.2</v>
      </c>
      <c r="C761">
        <v>3400000</v>
      </c>
      <c r="D761">
        <v>3.7699999999999997E-2</v>
      </c>
      <c r="E761">
        <v>0.124</v>
      </c>
      <c r="F761">
        <v>0.88970000000000005</v>
      </c>
      <c r="G761">
        <v>2.0137999999999998</v>
      </c>
      <c r="H761">
        <v>-3.6421999999999999</v>
      </c>
    </row>
    <row r="762" spans="1:8" x14ac:dyDescent="0.25">
      <c r="A762" t="s">
        <v>4832</v>
      </c>
      <c r="B762">
        <v>234</v>
      </c>
      <c r="C762">
        <v>4461000</v>
      </c>
      <c r="D762">
        <v>0.12</v>
      </c>
      <c r="E762">
        <v>0.1167</v>
      </c>
      <c r="F762">
        <v>0.86350000000000005</v>
      </c>
      <c r="G762">
        <v>2.3460000000000001</v>
      </c>
      <c r="H762">
        <v>-2.2008000000000001</v>
      </c>
    </row>
    <row r="763" spans="1:8" x14ac:dyDescent="0.25">
      <c r="A763" t="s">
        <v>4833</v>
      </c>
      <c r="B763">
        <v>588.15</v>
      </c>
      <c r="C763">
        <v>6310000</v>
      </c>
      <c r="D763">
        <v>0.34799999999999998</v>
      </c>
      <c r="E763">
        <v>0.34050000000000002</v>
      </c>
      <c r="F763">
        <v>0.87549999999999994</v>
      </c>
      <c r="G763">
        <v>2.1848000000000001</v>
      </c>
      <c r="H763">
        <v>16.662600000000001</v>
      </c>
    </row>
    <row r="764" spans="1:8" x14ac:dyDescent="0.25">
      <c r="A764" t="s">
        <v>4834</v>
      </c>
      <c r="B764">
        <v>309.57</v>
      </c>
      <c r="C764">
        <v>7245000</v>
      </c>
      <c r="D764">
        <v>0.1409</v>
      </c>
      <c r="E764">
        <v>0.62480000000000002</v>
      </c>
      <c r="F764">
        <v>0.79330000000000001</v>
      </c>
      <c r="G764">
        <v>0.79759999999999998</v>
      </c>
      <c r="H764">
        <v>-1.2372000000000001</v>
      </c>
    </row>
    <row r="765" spans="1:8" x14ac:dyDescent="0.25">
      <c r="A765" t="s">
        <v>4835</v>
      </c>
      <c r="B765">
        <v>721.6</v>
      </c>
      <c r="C765">
        <v>4520000</v>
      </c>
      <c r="D765">
        <v>0.37319999999999998</v>
      </c>
      <c r="E765">
        <v>0.26889999999999997</v>
      </c>
      <c r="F765">
        <v>0.85060000000000002</v>
      </c>
      <c r="G765">
        <v>2.5405000000000002</v>
      </c>
      <c r="H765">
        <v>18.222899999999999</v>
      </c>
    </row>
    <row r="766" spans="1:8" x14ac:dyDescent="0.25">
      <c r="A766" t="s">
        <v>4836</v>
      </c>
      <c r="B766">
        <v>701.55</v>
      </c>
      <c r="C766">
        <v>5200000</v>
      </c>
      <c r="D766">
        <v>0.47499999999999998</v>
      </c>
      <c r="E766">
        <v>0.55959999999999999</v>
      </c>
      <c r="F766">
        <v>0.90459999999999996</v>
      </c>
      <c r="G766">
        <v>1.8536999999999999</v>
      </c>
      <c r="H766">
        <v>-21.4742</v>
      </c>
    </row>
    <row r="767" spans="1:8" x14ac:dyDescent="0.25">
      <c r="A767" t="s">
        <v>4837</v>
      </c>
      <c r="B767">
        <v>721</v>
      </c>
      <c r="C767">
        <v>5620000</v>
      </c>
      <c r="D767">
        <v>0.41</v>
      </c>
      <c r="E767">
        <v>0.21870000000000001</v>
      </c>
      <c r="F767">
        <v>0.82250000000000001</v>
      </c>
      <c r="G767">
        <v>2.7273999999999998</v>
      </c>
      <c r="H767">
        <v>37.284199999999998</v>
      </c>
    </row>
    <row r="768" spans="1:8" x14ac:dyDescent="0.25">
      <c r="A768" t="s">
        <v>4838</v>
      </c>
      <c r="B768">
        <v>758</v>
      </c>
      <c r="C768">
        <v>1210000</v>
      </c>
      <c r="D768">
        <v>0.85219999999999996</v>
      </c>
      <c r="E768">
        <v>0.59460000000000002</v>
      </c>
      <c r="F768">
        <v>0.79339999999999999</v>
      </c>
      <c r="G768">
        <v>2.2654000000000001</v>
      </c>
      <c r="H768">
        <v>64.906400000000005</v>
      </c>
    </row>
    <row r="769" spans="1:8" x14ac:dyDescent="0.25">
      <c r="A769" t="s">
        <v>4839</v>
      </c>
      <c r="B769">
        <v>594.6</v>
      </c>
      <c r="C769">
        <v>2290000</v>
      </c>
      <c r="D769">
        <v>0.44350000000000001</v>
      </c>
      <c r="E769">
        <v>0.40539999999999998</v>
      </c>
      <c r="F769">
        <v>0.80969999999999998</v>
      </c>
      <c r="G769">
        <v>1.9342999999999999</v>
      </c>
      <c r="H769">
        <v>9.3188999999999993</v>
      </c>
    </row>
    <row r="770" spans="1:8" x14ac:dyDescent="0.25">
      <c r="A770" t="s">
        <v>4840</v>
      </c>
      <c r="B770">
        <v>681</v>
      </c>
      <c r="C770">
        <v>2310000</v>
      </c>
      <c r="D770">
        <v>0.52600000000000002</v>
      </c>
      <c r="E770">
        <v>0.311</v>
      </c>
      <c r="F770">
        <v>0.83699999999999997</v>
      </c>
      <c r="G770">
        <v>2.7719</v>
      </c>
      <c r="H770">
        <v>13.5259</v>
      </c>
    </row>
    <row r="771" spans="1:8" x14ac:dyDescent="0.25">
      <c r="A771" t="s">
        <v>4841</v>
      </c>
      <c r="B771">
        <v>648</v>
      </c>
      <c r="C771">
        <v>2360000</v>
      </c>
      <c r="D771">
        <v>0.61709999999999998</v>
      </c>
      <c r="E771">
        <v>0.3246</v>
      </c>
      <c r="F771">
        <v>0.82789999999999997</v>
      </c>
      <c r="G771">
        <v>2.9451000000000001</v>
      </c>
      <c r="H771">
        <v>5.07</v>
      </c>
    </row>
    <row r="772" spans="1:8" x14ac:dyDescent="0.25">
      <c r="A772" t="s">
        <v>4842</v>
      </c>
      <c r="B772">
        <v>832</v>
      </c>
      <c r="C772">
        <v>850000</v>
      </c>
      <c r="D772">
        <v>1.2375</v>
      </c>
      <c r="E772">
        <v>0.52880000000000005</v>
      </c>
      <c r="F772">
        <v>0.80640000000000001</v>
      </c>
      <c r="G772">
        <v>3.4336000000000002</v>
      </c>
      <c r="H772">
        <v>108.1889</v>
      </c>
    </row>
    <row r="773" spans="1:8" x14ac:dyDescent="0.25">
      <c r="A773" t="s">
        <v>4843</v>
      </c>
      <c r="B773">
        <v>747</v>
      </c>
      <c r="C773">
        <v>1270000</v>
      </c>
      <c r="D773">
        <v>0.81140000000000001</v>
      </c>
      <c r="E773">
        <v>0.55330000000000001</v>
      </c>
      <c r="F773">
        <v>0.79549999999999998</v>
      </c>
      <c r="G773">
        <v>2.3067000000000002</v>
      </c>
      <c r="H773">
        <v>59.070900000000002</v>
      </c>
    </row>
    <row r="774" spans="1:8" x14ac:dyDescent="0.25">
      <c r="A774" t="s">
        <v>4844</v>
      </c>
      <c r="B774">
        <v>568.70000000000005</v>
      </c>
      <c r="C774">
        <v>2490000</v>
      </c>
      <c r="D774">
        <v>0.39960000000000001</v>
      </c>
      <c r="E774">
        <v>0.33850000000000002</v>
      </c>
      <c r="F774">
        <v>0.81850000000000001</v>
      </c>
      <c r="G774">
        <v>2.0747</v>
      </c>
      <c r="H774">
        <v>6.4134000000000002</v>
      </c>
    </row>
    <row r="775" spans="1:8" x14ac:dyDescent="0.25">
      <c r="A775" t="s">
        <v>4845</v>
      </c>
      <c r="B775">
        <v>694.26</v>
      </c>
      <c r="C775">
        <v>2779000</v>
      </c>
      <c r="D775">
        <v>0.77339999999999998</v>
      </c>
      <c r="E775">
        <v>0.26860000000000001</v>
      </c>
      <c r="F775">
        <v>0.75509999999999999</v>
      </c>
      <c r="G775">
        <v>3.0891000000000002</v>
      </c>
      <c r="H775">
        <v>8.4784000000000006</v>
      </c>
    </row>
    <row r="776" spans="1:8" x14ac:dyDescent="0.25">
      <c r="A776" t="s">
        <v>4846</v>
      </c>
      <c r="B776">
        <v>645</v>
      </c>
      <c r="C776">
        <v>2330000</v>
      </c>
      <c r="D776">
        <v>0.58709999999999996</v>
      </c>
      <c r="E776">
        <v>0.58620000000000005</v>
      </c>
      <c r="F776">
        <v>0.88819999999999999</v>
      </c>
      <c r="G776">
        <v>2.0316999999999998</v>
      </c>
      <c r="H776">
        <v>7.2004000000000001</v>
      </c>
    </row>
    <row r="777" spans="1:8" x14ac:dyDescent="0.25">
      <c r="A777" t="s">
        <v>4847</v>
      </c>
      <c r="B777">
        <v>667.3</v>
      </c>
      <c r="C777">
        <v>2520000</v>
      </c>
      <c r="D777">
        <v>0.44969999999999999</v>
      </c>
      <c r="E777">
        <v>0.34499999999999997</v>
      </c>
      <c r="F777">
        <v>0.82010000000000005</v>
      </c>
      <c r="G777">
        <v>2.2212000000000001</v>
      </c>
      <c r="H777">
        <v>12.826000000000001</v>
      </c>
    </row>
    <row r="778" spans="1:8" x14ac:dyDescent="0.25">
      <c r="A778" t="s">
        <v>4848</v>
      </c>
      <c r="B778">
        <v>627</v>
      </c>
      <c r="C778">
        <v>2580000</v>
      </c>
      <c r="D778">
        <v>0.56940000000000002</v>
      </c>
      <c r="E778">
        <v>0.28749999999999998</v>
      </c>
      <c r="F778">
        <v>0.8266</v>
      </c>
      <c r="G778">
        <v>2.9708000000000001</v>
      </c>
      <c r="H778">
        <v>3.0076000000000001</v>
      </c>
    </row>
    <row r="779" spans="1:8" x14ac:dyDescent="0.25">
      <c r="A779" t="s">
        <v>4849</v>
      </c>
      <c r="B779">
        <v>729</v>
      </c>
      <c r="C779">
        <v>2020000</v>
      </c>
      <c r="D779">
        <v>0.56699999999999995</v>
      </c>
      <c r="E779">
        <v>0.46870000000000001</v>
      </c>
      <c r="F779">
        <v>0.8649</v>
      </c>
      <c r="G779">
        <v>2.3264</v>
      </c>
      <c r="H779">
        <v>18.080100000000002</v>
      </c>
    </row>
    <row r="780" spans="1:8" x14ac:dyDescent="0.25">
      <c r="A780" t="s">
        <v>4850</v>
      </c>
      <c r="B780">
        <v>658.5</v>
      </c>
      <c r="C780">
        <v>2680000</v>
      </c>
      <c r="D780">
        <v>0.4733</v>
      </c>
      <c r="E780">
        <v>0.20569999999999999</v>
      </c>
      <c r="F780">
        <v>0.82030000000000003</v>
      </c>
      <c r="G780">
        <v>3.1034000000000002</v>
      </c>
      <c r="H780">
        <v>-3.9769000000000001</v>
      </c>
    </row>
    <row r="781" spans="1:8" x14ac:dyDescent="0.25">
      <c r="A781" t="s">
        <v>4851</v>
      </c>
      <c r="B781">
        <v>812</v>
      </c>
      <c r="C781">
        <v>950000</v>
      </c>
      <c r="D781">
        <v>1.1052999999999999</v>
      </c>
      <c r="E781">
        <v>0.57169999999999999</v>
      </c>
      <c r="F781">
        <v>0.78029999999999999</v>
      </c>
      <c r="G781">
        <v>2.4666000000000001</v>
      </c>
      <c r="H781">
        <v>105.6645</v>
      </c>
    </row>
    <row r="782" spans="1:8" x14ac:dyDescent="0.25">
      <c r="A782" t="s">
        <v>4852</v>
      </c>
      <c r="B782">
        <v>708</v>
      </c>
      <c r="C782">
        <v>1480000</v>
      </c>
      <c r="D782">
        <v>0.68630000000000002</v>
      </c>
      <c r="E782">
        <v>0.47699999999999998</v>
      </c>
      <c r="F782">
        <v>0.79700000000000004</v>
      </c>
      <c r="G782">
        <v>2.2635999999999998</v>
      </c>
      <c r="H782">
        <v>45.3108</v>
      </c>
    </row>
    <row r="783" spans="1:8" x14ac:dyDescent="0.25">
      <c r="A783" t="s">
        <v>4853</v>
      </c>
      <c r="B783">
        <v>469.7</v>
      </c>
      <c r="C783">
        <v>3370000</v>
      </c>
      <c r="D783">
        <v>0.2515</v>
      </c>
      <c r="E783">
        <v>0.26590000000000003</v>
      </c>
      <c r="F783">
        <v>0.84040000000000004</v>
      </c>
      <c r="G783">
        <v>1.958</v>
      </c>
      <c r="H783">
        <v>-1.623</v>
      </c>
    </row>
    <row r="784" spans="1:8" x14ac:dyDescent="0.25">
      <c r="A784" t="s">
        <v>4854</v>
      </c>
      <c r="B784">
        <v>639.16</v>
      </c>
      <c r="C784">
        <v>3630000</v>
      </c>
      <c r="D784">
        <v>0.70660000000000001</v>
      </c>
      <c r="E784">
        <v>0.3286</v>
      </c>
      <c r="F784">
        <v>0.79310000000000003</v>
      </c>
      <c r="G784">
        <v>2.9098000000000002</v>
      </c>
      <c r="H784">
        <v>15.775600000000001</v>
      </c>
    </row>
    <row r="785" spans="1:8" x14ac:dyDescent="0.25">
      <c r="A785" t="s">
        <v>4855</v>
      </c>
      <c r="B785">
        <v>599.9</v>
      </c>
      <c r="C785">
        <v>2770000</v>
      </c>
      <c r="D785">
        <v>0.44779999999999998</v>
      </c>
      <c r="E785">
        <v>0.28399999999999997</v>
      </c>
      <c r="F785">
        <v>0.84230000000000005</v>
      </c>
      <c r="G785">
        <v>2.6776</v>
      </c>
      <c r="H785">
        <v>6.9962</v>
      </c>
    </row>
    <row r="786" spans="1:8" x14ac:dyDescent="0.25">
      <c r="A786" t="s">
        <v>4856</v>
      </c>
      <c r="B786">
        <v>598</v>
      </c>
      <c r="C786">
        <v>3470000</v>
      </c>
      <c r="D786">
        <v>0.32069999999999999</v>
      </c>
      <c r="E786">
        <v>0.42</v>
      </c>
      <c r="F786">
        <v>0.81679999999999997</v>
      </c>
      <c r="G786">
        <v>1.5685</v>
      </c>
      <c r="H786">
        <v>1.9251</v>
      </c>
    </row>
    <row r="787" spans="1:8" x14ac:dyDescent="0.25">
      <c r="A787" t="s">
        <v>4857</v>
      </c>
      <c r="B787">
        <v>555</v>
      </c>
      <c r="C787">
        <v>3580000</v>
      </c>
      <c r="D787">
        <v>0.40699999999999997</v>
      </c>
      <c r="E787">
        <v>0.17150000000000001</v>
      </c>
      <c r="F787">
        <v>0.82430000000000003</v>
      </c>
      <c r="G787">
        <v>3.0184000000000002</v>
      </c>
      <c r="H787">
        <v>0.35270000000000001</v>
      </c>
    </row>
    <row r="788" spans="1:8" x14ac:dyDescent="0.25">
      <c r="A788" t="s">
        <v>4858</v>
      </c>
      <c r="B788">
        <v>679.9</v>
      </c>
      <c r="C788">
        <v>2604000</v>
      </c>
      <c r="D788">
        <v>0.43780000000000002</v>
      </c>
      <c r="E788">
        <v>0.36199999999999999</v>
      </c>
      <c r="F788">
        <v>0.86140000000000005</v>
      </c>
      <c r="G788">
        <v>2.3759999999999999</v>
      </c>
      <c r="H788">
        <v>9.4892000000000003</v>
      </c>
    </row>
    <row r="789" spans="1:8" x14ac:dyDescent="0.25">
      <c r="A789" t="s">
        <v>4859</v>
      </c>
      <c r="B789">
        <v>549.73</v>
      </c>
      <c r="C789">
        <v>3360000</v>
      </c>
      <c r="D789">
        <v>0.38890000000000002</v>
      </c>
      <c r="E789">
        <v>0.18429999999999999</v>
      </c>
      <c r="F789">
        <v>0.82930000000000004</v>
      </c>
      <c r="G789">
        <v>2.9165999999999999</v>
      </c>
      <c r="H789">
        <v>8.0114000000000001</v>
      </c>
    </row>
    <row r="790" spans="1:8" x14ac:dyDescent="0.25">
      <c r="A790" t="s">
        <v>4860</v>
      </c>
      <c r="B790">
        <v>569</v>
      </c>
      <c r="C790">
        <v>3250000</v>
      </c>
      <c r="D790">
        <v>0.43149999999999999</v>
      </c>
      <c r="E790">
        <v>0.188</v>
      </c>
      <c r="F790">
        <v>0.82399999999999995</v>
      </c>
      <c r="G790">
        <v>3.0251999999999999</v>
      </c>
      <c r="H790">
        <v>1.2714000000000001</v>
      </c>
    </row>
    <row r="791" spans="1:8" x14ac:dyDescent="0.25">
      <c r="A791" t="s">
        <v>4861</v>
      </c>
      <c r="B791">
        <v>710</v>
      </c>
      <c r="C791">
        <v>2850000</v>
      </c>
      <c r="D791">
        <v>0.52090000000000003</v>
      </c>
      <c r="E791">
        <v>1.504</v>
      </c>
      <c r="F791">
        <v>1</v>
      </c>
      <c r="G791">
        <v>0.69540000000000002</v>
      </c>
      <c r="H791">
        <v>9.7195999999999998</v>
      </c>
    </row>
    <row r="792" spans="1:8" x14ac:dyDescent="0.25">
      <c r="A792" t="s">
        <v>4862</v>
      </c>
      <c r="B792">
        <v>538</v>
      </c>
      <c r="C792">
        <v>4020000</v>
      </c>
      <c r="D792">
        <v>0.30880000000000002</v>
      </c>
      <c r="E792">
        <v>0.1293</v>
      </c>
      <c r="F792">
        <v>0.82920000000000005</v>
      </c>
      <c r="G792">
        <v>2.9192</v>
      </c>
      <c r="H792">
        <v>5.6798000000000002</v>
      </c>
    </row>
    <row r="793" spans="1:8" x14ac:dyDescent="0.25">
      <c r="A793" t="s">
        <v>4863</v>
      </c>
      <c r="B793">
        <v>586.29999999999995</v>
      </c>
      <c r="C793">
        <v>4152000</v>
      </c>
      <c r="D793">
        <v>0.223</v>
      </c>
      <c r="E793">
        <v>0.24779999999999999</v>
      </c>
      <c r="F793">
        <v>0.82699999999999996</v>
      </c>
      <c r="G793">
        <v>1.8414999999999999</v>
      </c>
      <c r="H793">
        <v>11.702299999999999</v>
      </c>
    </row>
    <row r="794" spans="1:8" x14ac:dyDescent="0.25">
      <c r="A794" t="s">
        <v>4864</v>
      </c>
      <c r="B794">
        <v>579.4</v>
      </c>
      <c r="C794">
        <v>2840000</v>
      </c>
      <c r="D794">
        <v>0.48380000000000001</v>
      </c>
      <c r="E794">
        <v>0.20080000000000001</v>
      </c>
      <c r="F794">
        <v>0.81859999999999999</v>
      </c>
      <c r="G794">
        <v>3.0975999999999999</v>
      </c>
      <c r="H794">
        <v>-5.9377000000000004</v>
      </c>
    </row>
    <row r="795" spans="1:8" x14ac:dyDescent="0.25">
      <c r="A795" t="s">
        <v>4865</v>
      </c>
      <c r="B795">
        <v>536.6</v>
      </c>
      <c r="C795">
        <v>4630000</v>
      </c>
      <c r="D795">
        <v>0.23180000000000001</v>
      </c>
      <c r="E795">
        <v>0.51749999999999996</v>
      </c>
      <c r="F795">
        <v>0.81369999999999998</v>
      </c>
      <c r="G795">
        <v>1.1229</v>
      </c>
      <c r="H795">
        <v>-1.0851</v>
      </c>
    </row>
    <row r="796" spans="1:8" x14ac:dyDescent="0.25">
      <c r="A796" t="s">
        <v>4866</v>
      </c>
      <c r="B796">
        <v>599</v>
      </c>
      <c r="C796">
        <v>2910000</v>
      </c>
      <c r="D796">
        <v>0.39660000000000001</v>
      </c>
      <c r="E796">
        <v>0.24709999999999999</v>
      </c>
      <c r="F796">
        <v>0.84189999999999998</v>
      </c>
      <c r="G796">
        <v>2.6848000000000001</v>
      </c>
      <c r="H796">
        <v>4.9207000000000001</v>
      </c>
    </row>
    <row r="797" spans="1:8" x14ac:dyDescent="0.25">
      <c r="A797" t="s">
        <v>4867</v>
      </c>
      <c r="B797">
        <v>593.70000000000005</v>
      </c>
      <c r="C797">
        <v>2720000</v>
      </c>
      <c r="D797">
        <v>0.4335</v>
      </c>
      <c r="E797">
        <v>1.3574999999999999</v>
      </c>
      <c r="F797">
        <v>1</v>
      </c>
      <c r="G797">
        <v>0.70230000000000004</v>
      </c>
      <c r="H797">
        <v>9.1724999999999994</v>
      </c>
    </row>
    <row r="798" spans="1:8" x14ac:dyDescent="0.25">
      <c r="A798" t="s">
        <v>4868</v>
      </c>
      <c r="B798">
        <v>568.6</v>
      </c>
      <c r="C798">
        <v>3060000</v>
      </c>
      <c r="D798">
        <v>0.44869999999999999</v>
      </c>
      <c r="E798">
        <v>0.3352</v>
      </c>
      <c r="F798">
        <v>0.82920000000000005</v>
      </c>
      <c r="G798">
        <v>2.3102999999999998</v>
      </c>
      <c r="H798">
        <v>3.8351000000000002</v>
      </c>
    </row>
    <row r="799" spans="1:8" x14ac:dyDescent="0.25">
      <c r="A799" t="s">
        <v>4869</v>
      </c>
      <c r="B799">
        <v>496.95</v>
      </c>
      <c r="C799">
        <v>4740000</v>
      </c>
      <c r="D799">
        <v>0.27979999999999999</v>
      </c>
      <c r="E799">
        <v>1.5523</v>
      </c>
      <c r="F799">
        <v>0.90910000000000002</v>
      </c>
      <c r="G799">
        <v>0.48749999999999999</v>
      </c>
      <c r="H799">
        <v>1.1866000000000001</v>
      </c>
    </row>
    <row r="800" spans="1:8" x14ac:dyDescent="0.25">
      <c r="A800" t="s">
        <v>4870</v>
      </c>
      <c r="B800">
        <v>638.35</v>
      </c>
      <c r="C800">
        <v>3200000</v>
      </c>
      <c r="D800">
        <v>0.34439999999999998</v>
      </c>
      <c r="E800">
        <v>0.29110000000000003</v>
      </c>
      <c r="F800">
        <v>0.82679999999999998</v>
      </c>
      <c r="G800">
        <v>2.1234000000000002</v>
      </c>
      <c r="H800">
        <v>1.2941</v>
      </c>
    </row>
    <row r="801" spans="1:8" x14ac:dyDescent="0.25">
      <c r="A801" t="s">
        <v>4871</v>
      </c>
      <c r="B801">
        <v>639.15</v>
      </c>
      <c r="C801">
        <v>2807000</v>
      </c>
      <c r="D801">
        <v>0.25950000000000001</v>
      </c>
      <c r="E801">
        <v>1.3357000000000001</v>
      </c>
      <c r="F801">
        <v>1</v>
      </c>
      <c r="G801">
        <v>0.54339999999999999</v>
      </c>
      <c r="H801">
        <v>7.0784000000000002</v>
      </c>
    </row>
    <row r="802" spans="1:8" x14ac:dyDescent="0.25">
      <c r="A802" t="s">
        <v>4872</v>
      </c>
      <c r="B802">
        <v>596</v>
      </c>
      <c r="C802">
        <v>3020000</v>
      </c>
      <c r="D802">
        <v>0.3266</v>
      </c>
      <c r="E802">
        <v>0.23269999999999999</v>
      </c>
      <c r="F802">
        <v>0.83950000000000002</v>
      </c>
      <c r="G802">
        <v>2.4371</v>
      </c>
      <c r="H802">
        <v>0.97509999999999997</v>
      </c>
    </row>
    <row r="803" spans="1:8" x14ac:dyDescent="0.25">
      <c r="A803" t="s">
        <v>4873</v>
      </c>
      <c r="B803">
        <v>804</v>
      </c>
      <c r="C803">
        <v>980000</v>
      </c>
      <c r="D803">
        <v>1.071</v>
      </c>
      <c r="E803">
        <v>0.46560000000000001</v>
      </c>
      <c r="F803">
        <v>0.80969999999999998</v>
      </c>
      <c r="G803">
        <v>3.3513000000000002</v>
      </c>
      <c r="H803">
        <v>89.654700000000005</v>
      </c>
    </row>
    <row r="804" spans="1:8" x14ac:dyDescent="0.25">
      <c r="A804" t="s">
        <v>4874</v>
      </c>
      <c r="B804">
        <v>693</v>
      </c>
      <c r="C804">
        <v>1570000</v>
      </c>
      <c r="D804">
        <v>0.64300000000000002</v>
      </c>
      <c r="E804">
        <v>0.49020000000000002</v>
      </c>
      <c r="F804">
        <v>0.7974</v>
      </c>
      <c r="G804">
        <v>2.1353</v>
      </c>
      <c r="H804">
        <v>39.652500000000003</v>
      </c>
    </row>
    <row r="805" spans="1:8" x14ac:dyDescent="0.25">
      <c r="A805" t="s">
        <v>4875</v>
      </c>
      <c r="B805">
        <v>796</v>
      </c>
      <c r="C805">
        <v>1020000</v>
      </c>
      <c r="D805">
        <v>1.0262</v>
      </c>
      <c r="E805">
        <v>0.46970000000000001</v>
      </c>
      <c r="F805">
        <v>0.81420000000000003</v>
      </c>
      <c r="G805">
        <v>3.2425999999999999</v>
      </c>
      <c r="H805">
        <v>84.587800000000001</v>
      </c>
    </row>
    <row r="806" spans="1:8" x14ac:dyDescent="0.25">
      <c r="A806" t="s">
        <v>4876</v>
      </c>
      <c r="B806">
        <v>675</v>
      </c>
      <c r="C806">
        <v>1680000</v>
      </c>
      <c r="D806">
        <v>0.61739999999999995</v>
      </c>
      <c r="E806">
        <v>0.44819999999999999</v>
      </c>
      <c r="F806">
        <v>0.80389999999999995</v>
      </c>
      <c r="G806">
        <v>2.2343000000000002</v>
      </c>
      <c r="H806">
        <v>30.0534</v>
      </c>
    </row>
    <row r="807" spans="1:8" x14ac:dyDescent="0.25">
      <c r="A807" t="s">
        <v>4877</v>
      </c>
      <c r="B807">
        <v>754</v>
      </c>
      <c r="C807">
        <v>1790000</v>
      </c>
      <c r="D807">
        <v>0.91339999999999999</v>
      </c>
      <c r="E807">
        <v>0.30969999999999998</v>
      </c>
      <c r="F807">
        <v>0.7964</v>
      </c>
      <c r="G807">
        <v>3.7101000000000002</v>
      </c>
      <c r="H807">
        <v>29.279</v>
      </c>
    </row>
    <row r="808" spans="1:8" x14ac:dyDescent="0.25">
      <c r="A808" t="s">
        <v>4878</v>
      </c>
      <c r="B808">
        <v>790</v>
      </c>
      <c r="C808">
        <v>1480000</v>
      </c>
      <c r="D808">
        <v>0.77990000000000004</v>
      </c>
      <c r="E808">
        <v>0.40239999999999998</v>
      </c>
      <c r="F808">
        <v>0.82499999999999996</v>
      </c>
      <c r="G808">
        <v>3.0053000000000001</v>
      </c>
      <c r="H808">
        <v>29.227799999999998</v>
      </c>
    </row>
    <row r="809" spans="1:8" x14ac:dyDescent="0.25">
      <c r="A809" t="s">
        <v>4879</v>
      </c>
      <c r="B809">
        <v>639</v>
      </c>
      <c r="C809">
        <v>1950000</v>
      </c>
      <c r="D809">
        <v>0.53029999999999999</v>
      </c>
      <c r="E809">
        <v>0.41849999999999998</v>
      </c>
      <c r="F809">
        <v>0.80710000000000004</v>
      </c>
      <c r="G809">
        <v>2.1223999999999998</v>
      </c>
      <c r="H809">
        <v>18.181699999999999</v>
      </c>
    </row>
    <row r="810" spans="1:8" x14ac:dyDescent="0.25">
      <c r="A810" t="s">
        <v>4880</v>
      </c>
      <c r="B810">
        <v>764</v>
      </c>
      <c r="C810">
        <v>1672000</v>
      </c>
      <c r="D810">
        <v>0.72870000000000001</v>
      </c>
      <c r="E810">
        <v>0.58540000000000003</v>
      </c>
      <c r="F810">
        <v>0.86660000000000004</v>
      </c>
      <c r="G810">
        <v>2.3028</v>
      </c>
      <c r="H810">
        <v>18.772099999999998</v>
      </c>
    </row>
    <row r="811" spans="1:8" x14ac:dyDescent="0.25">
      <c r="A811" t="s">
        <v>4881</v>
      </c>
      <c r="B811">
        <v>722</v>
      </c>
      <c r="C811">
        <v>4590000</v>
      </c>
      <c r="D811">
        <v>0.42130000000000001</v>
      </c>
      <c r="E811">
        <v>0.43440000000000001</v>
      </c>
      <c r="F811">
        <v>0.88260000000000005</v>
      </c>
      <c r="G811">
        <v>2.0969000000000002</v>
      </c>
      <c r="H811">
        <v>2.6558000000000002</v>
      </c>
    </row>
    <row r="812" spans="1:8" x14ac:dyDescent="0.25">
      <c r="A812" t="s">
        <v>4882</v>
      </c>
      <c r="B812">
        <v>656</v>
      </c>
      <c r="C812">
        <v>3910000</v>
      </c>
      <c r="D812">
        <v>0.3044</v>
      </c>
      <c r="E812">
        <v>0.1822</v>
      </c>
      <c r="F812">
        <v>0.84240000000000004</v>
      </c>
      <c r="G812">
        <v>2.6751</v>
      </c>
      <c r="H812">
        <v>4.8468999999999998</v>
      </c>
    </row>
    <row r="813" spans="1:8" x14ac:dyDescent="0.25">
      <c r="A813" t="s">
        <v>4883</v>
      </c>
      <c r="B813">
        <v>697.55</v>
      </c>
      <c r="C813">
        <v>5010000</v>
      </c>
      <c r="D813">
        <v>0.43390000000000001</v>
      </c>
      <c r="E813">
        <v>0.18840000000000001</v>
      </c>
      <c r="F813">
        <v>0.82420000000000004</v>
      </c>
      <c r="G813">
        <v>3.0215999999999998</v>
      </c>
      <c r="H813">
        <v>-7.5976999999999997</v>
      </c>
    </row>
    <row r="814" spans="1:8" x14ac:dyDescent="0.25">
      <c r="A814" t="s">
        <v>4884</v>
      </c>
      <c r="B814">
        <v>392</v>
      </c>
      <c r="C814">
        <v>2330000</v>
      </c>
      <c r="D814">
        <v>0.29220000000000002</v>
      </c>
      <c r="E814">
        <v>0.14879999999999999</v>
      </c>
      <c r="F814">
        <v>0.83630000000000004</v>
      </c>
      <c r="G814">
        <v>2.7833000000000001</v>
      </c>
      <c r="H814">
        <v>18.420100000000001</v>
      </c>
    </row>
    <row r="815" spans="1:8" x14ac:dyDescent="0.25">
      <c r="A815" t="s">
        <v>4885</v>
      </c>
      <c r="B815">
        <v>388.37</v>
      </c>
      <c r="C815">
        <v>2777000</v>
      </c>
      <c r="D815">
        <v>0.35580000000000001</v>
      </c>
      <c r="E815">
        <v>0.27360000000000001</v>
      </c>
      <c r="F815">
        <v>0.79979999999999996</v>
      </c>
      <c r="G815">
        <v>2.0790000000000002</v>
      </c>
      <c r="H815">
        <v>-6.9009</v>
      </c>
    </row>
    <row r="816" spans="1:8" x14ac:dyDescent="0.25">
      <c r="A816" t="s">
        <v>4886</v>
      </c>
      <c r="B816">
        <v>345.05</v>
      </c>
      <c r="C816">
        <v>2680000</v>
      </c>
      <c r="D816">
        <v>0.32800000000000001</v>
      </c>
      <c r="E816">
        <v>1.0384</v>
      </c>
      <c r="F816">
        <v>1</v>
      </c>
      <c r="G816">
        <v>0.80459999999999998</v>
      </c>
      <c r="H816">
        <v>-10.6166</v>
      </c>
    </row>
    <row r="817" spans="1:8" x14ac:dyDescent="0.25">
      <c r="A817" t="s">
        <v>4887</v>
      </c>
      <c r="B817">
        <v>586.5</v>
      </c>
      <c r="C817">
        <v>1317000</v>
      </c>
      <c r="D817">
        <v>0.5837</v>
      </c>
      <c r="E817">
        <v>0.11260000000000001</v>
      </c>
      <c r="F817">
        <v>0.79139999999999999</v>
      </c>
      <c r="G817">
        <v>3.7913000000000001</v>
      </c>
      <c r="H817">
        <v>2.7086999999999999</v>
      </c>
    </row>
    <row r="818" spans="1:8" x14ac:dyDescent="0.25">
      <c r="A818" t="s">
        <v>4888</v>
      </c>
      <c r="B818">
        <v>638.9</v>
      </c>
      <c r="C818">
        <v>2960000</v>
      </c>
      <c r="D818">
        <v>0.442</v>
      </c>
      <c r="E818">
        <v>0.25040000000000001</v>
      </c>
      <c r="F818">
        <v>0.81230000000000002</v>
      </c>
      <c r="G818">
        <v>2.5886</v>
      </c>
      <c r="H818">
        <v>-6.6550000000000002</v>
      </c>
    </row>
    <row r="819" spans="1:8" x14ac:dyDescent="0.25">
      <c r="A819" t="s">
        <v>4889</v>
      </c>
      <c r="B819">
        <v>657</v>
      </c>
      <c r="C819">
        <v>2900000</v>
      </c>
      <c r="D819">
        <v>0.36620000000000003</v>
      </c>
      <c r="E819">
        <v>1.3232999999999999</v>
      </c>
      <c r="F819">
        <v>0.99980000000000002</v>
      </c>
      <c r="G819">
        <v>0.65059999999999996</v>
      </c>
      <c r="H819">
        <v>8.5493000000000006</v>
      </c>
    </row>
    <row r="820" spans="1:8" x14ac:dyDescent="0.25">
      <c r="A820" t="s">
        <v>4890</v>
      </c>
      <c r="B820">
        <v>705</v>
      </c>
      <c r="C820">
        <v>4070000</v>
      </c>
      <c r="D820">
        <v>0.21920000000000001</v>
      </c>
      <c r="E820">
        <v>0.66449999999999998</v>
      </c>
      <c r="F820">
        <v>0.53620000000000001</v>
      </c>
      <c r="G820">
        <v>0.76070000000000004</v>
      </c>
      <c r="H820">
        <v>13.084199999999999</v>
      </c>
    </row>
    <row r="821" spans="1:8" x14ac:dyDescent="0.25">
      <c r="A821" t="s">
        <v>4891</v>
      </c>
      <c r="B821">
        <v>668</v>
      </c>
      <c r="C821">
        <v>2880000</v>
      </c>
      <c r="D821">
        <v>0.33950000000000002</v>
      </c>
      <c r="E821">
        <v>0.11459999999999999</v>
      </c>
      <c r="F821">
        <v>0.82120000000000004</v>
      </c>
      <c r="G821">
        <v>3.0855000000000001</v>
      </c>
      <c r="H821">
        <v>13.8285</v>
      </c>
    </row>
    <row r="822" spans="1:8" x14ac:dyDescent="0.25">
      <c r="A822" t="s">
        <v>4892</v>
      </c>
      <c r="B822">
        <v>703</v>
      </c>
      <c r="C822">
        <v>4290000</v>
      </c>
      <c r="D822">
        <v>0.4763</v>
      </c>
      <c r="E822">
        <v>0.23960000000000001</v>
      </c>
      <c r="F822">
        <v>0.82930000000000004</v>
      </c>
      <c r="G822">
        <v>2.9171</v>
      </c>
      <c r="H822">
        <v>-14.792999999999999</v>
      </c>
    </row>
    <row r="823" spans="1:8" x14ac:dyDescent="0.25">
      <c r="A823" t="s">
        <v>4893</v>
      </c>
      <c r="B823">
        <v>650</v>
      </c>
      <c r="C823">
        <v>3290000</v>
      </c>
      <c r="D823">
        <v>0.33529999999999999</v>
      </c>
      <c r="E823">
        <v>0.30309999999999998</v>
      </c>
      <c r="F823">
        <v>0.80669999999999997</v>
      </c>
      <c r="G823">
        <v>1.9372</v>
      </c>
      <c r="H823">
        <v>4.2287999999999997</v>
      </c>
    </row>
    <row r="824" spans="1:8" x14ac:dyDescent="0.25">
      <c r="A824" t="s">
        <v>4894</v>
      </c>
      <c r="B824">
        <v>659</v>
      </c>
      <c r="C824">
        <v>3470000</v>
      </c>
      <c r="D824">
        <v>0.3412</v>
      </c>
      <c r="E824">
        <v>0.41870000000000002</v>
      </c>
      <c r="F824">
        <v>0.79020000000000001</v>
      </c>
      <c r="G824">
        <v>1.5589</v>
      </c>
      <c r="H824">
        <v>5.1504000000000003</v>
      </c>
    </row>
    <row r="825" spans="1:8" x14ac:dyDescent="0.25">
      <c r="A825" t="s">
        <v>4895</v>
      </c>
      <c r="B825">
        <v>720</v>
      </c>
      <c r="C825">
        <v>3800000</v>
      </c>
      <c r="D825">
        <v>0.48780000000000001</v>
      </c>
      <c r="E825">
        <v>0.54310000000000003</v>
      </c>
      <c r="F825">
        <v>0.89739999999999998</v>
      </c>
      <c r="G825">
        <v>1.9293</v>
      </c>
      <c r="H825">
        <v>8.6074999999999999</v>
      </c>
    </row>
    <row r="826" spans="1:8" x14ac:dyDescent="0.25">
      <c r="A826" t="s">
        <v>4896</v>
      </c>
      <c r="B826">
        <v>781</v>
      </c>
      <c r="C826">
        <v>5180000</v>
      </c>
      <c r="D826">
        <v>0.53890000000000005</v>
      </c>
      <c r="E826">
        <v>0.26319999999999999</v>
      </c>
      <c r="F826">
        <v>0.81399999999999995</v>
      </c>
      <c r="G826">
        <v>2.8778000000000001</v>
      </c>
      <c r="H826">
        <v>6.3308999999999997</v>
      </c>
    </row>
    <row r="827" spans="1:8" x14ac:dyDescent="0.25">
      <c r="A827" t="s">
        <v>4897</v>
      </c>
      <c r="B827">
        <v>857</v>
      </c>
      <c r="C827">
        <v>2990000</v>
      </c>
      <c r="D827">
        <v>0.55130000000000001</v>
      </c>
      <c r="E827">
        <v>0.30370000000000003</v>
      </c>
      <c r="F827">
        <v>0.83250000000000002</v>
      </c>
      <c r="G827">
        <v>2.8551000000000002</v>
      </c>
      <c r="H827">
        <v>-46.386200000000002</v>
      </c>
    </row>
    <row r="828" spans="1:8" x14ac:dyDescent="0.25">
      <c r="A828" t="s">
        <v>4898</v>
      </c>
      <c r="B828">
        <v>691</v>
      </c>
      <c r="C828">
        <v>3920000</v>
      </c>
      <c r="D828">
        <v>0.7429</v>
      </c>
      <c r="E828">
        <v>1.8262</v>
      </c>
      <c r="F828">
        <v>1</v>
      </c>
      <c r="G828">
        <v>0.59570000000000001</v>
      </c>
      <c r="H828">
        <v>0.77</v>
      </c>
    </row>
    <row r="829" spans="1:8" x14ac:dyDescent="0.25">
      <c r="A829" t="s">
        <v>4899</v>
      </c>
      <c r="B829">
        <v>751</v>
      </c>
      <c r="C829">
        <v>3860000</v>
      </c>
      <c r="D829">
        <v>0.65720000000000001</v>
      </c>
      <c r="E829">
        <v>0.2641</v>
      </c>
      <c r="F829">
        <v>0.81220000000000003</v>
      </c>
      <c r="G829">
        <v>3.2888000000000002</v>
      </c>
      <c r="H829">
        <v>9.6753999999999998</v>
      </c>
    </row>
    <row r="830" spans="1:8" x14ac:dyDescent="0.25">
      <c r="A830" t="s">
        <v>4900</v>
      </c>
      <c r="B830">
        <v>716.5</v>
      </c>
      <c r="C830">
        <v>4700000</v>
      </c>
      <c r="D830">
        <v>0.38419999999999999</v>
      </c>
      <c r="E830">
        <v>0.1988</v>
      </c>
      <c r="F830">
        <v>0.83389999999999997</v>
      </c>
      <c r="G830">
        <v>2.8279999999999998</v>
      </c>
      <c r="H830">
        <v>-4.7949000000000002</v>
      </c>
    </row>
    <row r="831" spans="1:8" x14ac:dyDescent="0.25">
      <c r="A831" t="s">
        <v>4901</v>
      </c>
      <c r="B831">
        <v>154.58000000000001</v>
      </c>
      <c r="C831">
        <v>5043000</v>
      </c>
      <c r="D831">
        <v>2.2200000000000001E-2</v>
      </c>
      <c r="E831">
        <v>0.21290000000000001</v>
      </c>
      <c r="F831">
        <v>0.89129999999999998</v>
      </c>
      <c r="G831">
        <v>1.4005000000000001</v>
      </c>
      <c r="H831">
        <v>-2.7667000000000002</v>
      </c>
    </row>
    <row r="832" spans="1:8" x14ac:dyDescent="0.25">
      <c r="A832" t="s">
        <v>4902</v>
      </c>
      <c r="B832">
        <v>630.29999999999995</v>
      </c>
      <c r="C832">
        <v>3732000</v>
      </c>
      <c r="D832">
        <v>0.31009999999999999</v>
      </c>
      <c r="E832">
        <v>0.31080000000000002</v>
      </c>
      <c r="F832">
        <v>0.84630000000000005</v>
      </c>
      <c r="G832">
        <v>2.0289000000000001</v>
      </c>
      <c r="H832">
        <v>2.5287999999999999</v>
      </c>
    </row>
    <row r="833" spans="1:8" x14ac:dyDescent="0.25">
      <c r="A833" t="s">
        <v>4903</v>
      </c>
      <c r="B833">
        <v>261</v>
      </c>
      <c r="C833">
        <v>5570000</v>
      </c>
      <c r="D833">
        <v>0.21190000000000001</v>
      </c>
      <c r="E833">
        <v>0.152</v>
      </c>
      <c r="F833">
        <v>0.85350000000000004</v>
      </c>
      <c r="G833">
        <v>2.4937</v>
      </c>
      <c r="H833">
        <v>3.8931</v>
      </c>
    </row>
    <row r="834" spans="1:8" x14ac:dyDescent="0.25">
      <c r="A834" t="s">
        <v>4904</v>
      </c>
      <c r="B834">
        <v>579</v>
      </c>
      <c r="C834">
        <v>3500000</v>
      </c>
      <c r="D834">
        <v>0.43680000000000002</v>
      </c>
      <c r="E834">
        <v>0.1169</v>
      </c>
      <c r="F834">
        <v>0.80930000000000002</v>
      </c>
      <c r="G834">
        <v>3.3610000000000002</v>
      </c>
      <c r="H834">
        <v>-17.0398</v>
      </c>
    </row>
    <row r="835" spans="1:8" x14ac:dyDescent="0.25">
      <c r="A835" t="s">
        <v>4905</v>
      </c>
      <c r="B835">
        <v>699</v>
      </c>
      <c r="C835">
        <v>4370000</v>
      </c>
      <c r="D835">
        <v>0.31790000000000002</v>
      </c>
      <c r="E835">
        <v>1.1675</v>
      </c>
      <c r="F835">
        <v>1</v>
      </c>
      <c r="G835">
        <v>0.68920000000000003</v>
      </c>
      <c r="H835">
        <v>-14.379799999999999</v>
      </c>
    </row>
    <row r="836" spans="1:8" x14ac:dyDescent="0.25">
      <c r="A836" t="s">
        <v>4906</v>
      </c>
      <c r="B836">
        <v>601</v>
      </c>
      <c r="C836">
        <v>3010000</v>
      </c>
      <c r="D836">
        <v>0.3715</v>
      </c>
      <c r="E836">
        <v>0.1706</v>
      </c>
      <c r="F836">
        <v>0.82879999999999998</v>
      </c>
      <c r="G836">
        <v>2.9264999999999999</v>
      </c>
      <c r="H836">
        <v>13.474600000000001</v>
      </c>
    </row>
    <row r="837" spans="1:8" x14ac:dyDescent="0.25">
      <c r="A837" t="s">
        <v>4907</v>
      </c>
      <c r="B837">
        <v>751</v>
      </c>
      <c r="C837">
        <v>3980000</v>
      </c>
      <c r="D837">
        <v>0.4874</v>
      </c>
      <c r="E837">
        <v>0.2382</v>
      </c>
      <c r="F837">
        <v>0.82579999999999998</v>
      </c>
      <c r="G837">
        <v>2.9887000000000001</v>
      </c>
      <c r="H837">
        <v>17.502800000000001</v>
      </c>
    </row>
    <row r="838" spans="1:8" x14ac:dyDescent="0.25">
      <c r="A838" t="s">
        <v>4908</v>
      </c>
      <c r="B838">
        <v>738</v>
      </c>
      <c r="C838">
        <v>5320000</v>
      </c>
      <c r="D838">
        <v>0.4849</v>
      </c>
      <c r="E838">
        <v>0.57230000000000003</v>
      </c>
      <c r="F838">
        <v>0.90580000000000005</v>
      </c>
      <c r="G838">
        <v>1.8414999999999999</v>
      </c>
      <c r="H838">
        <v>-10.3834</v>
      </c>
    </row>
    <row r="839" spans="1:8" x14ac:dyDescent="0.25">
      <c r="A839" t="s">
        <v>4909</v>
      </c>
      <c r="B839">
        <v>660</v>
      </c>
      <c r="C839">
        <v>3910000</v>
      </c>
      <c r="D839">
        <v>0.31230000000000002</v>
      </c>
      <c r="E839">
        <v>0.19620000000000001</v>
      </c>
      <c r="F839">
        <v>0.84440000000000004</v>
      </c>
      <c r="G839">
        <v>2.6410999999999998</v>
      </c>
      <c r="H839">
        <v>2.6442999999999999</v>
      </c>
    </row>
    <row r="840" spans="1:8" x14ac:dyDescent="0.25">
      <c r="A840" t="s">
        <v>4910</v>
      </c>
      <c r="B840">
        <v>704.65</v>
      </c>
      <c r="C840">
        <v>5150000</v>
      </c>
      <c r="D840">
        <v>0.50719999999999998</v>
      </c>
      <c r="E840">
        <v>0.23760000000000001</v>
      </c>
      <c r="F840">
        <v>0.82489999999999997</v>
      </c>
      <c r="G840">
        <v>3.0064000000000002</v>
      </c>
      <c r="H840">
        <v>-11.3233</v>
      </c>
    </row>
    <row r="841" spans="1:8" x14ac:dyDescent="0.25">
      <c r="A841" t="s">
        <v>4911</v>
      </c>
      <c r="B841">
        <v>834</v>
      </c>
      <c r="C841">
        <v>2860000</v>
      </c>
      <c r="D841">
        <v>0.68879999999999997</v>
      </c>
      <c r="E841">
        <v>0.29720000000000002</v>
      </c>
      <c r="F841">
        <v>0.81499999999999995</v>
      </c>
      <c r="G841">
        <v>3.2242000000000002</v>
      </c>
      <c r="H841">
        <v>-18.0929</v>
      </c>
    </row>
    <row r="842" spans="1:8" x14ac:dyDescent="0.25">
      <c r="A842" t="s">
        <v>4912</v>
      </c>
      <c r="B842">
        <v>652</v>
      </c>
      <c r="C842">
        <v>2800000</v>
      </c>
      <c r="D842">
        <v>0.37380000000000002</v>
      </c>
      <c r="E842">
        <v>0.43659999999999999</v>
      </c>
      <c r="F842">
        <v>0.83799999999999997</v>
      </c>
      <c r="G842">
        <v>1.7494000000000001</v>
      </c>
      <c r="H842">
        <v>8.7898999999999994</v>
      </c>
    </row>
    <row r="843" spans="1:8" x14ac:dyDescent="0.25">
      <c r="A843" t="s">
        <v>4913</v>
      </c>
      <c r="B843">
        <v>684.75</v>
      </c>
      <c r="C843">
        <v>4070000</v>
      </c>
      <c r="D843">
        <v>0.28460000000000002</v>
      </c>
      <c r="E843">
        <v>0.1641</v>
      </c>
      <c r="F843">
        <v>0.8357</v>
      </c>
      <c r="G843">
        <v>2.6246999999999998</v>
      </c>
      <c r="H843">
        <v>4.9561000000000002</v>
      </c>
    </row>
    <row r="844" spans="1:8" x14ac:dyDescent="0.25">
      <c r="A844" t="s">
        <v>4914</v>
      </c>
      <c r="B844">
        <v>657.9</v>
      </c>
      <c r="C844">
        <v>2803000</v>
      </c>
      <c r="D844">
        <v>0.40279999999999999</v>
      </c>
      <c r="E844">
        <v>0.23530000000000001</v>
      </c>
      <c r="F844">
        <v>0.83860000000000001</v>
      </c>
      <c r="G844">
        <v>2.7422</v>
      </c>
      <c r="H844">
        <v>9.3030000000000008</v>
      </c>
    </row>
    <row r="845" spans="1:8" x14ac:dyDescent="0.25">
      <c r="A845" t="s">
        <v>4915</v>
      </c>
      <c r="B845">
        <v>689</v>
      </c>
      <c r="C845">
        <v>2450000</v>
      </c>
      <c r="D845">
        <v>0.39</v>
      </c>
      <c r="E845">
        <v>0.76919999999999999</v>
      </c>
      <c r="F845">
        <v>0.624</v>
      </c>
      <c r="G845">
        <v>0.98619999999999997</v>
      </c>
      <c r="H845">
        <v>8.2058</v>
      </c>
    </row>
    <row r="846" spans="1:8" x14ac:dyDescent="0.25">
      <c r="A846" t="s">
        <v>4916</v>
      </c>
      <c r="B846">
        <v>665</v>
      </c>
      <c r="C846">
        <v>3680000</v>
      </c>
      <c r="D846">
        <v>0.2455</v>
      </c>
      <c r="E846">
        <v>0.1847</v>
      </c>
      <c r="F846">
        <v>0.85389999999999999</v>
      </c>
      <c r="G846">
        <v>2.4878999999999998</v>
      </c>
      <c r="H846">
        <v>13.5709</v>
      </c>
    </row>
    <row r="847" spans="1:8" x14ac:dyDescent="0.25">
      <c r="A847" t="s">
        <v>4917</v>
      </c>
      <c r="B847">
        <v>731</v>
      </c>
      <c r="C847">
        <v>1890000</v>
      </c>
      <c r="D847">
        <v>0.66969999999999996</v>
      </c>
      <c r="E847">
        <v>0.62609999999999999</v>
      </c>
      <c r="F847">
        <v>0.87829999999999997</v>
      </c>
      <c r="G847">
        <v>2.1505000000000001</v>
      </c>
      <c r="H847">
        <v>7.8482000000000003</v>
      </c>
    </row>
    <row r="848" spans="1:8" x14ac:dyDescent="0.25">
      <c r="A848" t="s">
        <v>4918</v>
      </c>
      <c r="B848">
        <v>339.17</v>
      </c>
      <c r="C848">
        <v>3620000</v>
      </c>
      <c r="D848">
        <v>0.30530000000000002</v>
      </c>
      <c r="E848">
        <v>0.17799999999999999</v>
      </c>
      <c r="F848">
        <v>0.84140000000000004</v>
      </c>
      <c r="G848">
        <v>2.6936</v>
      </c>
      <c r="H848">
        <v>-1.4501999999999999</v>
      </c>
    </row>
    <row r="849" spans="1:8" x14ac:dyDescent="0.25">
      <c r="A849" t="s">
        <v>4919</v>
      </c>
      <c r="B849">
        <v>609</v>
      </c>
      <c r="C849">
        <v>4000000</v>
      </c>
      <c r="D849">
        <v>0.503</v>
      </c>
      <c r="E849">
        <v>0.34110000000000001</v>
      </c>
      <c r="F849">
        <v>0.84609999999999996</v>
      </c>
      <c r="G849">
        <v>2.6126999999999998</v>
      </c>
      <c r="H849">
        <v>-2.9098999999999999</v>
      </c>
    </row>
    <row r="850" spans="1:8" x14ac:dyDescent="0.25">
      <c r="A850" t="s">
        <v>4920</v>
      </c>
      <c r="B850">
        <v>719.15</v>
      </c>
      <c r="C850">
        <v>2870000</v>
      </c>
      <c r="D850">
        <v>0.4637</v>
      </c>
      <c r="E850">
        <v>0.3569</v>
      </c>
      <c r="F850">
        <v>0.80940000000000001</v>
      </c>
      <c r="G850">
        <v>1.2755000000000001</v>
      </c>
      <c r="H850">
        <v>20.4666</v>
      </c>
    </row>
    <row r="851" spans="1:8" x14ac:dyDescent="0.25">
      <c r="A851" t="s">
        <v>4921</v>
      </c>
      <c r="B851">
        <v>566.1</v>
      </c>
      <c r="C851">
        <v>3845000</v>
      </c>
      <c r="D851">
        <v>0.31319999999999998</v>
      </c>
      <c r="E851">
        <v>1.3072999999999999</v>
      </c>
      <c r="F851">
        <v>1</v>
      </c>
      <c r="G851">
        <v>0.61329999999999996</v>
      </c>
      <c r="H851">
        <v>5.5664999999999996</v>
      </c>
    </row>
    <row r="852" spans="1:8" x14ac:dyDescent="0.25">
      <c r="A852" t="s">
        <v>4922</v>
      </c>
      <c r="B852">
        <v>669.2</v>
      </c>
      <c r="C852">
        <v>2385000</v>
      </c>
      <c r="D852">
        <v>0.4612</v>
      </c>
      <c r="E852">
        <v>0.27839999999999998</v>
      </c>
      <c r="F852">
        <v>0.83930000000000005</v>
      </c>
      <c r="G852">
        <v>2.7294999999999998</v>
      </c>
      <c r="H852">
        <v>2.0827</v>
      </c>
    </row>
    <row r="853" spans="1:8" x14ac:dyDescent="0.25">
      <c r="A853" t="s">
        <v>4923</v>
      </c>
      <c r="B853">
        <v>368.4</v>
      </c>
      <c r="C853">
        <v>5370000</v>
      </c>
      <c r="D853">
        <v>0.1726</v>
      </c>
      <c r="E853">
        <v>0.26889999999999997</v>
      </c>
      <c r="F853">
        <v>0.84140000000000004</v>
      </c>
      <c r="G853">
        <v>1.6258999999999999</v>
      </c>
      <c r="H853">
        <v>-4.9954999999999998</v>
      </c>
    </row>
    <row r="854" spans="1:8" x14ac:dyDescent="0.25">
      <c r="A854" t="s">
        <v>4924</v>
      </c>
      <c r="B854">
        <v>530</v>
      </c>
      <c r="C854">
        <v>2650000</v>
      </c>
      <c r="D854">
        <v>0.79249999999999998</v>
      </c>
      <c r="E854">
        <v>0.30599999999999999</v>
      </c>
      <c r="F854">
        <v>0.77790000000000004</v>
      </c>
      <c r="G854">
        <v>3.1442999999999999</v>
      </c>
      <c r="H854">
        <v>13.5388</v>
      </c>
    </row>
    <row r="855" spans="1:8" x14ac:dyDescent="0.25">
      <c r="A855" t="s">
        <v>4925</v>
      </c>
      <c r="B855">
        <v>451.44</v>
      </c>
      <c r="C855">
        <v>2172000</v>
      </c>
      <c r="D855">
        <v>0.41110000000000002</v>
      </c>
      <c r="E855">
        <v>0.1739</v>
      </c>
      <c r="F855">
        <v>0.81320000000000003</v>
      </c>
      <c r="G855">
        <v>2.903</v>
      </c>
      <c r="H855">
        <v>-6.1378000000000004</v>
      </c>
    </row>
    <row r="856" spans="1:8" x14ac:dyDescent="0.25">
      <c r="A856" t="s">
        <v>4926</v>
      </c>
      <c r="B856">
        <v>475.65</v>
      </c>
      <c r="C856">
        <v>1610000</v>
      </c>
      <c r="D856">
        <v>0.54290000000000005</v>
      </c>
      <c r="E856">
        <v>1.4411</v>
      </c>
      <c r="F856">
        <v>1</v>
      </c>
      <c r="G856">
        <v>0.75760000000000005</v>
      </c>
      <c r="H856">
        <v>4.8865999999999996</v>
      </c>
    </row>
    <row r="857" spans="1:8" x14ac:dyDescent="0.25">
      <c r="A857" t="s">
        <v>4927</v>
      </c>
      <c r="B857">
        <v>449.55</v>
      </c>
      <c r="C857">
        <v>1802000</v>
      </c>
      <c r="D857">
        <v>0.4965</v>
      </c>
      <c r="E857">
        <v>1.3420000000000001</v>
      </c>
      <c r="F857">
        <v>0.99990000000000001</v>
      </c>
      <c r="G857">
        <v>0.77559999999999996</v>
      </c>
      <c r="H857">
        <v>-3.3218999999999999</v>
      </c>
    </row>
    <row r="858" spans="1:8" x14ac:dyDescent="0.25">
      <c r="A858" t="s">
        <v>4928</v>
      </c>
      <c r="B858">
        <v>502.2</v>
      </c>
      <c r="C858">
        <v>1478000</v>
      </c>
      <c r="D858">
        <v>0.50839999999999996</v>
      </c>
      <c r="E858">
        <v>1.6778999999999999</v>
      </c>
      <c r="F858">
        <v>0.99060000000000004</v>
      </c>
      <c r="G858">
        <v>0.65390000000000004</v>
      </c>
      <c r="H858">
        <v>8.9979999999999993</v>
      </c>
    </row>
    <row r="859" spans="1:8" x14ac:dyDescent="0.25">
      <c r="A859" t="s">
        <v>4929</v>
      </c>
      <c r="B859">
        <v>423.1</v>
      </c>
      <c r="C859">
        <v>2047000</v>
      </c>
      <c r="D859">
        <v>0.40160000000000001</v>
      </c>
      <c r="E859">
        <v>0.20630000000000001</v>
      </c>
      <c r="F859">
        <v>0.755</v>
      </c>
      <c r="G859">
        <v>2.2355999999999998</v>
      </c>
      <c r="H859">
        <v>-5.0136000000000003</v>
      </c>
    </row>
    <row r="860" spans="1:8" x14ac:dyDescent="0.25">
      <c r="A860" t="s">
        <v>4930</v>
      </c>
      <c r="B860">
        <v>640.20000000000005</v>
      </c>
      <c r="C860">
        <v>3230000</v>
      </c>
      <c r="D860">
        <v>0.36659999999999998</v>
      </c>
      <c r="E860">
        <v>0.30080000000000001</v>
      </c>
      <c r="F860">
        <v>0.86009999999999998</v>
      </c>
      <c r="G860">
        <v>2.3955000000000002</v>
      </c>
      <c r="H860">
        <v>-3.2305999999999999</v>
      </c>
    </row>
    <row r="861" spans="1:8" x14ac:dyDescent="0.25">
      <c r="A861" t="s">
        <v>4931</v>
      </c>
      <c r="B861">
        <v>869</v>
      </c>
      <c r="C861">
        <v>2900000</v>
      </c>
      <c r="D861">
        <v>0.47070000000000001</v>
      </c>
      <c r="E861">
        <v>0.34720000000000001</v>
      </c>
      <c r="F861">
        <v>0.85289999999999999</v>
      </c>
      <c r="G861">
        <v>2.5032000000000001</v>
      </c>
      <c r="H861">
        <v>55.848199999999999</v>
      </c>
    </row>
    <row r="862" spans="1:8" x14ac:dyDescent="0.25">
      <c r="A862" t="s">
        <v>4932</v>
      </c>
      <c r="B862">
        <v>647.15</v>
      </c>
      <c r="C862">
        <v>3420000</v>
      </c>
      <c r="D862">
        <v>0.41789999999999999</v>
      </c>
      <c r="E862">
        <v>0.25840000000000002</v>
      </c>
      <c r="F862">
        <v>0.84109999999999996</v>
      </c>
      <c r="G862">
        <v>2.6985000000000001</v>
      </c>
      <c r="H862">
        <v>6.8864000000000001</v>
      </c>
    </row>
    <row r="863" spans="1:8" x14ac:dyDescent="0.25">
      <c r="A863" t="s">
        <v>4933</v>
      </c>
      <c r="B863">
        <v>694.25</v>
      </c>
      <c r="C863">
        <v>6130000</v>
      </c>
      <c r="D863">
        <v>0.44350000000000001</v>
      </c>
      <c r="E863">
        <v>0.1991</v>
      </c>
      <c r="F863">
        <v>0.8256</v>
      </c>
      <c r="G863">
        <v>2.9910000000000001</v>
      </c>
      <c r="H863">
        <v>-10.9343</v>
      </c>
    </row>
    <row r="864" spans="1:8" x14ac:dyDescent="0.25">
      <c r="A864" t="s">
        <v>4934</v>
      </c>
      <c r="B864">
        <v>653</v>
      </c>
      <c r="C864">
        <v>4060000</v>
      </c>
      <c r="D864">
        <v>0.4123</v>
      </c>
      <c r="E864">
        <v>0.53990000000000005</v>
      </c>
      <c r="F864">
        <v>0.91290000000000004</v>
      </c>
      <c r="G864">
        <v>1.7707999999999999</v>
      </c>
      <c r="H864">
        <v>1.7169000000000001</v>
      </c>
    </row>
    <row r="865" spans="1:8" x14ac:dyDescent="0.25">
      <c r="A865" t="s">
        <v>4935</v>
      </c>
      <c r="B865">
        <v>689</v>
      </c>
      <c r="C865">
        <v>4740000</v>
      </c>
      <c r="D865">
        <v>0.26279999999999998</v>
      </c>
      <c r="E865">
        <v>0.28360000000000002</v>
      </c>
      <c r="F865">
        <v>0.80359999999999998</v>
      </c>
      <c r="G865">
        <v>1.7730999999999999</v>
      </c>
      <c r="H865">
        <v>-0.625</v>
      </c>
    </row>
    <row r="866" spans="1:8" x14ac:dyDescent="0.25">
      <c r="A866" t="s">
        <v>4936</v>
      </c>
      <c r="B866">
        <v>732</v>
      </c>
      <c r="C866">
        <v>3460000</v>
      </c>
      <c r="D866">
        <v>0.47149999999999997</v>
      </c>
      <c r="E866">
        <v>1.2638</v>
      </c>
      <c r="F866">
        <v>1</v>
      </c>
      <c r="G866">
        <v>0.80130000000000001</v>
      </c>
      <c r="H866">
        <v>36.835599999999999</v>
      </c>
    </row>
    <row r="867" spans="1:8" x14ac:dyDescent="0.25">
      <c r="A867" t="s">
        <v>4937</v>
      </c>
      <c r="B867">
        <v>689</v>
      </c>
      <c r="C867">
        <v>2870000</v>
      </c>
      <c r="D867">
        <v>0.4022</v>
      </c>
      <c r="E867">
        <v>0.22059999999999999</v>
      </c>
      <c r="F867">
        <v>0.83179999999999998</v>
      </c>
      <c r="G867">
        <v>2.7595999999999998</v>
      </c>
      <c r="H867">
        <v>-3.0402999999999998</v>
      </c>
    </row>
    <row r="868" spans="1:8" x14ac:dyDescent="0.25">
      <c r="A868" t="s">
        <v>4938</v>
      </c>
      <c r="B868">
        <v>688</v>
      </c>
      <c r="C868">
        <v>2960000</v>
      </c>
      <c r="D868">
        <v>0.39560000000000001</v>
      </c>
      <c r="E868">
        <v>0.2228</v>
      </c>
      <c r="F868">
        <v>0.83699999999999997</v>
      </c>
      <c r="G868">
        <v>2.7705000000000002</v>
      </c>
      <c r="H868">
        <v>-1.4601</v>
      </c>
    </row>
    <row r="869" spans="1:8" x14ac:dyDescent="0.25">
      <c r="A869" t="s">
        <v>4939</v>
      </c>
      <c r="B869">
        <v>455</v>
      </c>
      <c r="C869">
        <v>5674000</v>
      </c>
      <c r="D869">
        <v>0.20130000000000001</v>
      </c>
      <c r="E869">
        <v>0.3604</v>
      </c>
      <c r="F869">
        <v>0.81569999999999998</v>
      </c>
      <c r="G869">
        <v>1.3520000000000001</v>
      </c>
      <c r="H869">
        <v>-5.1291000000000002</v>
      </c>
    </row>
    <row r="870" spans="1:8" x14ac:dyDescent="0.25">
      <c r="A870" t="s">
        <v>4940</v>
      </c>
      <c r="B870">
        <v>324.75</v>
      </c>
      <c r="C870">
        <v>6540000</v>
      </c>
      <c r="D870">
        <v>4.5199999999999997E-2</v>
      </c>
      <c r="E870">
        <v>0.18390000000000001</v>
      </c>
      <c r="F870">
        <v>0.90910000000000002</v>
      </c>
      <c r="G870">
        <v>1.8077000000000001</v>
      </c>
      <c r="H870">
        <v>-7.2416999999999998</v>
      </c>
    </row>
    <row r="871" spans="1:8" x14ac:dyDescent="0.25">
      <c r="A871" t="s">
        <v>4941</v>
      </c>
      <c r="B871">
        <v>602.15</v>
      </c>
      <c r="C871">
        <v>3440000</v>
      </c>
      <c r="D871">
        <v>8.3199999999999996E-2</v>
      </c>
      <c r="E871">
        <v>2.1675</v>
      </c>
      <c r="F871">
        <v>0.9214</v>
      </c>
      <c r="G871">
        <v>0.23519999999999999</v>
      </c>
      <c r="H871">
        <v>55.106999999999999</v>
      </c>
    </row>
    <row r="872" spans="1:8" x14ac:dyDescent="0.25">
      <c r="A872" t="s">
        <v>4942</v>
      </c>
      <c r="B872">
        <v>563.15</v>
      </c>
      <c r="C872">
        <v>5670000</v>
      </c>
      <c r="D872">
        <v>0.2344</v>
      </c>
      <c r="E872">
        <v>0.2137</v>
      </c>
      <c r="F872">
        <v>0.86750000000000005</v>
      </c>
      <c r="G872">
        <v>2.2909999999999999</v>
      </c>
      <c r="H872">
        <v>-16.118600000000001</v>
      </c>
    </row>
    <row r="873" spans="1:8" x14ac:dyDescent="0.25">
      <c r="A873" t="s">
        <v>4943</v>
      </c>
      <c r="B873">
        <v>700</v>
      </c>
      <c r="C873">
        <v>4285000</v>
      </c>
      <c r="D873">
        <v>0.3715</v>
      </c>
      <c r="E873">
        <v>0.31590000000000001</v>
      </c>
      <c r="F873">
        <v>0.81830000000000003</v>
      </c>
      <c r="G873">
        <v>2.0699000000000001</v>
      </c>
      <c r="H873">
        <v>2.9091</v>
      </c>
    </row>
    <row r="874" spans="1:8" x14ac:dyDescent="0.25">
      <c r="A874" t="s">
        <v>4944</v>
      </c>
      <c r="B874">
        <v>844</v>
      </c>
      <c r="C874">
        <v>4990000</v>
      </c>
      <c r="D874">
        <v>0.61719999999999997</v>
      </c>
      <c r="E874">
        <v>1.0645</v>
      </c>
      <c r="F874">
        <v>0.97560000000000002</v>
      </c>
      <c r="G874">
        <v>1.1741999999999999</v>
      </c>
      <c r="H874">
        <v>13.9206</v>
      </c>
    </row>
    <row r="875" spans="1:8" x14ac:dyDescent="0.25">
      <c r="A875" t="s">
        <v>4945</v>
      </c>
      <c r="B875">
        <v>594.04999999999995</v>
      </c>
      <c r="C875">
        <v>4651000</v>
      </c>
      <c r="D875">
        <v>0.24279999999999999</v>
      </c>
      <c r="E875">
        <v>1.1486000000000001</v>
      </c>
      <c r="F875">
        <v>1</v>
      </c>
      <c r="G875">
        <v>0.61919999999999997</v>
      </c>
      <c r="H875">
        <v>-4.4438000000000004</v>
      </c>
    </row>
    <row r="876" spans="1:8" x14ac:dyDescent="0.25">
      <c r="A876" t="s">
        <v>4946</v>
      </c>
      <c r="B876">
        <v>665</v>
      </c>
      <c r="C876">
        <v>3360000</v>
      </c>
      <c r="D876">
        <v>0.3175</v>
      </c>
      <c r="E876">
        <v>0.21809999999999999</v>
      </c>
      <c r="F876">
        <v>0.81230000000000002</v>
      </c>
      <c r="G876">
        <v>2.2587000000000002</v>
      </c>
      <c r="H876">
        <v>3.1366000000000001</v>
      </c>
    </row>
    <row r="877" spans="1:8" x14ac:dyDescent="0.25">
      <c r="A877" t="s">
        <v>4947</v>
      </c>
      <c r="B877">
        <v>743</v>
      </c>
      <c r="C877">
        <v>3207000</v>
      </c>
      <c r="D877">
        <v>0.42520000000000002</v>
      </c>
      <c r="E877">
        <v>0.50119999999999998</v>
      </c>
      <c r="F877">
        <v>0.89790000000000003</v>
      </c>
      <c r="G877">
        <v>1.9235</v>
      </c>
      <c r="H877">
        <v>49.311500000000002</v>
      </c>
    </row>
    <row r="878" spans="1:8" x14ac:dyDescent="0.25">
      <c r="A878" t="s">
        <v>4948</v>
      </c>
      <c r="B878">
        <v>2223</v>
      </c>
      <c r="C878">
        <v>16000000</v>
      </c>
      <c r="D878">
        <v>-0.20280000000000001</v>
      </c>
      <c r="E878">
        <v>0.124</v>
      </c>
      <c r="F878">
        <v>0.95709999999999995</v>
      </c>
      <c r="G878">
        <v>0.95489999999999997</v>
      </c>
      <c r="H878">
        <v>61.748399999999997</v>
      </c>
    </row>
    <row r="879" spans="1:8" x14ac:dyDescent="0.25">
      <c r="A879" t="s">
        <v>4949</v>
      </c>
      <c r="B879">
        <v>796</v>
      </c>
      <c r="C879">
        <v>5180000</v>
      </c>
      <c r="D879">
        <v>0.53859999999999997</v>
      </c>
      <c r="E879">
        <v>0.2319</v>
      </c>
      <c r="F879">
        <v>0.81930000000000003</v>
      </c>
      <c r="G879">
        <v>3.1255000000000002</v>
      </c>
      <c r="H879">
        <v>8.99</v>
      </c>
    </row>
    <row r="880" spans="1:8" x14ac:dyDescent="0.25">
      <c r="A880" t="s">
        <v>4950</v>
      </c>
      <c r="B880">
        <v>394</v>
      </c>
      <c r="C880">
        <v>5250000</v>
      </c>
      <c r="D880">
        <v>0.1041</v>
      </c>
      <c r="E880">
        <v>1.0852999999999999</v>
      </c>
      <c r="F880">
        <v>0.4788</v>
      </c>
      <c r="G880">
        <v>0.45929999999999999</v>
      </c>
      <c r="H880">
        <v>1.923</v>
      </c>
    </row>
    <row r="881" spans="1:8" x14ac:dyDescent="0.25">
      <c r="A881" t="s">
        <v>4951</v>
      </c>
      <c r="B881">
        <v>503.6</v>
      </c>
      <c r="C881">
        <v>5038000</v>
      </c>
      <c r="D881">
        <v>0.28129999999999999</v>
      </c>
      <c r="E881">
        <v>0.78</v>
      </c>
      <c r="F881">
        <v>0.91910000000000003</v>
      </c>
      <c r="G881">
        <v>0.97360000000000002</v>
      </c>
      <c r="H881">
        <v>5.9984000000000002</v>
      </c>
    </row>
    <row r="882" spans="1:8" x14ac:dyDescent="0.25">
      <c r="A882" t="s">
        <v>4952</v>
      </c>
      <c r="B882">
        <v>369.83</v>
      </c>
      <c r="C882">
        <v>4248000</v>
      </c>
      <c r="D882">
        <v>0.15229999999999999</v>
      </c>
      <c r="E882">
        <v>0.15959999999999999</v>
      </c>
      <c r="F882">
        <v>0.86809999999999998</v>
      </c>
      <c r="G882">
        <v>2.282</v>
      </c>
      <c r="H882">
        <v>-3.8927</v>
      </c>
    </row>
    <row r="883" spans="1:8" x14ac:dyDescent="0.25">
      <c r="A883" t="s">
        <v>4953</v>
      </c>
      <c r="B883">
        <v>588.79999999999995</v>
      </c>
      <c r="C883">
        <v>6190000</v>
      </c>
      <c r="D883">
        <v>0.45669999999999999</v>
      </c>
      <c r="E883">
        <v>0.37269999999999998</v>
      </c>
      <c r="F883">
        <v>0.86170000000000002</v>
      </c>
      <c r="G883">
        <v>2.3717999999999999</v>
      </c>
      <c r="H883">
        <v>10.447100000000001</v>
      </c>
    </row>
    <row r="884" spans="1:8" x14ac:dyDescent="0.25">
      <c r="A884" t="s">
        <v>4954</v>
      </c>
      <c r="B884">
        <v>636</v>
      </c>
      <c r="C884">
        <v>3120000</v>
      </c>
      <c r="D884">
        <v>0.34200000000000003</v>
      </c>
      <c r="E884">
        <v>0.98419999999999996</v>
      </c>
      <c r="F884">
        <v>0.91</v>
      </c>
      <c r="G884">
        <v>1.7986</v>
      </c>
      <c r="H884">
        <v>-14.229900000000001</v>
      </c>
    </row>
    <row r="885" spans="1:8" x14ac:dyDescent="0.25">
      <c r="A885" t="s">
        <v>4955</v>
      </c>
      <c r="B885">
        <v>600.80999999999995</v>
      </c>
      <c r="C885">
        <v>4668000</v>
      </c>
      <c r="D885">
        <v>0.5796</v>
      </c>
      <c r="E885">
        <v>1.2315</v>
      </c>
      <c r="F885">
        <v>0.99990000000000001</v>
      </c>
      <c r="G885">
        <v>0.94950000000000001</v>
      </c>
      <c r="H885">
        <v>20.8093</v>
      </c>
    </row>
    <row r="886" spans="1:8" x14ac:dyDescent="0.25">
      <c r="A886" t="s">
        <v>4956</v>
      </c>
      <c r="B886">
        <v>623</v>
      </c>
      <c r="C886">
        <v>3270000</v>
      </c>
      <c r="D886">
        <v>0.55989999999999995</v>
      </c>
      <c r="E886">
        <v>0.33189999999999997</v>
      </c>
      <c r="F886">
        <v>0.83709999999999996</v>
      </c>
      <c r="G886">
        <v>2.7690000000000001</v>
      </c>
      <c r="H886">
        <v>0.43380000000000002</v>
      </c>
    </row>
    <row r="887" spans="1:8" x14ac:dyDescent="0.25">
      <c r="A887" t="s">
        <v>4957</v>
      </c>
      <c r="B887">
        <v>561.29999999999995</v>
      </c>
      <c r="C887">
        <v>4260000</v>
      </c>
      <c r="D887">
        <v>0.35010000000000002</v>
      </c>
      <c r="E887">
        <v>0.47649999999999998</v>
      </c>
      <c r="F887">
        <v>0.90959999999999996</v>
      </c>
      <c r="G887">
        <v>1.8030999999999999</v>
      </c>
      <c r="H887">
        <v>32.731400000000001</v>
      </c>
    </row>
    <row r="888" spans="1:8" x14ac:dyDescent="0.25">
      <c r="A888" t="s">
        <v>4958</v>
      </c>
      <c r="B888">
        <v>503.15</v>
      </c>
      <c r="C888">
        <v>4425000</v>
      </c>
      <c r="D888">
        <v>0.215</v>
      </c>
      <c r="E888">
        <v>0.157</v>
      </c>
      <c r="F888">
        <v>0.85209999999999997</v>
      </c>
      <c r="G888">
        <v>2.5156999999999998</v>
      </c>
      <c r="H888">
        <v>2.9615999999999998</v>
      </c>
    </row>
    <row r="889" spans="1:8" x14ac:dyDescent="0.25">
      <c r="A889" t="s">
        <v>4959</v>
      </c>
      <c r="B889">
        <v>364.85</v>
      </c>
      <c r="C889">
        <v>4600000</v>
      </c>
      <c r="D889">
        <v>0.1376</v>
      </c>
      <c r="E889">
        <v>0.46410000000000001</v>
      </c>
      <c r="F889">
        <v>0.84189999999999998</v>
      </c>
      <c r="G889">
        <v>1.0455000000000001</v>
      </c>
      <c r="H889">
        <v>-3.5619999999999998</v>
      </c>
    </row>
    <row r="890" spans="1:8" x14ac:dyDescent="0.25">
      <c r="A890" t="s">
        <v>4960</v>
      </c>
      <c r="B890">
        <v>600.70000000000005</v>
      </c>
      <c r="C890">
        <v>2720000</v>
      </c>
      <c r="D890">
        <v>0.48630000000000001</v>
      </c>
      <c r="E890">
        <v>0.2</v>
      </c>
      <c r="F890">
        <v>0.81950000000000001</v>
      </c>
      <c r="G890">
        <v>3.1227</v>
      </c>
      <c r="H890">
        <v>5.3921000000000001</v>
      </c>
    </row>
    <row r="891" spans="1:8" x14ac:dyDescent="0.25">
      <c r="A891" t="s">
        <v>4961</v>
      </c>
      <c r="B891">
        <v>613</v>
      </c>
      <c r="C891">
        <v>2760000</v>
      </c>
      <c r="D891">
        <v>0.54249999999999998</v>
      </c>
      <c r="E891">
        <v>0</v>
      </c>
      <c r="F891">
        <v>1</v>
      </c>
      <c r="G891">
        <v>0.2</v>
      </c>
      <c r="H891">
        <v>44.503700000000002</v>
      </c>
    </row>
    <row r="892" spans="1:8" x14ac:dyDescent="0.25">
      <c r="A892" t="s">
        <v>4962</v>
      </c>
      <c r="B892">
        <v>597.9</v>
      </c>
      <c r="C892">
        <v>3009000</v>
      </c>
      <c r="D892">
        <v>0.48070000000000002</v>
      </c>
      <c r="E892">
        <v>1.2242</v>
      </c>
      <c r="F892">
        <v>0.8952</v>
      </c>
      <c r="G892">
        <v>0.83630000000000004</v>
      </c>
      <c r="H892">
        <v>5.9962999999999997</v>
      </c>
    </row>
    <row r="893" spans="1:8" x14ac:dyDescent="0.25">
      <c r="A893" t="s">
        <v>4963</v>
      </c>
      <c r="B893">
        <v>573</v>
      </c>
      <c r="C893">
        <v>3300000</v>
      </c>
      <c r="D893">
        <v>0.80020000000000002</v>
      </c>
      <c r="E893">
        <v>1.3537999999999999</v>
      </c>
      <c r="F893">
        <v>0.89449999999999996</v>
      </c>
      <c r="G893">
        <v>1.9605999999999999</v>
      </c>
      <c r="H893">
        <v>-29.285900000000002</v>
      </c>
    </row>
    <row r="894" spans="1:8" x14ac:dyDescent="0.25">
      <c r="A894" t="s">
        <v>4964</v>
      </c>
      <c r="B894">
        <v>908</v>
      </c>
      <c r="C894">
        <v>2990000</v>
      </c>
      <c r="D894">
        <v>0.64259999999999995</v>
      </c>
      <c r="E894">
        <v>0.29370000000000002</v>
      </c>
      <c r="F894">
        <v>0.81930000000000003</v>
      </c>
      <c r="G894">
        <v>3.1265999999999998</v>
      </c>
      <c r="H894">
        <v>-30.979500000000002</v>
      </c>
    </row>
    <row r="895" spans="1:8" x14ac:dyDescent="0.25">
      <c r="A895" t="s">
        <v>4965</v>
      </c>
      <c r="B895">
        <v>734</v>
      </c>
      <c r="C895">
        <v>3340000</v>
      </c>
      <c r="D895">
        <v>0.50939999999999996</v>
      </c>
      <c r="E895">
        <v>0.2324</v>
      </c>
      <c r="F895">
        <v>0.82230000000000003</v>
      </c>
      <c r="G895">
        <v>3.0615000000000001</v>
      </c>
      <c r="H895">
        <v>-8.2296999999999993</v>
      </c>
    </row>
    <row r="896" spans="1:8" x14ac:dyDescent="0.25">
      <c r="A896" t="s">
        <v>4966</v>
      </c>
      <c r="B896">
        <v>715.8</v>
      </c>
      <c r="C896">
        <v>3922000</v>
      </c>
      <c r="D896">
        <v>0.38269999999999998</v>
      </c>
      <c r="E896">
        <v>0.22420000000000001</v>
      </c>
      <c r="F896">
        <v>0.83919999999999995</v>
      </c>
      <c r="G896">
        <v>2.7322000000000002</v>
      </c>
      <c r="H896">
        <v>8.5672999999999995</v>
      </c>
    </row>
    <row r="897" spans="1:8" x14ac:dyDescent="0.25">
      <c r="A897" t="s">
        <v>4967</v>
      </c>
      <c r="B897">
        <v>693.15</v>
      </c>
      <c r="C897">
        <v>4000000</v>
      </c>
      <c r="D897">
        <v>0.47220000000000001</v>
      </c>
      <c r="E897">
        <v>0.318</v>
      </c>
      <c r="F897">
        <v>0.8367</v>
      </c>
      <c r="G897">
        <v>2.5326</v>
      </c>
      <c r="H897">
        <v>13.600099999999999</v>
      </c>
    </row>
    <row r="898" spans="1:8" x14ac:dyDescent="0.25">
      <c r="A898" t="s">
        <v>4968</v>
      </c>
      <c r="B898">
        <v>616.20000000000005</v>
      </c>
      <c r="C898">
        <v>3511000</v>
      </c>
      <c r="D898">
        <v>0.32179999999999997</v>
      </c>
      <c r="E898">
        <v>0.22620000000000001</v>
      </c>
      <c r="F898">
        <v>0.85009999999999997</v>
      </c>
      <c r="G898">
        <v>2.5470999999999999</v>
      </c>
      <c r="H898">
        <v>5.3731999999999998</v>
      </c>
    </row>
    <row r="899" spans="1:8" x14ac:dyDescent="0.25">
      <c r="A899" t="s">
        <v>4969</v>
      </c>
      <c r="B899">
        <v>626</v>
      </c>
      <c r="C899">
        <v>5490000</v>
      </c>
      <c r="D899">
        <v>0.20300000000000001</v>
      </c>
      <c r="E899">
        <v>6.9500000000000006E-2</v>
      </c>
      <c r="F899">
        <v>0.8327</v>
      </c>
      <c r="G899">
        <v>2.8515000000000001</v>
      </c>
      <c r="H899">
        <v>12.3796</v>
      </c>
    </row>
    <row r="900" spans="1:8" x14ac:dyDescent="0.25">
      <c r="A900" t="s">
        <v>4970</v>
      </c>
      <c r="B900">
        <v>734</v>
      </c>
      <c r="C900">
        <v>6600000</v>
      </c>
      <c r="D900">
        <v>0.2868</v>
      </c>
      <c r="E900">
        <v>0.16400000000000001</v>
      </c>
      <c r="F900">
        <v>0.8407</v>
      </c>
      <c r="G900">
        <v>2.7048999999999999</v>
      </c>
      <c r="H900">
        <v>18.336400000000001</v>
      </c>
    </row>
    <row r="901" spans="1:8" x14ac:dyDescent="0.25">
      <c r="A901" t="s">
        <v>4971</v>
      </c>
      <c r="B901">
        <v>619.95000000000005</v>
      </c>
      <c r="C901">
        <v>5630000</v>
      </c>
      <c r="D901">
        <v>0.23860000000000001</v>
      </c>
      <c r="E901">
        <v>0.48049999999999998</v>
      </c>
      <c r="F901">
        <v>0.80159999999999998</v>
      </c>
      <c r="G901">
        <v>1.1962999999999999</v>
      </c>
      <c r="H901">
        <v>-0.84460000000000002</v>
      </c>
    </row>
    <row r="902" spans="1:8" x14ac:dyDescent="0.25">
      <c r="A902" t="s">
        <v>4972</v>
      </c>
      <c r="B902">
        <v>639.75</v>
      </c>
      <c r="C902">
        <v>6530000</v>
      </c>
      <c r="D902">
        <v>0.29759999999999998</v>
      </c>
      <c r="E902">
        <v>1.2798</v>
      </c>
      <c r="F902">
        <v>1</v>
      </c>
      <c r="G902">
        <v>0.60670000000000002</v>
      </c>
      <c r="H902">
        <v>3.2639</v>
      </c>
    </row>
    <row r="903" spans="1:8" x14ac:dyDescent="0.25">
      <c r="A903" t="s">
        <v>4973</v>
      </c>
      <c r="B903">
        <v>568.54999999999995</v>
      </c>
      <c r="C903">
        <v>5610000</v>
      </c>
      <c r="D903">
        <v>0.26679999999999998</v>
      </c>
      <c r="E903">
        <v>0.14599999999999999</v>
      </c>
      <c r="F903">
        <v>0.79449999999999998</v>
      </c>
      <c r="G903">
        <v>2.2621000000000002</v>
      </c>
      <c r="H903">
        <v>-6.3773</v>
      </c>
    </row>
    <row r="904" spans="1:8" x14ac:dyDescent="0.25">
      <c r="A904" t="s">
        <v>4974</v>
      </c>
      <c r="B904">
        <v>769</v>
      </c>
      <c r="C904">
        <v>3350000</v>
      </c>
      <c r="D904">
        <v>0.35909999999999997</v>
      </c>
      <c r="E904">
        <v>0.84630000000000005</v>
      </c>
      <c r="F904">
        <v>0.57850000000000001</v>
      </c>
      <c r="G904">
        <v>0.87239999999999995</v>
      </c>
      <c r="H904">
        <v>27.7699</v>
      </c>
    </row>
    <row r="905" spans="1:8" x14ac:dyDescent="0.25">
      <c r="A905" t="s">
        <v>4975</v>
      </c>
      <c r="B905">
        <v>782.15</v>
      </c>
      <c r="C905">
        <v>4860000</v>
      </c>
      <c r="D905">
        <v>0.34649999999999997</v>
      </c>
      <c r="E905">
        <v>0.27360000000000001</v>
      </c>
      <c r="F905">
        <v>0.85740000000000005</v>
      </c>
      <c r="G905">
        <v>2.4340999999999999</v>
      </c>
      <c r="H905">
        <v>-12.2819</v>
      </c>
    </row>
    <row r="906" spans="1:8" x14ac:dyDescent="0.25">
      <c r="A906" t="s">
        <v>4976</v>
      </c>
      <c r="B906">
        <v>683</v>
      </c>
      <c r="C906">
        <v>5960000</v>
      </c>
      <c r="D906">
        <v>0.4945</v>
      </c>
      <c r="E906">
        <v>0.63700000000000001</v>
      </c>
      <c r="F906">
        <v>0.4405</v>
      </c>
      <c r="G906">
        <v>0.66769999999999996</v>
      </c>
      <c r="H906">
        <v>-7.2774999999999999</v>
      </c>
    </row>
    <row r="907" spans="1:8" x14ac:dyDescent="0.25">
      <c r="A907" t="s">
        <v>4977</v>
      </c>
      <c r="B907">
        <v>377.5</v>
      </c>
      <c r="C907">
        <v>6280000</v>
      </c>
      <c r="D907">
        <v>0</v>
      </c>
      <c r="E907">
        <v>0.1338</v>
      </c>
      <c r="F907">
        <v>1E-4</v>
      </c>
      <c r="G907">
        <v>0.28160000000000002</v>
      </c>
      <c r="H907">
        <v>-0.81640000000000001</v>
      </c>
    </row>
    <row r="908" spans="1:8" x14ac:dyDescent="0.25">
      <c r="A908" t="s">
        <v>4978</v>
      </c>
      <c r="B908">
        <v>561</v>
      </c>
      <c r="C908">
        <v>3170000</v>
      </c>
      <c r="D908">
        <v>0.39539999999999997</v>
      </c>
      <c r="E908">
        <v>1.6713</v>
      </c>
      <c r="F908">
        <v>0.99609999999999999</v>
      </c>
      <c r="G908">
        <v>0.52470000000000006</v>
      </c>
      <c r="H908">
        <v>-4.3593999999999999</v>
      </c>
    </row>
    <row r="909" spans="1:8" x14ac:dyDescent="0.25">
      <c r="A909" t="s">
        <v>4979</v>
      </c>
      <c r="B909">
        <v>520.6</v>
      </c>
      <c r="C909">
        <v>3900000</v>
      </c>
      <c r="D909">
        <v>0.29070000000000001</v>
      </c>
      <c r="E909">
        <v>0.28889999999999999</v>
      </c>
      <c r="F909">
        <v>0.87270000000000003</v>
      </c>
      <c r="G909">
        <v>2.2206999999999999</v>
      </c>
      <c r="H909">
        <v>-3.044</v>
      </c>
    </row>
    <row r="910" spans="1:8" x14ac:dyDescent="0.25">
      <c r="A910" t="s">
        <v>4980</v>
      </c>
      <c r="B910">
        <v>546</v>
      </c>
      <c r="C910">
        <v>3580000</v>
      </c>
      <c r="D910">
        <v>0.34889999999999999</v>
      </c>
      <c r="E910">
        <v>1.5709</v>
      </c>
      <c r="F910">
        <v>1</v>
      </c>
      <c r="G910">
        <v>0.52290000000000003</v>
      </c>
      <c r="H910">
        <v>-0.318</v>
      </c>
    </row>
    <row r="911" spans="1:8" x14ac:dyDescent="0.25">
      <c r="A911" t="s">
        <v>4981</v>
      </c>
      <c r="B911">
        <v>554</v>
      </c>
      <c r="C911">
        <v>4060000</v>
      </c>
      <c r="D911">
        <v>0.25059999999999999</v>
      </c>
      <c r="E911">
        <v>0.30630000000000002</v>
      </c>
      <c r="F911">
        <v>0.82469999999999999</v>
      </c>
      <c r="G911">
        <v>1.7060999999999999</v>
      </c>
      <c r="H911">
        <v>-6.0580999999999996</v>
      </c>
    </row>
    <row r="912" spans="1:8" x14ac:dyDescent="0.25">
      <c r="A912" t="s">
        <v>4982</v>
      </c>
      <c r="B912">
        <v>514.29999999999995</v>
      </c>
      <c r="C912">
        <v>4000000</v>
      </c>
      <c r="D912">
        <v>0.28149999999999997</v>
      </c>
      <c r="E912">
        <v>0.13800000000000001</v>
      </c>
      <c r="F912">
        <v>0.8357</v>
      </c>
      <c r="G912">
        <v>2.7944</v>
      </c>
      <c r="H912">
        <v>0.2515</v>
      </c>
    </row>
    <row r="913" spans="1:8" x14ac:dyDescent="0.25">
      <c r="A913" t="s">
        <v>4983</v>
      </c>
      <c r="B913">
        <v>664.54</v>
      </c>
      <c r="C913">
        <v>2950000</v>
      </c>
      <c r="D913">
        <v>0.27910000000000001</v>
      </c>
      <c r="E913">
        <v>9.1600000000000001E-2</v>
      </c>
      <c r="F913">
        <v>0.82489999999999997</v>
      </c>
      <c r="G913">
        <v>3.0055000000000001</v>
      </c>
      <c r="H913">
        <v>6.9279999999999999</v>
      </c>
    </row>
    <row r="914" spans="1:8" x14ac:dyDescent="0.25">
      <c r="A914" t="s">
        <v>4984</v>
      </c>
      <c r="B914">
        <v>559.4</v>
      </c>
      <c r="C914">
        <v>2561000</v>
      </c>
      <c r="D914">
        <v>0.34889999999999999</v>
      </c>
      <c r="E914">
        <v>1.1798999999999999</v>
      </c>
      <c r="F914">
        <v>1</v>
      </c>
      <c r="G914">
        <v>0.73050000000000004</v>
      </c>
      <c r="H914">
        <v>-11.521100000000001</v>
      </c>
    </row>
    <row r="915" spans="1:8" x14ac:dyDescent="0.25">
      <c r="A915" t="s">
        <v>4985</v>
      </c>
      <c r="B915">
        <v>269.7</v>
      </c>
      <c r="C915">
        <v>4840000</v>
      </c>
      <c r="D915">
        <v>9.3799999999999994E-2</v>
      </c>
      <c r="E915">
        <v>0.37890000000000001</v>
      </c>
      <c r="F915">
        <v>0.96379999999999999</v>
      </c>
      <c r="G915">
        <v>1.337</v>
      </c>
      <c r="H915">
        <v>-12.803000000000001</v>
      </c>
    </row>
    <row r="916" spans="1:8" x14ac:dyDescent="0.25">
      <c r="A916" t="s">
        <v>4986</v>
      </c>
      <c r="B916">
        <v>636</v>
      </c>
      <c r="C916">
        <v>3840000</v>
      </c>
      <c r="D916">
        <v>0.29709999999999998</v>
      </c>
      <c r="E916">
        <v>0.315</v>
      </c>
      <c r="F916">
        <v>0.82289999999999996</v>
      </c>
      <c r="G916">
        <v>1.8367</v>
      </c>
      <c r="H916">
        <v>4.0510999999999999</v>
      </c>
    </row>
    <row r="917" spans="1:8" x14ac:dyDescent="0.25">
      <c r="A917" t="s">
        <v>4987</v>
      </c>
      <c r="B917">
        <v>542</v>
      </c>
      <c r="C917">
        <v>6680000</v>
      </c>
      <c r="D917">
        <v>0.25609999999999999</v>
      </c>
      <c r="E917">
        <v>1.2028000000000001</v>
      </c>
      <c r="F917">
        <v>0.91600000000000004</v>
      </c>
      <c r="G917">
        <v>0.3841</v>
      </c>
      <c r="H917">
        <v>2.8603000000000001</v>
      </c>
    </row>
    <row r="918" spans="1:8" x14ac:dyDescent="0.25">
      <c r="A918" t="s">
        <v>4988</v>
      </c>
      <c r="B918">
        <v>430.75</v>
      </c>
      <c r="C918">
        <v>7884000</v>
      </c>
      <c r="D918">
        <v>0.24540000000000001</v>
      </c>
      <c r="E918">
        <v>0.41839999999999999</v>
      </c>
      <c r="F918">
        <v>0.82379999999999998</v>
      </c>
      <c r="G918">
        <v>1.4068000000000001</v>
      </c>
      <c r="H918">
        <v>-4.9299999999999997E-2</v>
      </c>
    </row>
    <row r="919" spans="1:8" x14ac:dyDescent="0.25">
      <c r="A919" t="s">
        <v>4989</v>
      </c>
      <c r="B919">
        <v>318.69</v>
      </c>
      <c r="C919">
        <v>3760000</v>
      </c>
      <c r="D919">
        <v>0.21510000000000001</v>
      </c>
      <c r="E919">
        <v>0.49349999999999999</v>
      </c>
      <c r="F919">
        <v>0.48159999999999997</v>
      </c>
      <c r="G919">
        <v>0.8175</v>
      </c>
      <c r="H919">
        <v>-5.4941000000000004</v>
      </c>
    </row>
    <row r="920" spans="1:8" x14ac:dyDescent="0.25">
      <c r="A920" t="s">
        <v>4990</v>
      </c>
      <c r="B920">
        <v>545</v>
      </c>
      <c r="C920">
        <v>4610000</v>
      </c>
      <c r="D920">
        <v>0.1764</v>
      </c>
      <c r="E920">
        <v>0.5272</v>
      </c>
      <c r="F920">
        <v>0.48699999999999999</v>
      </c>
      <c r="G920">
        <v>0.7399</v>
      </c>
      <c r="H920">
        <v>13.5251</v>
      </c>
    </row>
    <row r="921" spans="1:8" x14ac:dyDescent="0.25">
      <c r="A921" t="s">
        <v>4991</v>
      </c>
      <c r="B921">
        <v>545</v>
      </c>
      <c r="C921">
        <v>3170000</v>
      </c>
      <c r="D921">
        <v>0.33960000000000001</v>
      </c>
      <c r="E921">
        <v>0.41660000000000003</v>
      </c>
      <c r="F921">
        <v>0.72740000000000005</v>
      </c>
      <c r="G921">
        <v>1.4201999999999999</v>
      </c>
      <c r="H921">
        <v>-3.7749999999999999</v>
      </c>
    </row>
    <row r="922" spans="1:8" x14ac:dyDescent="0.25">
      <c r="A922" t="s">
        <v>4992</v>
      </c>
      <c r="B922">
        <v>507</v>
      </c>
      <c r="C922">
        <v>3900000</v>
      </c>
      <c r="D922">
        <v>0.19139999999999999</v>
      </c>
      <c r="E922">
        <v>0.1371</v>
      </c>
      <c r="F922">
        <v>0.85229999999999995</v>
      </c>
      <c r="G922">
        <v>2.5127000000000002</v>
      </c>
      <c r="H922">
        <v>-8.2012</v>
      </c>
    </row>
    <row r="923" spans="1:8" x14ac:dyDescent="0.25">
      <c r="A923" t="s">
        <v>4993</v>
      </c>
      <c r="B923">
        <v>509.4</v>
      </c>
      <c r="C923">
        <v>2934000</v>
      </c>
      <c r="D923">
        <v>0.31619999999999998</v>
      </c>
      <c r="E923">
        <v>0.15</v>
      </c>
      <c r="F923">
        <v>0.83240000000000003</v>
      </c>
      <c r="G923">
        <v>2.8557999999999999</v>
      </c>
      <c r="H923">
        <v>-4.3076999999999996</v>
      </c>
    </row>
    <row r="924" spans="1:8" x14ac:dyDescent="0.25">
      <c r="A924" t="s">
        <v>4994</v>
      </c>
      <c r="B924">
        <v>530</v>
      </c>
      <c r="C924">
        <v>4060000</v>
      </c>
      <c r="D924">
        <v>0.19139999999999999</v>
      </c>
      <c r="E924">
        <v>0.1154</v>
      </c>
      <c r="F924">
        <v>0.83440000000000003</v>
      </c>
      <c r="G924">
        <v>2.4607000000000001</v>
      </c>
      <c r="H924">
        <v>-14.0557</v>
      </c>
    </row>
    <row r="925" spans="1:8" x14ac:dyDescent="0.25">
      <c r="A925" t="s">
        <v>4995</v>
      </c>
      <c r="B925">
        <v>588.29999999999995</v>
      </c>
      <c r="C925">
        <v>2727000</v>
      </c>
      <c r="D925">
        <v>0.3977</v>
      </c>
      <c r="E925">
        <v>0.1143</v>
      </c>
      <c r="F925">
        <v>0.81240000000000001</v>
      </c>
      <c r="G925">
        <v>3.2513000000000001</v>
      </c>
      <c r="H925">
        <v>-6.3849999999999998</v>
      </c>
    </row>
    <row r="926" spans="1:8" x14ac:dyDescent="0.25">
      <c r="A926" t="s">
        <v>4996</v>
      </c>
      <c r="B926">
        <v>483.9</v>
      </c>
      <c r="C926">
        <v>3840000</v>
      </c>
      <c r="D926">
        <v>0.27479999999999999</v>
      </c>
      <c r="E926">
        <v>1.9553</v>
      </c>
      <c r="F926">
        <v>0.89800000000000002</v>
      </c>
      <c r="G926">
        <v>0.37840000000000001</v>
      </c>
      <c r="H926">
        <v>-3.1938</v>
      </c>
    </row>
    <row r="927" spans="1:8" x14ac:dyDescent="0.25">
      <c r="A927" t="s">
        <v>4997</v>
      </c>
      <c r="B927">
        <v>660</v>
      </c>
      <c r="C927">
        <v>2970000</v>
      </c>
      <c r="D927">
        <v>0.26740000000000003</v>
      </c>
      <c r="E927">
        <v>1.4311</v>
      </c>
      <c r="F927">
        <v>1</v>
      </c>
      <c r="G927">
        <v>0.51100000000000001</v>
      </c>
      <c r="H927">
        <v>1.5425</v>
      </c>
    </row>
    <row r="928" spans="1:8" x14ac:dyDescent="0.25">
      <c r="A928" t="s">
        <v>4998</v>
      </c>
      <c r="B928">
        <v>659</v>
      </c>
      <c r="C928">
        <v>2340000</v>
      </c>
      <c r="D928">
        <v>0.45140000000000002</v>
      </c>
      <c r="E928">
        <v>0.61240000000000006</v>
      </c>
      <c r="F928">
        <v>0.82979999999999998</v>
      </c>
      <c r="G928">
        <v>2.0567000000000002</v>
      </c>
      <c r="H928">
        <v>10.695600000000001</v>
      </c>
    </row>
    <row r="929" spans="1:8" x14ac:dyDescent="0.25">
      <c r="A929" t="s">
        <v>4999</v>
      </c>
      <c r="B929">
        <v>627</v>
      </c>
      <c r="C929">
        <v>2590000</v>
      </c>
      <c r="D929">
        <v>0.30009999999999998</v>
      </c>
      <c r="E929">
        <v>0.15210000000000001</v>
      </c>
      <c r="F929">
        <v>0.83589999999999998</v>
      </c>
      <c r="G929">
        <v>2.7909000000000002</v>
      </c>
      <c r="H929">
        <v>2.5815000000000001</v>
      </c>
    </row>
    <row r="930" spans="1:8" x14ac:dyDescent="0.25">
      <c r="A930" t="s">
        <v>5000</v>
      </c>
      <c r="B930">
        <v>620</v>
      </c>
      <c r="C930">
        <v>4490000</v>
      </c>
      <c r="D930">
        <v>0.21379999999999999</v>
      </c>
      <c r="E930">
        <v>0.1095</v>
      </c>
      <c r="F930">
        <v>0.84009999999999996</v>
      </c>
      <c r="G930">
        <v>2.7151999999999998</v>
      </c>
      <c r="H930">
        <v>0.91279999999999994</v>
      </c>
    </row>
    <row r="931" spans="1:8" x14ac:dyDescent="0.25">
      <c r="A931" t="s">
        <v>5001</v>
      </c>
      <c r="B931">
        <v>507</v>
      </c>
      <c r="C931">
        <v>3590000</v>
      </c>
      <c r="D931">
        <v>0.23180000000000001</v>
      </c>
      <c r="E931">
        <v>1.2958000000000001</v>
      </c>
      <c r="F931">
        <v>1</v>
      </c>
      <c r="G931">
        <v>0.52349999999999997</v>
      </c>
      <c r="H931">
        <v>-3.1922000000000001</v>
      </c>
    </row>
    <row r="932" spans="1:8" x14ac:dyDescent="0.25">
      <c r="A932" t="s">
        <v>5002</v>
      </c>
      <c r="B932">
        <v>592.20000000000005</v>
      </c>
      <c r="C932">
        <v>2045000</v>
      </c>
      <c r="D932">
        <v>0.63249999999999995</v>
      </c>
      <c r="E932">
        <v>0</v>
      </c>
      <c r="F932">
        <v>0.77749999999999997</v>
      </c>
      <c r="G932">
        <v>2.6389</v>
      </c>
      <c r="H932">
        <v>-9.9687000000000001</v>
      </c>
    </row>
    <row r="933" spans="1:8" x14ac:dyDescent="0.25">
      <c r="A933" t="s">
        <v>5003</v>
      </c>
      <c r="B933">
        <v>655</v>
      </c>
      <c r="C933">
        <v>2125000</v>
      </c>
      <c r="D933">
        <v>0.48120000000000002</v>
      </c>
      <c r="E933">
        <v>0.4975</v>
      </c>
      <c r="F933">
        <v>0.82040000000000002</v>
      </c>
      <c r="G933">
        <v>1.8026</v>
      </c>
      <c r="H933">
        <v>33.170400000000001</v>
      </c>
    </row>
    <row r="934" spans="1:8" x14ac:dyDescent="0.25">
      <c r="A934" t="s">
        <v>5004</v>
      </c>
      <c r="B934">
        <v>606</v>
      </c>
      <c r="C934">
        <v>2400000</v>
      </c>
      <c r="D934">
        <v>0.4002</v>
      </c>
      <c r="E934">
        <v>1.0031000000000001</v>
      </c>
      <c r="F934">
        <v>0.98099999999999998</v>
      </c>
      <c r="G934">
        <v>0.94079999999999997</v>
      </c>
      <c r="H934">
        <v>-7.8569000000000004</v>
      </c>
    </row>
    <row r="935" spans="1:8" x14ac:dyDescent="0.25">
      <c r="A935" t="s">
        <v>5005</v>
      </c>
      <c r="B935">
        <v>774</v>
      </c>
      <c r="C935">
        <v>2530000</v>
      </c>
      <c r="D935">
        <v>1.2364999999999999</v>
      </c>
      <c r="E935">
        <v>0.56040000000000001</v>
      </c>
      <c r="F935">
        <v>0.8125</v>
      </c>
      <c r="G935">
        <v>3.2827000000000002</v>
      </c>
      <c r="H935">
        <v>-6.7640000000000002</v>
      </c>
    </row>
    <row r="936" spans="1:8" x14ac:dyDescent="0.25">
      <c r="A936" t="s">
        <v>5006</v>
      </c>
      <c r="B936">
        <v>306.45</v>
      </c>
      <c r="C936">
        <v>3944000</v>
      </c>
      <c r="D936">
        <v>0.22650000000000001</v>
      </c>
      <c r="E936">
        <v>0.2848</v>
      </c>
      <c r="F936">
        <v>0.81779999999999997</v>
      </c>
      <c r="G936">
        <v>1.6793</v>
      </c>
      <c r="H936">
        <v>-1.3940999999999999</v>
      </c>
    </row>
    <row r="937" spans="1:8" x14ac:dyDescent="0.25">
      <c r="A937" t="s">
        <v>5007</v>
      </c>
      <c r="B937">
        <v>540.15</v>
      </c>
      <c r="C937">
        <v>5190000</v>
      </c>
      <c r="D937">
        <v>0.22539999999999999</v>
      </c>
      <c r="E937">
        <v>0.16589999999999999</v>
      </c>
      <c r="F937">
        <v>0.85270000000000001</v>
      </c>
      <c r="G937">
        <v>2.4983</v>
      </c>
      <c r="H937">
        <v>-0.81489999999999996</v>
      </c>
    </row>
    <row r="938" spans="1:8" x14ac:dyDescent="0.25">
      <c r="A938" t="s">
        <v>5008</v>
      </c>
      <c r="B938">
        <v>572.04</v>
      </c>
      <c r="C938">
        <v>4771000</v>
      </c>
      <c r="D938">
        <v>0.2162</v>
      </c>
      <c r="E938">
        <v>0.1409</v>
      </c>
      <c r="F938">
        <v>0.84250000000000003</v>
      </c>
      <c r="G938">
        <v>2.5009999999999999</v>
      </c>
      <c r="H938">
        <v>-5.9185999999999996</v>
      </c>
    </row>
    <row r="939" spans="1:8" x14ac:dyDescent="0.25">
      <c r="A939" t="s">
        <v>5009</v>
      </c>
      <c r="B939">
        <v>631.95000000000005</v>
      </c>
      <c r="C939">
        <v>5160000</v>
      </c>
      <c r="D939">
        <v>0.1996</v>
      </c>
      <c r="E939">
        <v>1.2612000000000001</v>
      </c>
      <c r="F939">
        <v>0.99970000000000003</v>
      </c>
      <c r="G939">
        <v>0.50480000000000003</v>
      </c>
      <c r="H939">
        <v>4.9823000000000004</v>
      </c>
    </row>
    <row r="940" spans="1:8" x14ac:dyDescent="0.25">
      <c r="A940" t="s">
        <v>5010</v>
      </c>
      <c r="B940">
        <v>450.4</v>
      </c>
      <c r="C940">
        <v>2814000</v>
      </c>
      <c r="D940">
        <v>0.224</v>
      </c>
      <c r="E940">
        <v>0.9042</v>
      </c>
      <c r="F940">
        <v>0.85370000000000001</v>
      </c>
      <c r="G940">
        <v>0.7288</v>
      </c>
      <c r="H940">
        <v>-4.2355999999999998</v>
      </c>
    </row>
    <row r="941" spans="1:8" x14ac:dyDescent="0.25">
      <c r="A941" t="s">
        <v>5011</v>
      </c>
      <c r="B941">
        <v>547</v>
      </c>
      <c r="C941">
        <v>6780000</v>
      </c>
      <c r="D941">
        <v>0.161</v>
      </c>
      <c r="E941">
        <v>0.1338</v>
      </c>
      <c r="F941">
        <v>0.85860000000000003</v>
      </c>
      <c r="G941">
        <v>2.4171999999999998</v>
      </c>
      <c r="H941">
        <v>4.2396000000000003</v>
      </c>
    </row>
    <row r="942" spans="1:8" x14ac:dyDescent="0.25">
      <c r="A942" t="s">
        <v>5012</v>
      </c>
      <c r="B942">
        <v>567</v>
      </c>
      <c r="C942">
        <v>4430000</v>
      </c>
      <c r="D942">
        <v>9.4600000000000004E-2</v>
      </c>
      <c r="E942">
        <v>1.0412999999999999</v>
      </c>
      <c r="F942">
        <v>0.82569999999999999</v>
      </c>
      <c r="G942">
        <v>0.4955</v>
      </c>
      <c r="H942">
        <v>34.100099999999998</v>
      </c>
    </row>
    <row r="943" spans="1:8" x14ac:dyDescent="0.25">
      <c r="A943" t="s">
        <v>5013</v>
      </c>
      <c r="B943">
        <v>579.35</v>
      </c>
      <c r="C943">
        <v>5690000</v>
      </c>
      <c r="D943">
        <v>0.19700000000000001</v>
      </c>
      <c r="E943">
        <v>0.13220000000000001</v>
      </c>
      <c r="F943">
        <v>0.85050000000000003</v>
      </c>
      <c r="G943">
        <v>2.5419999999999998</v>
      </c>
      <c r="H943">
        <v>-2.4167000000000001</v>
      </c>
    </row>
    <row r="944" spans="1:8" x14ac:dyDescent="0.25">
      <c r="A944" t="s">
        <v>5014</v>
      </c>
      <c r="B944">
        <v>698.25</v>
      </c>
      <c r="C944">
        <v>3408000</v>
      </c>
      <c r="D944">
        <v>0.72260000000000002</v>
      </c>
      <c r="E944">
        <v>0.61919999999999997</v>
      </c>
      <c r="F944">
        <v>0.87470000000000003</v>
      </c>
      <c r="G944">
        <v>2.1951000000000001</v>
      </c>
      <c r="H944">
        <v>-18.2346</v>
      </c>
    </row>
    <row r="945" spans="1:8" x14ac:dyDescent="0.25">
      <c r="A945" t="s">
        <v>5015</v>
      </c>
      <c r="B945">
        <v>591.85</v>
      </c>
      <c r="C945">
        <v>3744000</v>
      </c>
      <c r="D945">
        <v>0.26129999999999998</v>
      </c>
      <c r="E945">
        <v>1.3964000000000001</v>
      </c>
      <c r="F945">
        <v>0.92989999999999995</v>
      </c>
      <c r="G945">
        <v>0.48449999999999999</v>
      </c>
      <c r="H945">
        <v>1.0368999999999999</v>
      </c>
    </row>
    <row r="946" spans="1:8" x14ac:dyDescent="0.25">
      <c r="A946" t="s">
        <v>5016</v>
      </c>
      <c r="B946">
        <v>591.75</v>
      </c>
      <c r="C946">
        <v>4108000</v>
      </c>
      <c r="D946">
        <v>0.26400000000000001</v>
      </c>
      <c r="E946">
        <v>0.30940000000000001</v>
      </c>
      <c r="F946">
        <v>0.83050000000000002</v>
      </c>
      <c r="G946">
        <v>1.7807999999999999</v>
      </c>
      <c r="H946">
        <v>1.2369000000000001</v>
      </c>
    </row>
    <row r="947" spans="1:8" x14ac:dyDescent="0.25">
      <c r="A947" t="s">
        <v>5017</v>
      </c>
      <c r="B947">
        <v>535</v>
      </c>
      <c r="C947">
        <v>3350000</v>
      </c>
      <c r="D947">
        <v>0.28210000000000002</v>
      </c>
      <c r="E947">
        <v>0.1613</v>
      </c>
      <c r="F947">
        <v>0.84109999999999996</v>
      </c>
      <c r="G947">
        <v>2.6972999999999998</v>
      </c>
      <c r="H947">
        <v>9.4559999999999995</v>
      </c>
    </row>
    <row r="948" spans="1:8" x14ac:dyDescent="0.25">
      <c r="A948" t="s">
        <v>5018</v>
      </c>
      <c r="B948">
        <v>516.5</v>
      </c>
      <c r="C948">
        <v>5510000</v>
      </c>
      <c r="D948">
        <v>0.22339999999999999</v>
      </c>
      <c r="E948">
        <v>0.23119999999999999</v>
      </c>
      <c r="F948">
        <v>0.87309999999999999</v>
      </c>
      <c r="G948">
        <v>2.2158000000000002</v>
      </c>
      <c r="H948">
        <v>-4.7283999999999997</v>
      </c>
    </row>
    <row r="949" spans="1:8" x14ac:dyDescent="0.25">
      <c r="A949" t="s">
        <v>5019</v>
      </c>
      <c r="B949">
        <v>596.15</v>
      </c>
      <c r="C949">
        <v>2938000</v>
      </c>
      <c r="D949">
        <v>0.2379</v>
      </c>
      <c r="E949">
        <v>1.2357</v>
      </c>
      <c r="F949">
        <v>1</v>
      </c>
      <c r="G949">
        <v>0.56279999999999997</v>
      </c>
      <c r="H949">
        <v>8.9773999999999994</v>
      </c>
    </row>
    <row r="950" spans="1:8" x14ac:dyDescent="0.25">
      <c r="A950" t="s">
        <v>5020</v>
      </c>
      <c r="B950">
        <v>553.15</v>
      </c>
      <c r="C950">
        <v>3445000</v>
      </c>
      <c r="D950">
        <v>0.26979999999999998</v>
      </c>
      <c r="E950">
        <v>0.21</v>
      </c>
      <c r="F950">
        <v>0.85589999999999999</v>
      </c>
      <c r="G950">
        <v>2.4575</v>
      </c>
      <c r="H950">
        <v>-12.066800000000001</v>
      </c>
    </row>
    <row r="951" spans="1:8" x14ac:dyDescent="0.25">
      <c r="A951" t="s">
        <v>5021</v>
      </c>
      <c r="B951">
        <v>382.51</v>
      </c>
      <c r="C951">
        <v>3662000</v>
      </c>
      <c r="D951">
        <v>0.32379999999999998</v>
      </c>
      <c r="E951">
        <v>0.1472</v>
      </c>
      <c r="F951">
        <v>0.83040000000000003</v>
      </c>
      <c r="G951">
        <v>2.8889999999999998</v>
      </c>
      <c r="H951">
        <v>-1.4789000000000001</v>
      </c>
    </row>
    <row r="952" spans="1:8" x14ac:dyDescent="0.25">
      <c r="A952" t="s">
        <v>5022</v>
      </c>
      <c r="B952">
        <v>598</v>
      </c>
      <c r="C952">
        <v>2938000</v>
      </c>
      <c r="D952">
        <v>0.23350000000000001</v>
      </c>
      <c r="E952">
        <v>1.3761000000000001</v>
      </c>
      <c r="F952">
        <v>1</v>
      </c>
      <c r="G952">
        <v>0.497</v>
      </c>
      <c r="H952">
        <v>9.3489000000000004</v>
      </c>
    </row>
    <row r="953" spans="1:8" x14ac:dyDescent="0.25">
      <c r="A953" t="s">
        <v>5023</v>
      </c>
      <c r="B953">
        <v>553</v>
      </c>
      <c r="C953">
        <v>3445000</v>
      </c>
      <c r="D953">
        <v>0.26989999999999997</v>
      </c>
      <c r="E953">
        <v>0.21629999999999999</v>
      </c>
      <c r="F953">
        <v>0.85760000000000003</v>
      </c>
      <c r="G953">
        <v>2.4325999999999999</v>
      </c>
      <c r="H953">
        <v>-11.9932</v>
      </c>
    </row>
    <row r="954" spans="1:8" x14ac:dyDescent="0.25">
      <c r="A954" t="s">
        <v>5024</v>
      </c>
      <c r="B954">
        <v>500</v>
      </c>
      <c r="C954">
        <v>3740000</v>
      </c>
      <c r="D954">
        <v>0.1162</v>
      </c>
      <c r="E954">
        <v>1.7662</v>
      </c>
      <c r="F954">
        <v>1</v>
      </c>
      <c r="G954">
        <v>0.30270000000000002</v>
      </c>
      <c r="H954">
        <v>8.7813999999999997</v>
      </c>
    </row>
    <row r="955" spans="1:8" x14ac:dyDescent="0.25">
      <c r="A955" t="s">
        <v>5025</v>
      </c>
      <c r="B955">
        <v>587.70000000000005</v>
      </c>
      <c r="C955">
        <v>2940000</v>
      </c>
      <c r="D955">
        <v>0.25480000000000003</v>
      </c>
      <c r="E955">
        <v>0.67230000000000001</v>
      </c>
      <c r="F955">
        <v>0.83299999999999996</v>
      </c>
      <c r="G955">
        <v>0.99150000000000005</v>
      </c>
      <c r="H955">
        <v>2.2313000000000001</v>
      </c>
    </row>
    <row r="956" spans="1:8" x14ac:dyDescent="0.25">
      <c r="A956" t="s">
        <v>5026</v>
      </c>
      <c r="B956">
        <v>428.6</v>
      </c>
      <c r="C956">
        <v>4100000</v>
      </c>
      <c r="D956">
        <v>0.21759999999999999</v>
      </c>
      <c r="E956">
        <v>0.20250000000000001</v>
      </c>
      <c r="F956">
        <v>0.86529999999999996</v>
      </c>
      <c r="G956">
        <v>2.3206000000000002</v>
      </c>
      <c r="H956">
        <v>-3.0236000000000001</v>
      </c>
    </row>
    <row r="957" spans="1:8" x14ac:dyDescent="0.25">
      <c r="A957" t="s">
        <v>5027</v>
      </c>
      <c r="B957">
        <v>543.1</v>
      </c>
      <c r="C957">
        <v>2850000</v>
      </c>
      <c r="D957">
        <v>0.33660000000000001</v>
      </c>
      <c r="E957">
        <v>0.20799999999999999</v>
      </c>
      <c r="F957">
        <v>0.8427</v>
      </c>
      <c r="G957">
        <v>2.67</v>
      </c>
      <c r="H957">
        <v>4.5979999999999999</v>
      </c>
    </row>
    <row r="958" spans="1:8" x14ac:dyDescent="0.25">
      <c r="A958" t="s">
        <v>5028</v>
      </c>
      <c r="B958">
        <v>509.8</v>
      </c>
      <c r="C958">
        <v>3168000</v>
      </c>
      <c r="D958">
        <v>0.28860000000000002</v>
      </c>
      <c r="E958">
        <v>0.61409999999999998</v>
      </c>
      <c r="F958">
        <v>0.84840000000000004</v>
      </c>
      <c r="G958">
        <v>1.1627000000000001</v>
      </c>
      <c r="H958">
        <v>2.0491000000000001</v>
      </c>
    </row>
    <row r="959" spans="1:8" x14ac:dyDescent="0.25">
      <c r="A959" t="s">
        <v>5029</v>
      </c>
      <c r="B959">
        <v>571.6</v>
      </c>
      <c r="C959">
        <v>2589000</v>
      </c>
      <c r="D959">
        <v>0.38400000000000001</v>
      </c>
      <c r="E959">
        <v>0.22600000000000001</v>
      </c>
      <c r="F959">
        <v>0.83960000000000001</v>
      </c>
      <c r="G959">
        <v>2.7246000000000001</v>
      </c>
      <c r="H959">
        <v>7.5408999999999997</v>
      </c>
    </row>
    <row r="960" spans="1:8" x14ac:dyDescent="0.25">
      <c r="A960" t="s">
        <v>5030</v>
      </c>
      <c r="B960">
        <v>474.2</v>
      </c>
      <c r="C960">
        <v>3660000</v>
      </c>
      <c r="D960">
        <v>0.24840000000000001</v>
      </c>
      <c r="E960">
        <v>0.59870000000000001</v>
      </c>
      <c r="F960">
        <v>0.85619999999999996</v>
      </c>
      <c r="G960">
        <v>1.1012999999999999</v>
      </c>
      <c r="H960">
        <v>-3.4005000000000001</v>
      </c>
    </row>
    <row r="961" spans="1:8" x14ac:dyDescent="0.25">
      <c r="A961" t="s">
        <v>5031</v>
      </c>
      <c r="B961">
        <v>540</v>
      </c>
      <c r="C961">
        <v>2850000</v>
      </c>
      <c r="D961">
        <v>0.33410000000000001</v>
      </c>
      <c r="E961">
        <v>0.2177</v>
      </c>
      <c r="F961">
        <v>0.84560000000000002</v>
      </c>
      <c r="G961">
        <v>2.6212</v>
      </c>
      <c r="H961">
        <v>2.976</v>
      </c>
    </row>
    <row r="962" spans="1:8" x14ac:dyDescent="0.25">
      <c r="A962" t="s">
        <v>5032</v>
      </c>
      <c r="B962">
        <v>509</v>
      </c>
      <c r="C962">
        <v>3170000</v>
      </c>
      <c r="D962">
        <v>0.28539999999999999</v>
      </c>
      <c r="E962">
        <v>0.36399999999999999</v>
      </c>
      <c r="F962">
        <v>0.8115</v>
      </c>
      <c r="G962">
        <v>1.6052999999999999</v>
      </c>
      <c r="H962">
        <v>0.35930000000000001</v>
      </c>
    </row>
    <row r="963" spans="1:8" x14ac:dyDescent="0.25">
      <c r="A963" t="s">
        <v>5033</v>
      </c>
      <c r="B963">
        <v>574</v>
      </c>
      <c r="C963">
        <v>2580000</v>
      </c>
      <c r="D963">
        <v>0.34379999999999999</v>
      </c>
      <c r="E963">
        <v>0.19320000000000001</v>
      </c>
      <c r="F963">
        <v>0.83819999999999995</v>
      </c>
      <c r="G963">
        <v>2.7496999999999998</v>
      </c>
      <c r="H963">
        <v>8.1902000000000008</v>
      </c>
    </row>
    <row r="964" spans="1:8" x14ac:dyDescent="0.25">
      <c r="A964" t="s">
        <v>5034</v>
      </c>
      <c r="B964">
        <v>573</v>
      </c>
      <c r="C964">
        <v>2580000</v>
      </c>
      <c r="D964">
        <v>0.33929999999999999</v>
      </c>
      <c r="E964">
        <v>0.1983</v>
      </c>
      <c r="F964">
        <v>0.83989999999999998</v>
      </c>
      <c r="G964">
        <v>2.7193999999999998</v>
      </c>
      <c r="H964">
        <v>7.7515000000000001</v>
      </c>
    </row>
    <row r="965" spans="1:8" x14ac:dyDescent="0.25">
      <c r="A965" t="s">
        <v>5035</v>
      </c>
      <c r="B965">
        <v>586</v>
      </c>
      <c r="C965">
        <v>3880000</v>
      </c>
      <c r="D965">
        <v>0.3977</v>
      </c>
      <c r="E965">
        <v>0.44030000000000002</v>
      </c>
      <c r="F965">
        <v>0.88929999999999998</v>
      </c>
      <c r="G965">
        <v>2.0121000000000002</v>
      </c>
      <c r="H965">
        <v>31.075500000000002</v>
      </c>
    </row>
    <row r="966" spans="1:8" x14ac:dyDescent="0.25">
      <c r="A966" t="s">
        <v>5036</v>
      </c>
      <c r="B966">
        <v>687</v>
      </c>
      <c r="C966">
        <v>3200000</v>
      </c>
      <c r="D966">
        <v>0.29930000000000001</v>
      </c>
      <c r="E966">
        <v>0.23749999999999999</v>
      </c>
      <c r="F966">
        <v>0.85060000000000002</v>
      </c>
      <c r="G966">
        <v>2.3801999999999999</v>
      </c>
      <c r="H966">
        <v>-8.5896000000000008</v>
      </c>
    </row>
    <row r="967" spans="1:8" x14ac:dyDescent="0.25">
      <c r="A967" t="s">
        <v>5037</v>
      </c>
      <c r="B967">
        <v>696</v>
      </c>
      <c r="C967">
        <v>6090000</v>
      </c>
      <c r="D967">
        <v>0.15609999999999999</v>
      </c>
      <c r="E967">
        <v>1.4429000000000001</v>
      </c>
      <c r="F967">
        <v>0.82420000000000004</v>
      </c>
      <c r="G967">
        <v>0.40970000000000001</v>
      </c>
      <c r="H967">
        <v>-8.7413000000000007</v>
      </c>
    </row>
    <row r="968" spans="1:8" x14ac:dyDescent="0.25">
      <c r="A968" t="s">
        <v>5038</v>
      </c>
      <c r="B968">
        <v>688</v>
      </c>
      <c r="C968">
        <v>4810000</v>
      </c>
      <c r="D968">
        <v>0.54900000000000004</v>
      </c>
      <c r="E968">
        <v>0.20330000000000001</v>
      </c>
      <c r="F968">
        <v>0.79900000000000004</v>
      </c>
      <c r="G968">
        <v>3.1280000000000001</v>
      </c>
      <c r="H968">
        <v>-3.2547999999999999</v>
      </c>
    </row>
    <row r="969" spans="1:8" x14ac:dyDescent="0.25">
      <c r="A969" t="s">
        <v>5039</v>
      </c>
      <c r="B969">
        <v>604</v>
      </c>
      <c r="C969">
        <v>4320000</v>
      </c>
      <c r="D969">
        <v>0.28239999999999998</v>
      </c>
      <c r="E969">
        <v>0.25390000000000001</v>
      </c>
      <c r="F969">
        <v>0.86470000000000002</v>
      </c>
      <c r="G969">
        <v>2.33</v>
      </c>
      <c r="H969">
        <v>-13.102600000000001</v>
      </c>
    </row>
    <row r="970" spans="1:8" x14ac:dyDescent="0.25">
      <c r="A970" t="s">
        <v>5040</v>
      </c>
      <c r="B970">
        <v>571</v>
      </c>
      <c r="C970">
        <v>4910000</v>
      </c>
      <c r="D970">
        <v>0.21659999999999999</v>
      </c>
      <c r="E970">
        <v>0.97019999999999995</v>
      </c>
      <c r="F970">
        <v>0.8821</v>
      </c>
      <c r="G970">
        <v>0.67700000000000005</v>
      </c>
      <c r="H970">
        <v>-1.8804000000000001</v>
      </c>
    </row>
    <row r="971" spans="1:8" x14ac:dyDescent="0.25">
      <c r="A971" t="s">
        <v>5041</v>
      </c>
      <c r="B971">
        <v>471.2</v>
      </c>
      <c r="C971">
        <v>4408000</v>
      </c>
      <c r="D971">
        <v>0.18940000000000001</v>
      </c>
      <c r="E971">
        <v>0.33379999999999999</v>
      </c>
      <c r="F971">
        <v>0.83179999999999998</v>
      </c>
      <c r="G971">
        <v>1.4421999999999999</v>
      </c>
      <c r="H971">
        <v>-4.7565999999999997</v>
      </c>
    </row>
    <row r="972" spans="1:8" x14ac:dyDescent="0.25">
      <c r="A972" t="s">
        <v>5042</v>
      </c>
      <c r="B972">
        <v>479</v>
      </c>
      <c r="C972">
        <v>4170000</v>
      </c>
      <c r="D972">
        <v>0.2031</v>
      </c>
      <c r="E972">
        <v>0.62409999999999999</v>
      </c>
      <c r="F972">
        <v>0.83189999999999997</v>
      </c>
      <c r="G972">
        <v>0.94299999999999995</v>
      </c>
      <c r="H972">
        <v>-7.3</v>
      </c>
    </row>
    <row r="973" spans="1:8" x14ac:dyDescent="0.25">
      <c r="A973" t="s">
        <v>5043</v>
      </c>
      <c r="B973">
        <v>583</v>
      </c>
      <c r="C973">
        <v>2075000</v>
      </c>
      <c r="D973">
        <v>0.95620000000000005</v>
      </c>
      <c r="E973">
        <v>0.45019999999999999</v>
      </c>
      <c r="F973">
        <v>0.72209999999999996</v>
      </c>
      <c r="G973">
        <v>2.6273</v>
      </c>
      <c r="H973">
        <v>-16.757899999999999</v>
      </c>
    </row>
    <row r="974" spans="1:8" x14ac:dyDescent="0.25">
      <c r="A974" t="s">
        <v>5044</v>
      </c>
      <c r="B974">
        <v>720</v>
      </c>
      <c r="C974">
        <v>2238000</v>
      </c>
      <c r="D974">
        <v>0.74519999999999997</v>
      </c>
      <c r="E974">
        <v>0.50470000000000004</v>
      </c>
      <c r="F974">
        <v>0.84819999999999995</v>
      </c>
      <c r="G974">
        <v>2.5790000000000002</v>
      </c>
      <c r="H974">
        <v>-17.099</v>
      </c>
    </row>
    <row r="975" spans="1:8" x14ac:dyDescent="0.25">
      <c r="A975" t="s">
        <v>5045</v>
      </c>
      <c r="B975">
        <v>535.15</v>
      </c>
      <c r="C975">
        <v>3040000</v>
      </c>
      <c r="D975">
        <v>0.31619999999999998</v>
      </c>
      <c r="E975">
        <v>0.18049999999999999</v>
      </c>
      <c r="F975">
        <v>0.84</v>
      </c>
      <c r="G975">
        <v>2.718</v>
      </c>
      <c r="H975">
        <v>-5.3975999999999997</v>
      </c>
    </row>
    <row r="976" spans="1:8" x14ac:dyDescent="0.25">
      <c r="A976" t="s">
        <v>5046</v>
      </c>
      <c r="B976">
        <v>299.01</v>
      </c>
      <c r="C976">
        <v>4816000</v>
      </c>
      <c r="D976">
        <v>0.2641</v>
      </c>
      <c r="E976">
        <v>0.38640000000000002</v>
      </c>
      <c r="F976">
        <v>0.84199999999999997</v>
      </c>
      <c r="G976">
        <v>1.5744</v>
      </c>
      <c r="H976">
        <v>2.9438</v>
      </c>
    </row>
    <row r="977" spans="1:8" x14ac:dyDescent="0.25">
      <c r="A977" t="s">
        <v>5047</v>
      </c>
      <c r="B977">
        <v>433.25</v>
      </c>
      <c r="C977">
        <v>4070000</v>
      </c>
      <c r="D977">
        <v>0.20619999999999999</v>
      </c>
      <c r="E977">
        <v>0.19089999999999999</v>
      </c>
      <c r="F977">
        <v>0.85899999999999999</v>
      </c>
      <c r="G977">
        <v>2.2795000000000001</v>
      </c>
      <c r="H977">
        <v>-2.1919</v>
      </c>
    </row>
    <row r="978" spans="1:8" x14ac:dyDescent="0.25">
      <c r="A978" t="s">
        <v>5048</v>
      </c>
      <c r="B978">
        <v>497.75</v>
      </c>
      <c r="C978">
        <v>3200000</v>
      </c>
      <c r="D978">
        <v>0.27010000000000001</v>
      </c>
      <c r="E978">
        <v>0.1757</v>
      </c>
      <c r="F978">
        <v>0.84709999999999996</v>
      </c>
      <c r="G978">
        <v>2.5956999999999999</v>
      </c>
      <c r="H978">
        <v>-6.6012000000000004</v>
      </c>
    </row>
    <row r="979" spans="1:8" x14ac:dyDescent="0.25">
      <c r="A979" t="s">
        <v>5049</v>
      </c>
      <c r="B979">
        <v>602</v>
      </c>
      <c r="C979">
        <v>5860000</v>
      </c>
      <c r="D979">
        <v>0.1731</v>
      </c>
      <c r="E979">
        <v>0.56479999999999997</v>
      </c>
      <c r="F979">
        <v>0.83240000000000003</v>
      </c>
      <c r="G979">
        <v>0.96199999999999997</v>
      </c>
      <c r="H979">
        <v>8.1872000000000007</v>
      </c>
    </row>
    <row r="980" spans="1:8" x14ac:dyDescent="0.25">
      <c r="A980" t="s">
        <v>5050</v>
      </c>
      <c r="B980">
        <v>644</v>
      </c>
      <c r="C980">
        <v>1800000</v>
      </c>
      <c r="D980">
        <v>0.69430000000000003</v>
      </c>
      <c r="E980">
        <v>0.2752</v>
      </c>
      <c r="F980">
        <v>0.81059999999999999</v>
      </c>
      <c r="G980">
        <v>3.3296999999999999</v>
      </c>
      <c r="H980">
        <v>7.8532999999999999</v>
      </c>
    </row>
    <row r="981" spans="1:8" x14ac:dyDescent="0.25">
      <c r="A981" t="s">
        <v>5051</v>
      </c>
      <c r="B981">
        <v>865</v>
      </c>
      <c r="C981">
        <v>2200000</v>
      </c>
      <c r="D981">
        <v>0.57350000000000001</v>
      </c>
      <c r="E981">
        <v>1.1476</v>
      </c>
      <c r="F981">
        <v>0.85570000000000002</v>
      </c>
      <c r="G981">
        <v>2.0558000000000001</v>
      </c>
      <c r="H981">
        <v>-0.95309999999999995</v>
      </c>
    </row>
    <row r="982" spans="1:8" x14ac:dyDescent="0.25">
      <c r="A982" t="s">
        <v>5052</v>
      </c>
      <c r="B982">
        <v>664</v>
      </c>
      <c r="C982">
        <v>2020000</v>
      </c>
      <c r="D982">
        <v>1.161</v>
      </c>
      <c r="E982">
        <v>1.6238999999999999</v>
      </c>
      <c r="F982">
        <v>0.88039999999999996</v>
      </c>
      <c r="G982">
        <v>2.1244999999999998</v>
      </c>
      <c r="H982">
        <v>-50.052500000000002</v>
      </c>
    </row>
    <row r="983" spans="1:8" x14ac:dyDescent="0.25">
      <c r="A983" t="s">
        <v>5053</v>
      </c>
      <c r="B983">
        <v>690</v>
      </c>
      <c r="C983">
        <v>2393000</v>
      </c>
      <c r="D983">
        <v>0.63519999999999999</v>
      </c>
      <c r="E983">
        <v>0.27929999999999999</v>
      </c>
      <c r="F983">
        <v>0.81030000000000002</v>
      </c>
      <c r="G983">
        <v>3.1012</v>
      </c>
      <c r="H983">
        <v>-16.5731</v>
      </c>
    </row>
    <row r="984" spans="1:8" x14ac:dyDescent="0.25">
      <c r="A984" t="s">
        <v>5054</v>
      </c>
      <c r="B984">
        <v>710</v>
      </c>
      <c r="C984">
        <v>1980000</v>
      </c>
      <c r="D984">
        <v>0.63880000000000003</v>
      </c>
      <c r="E984">
        <v>0.46879999999999999</v>
      </c>
      <c r="F984">
        <v>0.85460000000000003</v>
      </c>
      <c r="G984">
        <v>2.4769999999999999</v>
      </c>
      <c r="H984">
        <v>24.080200000000001</v>
      </c>
    </row>
    <row r="985" spans="1:8" x14ac:dyDescent="0.25">
      <c r="A985" t="s">
        <v>5055</v>
      </c>
      <c r="B985">
        <v>610.29999999999995</v>
      </c>
      <c r="C985">
        <v>3580000</v>
      </c>
      <c r="D985">
        <v>0.40689999999999998</v>
      </c>
      <c r="E985">
        <v>0.49370000000000003</v>
      </c>
      <c r="F985">
        <v>0.89959999999999996</v>
      </c>
      <c r="G985">
        <v>1.9049</v>
      </c>
      <c r="H985">
        <v>21.234200000000001</v>
      </c>
    </row>
    <row r="986" spans="1:8" x14ac:dyDescent="0.25">
      <c r="A986" t="s">
        <v>5056</v>
      </c>
      <c r="B986">
        <v>432</v>
      </c>
      <c r="C986">
        <v>5670000</v>
      </c>
      <c r="D986">
        <v>0.10009999999999999</v>
      </c>
      <c r="E986">
        <v>1.0200000000000001E-2</v>
      </c>
      <c r="F986">
        <v>0.83750000000000002</v>
      </c>
      <c r="G986">
        <v>2.7616999999999998</v>
      </c>
      <c r="H986">
        <v>-1.1919</v>
      </c>
    </row>
    <row r="987" spans="1:8" x14ac:dyDescent="0.25">
      <c r="A987" t="s">
        <v>5057</v>
      </c>
      <c r="B987">
        <v>327.8</v>
      </c>
      <c r="C987">
        <v>5240000</v>
      </c>
      <c r="D987">
        <v>0.1429</v>
      </c>
      <c r="E987">
        <v>4.5199999999999997E-2</v>
      </c>
      <c r="F987">
        <v>0.83760000000000001</v>
      </c>
      <c r="G987">
        <v>2.7595999999999998</v>
      </c>
      <c r="H987">
        <v>-1.5324</v>
      </c>
    </row>
    <row r="988" spans="1:8" x14ac:dyDescent="0.25">
      <c r="A988" t="s">
        <v>5058</v>
      </c>
      <c r="B988">
        <v>498</v>
      </c>
      <c r="C988">
        <v>5020000</v>
      </c>
      <c r="D988">
        <v>0.28489999999999999</v>
      </c>
      <c r="E988">
        <v>1.0638000000000001</v>
      </c>
      <c r="F988">
        <v>0.64190000000000003</v>
      </c>
      <c r="G988">
        <v>0.68559999999999999</v>
      </c>
      <c r="H988">
        <v>3.0960999999999999</v>
      </c>
    </row>
    <row r="989" spans="1:8" x14ac:dyDescent="0.25">
      <c r="A989" t="s">
        <v>5059</v>
      </c>
      <c r="B989">
        <v>546</v>
      </c>
      <c r="C989">
        <v>3680000</v>
      </c>
      <c r="D989">
        <v>0.38019999999999998</v>
      </c>
      <c r="E989">
        <v>0.17749999999999999</v>
      </c>
      <c r="F989">
        <v>0.82909999999999995</v>
      </c>
      <c r="G989">
        <v>2.9220000000000002</v>
      </c>
      <c r="H989">
        <v>1.6204000000000001</v>
      </c>
    </row>
    <row r="990" spans="1:8" x14ac:dyDescent="0.25">
      <c r="A990" t="s">
        <v>5060</v>
      </c>
      <c r="B990">
        <v>584</v>
      </c>
      <c r="C990">
        <v>3880000</v>
      </c>
      <c r="D990">
        <v>0.37819999999999998</v>
      </c>
      <c r="E990">
        <v>0.32690000000000002</v>
      </c>
      <c r="F990">
        <v>0.86439999999999995</v>
      </c>
      <c r="G990">
        <v>2.3340000000000001</v>
      </c>
      <c r="H990">
        <v>35.128599999999999</v>
      </c>
    </row>
    <row r="991" spans="1:8" x14ac:dyDescent="0.25">
      <c r="A991" t="s">
        <v>5061</v>
      </c>
      <c r="B991">
        <v>454</v>
      </c>
      <c r="C991">
        <v>4860000</v>
      </c>
      <c r="D991">
        <v>0.1069</v>
      </c>
      <c r="E991">
        <v>1.0083</v>
      </c>
      <c r="F991">
        <v>1</v>
      </c>
      <c r="G991">
        <v>0.54710000000000003</v>
      </c>
      <c r="H991">
        <v>3.0619999999999998</v>
      </c>
    </row>
    <row r="992" spans="1:8" x14ac:dyDescent="0.25">
      <c r="A992" t="s">
        <v>5062</v>
      </c>
      <c r="B992">
        <v>759.1</v>
      </c>
      <c r="C992">
        <v>4800000</v>
      </c>
      <c r="D992">
        <v>0.4733</v>
      </c>
      <c r="E992">
        <v>1.3097000000000001</v>
      </c>
      <c r="F992">
        <v>0.98019999999999996</v>
      </c>
      <c r="G992">
        <v>0.78690000000000004</v>
      </c>
      <c r="H992">
        <v>15.842499999999999</v>
      </c>
    </row>
    <row r="993" spans="1:8" x14ac:dyDescent="0.25">
      <c r="A993" t="s">
        <v>5063</v>
      </c>
      <c r="B993">
        <v>543.15</v>
      </c>
      <c r="C993">
        <v>3060000</v>
      </c>
      <c r="D993">
        <v>0.28149999999999997</v>
      </c>
      <c r="E993">
        <v>0.16070000000000001</v>
      </c>
      <c r="F993">
        <v>0.84109999999999996</v>
      </c>
      <c r="G993">
        <v>2.6974</v>
      </c>
      <c r="H993">
        <v>11.1778</v>
      </c>
    </row>
    <row r="994" spans="1:8" x14ac:dyDescent="0.25">
      <c r="A994" t="s">
        <v>5064</v>
      </c>
      <c r="B994">
        <v>553.70000000000005</v>
      </c>
      <c r="C994">
        <v>2685000</v>
      </c>
      <c r="D994">
        <v>0.5514</v>
      </c>
      <c r="E994">
        <v>0.53129999999999999</v>
      </c>
      <c r="F994">
        <v>0.8821</v>
      </c>
      <c r="G994">
        <v>2.1031</v>
      </c>
      <c r="H994">
        <v>-4.6474000000000002</v>
      </c>
    </row>
    <row r="995" spans="1:8" x14ac:dyDescent="0.25">
      <c r="A995" t="s">
        <v>5065</v>
      </c>
      <c r="B995">
        <v>647.1</v>
      </c>
      <c r="C995">
        <v>22064000</v>
      </c>
      <c r="D995">
        <v>0.34489999999999998</v>
      </c>
      <c r="E995">
        <v>0.38650000000000001</v>
      </c>
      <c r="F995">
        <v>0.872</v>
      </c>
      <c r="G995">
        <v>1.9693000000000001</v>
      </c>
      <c r="H995">
        <v>5.3041</v>
      </c>
    </row>
    <row r="996" spans="1:8" x14ac:dyDescent="0.25">
      <c r="A996" t="s">
        <v>5066</v>
      </c>
      <c r="B996">
        <v>289.74</v>
      </c>
      <c r="C996">
        <v>5840000</v>
      </c>
      <c r="D996">
        <v>0</v>
      </c>
      <c r="E996">
        <v>0.17949999999999999</v>
      </c>
      <c r="F996">
        <v>0.92030000000000001</v>
      </c>
      <c r="G996">
        <v>1.7005999999999999</v>
      </c>
      <c r="H996">
        <v>-3.7736000000000001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Groups</vt:lpstr>
      <vt:lpstr>Groups (with devs)</vt:lpstr>
      <vt:lpstr>InteractionParameters</vt:lpstr>
      <vt:lpstr>__Components</vt:lpstr>
      <vt:lpstr>Components</vt:lpstr>
      <vt:lpstr>Guennec,FPE,2016a</vt:lpstr>
      <vt:lpstr>Guennec,FPE,2016,PR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Ian H.</dc:creator>
  <cp:lastModifiedBy>Bell, Ian H.</cp:lastModifiedBy>
  <dcterms:created xsi:type="dcterms:W3CDTF">2016-04-12T22:41:47Z</dcterms:created>
  <dcterms:modified xsi:type="dcterms:W3CDTF">2016-10-13T16:49:58Z</dcterms:modified>
</cp:coreProperties>
</file>