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htlr-my.sharepoint.com/personal/mert_yilmaz_student_htl-rankweil_at/Documents/Documents/GitHub/DA_Sensorbox/Sensorbox_HW/Partlist/"/>
    </mc:Choice>
  </mc:AlternateContent>
  <xr:revisionPtr revIDLastSave="840" documentId="11_AD4DB114E441178AC67DF474FE13E1C4693EDF27" xr6:coauthVersionLast="47" xr6:coauthVersionMax="47" xr10:uidLastSave="{FB6238B7-4B56-4A78-AA3F-C6FF5BF6389C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2" i="1"/>
  <c r="F43" i="1"/>
  <c r="F44" i="1"/>
</calcChain>
</file>

<file path=xl/sharedStrings.xml><?xml version="1.0" encoding="utf-8"?>
<sst xmlns="http://schemas.openxmlformats.org/spreadsheetml/2006/main" count="298" uniqueCount="195">
  <si>
    <t>HW-SENSORBOX</t>
  </si>
  <si>
    <t>Bauteilnamen</t>
  </si>
  <si>
    <t>Anzahl für 4 Sensorboxen</t>
  </si>
  <si>
    <t>Bestellnummer</t>
  </si>
  <si>
    <t>Datasheet</t>
  </si>
  <si>
    <t>Footprint</t>
  </si>
  <si>
    <t>ADC1,GND1,SCL1,SDA/Signal1,VCC1</t>
  </si>
  <si>
    <t>Conn_01x01_Socket</t>
  </si>
  <si>
    <t>~</t>
  </si>
  <si>
    <t>Connector_PinHeader_2.00mm:PinHeader_1x01_P2.00mm_Vertical</t>
  </si>
  <si>
    <t>BT1</t>
  </si>
  <si>
    <t>BC3AAAPC</t>
  </si>
  <si>
    <t>Battery_Basket:BatteryHolder_Keystone_2479_3xAAA</t>
  </si>
  <si>
    <t>C1,C2,C3,C4,C5,C7,C8,C9,C10,C11,C12,C13,CO4</t>
  </si>
  <si>
    <t>100nF-50V</t>
  </si>
  <si>
    <t>Capacitor_SMD:C_1206_3216Metric_Pad1.33x1.80mm_HandSolder</t>
  </si>
  <si>
    <t>100uF - 16V</t>
  </si>
  <si>
    <t>Capacitor_SMD:CP_Elec_6.3x7.7</t>
  </si>
  <si>
    <t>CO1,CO2</t>
  </si>
  <si>
    <t>33uF - 16V</t>
  </si>
  <si>
    <t>Capacitor_SMD:C_1812_4532Metric_Pad1.57x3.40mm_HandSolder</t>
  </si>
  <si>
    <t>CR1220</t>
  </si>
  <si>
    <t>Battery</t>
  </si>
  <si>
    <t>Battery:BatteryHolder_LINX_BAT-HLD-012-SMT</t>
  </si>
  <si>
    <t>CT1</t>
  </si>
  <si>
    <t>D1</t>
  </si>
  <si>
    <t>1N5819</t>
  </si>
  <si>
    <t>http://www.vishay.com/docs/88525/1n5817.pdf</t>
  </si>
  <si>
    <t>Diode_SMD:D_SMB-SMC_Universal_Handsoldering</t>
  </si>
  <si>
    <t>D2,D4,D5,D7</t>
  </si>
  <si>
    <t>PESD3V3U1UA</t>
  </si>
  <si>
    <t>https://www.vishay.com/docs/85751/1n4148ws.pdf</t>
  </si>
  <si>
    <t>Diode_SMD:D_SOD-323</t>
  </si>
  <si>
    <t>D3</t>
  </si>
  <si>
    <t>SMBJ5.0A</t>
  </si>
  <si>
    <t>https://www.vishay.com/docs/88301/15ke.pdf</t>
  </si>
  <si>
    <t>Diode_SMD:D_SMB_Handsoldering</t>
  </si>
  <si>
    <t>F1</t>
  </si>
  <si>
    <t>Polyfuse_Small</t>
  </si>
  <si>
    <t>Fuse:Fuse_Littelfuse_372_D8.50mm</t>
  </si>
  <si>
    <t>JP1</t>
  </si>
  <si>
    <t>Jumper_2_Bridged</t>
  </si>
  <si>
    <t>Connector_PinHeader_2.54mm:PinHeader_1x02_P2.54mm_Vertical</t>
  </si>
  <si>
    <t>L1</t>
  </si>
  <si>
    <t>56ÂµH - 2.1A</t>
  </si>
  <si>
    <t>Inductor_SMD:L_0805_2012Metric_Pad1.05x1.20mm_HandSolder</t>
  </si>
  <si>
    <t>MicroSD2,U7</t>
  </si>
  <si>
    <t>-- mixed values --</t>
  </si>
  <si>
    <t>R1</t>
  </si>
  <si>
    <t>10R</t>
  </si>
  <si>
    <t>Resistor_SMD:R_1206_3216Metric_Pad1.30x1.75mm_HandSolder</t>
  </si>
  <si>
    <t>R1_1,Rset1</t>
  </si>
  <si>
    <t>10k</t>
  </si>
  <si>
    <t>R1_2</t>
  </si>
  <si>
    <t>0R</t>
  </si>
  <si>
    <t>R1_3</t>
  </si>
  <si>
    <t>1.3 kR</t>
  </si>
  <si>
    <t>R1_4,R1_5</t>
  </si>
  <si>
    <t>1kR</t>
  </si>
  <si>
    <t>R1_6,R2,R9,R10,R18,R19</t>
  </si>
  <si>
    <t>10kR</t>
  </si>
  <si>
    <t>R1_7</t>
  </si>
  <si>
    <t>2k2</t>
  </si>
  <si>
    <t>R2_1</t>
  </si>
  <si>
    <t>6k8</t>
  </si>
  <si>
    <t>R3,R4</t>
  </si>
  <si>
    <t>100R</t>
  </si>
  <si>
    <t>R5,R7,R8,R15</t>
  </si>
  <si>
    <t>4.7k</t>
  </si>
  <si>
    <t>R6</t>
  </si>
  <si>
    <t>20kR</t>
  </si>
  <si>
    <t>R20,R21,R33</t>
  </si>
  <si>
    <t>3k</t>
  </si>
  <si>
    <t>Rsc1</t>
  </si>
  <si>
    <t>0R39</t>
  </si>
  <si>
    <t>Rx1</t>
  </si>
  <si>
    <t>180R</t>
  </si>
  <si>
    <t>TH2</t>
  </si>
  <si>
    <t>Type K</t>
  </si>
  <si>
    <t>https://www.heraeus.com/media/media/group/doc_group/products_1/hst/sot_to/de_15/to_92_d.pdf</t>
  </si>
  <si>
    <t>Resistor_THT:R_Axial_DIN0204_L3.6mm_D1.6mm_P5.08mm_Horizontal</t>
  </si>
  <si>
    <t>TP1,TP2,TP3,TP4,TP5,TP6,TP7,TP10,TP11</t>
  </si>
  <si>
    <t>TestPoint</t>
  </si>
  <si>
    <t>TestPoint:TestPoint_Loop_D1.80mm_Drill1.0mm_Beaded</t>
  </si>
  <si>
    <t>U1</t>
  </si>
  <si>
    <t>BME280</t>
  </si>
  <si>
    <t>https://www.bosch-sensortec.com/media/boschsensortec/downloads/datasheets/bst-bme280-ds002.pdf</t>
  </si>
  <si>
    <t>BME280 (2):BME280</t>
  </si>
  <si>
    <t>U2,U5,U13</t>
  </si>
  <si>
    <t>OPA197xD</t>
  </si>
  <si>
    <t>http://www.ti.com/lit/ds/symlink/opa197.pdf</t>
  </si>
  <si>
    <t>Package_SO:SOIC-8_3.9x4.9mm_P1.27mm</t>
  </si>
  <si>
    <t>U4</t>
  </si>
  <si>
    <t>MC33063AD</t>
  </si>
  <si>
    <t>http://www.onsemi.com/pub_link/Collateral/MC34063A-D.PDF</t>
  </si>
  <si>
    <t>U6</t>
  </si>
  <si>
    <t>MAX31855EASA</t>
  </si>
  <si>
    <t>http://datasheets.maximintegrated.com/en/ds/MAX31855.pdf</t>
  </si>
  <si>
    <t>U8</t>
  </si>
  <si>
    <t>HPP845E131R5</t>
  </si>
  <si>
    <t>HPP_footprints:SON6_HPP845E131R5_TEC</t>
  </si>
  <si>
    <t>U11</t>
  </si>
  <si>
    <t>PS1-O3-100</t>
  </si>
  <si>
    <t>https://sgx.cdistore.com/datasheets/sgx/ds-0353-ps1ps4-o3-100.pdf</t>
  </si>
  <si>
    <t>Ozonsensor:PS1O3100</t>
  </si>
  <si>
    <t>U12</t>
  </si>
  <si>
    <t>DS3231M</t>
  </si>
  <si>
    <t>http://datasheets.maximintegrated.com/en/ds/DS3231.pdf</t>
  </si>
  <si>
    <t>Package_SO:SOIC-16W_7.5x10.3mm_P1.27mm</t>
  </si>
  <si>
    <t>Werte</t>
  </si>
  <si>
    <t>Anzahl für 1 Sensorbox</t>
  </si>
  <si>
    <t>x</t>
  </si>
  <si>
    <t>Digikey</t>
  </si>
  <si>
    <t>Besteller</t>
  </si>
  <si>
    <t>Link</t>
  </si>
  <si>
    <t>BC4AAAPC-ND</t>
  </si>
  <si>
    <t>https://www.mouser.at/ProductDetail/Vishay-Vitramon/VJ1206Y104JXAAT?qs=sGAEpiMZZMukHu%252BjC5l7YdPMtm3I%2FrD3wg12zuY%2FMnI%3D</t>
  </si>
  <si>
    <t>Mouser</t>
  </si>
  <si>
    <t>VJ1206Y104JXAAT</t>
  </si>
  <si>
    <r>
      <t xml:space="preserve">C14 </t>
    </r>
    <r>
      <rPr>
        <b/>
        <sz val="16"/>
        <color theme="1"/>
        <rFont val="Calibri"/>
        <family val="2"/>
        <scheme val="minor"/>
      </rPr>
      <t>- GEPOLT</t>
    </r>
  </si>
  <si>
    <t>AVS107M16E16T-F</t>
  </si>
  <si>
    <t>https://www.mouser.at/ProductDetail/Cornell-Dubilier-CDE/AVS107M16E16T-F?qs=7mAFCb0QvLHWeBEUpi7LdA%3D%3D</t>
  </si>
  <si>
    <t>https://www.digikey.com/en/products/detail/mpd-memory-protection-devices/bc4aaapc/2439255</t>
  </si>
  <si>
    <t>BAT-HLD-012-SMT</t>
  </si>
  <si>
    <t>https://eu.mouser.com/ProductDetail/TE-Connectivity-Linx-Technologies/BAT-HLD-012-SMT?qs=Z0V%2FpEl%252BOGfZsSJil9WIXw%3D%3D</t>
  </si>
  <si>
    <t>1500pF - 50V</t>
  </si>
  <si>
    <t>VJ1206A152JXAMT</t>
  </si>
  <si>
    <t xml:space="preserve">https://www.mouser.at/ProductDetail/Vishay-Vitramon/VJ1206A152JXAMT?qs=yLK21R3P1nepmGezkusWog%3D%3D </t>
  </si>
  <si>
    <t>1N5819HW-7-F</t>
  </si>
  <si>
    <t xml:space="preserve">https://www.mouser.at/ProductDetail/Diodes-Incorporated/1N5819HW-7-F?qs=NQ47qNm99eDyWTEd07miYA%3D%3D </t>
  </si>
  <si>
    <t>PESD3V3U1UA,115</t>
  </si>
  <si>
    <t xml:space="preserve">https://www.mouser.at/ProductDetail/Nexperia/PESD3V3U1UA115?qs=LOCUfHb8d9um8sDoel6KgQ%3D%3D </t>
  </si>
  <si>
    <t>SMBJ5.0A-E3/52</t>
  </si>
  <si>
    <t xml:space="preserve">https://www.mouser.at/ProductDetail/Vishay-General-Semiconductor/SMBJ5.0A-E3-52?qs=%252BKsK5HlK7GF581843ilhDw%3D%3D </t>
  </si>
  <si>
    <t>LVR016K</t>
  </si>
  <si>
    <t xml:space="preserve">https://www.mouser.at/ProductDetail/Littelfuse/LVR016K?qs=sGAEpiMZZMt8Ji9PfVTQzN6NT3KHR8M0Bcdq0wgyxVc%3D </t>
  </si>
  <si>
    <t>104031-0811</t>
  </si>
  <si>
    <t xml:space="preserve">https://www.mouser.at/ProductDetail/Molex/104031-0811?qs=udsGRKD4nA3Tvy7wqky%252BuA%3D%3D </t>
  </si>
  <si>
    <t>ERA-8VRB1002V</t>
  </si>
  <si>
    <t xml:space="preserve">https://www.mouser.at/ProductDetail/Panasonic/ERA-8VRB1002V?qs=sGAEpiMZZMvdGkrng054t2cqbZCzJY7NJr6iBtky%252BXJs3Che6VrzEg%3D%3D </t>
  </si>
  <si>
    <t>TNPW120610R0BEEA</t>
  </si>
  <si>
    <t xml:space="preserve">https://www.mouser.at/ProductDetail/Vishay-Dale/TNPW120610R0BEEA?qs=sGAEpiMZZMvdGkrng054t94hcmDg0nm3CfnOknWotDA%3D </t>
  </si>
  <si>
    <t>MCA12060Z0000ZP500</t>
  </si>
  <si>
    <t xml:space="preserve">https://www.mouser.at/ProductDetail/Vishay-Beyschlag/MCA12060Z0000ZP500?qs=sGAEpiMZZMvdGkrng054t6NdR0PkZBs2qw6%252BBcdm4ZI%3D </t>
  </si>
  <si>
    <t>CRCW12061K30FKEAHP</t>
  </si>
  <si>
    <t xml:space="preserve">https://www.mouser.at/ProductDetail/Vishay-Dale/CRCW12061K30FKEAHP?qs=sGAEpiMZZMvdGkrng054tyhjHjtogURy5V88oD69atU%3D </t>
  </si>
  <si>
    <t>ERA-8AEB102V</t>
  </si>
  <si>
    <t xml:space="preserve">https://www.mouser.at/ProductDetail/Panasonic/ERA-8AEB102V?qs=sGAEpiMZZMvdGkrng054txlJEZC7MyyTo5%252BgrswuJf0%3D </t>
  </si>
  <si>
    <t>ERJ-T08J222V</t>
  </si>
  <si>
    <t xml:space="preserve">https://www.mouser.at/ProductDetail/Panasonic/ERJ-T08J222V?qs=sGAEpiMZZMvdGkrng054tzSGWtpoOZZITsjqBumh3fU%3D </t>
  </si>
  <si>
    <t>MCA12060D6801BP500</t>
  </si>
  <si>
    <t xml:space="preserve">https://www.mouser.at/ProductDetail/Vishay-Beyschlag/MCA12060D6801BP500?qs=sGAEpiMZZMvdGkrng054t4QdAY%2FQ0LweF9DKgD4k7e8%3D </t>
  </si>
  <si>
    <t>ERA-8APB203V</t>
  </si>
  <si>
    <t xml:space="preserve">https://www.mouser.at/ProductDetail/Panasonic/ERA-8APB203V?qs=sGAEpiMZZMvdGkrng054tz6mEv7jVagavAnjCpHh6PeB2E3s9L%252BVUg%3D%3D </t>
  </si>
  <si>
    <t>RCWE1206R390FKEA</t>
  </si>
  <si>
    <t xml:space="preserve">https://www.mouser.at/ProductDetail/Vishay-Dale/RCWE1206R390FKEA?qs=sGAEpiMZZMvdGkrng054t3yNvgEjAsawvohNX3YMNv0%3D </t>
  </si>
  <si>
    <t>https://www.mouser.at/ProductDetail/Vishay-Dale/TNPW1206180RBEEA?qs=sGAEpiMZZMvdGkrng054t1txRVFnX3f6jB%252BiDF2TW2o%3D</t>
  </si>
  <si>
    <t>TNPW1206180RBEEA</t>
  </si>
  <si>
    <t xml:space="preserve">https://www.digikey.com/en/products/detail/adam-tech/SMC-1-01-1-GT/9830404 </t>
  </si>
  <si>
    <t>SMC-1-01-1-GT</t>
  </si>
  <si>
    <t>Type K, PTFE, 1m</t>
  </si>
  <si>
    <t xml:space="preserve">https://www.mouser.at/ProductDetail/Texas-Instruments/OPA197IDR?qs=gMfM3zrbS4ovW9KDi3YhFw%3D%3D </t>
  </si>
  <si>
    <t>OPA197IDR</t>
  </si>
  <si>
    <t xml:space="preserve">https://www.mouser.at/ProductDetail/Analog-Devices-Maxim-Integrated/MAX31855EASA%2b?qs=4Rc5iGDDRGikJSdABNhqaA%3D%3D </t>
  </si>
  <si>
    <t>MAX31855EASA+</t>
  </si>
  <si>
    <t xml:space="preserve">https://www.mouser.at/ProductDetail/Analog-Devices-Maxim-Integrated/DS3231M%2b?qs=Bakm8ERcljpd4MQpcnSykw%3D%3D </t>
  </si>
  <si>
    <t>DS3231M+</t>
  </si>
  <si>
    <t>Jumper</t>
  </si>
  <si>
    <t>2x 19pin für esp</t>
  </si>
  <si>
    <t>5pin Stecker ex.Sensor</t>
  </si>
  <si>
    <t>https://www.mouser.at/ProductDetail/Samtec/BCS-105-L-S-TE?qs=0lQeLiL1qyaMkEiX4cl9NA%3D%3D</t>
  </si>
  <si>
    <t>BCS-105-L-S-TE</t>
  </si>
  <si>
    <t>https://www.mouser.at/ProductDetail/TDK/C4532X5R1C336M250KA?qs=sGAEpiMZZMuMW9TJLBQkXvvfHdE%252BXENA1t%2F1Z2jR2rc%3D</t>
  </si>
  <si>
    <t>C4532X5R1C336M250KA</t>
  </si>
  <si>
    <t>https://www.mouser.at/ProductDetail/Wurth-Elektronik/61300211121?qs=t4813l51qx%252B1A5GYDQxPlw%3D%3D</t>
  </si>
  <si>
    <t>https://www.mouser.at/ProductDetail/Wurth-Elektronik/744771156?qs=E%2F%2FhvbtCqpMc%2F29JH%252BKd8Q%3D%3D</t>
  </si>
  <si>
    <t>RT1206FRE1310KL</t>
  </si>
  <si>
    <t>https://www.mouser.at/ProductDetail/YAGEO/RT1206FRE1310KL?qs=Fz%2FrpjPuTcG5N6QupHrVzw%3D%3D</t>
  </si>
  <si>
    <t>https://www.mouser.at/ProductDetail/YAGEO/RT1206FRE13100RL?qs=1mbolxNpo8fXWimun2XthA%3D%3D</t>
  </si>
  <si>
    <t>RT1206FRE13100RL</t>
  </si>
  <si>
    <t>https://www.mouser.at/ProductDetail/YAGEO/RT1206FRE074K7L?qs=yNCrj0CQcyLcoH%2FB%252BiP%2FFQ%3D%3D</t>
  </si>
  <si>
    <t>RT1206FRE074K7L</t>
  </si>
  <si>
    <t>https://www.mouser.at/ProductDetail/YAGEO/RT1206FRE073KL?qs=yNCrj0CQcyKT5hyFvM%2FxIg%3D%3D</t>
  </si>
  <si>
    <t>RT1206FRE073KL</t>
  </si>
  <si>
    <t>2 pin Socket (für TypK-Sensor)</t>
  </si>
  <si>
    <t>https://www.mouser.at/ProductDetail/Wurth-Elektronik/61300511121?qs=PhR8RmCirEZCsCRHq%252BvfRQ%3D%3D</t>
  </si>
  <si>
    <t>SMC-1-02-1-GT</t>
  </si>
  <si>
    <t>https://www.mouser.at/ProductDetail/Adam-Tech/SMC-1-02-1-GT?qs=HoCaDK9Nz5fkB9er4tyTzQ%3D%3D</t>
  </si>
  <si>
    <t>M7686-05</t>
  </si>
  <si>
    <t>https://www.mouser.at/ProductDetail/Samtec/SSW-119-01-T-S?qs=rU5fayqh%252BE1O7STzIZWpjA%3D%3D</t>
  </si>
  <si>
    <t>SSW-119-01-T-S</t>
  </si>
  <si>
    <t>CR1220 Batterie</t>
  </si>
  <si>
    <t>https://www.mouser.at/ProductDetail/Weidmuller/2684410000?qs=QNEnbhJQKvb766Vpshc03A%3D%3D</t>
  </si>
  <si>
    <t>https://www.mouser.at/datasheet/2/575/1/2684410000_BATTERY_CR1220_3V_en-3038809.pdf</t>
  </si>
  <si>
    <t>https://www.mouser.at/ProductDetail/Harwin/M7686-05?qs=%252Bk6%2F5FB6qrn2j2nK8fZfOA%3D%3D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</si>
</sst>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8"/>
      <name val="Calibri"/>
      <family val="2"/>
      <scheme val="minor"/>
    </font>
    <font>
      <sz val="16"/>
      <color rgb="FF333333"/>
      <name val="Calibri"/>
      <family val="2"/>
      <scheme val="minor"/>
    </font>
    <font>
      <b/>
      <sz val="16"/>
      <color theme="7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6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auto="1"/>
      </left>
      <right style="thick">
        <color auto="1"/>
      </right>
      <top/>
      <bottom style="hair">
        <color indexed="64"/>
      </bottom>
      <diagonal/>
    </border>
    <border>
      <left style="thick">
        <color indexed="64"/>
      </left>
      <right style="thick">
        <color auto="1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auto="1"/>
      </right>
      <top style="hair">
        <color indexed="64"/>
      </top>
      <bottom style="thick">
        <color auto="1"/>
      </bottom>
      <diagonal/>
    </border>
    <border>
      <left style="thick">
        <color auto="1"/>
      </left>
      <right/>
      <top style="hair">
        <color indexed="64"/>
      </top>
      <bottom style="thick">
        <color auto="1"/>
      </bottom>
      <diagonal/>
    </border>
    <border>
      <left/>
      <right/>
      <top style="hair">
        <color indexed="64"/>
      </top>
      <bottom style="thick">
        <color auto="1"/>
      </bottom>
      <diagonal/>
    </border>
    <border>
      <left/>
      <right style="thick">
        <color auto="1"/>
      </right>
      <top style="hair">
        <color indexed="64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4" borderId="3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9" fillId="9" borderId="6" xfId="1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2" fillId="9" borderId="7" xfId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2" fillId="8" borderId="8" xfId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8" borderId="6" xfId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2" fillId="2" borderId="6" xfId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3" fillId="2" borderId="6" xfId="1" applyFont="1" applyFill="1" applyBorder="1" applyAlignment="1">
      <alignment horizontal="center"/>
    </xf>
    <xf numFmtId="0" fontId="14" fillId="2" borderId="6" xfId="1" applyFont="1" applyFill="1" applyBorder="1" applyAlignment="1">
      <alignment horizontal="center"/>
    </xf>
    <xf numFmtId="0" fontId="2" fillId="5" borderId="6" xfId="1" applyFill="1" applyBorder="1" applyAlignment="1">
      <alignment horizontal="center"/>
    </xf>
    <xf numFmtId="0" fontId="2" fillId="5" borderId="5" xfId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at/ProductDetail/Vishay-Beyschlag/MCA12060Z0000ZP500?qs=sGAEpiMZZMvdGkrng054t6NdR0PkZBs2qw6%252BBcdm4ZI%3D" TargetMode="External"/><Relationship Id="rId18" Type="http://schemas.openxmlformats.org/officeDocument/2006/relationships/hyperlink" Target="https://www.mouser.at/ProductDetail/Vishay-Beyschlag/MCA12060D6801BP500?qs=sGAEpiMZZMvdGkrng054t4QdAY%2FQ0LweF9DKgD4k7e8%3D" TargetMode="External"/><Relationship Id="rId26" Type="http://schemas.openxmlformats.org/officeDocument/2006/relationships/hyperlink" Target="https://www.mouser.at/ProductDetail/TDK/C4532X5R1C336M250KA?qs=sGAEpiMZZMuMW9TJLBQkXvvfHdE%252BXENA1t%2F1Z2jR2rc%3D" TargetMode="External"/><Relationship Id="rId3" Type="http://schemas.openxmlformats.org/officeDocument/2006/relationships/hyperlink" Target="https://www.digikey.com/en/products/detail/mpd-memory-protection-devices/bc4aaapc/2439255" TargetMode="External"/><Relationship Id="rId21" Type="http://schemas.openxmlformats.org/officeDocument/2006/relationships/hyperlink" Target="https://www.digikey.com/en/products/detail/adam-tech/SMC-1-01-1-GT/9830404" TargetMode="External"/><Relationship Id="rId34" Type="http://schemas.openxmlformats.org/officeDocument/2006/relationships/hyperlink" Target="https://www.mouser.at/ProductDetail/Harwin/M7686-05?qs=%252Bk6%2F5FB6qrn2j2nK8fZfOA%3D%3D" TargetMode="External"/><Relationship Id="rId7" Type="http://schemas.openxmlformats.org/officeDocument/2006/relationships/hyperlink" Target="https://www.mouser.at/ProductDetail/Nexperia/PESD3V3U1UA115?qs=LOCUfHb8d9um8sDoel6KgQ%3D%3D" TargetMode="External"/><Relationship Id="rId12" Type="http://schemas.openxmlformats.org/officeDocument/2006/relationships/hyperlink" Target="https://www.mouser.at/ProductDetail/Vishay-Dale/TNPW120610R0BEEA?qs=sGAEpiMZZMvdGkrng054t94hcmDg0nm3CfnOknWotDA%3D" TargetMode="External"/><Relationship Id="rId17" Type="http://schemas.openxmlformats.org/officeDocument/2006/relationships/hyperlink" Target="https://www.mouser.at/ProductDetail/Panasonic/ERJ-T08J222V?qs=sGAEpiMZZMvdGkrng054tzSGWtpoOZZITsjqBumh3fU%3D" TargetMode="External"/><Relationship Id="rId25" Type="http://schemas.openxmlformats.org/officeDocument/2006/relationships/hyperlink" Target="https://www.mouser.at/ProductDetail/Vishay-Dale/TNPW1206180RBEEA?qs=sGAEpiMZZMvdGkrng054t1txRVFnX3f6jB%252BiDF2TW2o%3D" TargetMode="External"/><Relationship Id="rId33" Type="http://schemas.openxmlformats.org/officeDocument/2006/relationships/hyperlink" Target="https://www.mouser.at/ProductDetail/Samtec/SSW-119-01-T-S?qs=rU5fayqh%252BE1O7STzIZWpjA%3D%3D" TargetMode="External"/><Relationship Id="rId2" Type="http://schemas.openxmlformats.org/officeDocument/2006/relationships/hyperlink" Target="https://www.mouser.at/ProductDetail/Cornell-Dubilier-CDE/AVS107M16E16T-F?qs=7mAFCb0QvLHWeBEUpi7LdA%3D%3D" TargetMode="External"/><Relationship Id="rId16" Type="http://schemas.openxmlformats.org/officeDocument/2006/relationships/hyperlink" Target="https://www.mouser.at/ProductDetail/Panasonic/ERA-8VRB1002V?qs=sGAEpiMZZMvdGkrng054t2cqbZCzJY7NJr6iBtky%252BXJs3Che6VrzEg%3D%3D" TargetMode="External"/><Relationship Id="rId20" Type="http://schemas.openxmlformats.org/officeDocument/2006/relationships/hyperlink" Target="https://www.mouser.at/ProductDetail/Vishay-Dale/RCWE1206R390FKEA?qs=sGAEpiMZZMvdGkrng054t3yNvgEjAsawvohNX3YMNv0%3D" TargetMode="External"/><Relationship Id="rId29" Type="http://schemas.openxmlformats.org/officeDocument/2006/relationships/hyperlink" Target="https://www.mouser.at/ProductDetail/YAGEO/RT1206FRE073KL?qs=yNCrj0CQcyKT5hyFvM%2FxIg%3D%3D" TargetMode="External"/><Relationship Id="rId1" Type="http://schemas.openxmlformats.org/officeDocument/2006/relationships/hyperlink" Target="https://www.mouser.at/ProductDetail/Vishay-Vitramon/VJ1206Y104JXAAT?qs=sGAEpiMZZMukHu%252BjC5l7YdPMtm3I%2FrD3wg12zuY%2FMnI%3D" TargetMode="External"/><Relationship Id="rId6" Type="http://schemas.openxmlformats.org/officeDocument/2006/relationships/hyperlink" Target="https://www.mouser.at/ProductDetail/Diodes-Incorporated/1N5819HW-7-F?qs=NQ47qNm99eDyWTEd07miYA%3D%3D" TargetMode="External"/><Relationship Id="rId11" Type="http://schemas.openxmlformats.org/officeDocument/2006/relationships/hyperlink" Target="http://www.onsemi.com/pub_link/Collateral/MC34063A-D.PDF" TargetMode="External"/><Relationship Id="rId24" Type="http://schemas.openxmlformats.org/officeDocument/2006/relationships/hyperlink" Target="https://www.mouser.at/ProductDetail/Analog-Devices-Maxim-Integrated/DS3231M%2b?qs=Bakm8ERcljpd4MQpcnSykw%3D%3D" TargetMode="External"/><Relationship Id="rId32" Type="http://schemas.openxmlformats.org/officeDocument/2006/relationships/hyperlink" Target="https://www.mouser.at/ProductDetail/Weidmuller/2684410000?qs=QNEnbhJQKvb766Vpshc03A%3D%3D" TargetMode="External"/><Relationship Id="rId5" Type="http://schemas.openxmlformats.org/officeDocument/2006/relationships/hyperlink" Target="https://www.mouser.at/ProductDetail/Vishay-Vitramon/VJ1206A152JXAMT?qs=yLK21R3P1nepmGezkusWog%3D%3D" TargetMode="External"/><Relationship Id="rId15" Type="http://schemas.openxmlformats.org/officeDocument/2006/relationships/hyperlink" Target="https://www.mouser.at/ProductDetail/Panasonic/ERA-8AEB102V?qs=sGAEpiMZZMvdGkrng054txlJEZC7MyyTo5%252BgrswuJf0%3D" TargetMode="External"/><Relationship Id="rId23" Type="http://schemas.openxmlformats.org/officeDocument/2006/relationships/hyperlink" Target="https://www.mouser.at/ProductDetail/Analog-Devices-Maxim-Integrated/MAX31855EASA%2b?qs=4Rc5iGDDRGikJSdABNhqaA%3D%3D" TargetMode="External"/><Relationship Id="rId28" Type="http://schemas.openxmlformats.org/officeDocument/2006/relationships/hyperlink" Target="https://www.mouser.at/ProductDetail/YAGEO/RT1206FRE074K7L?qs=yNCrj0CQcyLcoH%2FB%252BiP%2FFQ%3D%3D" TargetMode="External"/><Relationship Id="rId10" Type="http://schemas.openxmlformats.org/officeDocument/2006/relationships/hyperlink" Target="https://www.mouser.at/ProductDetail/Molex/104031-0811?qs=udsGRKD4nA3Tvy7wqky%252BuA%3D%3D" TargetMode="External"/><Relationship Id="rId19" Type="http://schemas.openxmlformats.org/officeDocument/2006/relationships/hyperlink" Target="https://www.mouser.at/ProductDetail/Panasonic/ERA-8APB203V?qs=sGAEpiMZZMvdGkrng054tz6mEv7jVagavAnjCpHh6PeB2E3s9L%252BVUg%3D%3D" TargetMode="External"/><Relationship Id="rId31" Type="http://schemas.openxmlformats.org/officeDocument/2006/relationships/hyperlink" Target="https://www.mouser.at/ProductDetail/Adam-Tech/SMC-1-02-1-GT?qs=HoCaDK9Nz5fkB9er4tyTzQ%3D%3D" TargetMode="External"/><Relationship Id="rId4" Type="http://schemas.openxmlformats.org/officeDocument/2006/relationships/hyperlink" Target="https://eu.mouser.com/ProductDetail/TE-Connectivity-Linx-Technologies/BAT-HLD-012-SMT?qs=Z0V%2FpEl%252BOGfZsSJil9WIXw%3D%3D" TargetMode="External"/><Relationship Id="rId9" Type="http://schemas.openxmlformats.org/officeDocument/2006/relationships/hyperlink" Target="https://www.mouser.at/ProductDetail/Littelfuse/LVR016K?qs=sGAEpiMZZMt8Ji9PfVTQzN6NT3KHR8M0Bcdq0wgyxVc%3D" TargetMode="External"/><Relationship Id="rId14" Type="http://schemas.openxmlformats.org/officeDocument/2006/relationships/hyperlink" Target="https://www.mouser.at/ProductDetail/Vishay-Dale/CRCW12061K30FKEAHP?qs=sGAEpiMZZMvdGkrng054tyhjHjtogURy5V88oD69atU%3D" TargetMode="External"/><Relationship Id="rId22" Type="http://schemas.openxmlformats.org/officeDocument/2006/relationships/hyperlink" Target="https://www.mouser.at/ProductDetail/Texas-Instruments/OPA197IDR?qs=gMfM3zrbS4ovW9KDi3YhFw%3D%3D" TargetMode="External"/><Relationship Id="rId27" Type="http://schemas.openxmlformats.org/officeDocument/2006/relationships/hyperlink" Target="https://www.mouser.at/ProductDetail/YAGEO/RT1206FRE13100RL?qs=1mbolxNpo8fXWimun2XthA%3D%3D" TargetMode="External"/><Relationship Id="rId30" Type="http://schemas.openxmlformats.org/officeDocument/2006/relationships/hyperlink" Target="https://www.mouser.at/ProductDetail/Wurth-Elektronik/61300511121?qs=PhR8RmCirEZCsCRHq%252BvfRQ%3D%3D" TargetMode="External"/><Relationship Id="rId8" Type="http://schemas.openxmlformats.org/officeDocument/2006/relationships/hyperlink" Target="https://www.mouser.at/ProductDetail/Vishay-General-Semiconductor/SMBJ5.0A-E3-52?qs=%252BKsK5HlK7GF581843ilhD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tabSelected="1" topLeftCell="D34" zoomScale="93" zoomScaleNormal="53" workbookViewId="0">
      <selection activeCell="P49" sqref="P49"/>
    </sheetView>
  </sheetViews>
  <sheetFormatPr defaultRowHeight="14.4" x14ac:dyDescent="0.3"/>
  <cols>
    <col min="1" max="1" width="61.77734375" bestFit="1" customWidth="1"/>
    <col min="2" max="2" width="27.21875" bestFit="1" customWidth="1"/>
    <col min="3" max="3" width="140.77734375" customWidth="1"/>
    <col min="4" max="4" width="92.33203125" bestFit="1" customWidth="1"/>
    <col min="5" max="5" width="37.44140625" bestFit="1" customWidth="1"/>
    <col min="6" max="7" width="41.33203125" bestFit="1" customWidth="1"/>
    <col min="8" max="8" width="15.33203125" bestFit="1" customWidth="1"/>
    <col min="9" max="9" width="15" customWidth="1"/>
  </cols>
  <sheetData>
    <row r="1" spans="1:23" ht="14.4" customHeight="1" thickTop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1:23" ht="15" customHeight="1" thickBot="1" x14ac:dyDescent="0.3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1:23" ht="27" thickTop="1" thickBot="1" x14ac:dyDescent="0.55000000000000004">
      <c r="A3" s="1" t="s">
        <v>1</v>
      </c>
      <c r="B3" s="1" t="s">
        <v>109</v>
      </c>
      <c r="C3" s="1" t="s">
        <v>4</v>
      </c>
      <c r="D3" s="1" t="s">
        <v>5</v>
      </c>
      <c r="E3" s="1" t="s">
        <v>110</v>
      </c>
      <c r="F3" s="1" t="s">
        <v>2</v>
      </c>
      <c r="G3" s="1" t="s">
        <v>3</v>
      </c>
      <c r="H3" s="1" t="s">
        <v>113</v>
      </c>
      <c r="I3" s="41" t="s">
        <v>114</v>
      </c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spans="1:23" ht="21" x14ac:dyDescent="0.4">
      <c r="A4" s="17" t="s">
        <v>6</v>
      </c>
      <c r="B4" s="18" t="s">
        <v>7</v>
      </c>
      <c r="C4" s="18" t="s">
        <v>8</v>
      </c>
      <c r="D4" s="18" t="s">
        <v>9</v>
      </c>
      <c r="E4" s="29">
        <v>5</v>
      </c>
      <c r="F4" s="2">
        <v>10</v>
      </c>
      <c r="G4" s="8" t="s">
        <v>171</v>
      </c>
      <c r="H4" s="8" t="s">
        <v>117</v>
      </c>
      <c r="I4" s="45" t="s">
        <v>170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3" ht="21" x14ac:dyDescent="0.4">
      <c r="A5" s="19" t="s">
        <v>10</v>
      </c>
      <c r="B5" s="20" t="s">
        <v>11</v>
      </c>
      <c r="C5" s="20"/>
      <c r="D5" s="20" t="s">
        <v>12</v>
      </c>
      <c r="E5" s="3">
        <v>1</v>
      </c>
      <c r="F5" s="3">
        <f t="shared" ref="F5:F45" si="0">E5*10</f>
        <v>10</v>
      </c>
      <c r="G5" s="9" t="s">
        <v>115</v>
      </c>
      <c r="H5" s="10" t="s">
        <v>112</v>
      </c>
      <c r="I5" s="38" t="s">
        <v>122</v>
      </c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spans="1:23" ht="21" x14ac:dyDescent="0.4">
      <c r="A6" s="19" t="s">
        <v>13</v>
      </c>
      <c r="B6" s="20" t="s">
        <v>14</v>
      </c>
      <c r="C6" s="20" t="s">
        <v>8</v>
      </c>
      <c r="D6" s="20" t="s">
        <v>15</v>
      </c>
      <c r="E6" s="3">
        <v>13</v>
      </c>
      <c r="F6" s="3">
        <f t="shared" si="0"/>
        <v>130</v>
      </c>
      <c r="G6" s="11" t="s">
        <v>118</v>
      </c>
      <c r="H6" s="12" t="s">
        <v>117</v>
      </c>
      <c r="I6" s="38" t="s">
        <v>116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</row>
    <row r="7" spans="1:23" ht="21" x14ac:dyDescent="0.4">
      <c r="A7" s="19" t="s">
        <v>119</v>
      </c>
      <c r="B7" s="20" t="s">
        <v>16</v>
      </c>
      <c r="C7" s="20" t="s">
        <v>8</v>
      </c>
      <c r="D7" s="20" t="s">
        <v>17</v>
      </c>
      <c r="E7" s="3">
        <v>1</v>
      </c>
      <c r="F7" s="3">
        <f t="shared" si="0"/>
        <v>10</v>
      </c>
      <c r="G7" s="9" t="s">
        <v>120</v>
      </c>
      <c r="H7" s="12" t="s">
        <v>117</v>
      </c>
      <c r="I7" s="38" t="s">
        <v>121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</row>
    <row r="8" spans="1:23" ht="21" x14ac:dyDescent="0.4">
      <c r="A8" s="19" t="s">
        <v>18</v>
      </c>
      <c r="B8" s="20" t="s">
        <v>19</v>
      </c>
      <c r="C8" s="20" t="s">
        <v>8</v>
      </c>
      <c r="D8" s="20" t="s">
        <v>20</v>
      </c>
      <c r="E8" s="3">
        <v>2</v>
      </c>
      <c r="F8" s="4">
        <f t="shared" si="0"/>
        <v>20</v>
      </c>
      <c r="G8" s="13" t="s">
        <v>173</v>
      </c>
      <c r="H8" s="13" t="s">
        <v>117</v>
      </c>
      <c r="I8" s="44" t="s">
        <v>172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</row>
    <row r="9" spans="1:23" ht="21" x14ac:dyDescent="0.4">
      <c r="A9" s="19" t="s">
        <v>21</v>
      </c>
      <c r="B9" s="20" t="s">
        <v>22</v>
      </c>
      <c r="C9" s="20" t="s">
        <v>8</v>
      </c>
      <c r="D9" s="20" t="s">
        <v>23</v>
      </c>
      <c r="E9" s="3">
        <v>1</v>
      </c>
      <c r="F9" s="3">
        <f t="shared" si="0"/>
        <v>10</v>
      </c>
      <c r="G9" s="9" t="s">
        <v>123</v>
      </c>
      <c r="H9" s="12" t="s">
        <v>117</v>
      </c>
      <c r="I9" s="38" t="s">
        <v>124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spans="1:23" ht="21" x14ac:dyDescent="0.4">
      <c r="A10" s="19" t="s">
        <v>24</v>
      </c>
      <c r="B10" s="20" t="s">
        <v>125</v>
      </c>
      <c r="C10" s="20" t="s">
        <v>8</v>
      </c>
      <c r="D10" s="20" t="s">
        <v>15</v>
      </c>
      <c r="E10" s="3">
        <v>1</v>
      </c>
      <c r="F10" s="3">
        <f t="shared" si="0"/>
        <v>10</v>
      </c>
      <c r="G10" s="9" t="s">
        <v>126</v>
      </c>
      <c r="H10" s="12" t="s">
        <v>117</v>
      </c>
      <c r="I10" s="38" t="s">
        <v>127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spans="1:23" ht="21" x14ac:dyDescent="0.4">
      <c r="A11" s="19" t="s">
        <v>25</v>
      </c>
      <c r="B11" s="20" t="s">
        <v>26</v>
      </c>
      <c r="C11" s="20" t="s">
        <v>27</v>
      </c>
      <c r="D11" s="20" t="s">
        <v>28</v>
      </c>
      <c r="E11" s="3">
        <v>1</v>
      </c>
      <c r="F11" s="3">
        <f t="shared" si="0"/>
        <v>10</v>
      </c>
      <c r="G11" s="9" t="s">
        <v>128</v>
      </c>
      <c r="H11" s="12" t="s">
        <v>117</v>
      </c>
      <c r="I11" s="38" t="s">
        <v>129</v>
      </c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spans="1:23" ht="21" x14ac:dyDescent="0.4">
      <c r="A12" s="19" t="s">
        <v>29</v>
      </c>
      <c r="B12" s="20" t="s">
        <v>30</v>
      </c>
      <c r="C12" s="20" t="s">
        <v>31</v>
      </c>
      <c r="D12" s="20" t="s">
        <v>32</v>
      </c>
      <c r="E12" s="3">
        <v>4</v>
      </c>
      <c r="F12" s="3">
        <f t="shared" si="0"/>
        <v>40</v>
      </c>
      <c r="G12" s="9" t="s">
        <v>130</v>
      </c>
      <c r="H12" s="12" t="s">
        <v>117</v>
      </c>
      <c r="I12" s="38" t="s">
        <v>131</v>
      </c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spans="1:23" ht="21" x14ac:dyDescent="0.4">
      <c r="A13" s="19" t="s">
        <v>33</v>
      </c>
      <c r="B13" s="20" t="s">
        <v>34</v>
      </c>
      <c r="C13" s="20" t="s">
        <v>35</v>
      </c>
      <c r="D13" s="20" t="s">
        <v>36</v>
      </c>
      <c r="E13" s="3">
        <v>1</v>
      </c>
      <c r="F13" s="3">
        <f t="shared" si="0"/>
        <v>10</v>
      </c>
      <c r="G13" s="9" t="s">
        <v>132</v>
      </c>
      <c r="H13" s="12" t="s">
        <v>117</v>
      </c>
      <c r="I13" s="38" t="s">
        <v>133</v>
      </c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</row>
    <row r="14" spans="1:23" ht="21" x14ac:dyDescent="0.4">
      <c r="A14" s="19" t="s">
        <v>37</v>
      </c>
      <c r="B14" s="20" t="s">
        <v>38</v>
      </c>
      <c r="C14" s="20" t="s">
        <v>8</v>
      </c>
      <c r="D14" s="20" t="s">
        <v>39</v>
      </c>
      <c r="E14" s="3">
        <v>1</v>
      </c>
      <c r="F14" s="3">
        <f t="shared" si="0"/>
        <v>10</v>
      </c>
      <c r="G14" s="9" t="s">
        <v>134</v>
      </c>
      <c r="H14" s="12" t="s">
        <v>117</v>
      </c>
      <c r="I14" s="38" t="s">
        <v>135</v>
      </c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 spans="1:23" ht="21" x14ac:dyDescent="0.4">
      <c r="A15" s="19" t="s">
        <v>40</v>
      </c>
      <c r="B15" s="20" t="s">
        <v>41</v>
      </c>
      <c r="C15" s="20" t="s">
        <v>8</v>
      </c>
      <c r="D15" s="20" t="s">
        <v>42</v>
      </c>
      <c r="E15" s="3">
        <v>1</v>
      </c>
      <c r="F15" s="4">
        <f t="shared" si="0"/>
        <v>10</v>
      </c>
      <c r="G15" s="13">
        <v>61300211121</v>
      </c>
      <c r="H15" s="13" t="s">
        <v>117</v>
      </c>
      <c r="I15" s="44" t="s">
        <v>174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</row>
    <row r="16" spans="1:23" ht="21" x14ac:dyDescent="0.4">
      <c r="A16" s="19" t="s">
        <v>43</v>
      </c>
      <c r="B16" s="20" t="s">
        <v>44</v>
      </c>
      <c r="C16" s="20" t="s">
        <v>8</v>
      </c>
      <c r="D16" s="20" t="s">
        <v>45</v>
      </c>
      <c r="E16" s="3">
        <v>1</v>
      </c>
      <c r="F16" s="4">
        <f t="shared" si="0"/>
        <v>10</v>
      </c>
      <c r="G16" s="13">
        <v>744771156</v>
      </c>
      <c r="H16" s="13" t="s">
        <v>117</v>
      </c>
      <c r="I16" s="44" t="s">
        <v>175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</row>
    <row r="17" spans="1:23" ht="21" x14ac:dyDescent="0.4">
      <c r="A17" s="19" t="s">
        <v>46</v>
      </c>
      <c r="B17" s="20" t="s">
        <v>8</v>
      </c>
      <c r="C17" s="20"/>
      <c r="D17" s="20" t="s">
        <v>47</v>
      </c>
      <c r="E17" s="3">
        <v>2</v>
      </c>
      <c r="F17" s="5">
        <v>10</v>
      </c>
      <c r="G17" s="9" t="s">
        <v>136</v>
      </c>
      <c r="H17" s="12" t="s">
        <v>117</v>
      </c>
      <c r="I17" s="38" t="s">
        <v>137</v>
      </c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spans="1:23" ht="21" x14ac:dyDescent="0.4">
      <c r="A18" s="19" t="s">
        <v>48</v>
      </c>
      <c r="B18" s="20" t="s">
        <v>49</v>
      </c>
      <c r="C18" s="20" t="s">
        <v>8</v>
      </c>
      <c r="D18" s="20" t="s">
        <v>50</v>
      </c>
      <c r="E18" s="3">
        <v>1</v>
      </c>
      <c r="F18" s="3">
        <f t="shared" si="0"/>
        <v>10</v>
      </c>
      <c r="G18" s="9" t="s">
        <v>140</v>
      </c>
      <c r="H18" s="12" t="s">
        <v>117</v>
      </c>
      <c r="I18" s="38" t="s">
        <v>141</v>
      </c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 spans="1:23" ht="21" x14ac:dyDescent="0.4">
      <c r="A19" s="19" t="s">
        <v>51</v>
      </c>
      <c r="B19" s="20" t="s">
        <v>52</v>
      </c>
      <c r="C19" s="20" t="s">
        <v>8</v>
      </c>
      <c r="D19" s="20" t="s">
        <v>50</v>
      </c>
      <c r="E19" s="3">
        <v>2</v>
      </c>
      <c r="F19" s="3">
        <f t="shared" si="0"/>
        <v>20</v>
      </c>
      <c r="G19" s="13" t="s">
        <v>176</v>
      </c>
      <c r="H19" s="13" t="s">
        <v>117</v>
      </c>
      <c r="I19" s="44" t="s">
        <v>177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</row>
    <row r="20" spans="1:23" ht="21" x14ac:dyDescent="0.4">
      <c r="A20" s="19" t="s">
        <v>53</v>
      </c>
      <c r="B20" s="20" t="s">
        <v>54</v>
      </c>
      <c r="C20" s="20" t="s">
        <v>8</v>
      </c>
      <c r="D20" s="20" t="s">
        <v>50</v>
      </c>
      <c r="E20" s="3">
        <v>1</v>
      </c>
      <c r="F20" s="3">
        <f t="shared" si="0"/>
        <v>10</v>
      </c>
      <c r="G20" s="9" t="s">
        <v>142</v>
      </c>
      <c r="H20" s="12" t="s">
        <v>117</v>
      </c>
      <c r="I20" s="38" t="s">
        <v>143</v>
      </c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 ht="21" x14ac:dyDescent="0.4">
      <c r="A21" s="19" t="s">
        <v>55</v>
      </c>
      <c r="B21" s="20" t="s">
        <v>56</v>
      </c>
      <c r="C21" s="20" t="s">
        <v>8</v>
      </c>
      <c r="D21" s="20" t="s">
        <v>50</v>
      </c>
      <c r="E21" s="3">
        <v>1</v>
      </c>
      <c r="F21" s="3">
        <f t="shared" si="0"/>
        <v>10</v>
      </c>
      <c r="G21" s="9" t="s">
        <v>144</v>
      </c>
      <c r="H21" s="12" t="s">
        <v>117</v>
      </c>
      <c r="I21" s="38" t="s">
        <v>145</v>
      </c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</row>
    <row r="22" spans="1:23" ht="21" x14ac:dyDescent="0.4">
      <c r="A22" s="19" t="s">
        <v>57</v>
      </c>
      <c r="B22" s="20" t="s">
        <v>58</v>
      </c>
      <c r="C22" s="20" t="s">
        <v>8</v>
      </c>
      <c r="D22" s="20" t="s">
        <v>50</v>
      </c>
      <c r="E22" s="3">
        <v>2</v>
      </c>
      <c r="F22" s="3">
        <f t="shared" si="0"/>
        <v>20</v>
      </c>
      <c r="G22" s="9" t="s">
        <v>146</v>
      </c>
      <c r="H22" s="12" t="s">
        <v>117</v>
      </c>
      <c r="I22" s="38" t="s">
        <v>147</v>
      </c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 spans="1:23" ht="21" x14ac:dyDescent="0.4">
      <c r="A23" s="19" t="s">
        <v>59</v>
      </c>
      <c r="B23" s="20" t="s">
        <v>60</v>
      </c>
      <c r="C23" s="20" t="s">
        <v>8</v>
      </c>
      <c r="D23" s="20" t="s">
        <v>50</v>
      </c>
      <c r="E23" s="3">
        <v>6</v>
      </c>
      <c r="F23" s="3">
        <f t="shared" si="0"/>
        <v>60</v>
      </c>
      <c r="G23" s="9" t="s">
        <v>138</v>
      </c>
      <c r="H23" s="12" t="s">
        <v>117</v>
      </c>
      <c r="I23" s="38" t="s">
        <v>139</v>
      </c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</row>
    <row r="24" spans="1:23" ht="21" x14ac:dyDescent="0.4">
      <c r="A24" s="19" t="s">
        <v>61</v>
      </c>
      <c r="B24" s="20" t="s">
        <v>62</v>
      </c>
      <c r="C24" s="20" t="s">
        <v>8</v>
      </c>
      <c r="D24" s="20" t="s">
        <v>50</v>
      </c>
      <c r="E24" s="3">
        <v>1</v>
      </c>
      <c r="F24" s="3">
        <f t="shared" si="0"/>
        <v>10</v>
      </c>
      <c r="G24" s="9" t="s">
        <v>148</v>
      </c>
      <c r="H24" s="12" t="s">
        <v>117</v>
      </c>
      <c r="I24" s="38" t="s">
        <v>149</v>
      </c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</row>
    <row r="25" spans="1:23" ht="21" x14ac:dyDescent="0.4">
      <c r="A25" s="19" t="s">
        <v>63</v>
      </c>
      <c r="B25" s="20" t="s">
        <v>64</v>
      </c>
      <c r="C25" s="20" t="s">
        <v>8</v>
      </c>
      <c r="D25" s="20" t="s">
        <v>50</v>
      </c>
      <c r="E25" s="3">
        <v>1</v>
      </c>
      <c r="F25" s="3">
        <f t="shared" si="0"/>
        <v>10</v>
      </c>
      <c r="G25" s="9" t="s">
        <v>150</v>
      </c>
      <c r="H25" s="12" t="s">
        <v>117</v>
      </c>
      <c r="I25" s="38" t="s">
        <v>151</v>
      </c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 ht="21" x14ac:dyDescent="0.4">
      <c r="A26" s="19" t="s">
        <v>65</v>
      </c>
      <c r="B26" s="20" t="s">
        <v>66</v>
      </c>
      <c r="C26" s="20" t="s">
        <v>8</v>
      </c>
      <c r="D26" s="20" t="s">
        <v>50</v>
      </c>
      <c r="E26" s="3">
        <v>2</v>
      </c>
      <c r="F26" s="3">
        <f t="shared" si="0"/>
        <v>20</v>
      </c>
      <c r="G26" s="13" t="s">
        <v>179</v>
      </c>
      <c r="H26" s="13" t="s">
        <v>117</v>
      </c>
      <c r="I26" s="44" t="s">
        <v>178</v>
      </c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</row>
    <row r="27" spans="1:23" ht="21" x14ac:dyDescent="0.4">
      <c r="A27" s="19" t="s">
        <v>67</v>
      </c>
      <c r="B27" s="20" t="s">
        <v>68</v>
      </c>
      <c r="C27" s="20" t="s">
        <v>8</v>
      </c>
      <c r="D27" s="20" t="s">
        <v>50</v>
      </c>
      <c r="E27" s="3">
        <v>4</v>
      </c>
      <c r="F27" s="3">
        <f t="shared" si="0"/>
        <v>40</v>
      </c>
      <c r="G27" s="13" t="s">
        <v>181</v>
      </c>
      <c r="H27" s="13" t="s">
        <v>117</v>
      </c>
      <c r="I27" s="44" t="s">
        <v>180</v>
      </c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</row>
    <row r="28" spans="1:23" ht="21" x14ac:dyDescent="0.4">
      <c r="A28" s="19" t="s">
        <v>69</v>
      </c>
      <c r="B28" s="20" t="s">
        <v>70</v>
      </c>
      <c r="C28" s="20" t="s">
        <v>8</v>
      </c>
      <c r="D28" s="20" t="s">
        <v>50</v>
      </c>
      <c r="E28" s="3">
        <v>1</v>
      </c>
      <c r="F28" s="3">
        <f t="shared" si="0"/>
        <v>10</v>
      </c>
      <c r="G28" s="9" t="s">
        <v>152</v>
      </c>
      <c r="H28" s="12" t="s">
        <v>117</v>
      </c>
      <c r="I28" s="38" t="s">
        <v>153</v>
      </c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</row>
    <row r="29" spans="1:23" ht="21" x14ac:dyDescent="0.4">
      <c r="A29" s="19" t="s">
        <v>71</v>
      </c>
      <c r="B29" s="20" t="s">
        <v>72</v>
      </c>
      <c r="C29" s="20" t="s">
        <v>8</v>
      </c>
      <c r="D29" s="20" t="s">
        <v>50</v>
      </c>
      <c r="E29" s="3">
        <v>3</v>
      </c>
      <c r="F29" s="3">
        <f t="shared" si="0"/>
        <v>30</v>
      </c>
      <c r="G29" s="13" t="s">
        <v>183</v>
      </c>
      <c r="H29" s="13" t="s">
        <v>117</v>
      </c>
      <c r="I29" s="44" t="s">
        <v>182</v>
      </c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</row>
    <row r="30" spans="1:23" ht="21" x14ac:dyDescent="0.4">
      <c r="A30" s="19" t="s">
        <v>73</v>
      </c>
      <c r="B30" s="20" t="s">
        <v>74</v>
      </c>
      <c r="C30" s="20" t="s">
        <v>8</v>
      </c>
      <c r="D30" s="20" t="s">
        <v>50</v>
      </c>
      <c r="E30" s="3">
        <v>1</v>
      </c>
      <c r="F30" s="3">
        <f t="shared" si="0"/>
        <v>10</v>
      </c>
      <c r="G30" s="9" t="s">
        <v>154</v>
      </c>
      <c r="H30" s="12" t="s">
        <v>117</v>
      </c>
      <c r="I30" s="38" t="s">
        <v>155</v>
      </c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</row>
    <row r="31" spans="1:23" ht="21" x14ac:dyDescent="0.4">
      <c r="A31" s="19" t="s">
        <v>75</v>
      </c>
      <c r="B31" s="20" t="s">
        <v>76</v>
      </c>
      <c r="C31" s="20" t="s">
        <v>8</v>
      </c>
      <c r="D31" s="20" t="s">
        <v>50</v>
      </c>
      <c r="E31" s="3">
        <v>1</v>
      </c>
      <c r="F31" s="3">
        <f t="shared" si="0"/>
        <v>10</v>
      </c>
      <c r="G31" s="9" t="s">
        <v>157</v>
      </c>
      <c r="H31" s="12" t="s">
        <v>117</v>
      </c>
      <c r="I31" s="38" t="s">
        <v>156</v>
      </c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</row>
    <row r="32" spans="1:23" ht="21" x14ac:dyDescent="0.4">
      <c r="A32" s="21" t="s">
        <v>77</v>
      </c>
      <c r="B32" s="22" t="s">
        <v>78</v>
      </c>
      <c r="C32" s="20" t="s">
        <v>79</v>
      </c>
      <c r="D32" s="22" t="s">
        <v>80</v>
      </c>
      <c r="E32" s="5">
        <v>0</v>
      </c>
      <c r="F32" s="5">
        <f t="shared" si="0"/>
        <v>0</v>
      </c>
      <c r="G32" s="9" t="s">
        <v>160</v>
      </c>
      <c r="H32" s="12" t="s">
        <v>111</v>
      </c>
      <c r="I32" s="42" t="s">
        <v>111</v>
      </c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 spans="1:23" ht="21" x14ac:dyDescent="0.4">
      <c r="A33" s="19" t="s">
        <v>81</v>
      </c>
      <c r="B33" s="20" t="s">
        <v>82</v>
      </c>
      <c r="C33" s="20" t="s">
        <v>8</v>
      </c>
      <c r="D33" s="20" t="s">
        <v>83</v>
      </c>
      <c r="E33" s="3">
        <v>9</v>
      </c>
      <c r="F33" s="6">
        <v>100</v>
      </c>
      <c r="G33" s="9" t="s">
        <v>159</v>
      </c>
      <c r="H33" s="10" t="s">
        <v>112</v>
      </c>
      <c r="I33" s="38" t="s">
        <v>158</v>
      </c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</row>
    <row r="34" spans="1:23" ht="21" x14ac:dyDescent="0.4">
      <c r="A34" s="21" t="s">
        <v>84</v>
      </c>
      <c r="B34" s="22" t="s">
        <v>85</v>
      </c>
      <c r="C34" s="23" t="s">
        <v>86</v>
      </c>
      <c r="D34" s="22" t="s">
        <v>87</v>
      </c>
      <c r="E34" s="5">
        <v>0</v>
      </c>
      <c r="F34" s="5">
        <f t="shared" si="0"/>
        <v>0</v>
      </c>
      <c r="G34" s="9" t="s">
        <v>111</v>
      </c>
      <c r="H34" s="12" t="s">
        <v>111</v>
      </c>
      <c r="I34" s="35" t="s">
        <v>111</v>
      </c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</row>
    <row r="35" spans="1:23" ht="21" x14ac:dyDescent="0.4">
      <c r="A35" s="19" t="s">
        <v>88</v>
      </c>
      <c r="B35" s="20" t="s">
        <v>89</v>
      </c>
      <c r="C35" s="20" t="s">
        <v>90</v>
      </c>
      <c r="D35" s="20" t="s">
        <v>91</v>
      </c>
      <c r="E35" s="3">
        <v>3</v>
      </c>
      <c r="F35" s="3">
        <f t="shared" si="0"/>
        <v>30</v>
      </c>
      <c r="G35" s="9" t="s">
        <v>162</v>
      </c>
      <c r="H35" s="12" t="s">
        <v>117</v>
      </c>
      <c r="I35" s="38" t="s">
        <v>161</v>
      </c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</row>
    <row r="36" spans="1:23" ht="21" x14ac:dyDescent="0.4">
      <c r="A36" s="21" t="s">
        <v>92</v>
      </c>
      <c r="B36" s="22" t="s">
        <v>93</v>
      </c>
      <c r="C36" s="24" t="s">
        <v>94</v>
      </c>
      <c r="D36" s="22" t="s">
        <v>91</v>
      </c>
      <c r="E36" s="5">
        <v>0</v>
      </c>
      <c r="F36" s="5">
        <f t="shared" si="0"/>
        <v>0</v>
      </c>
      <c r="G36" s="9" t="s">
        <v>111</v>
      </c>
      <c r="H36" s="12" t="s">
        <v>111</v>
      </c>
      <c r="I36" s="35" t="s">
        <v>111</v>
      </c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</row>
    <row r="37" spans="1:23" ht="21" x14ac:dyDescent="0.4">
      <c r="A37" s="19" t="s">
        <v>95</v>
      </c>
      <c r="B37" s="20" t="s">
        <v>96</v>
      </c>
      <c r="C37" s="20" t="s">
        <v>97</v>
      </c>
      <c r="D37" s="20" t="s">
        <v>91</v>
      </c>
      <c r="E37" s="3">
        <v>1</v>
      </c>
      <c r="F37" s="3">
        <f t="shared" si="0"/>
        <v>10</v>
      </c>
      <c r="G37" s="9" t="s">
        <v>164</v>
      </c>
      <c r="H37" s="12" t="s">
        <v>117</v>
      </c>
      <c r="I37" s="38" t="s">
        <v>163</v>
      </c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</row>
    <row r="38" spans="1:23" ht="21" x14ac:dyDescent="0.4">
      <c r="A38" s="21" t="s">
        <v>98</v>
      </c>
      <c r="B38" s="22" t="s">
        <v>99</v>
      </c>
      <c r="C38" s="23" t="s">
        <v>99</v>
      </c>
      <c r="D38" s="22" t="s">
        <v>100</v>
      </c>
      <c r="E38" s="5">
        <v>0</v>
      </c>
      <c r="F38" s="5">
        <f t="shared" si="0"/>
        <v>0</v>
      </c>
      <c r="G38" s="9" t="s">
        <v>111</v>
      </c>
      <c r="H38" s="12" t="s">
        <v>111</v>
      </c>
      <c r="I38" s="35" t="s">
        <v>111</v>
      </c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</row>
    <row r="39" spans="1:23" ht="21" x14ac:dyDescent="0.4">
      <c r="A39" s="21" t="s">
        <v>101</v>
      </c>
      <c r="B39" s="22" t="s">
        <v>102</v>
      </c>
      <c r="C39" s="23" t="s">
        <v>103</v>
      </c>
      <c r="D39" s="22" t="s">
        <v>104</v>
      </c>
      <c r="E39" s="5">
        <v>0</v>
      </c>
      <c r="F39" s="5">
        <f t="shared" si="0"/>
        <v>0</v>
      </c>
      <c r="G39" s="9" t="s">
        <v>111</v>
      </c>
      <c r="H39" s="12" t="s">
        <v>111</v>
      </c>
      <c r="I39" s="35" t="s">
        <v>111</v>
      </c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</row>
    <row r="40" spans="1:23" ht="21" x14ac:dyDescent="0.4">
      <c r="A40" s="19" t="s">
        <v>105</v>
      </c>
      <c r="B40" s="20" t="s">
        <v>106</v>
      </c>
      <c r="C40" s="20" t="s">
        <v>107</v>
      </c>
      <c r="D40" s="20" t="s">
        <v>108</v>
      </c>
      <c r="E40" s="3">
        <v>1</v>
      </c>
      <c r="F40" s="3">
        <f t="shared" si="0"/>
        <v>10</v>
      </c>
      <c r="G40" s="9" t="s">
        <v>166</v>
      </c>
      <c r="H40" s="12" t="s">
        <v>117</v>
      </c>
      <c r="I40" s="38" t="s">
        <v>165</v>
      </c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</row>
    <row r="41" spans="1:23" ht="21" x14ac:dyDescent="0.4">
      <c r="A41" s="20" t="s">
        <v>167</v>
      </c>
      <c r="B41" s="20" t="s">
        <v>111</v>
      </c>
      <c r="C41" s="25" t="s">
        <v>111</v>
      </c>
      <c r="D41" s="25" t="s">
        <v>111</v>
      </c>
      <c r="E41" s="7">
        <v>1</v>
      </c>
      <c r="F41" s="7">
        <f t="shared" si="0"/>
        <v>10</v>
      </c>
      <c r="G41" s="14" t="s">
        <v>188</v>
      </c>
      <c r="H41" s="16" t="s">
        <v>117</v>
      </c>
      <c r="I41" s="36" t="s">
        <v>194</v>
      </c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</row>
    <row r="42" spans="1:23" ht="21" x14ac:dyDescent="0.4">
      <c r="A42" s="20" t="s">
        <v>168</v>
      </c>
      <c r="B42" s="20" t="s">
        <v>111</v>
      </c>
      <c r="C42" s="25" t="s">
        <v>111</v>
      </c>
      <c r="D42" s="25" t="s">
        <v>111</v>
      </c>
      <c r="E42" s="7">
        <v>2</v>
      </c>
      <c r="F42" s="7">
        <f t="shared" si="0"/>
        <v>20</v>
      </c>
      <c r="G42" s="14" t="s">
        <v>190</v>
      </c>
      <c r="H42" s="16" t="s">
        <v>117</v>
      </c>
      <c r="I42" s="36" t="s">
        <v>189</v>
      </c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</row>
    <row r="43" spans="1:23" ht="21" x14ac:dyDescent="0.4">
      <c r="A43" s="20" t="s">
        <v>169</v>
      </c>
      <c r="B43" s="20" t="s">
        <v>111</v>
      </c>
      <c r="C43" s="25" t="s">
        <v>111</v>
      </c>
      <c r="D43" s="25" t="s">
        <v>111</v>
      </c>
      <c r="E43" s="7">
        <v>1</v>
      </c>
      <c r="F43" s="7">
        <f t="shared" si="0"/>
        <v>10</v>
      </c>
      <c r="G43" s="14">
        <v>61300511121</v>
      </c>
      <c r="H43" s="16" t="s">
        <v>117</v>
      </c>
      <c r="I43" s="36" t="s">
        <v>185</v>
      </c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</row>
    <row r="44" spans="1:23" ht="21" x14ac:dyDescent="0.4">
      <c r="A44" s="20" t="s">
        <v>184</v>
      </c>
      <c r="B44" s="20" t="s">
        <v>111</v>
      </c>
      <c r="C44" s="25" t="s">
        <v>111</v>
      </c>
      <c r="D44" s="25" t="s">
        <v>111</v>
      </c>
      <c r="E44" s="7">
        <v>1</v>
      </c>
      <c r="F44" s="7">
        <f t="shared" si="0"/>
        <v>10</v>
      </c>
      <c r="G44" s="14" t="s">
        <v>186</v>
      </c>
      <c r="H44" s="16" t="s">
        <v>117</v>
      </c>
      <c r="I44" s="36" t="s">
        <v>187</v>
      </c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</row>
    <row r="45" spans="1:23" ht="21.6" thickBot="1" x14ac:dyDescent="0.45">
      <c r="A45" s="26" t="s">
        <v>191</v>
      </c>
      <c r="B45" s="26" t="s">
        <v>111</v>
      </c>
      <c r="C45" s="27" t="s">
        <v>193</v>
      </c>
      <c r="D45" s="28" t="s">
        <v>111</v>
      </c>
      <c r="E45" s="31">
        <v>1</v>
      </c>
      <c r="F45" s="30">
        <f t="shared" si="0"/>
        <v>10</v>
      </c>
      <c r="G45" s="15">
        <v>2684410000</v>
      </c>
      <c r="H45" s="46" t="s">
        <v>117</v>
      </c>
      <c r="I45" s="32" t="s">
        <v>192</v>
      </c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4"/>
    </row>
    <row r="46" spans="1:23" ht="15" thickTop="1" x14ac:dyDescent="0.3"/>
  </sheetData>
  <mergeCells count="44">
    <mergeCell ref="I4:W4"/>
    <mergeCell ref="I8:W8"/>
    <mergeCell ref="I5:W5"/>
    <mergeCell ref="I6:W6"/>
    <mergeCell ref="I7:W7"/>
    <mergeCell ref="I9:W9"/>
    <mergeCell ref="I10:W10"/>
    <mergeCell ref="I11:W11"/>
    <mergeCell ref="I12:W12"/>
    <mergeCell ref="I13:W13"/>
    <mergeCell ref="I14:W14"/>
    <mergeCell ref="I15:W15"/>
    <mergeCell ref="I16:W16"/>
    <mergeCell ref="I17:W17"/>
    <mergeCell ref="I18:W18"/>
    <mergeCell ref="I28:W28"/>
    <mergeCell ref="I19:W19"/>
    <mergeCell ref="I20:W20"/>
    <mergeCell ref="I21:W21"/>
    <mergeCell ref="I22:W22"/>
    <mergeCell ref="I23:W23"/>
    <mergeCell ref="I37:W37"/>
    <mergeCell ref="I40:W40"/>
    <mergeCell ref="A1:W2"/>
    <mergeCell ref="I3:W3"/>
    <mergeCell ref="I32:W32"/>
    <mergeCell ref="I34:W34"/>
    <mergeCell ref="I36:W36"/>
    <mergeCell ref="I29:W29"/>
    <mergeCell ref="I30:W30"/>
    <mergeCell ref="I31:W31"/>
    <mergeCell ref="I33:W33"/>
    <mergeCell ref="I35:W35"/>
    <mergeCell ref="I24:W24"/>
    <mergeCell ref="I25:W25"/>
    <mergeCell ref="I26:W26"/>
    <mergeCell ref="I27:W27"/>
    <mergeCell ref="I45:W45"/>
    <mergeCell ref="I38:W38"/>
    <mergeCell ref="I39:W39"/>
    <mergeCell ref="I41:W41"/>
    <mergeCell ref="I42:W42"/>
    <mergeCell ref="I44:W44"/>
    <mergeCell ref="I43:W43"/>
  </mergeCells>
  <hyperlinks>
    <hyperlink ref="I6" r:id="rId1" xr:uid="{6D2F8233-BCF0-4700-BC9D-74AD8B3FB611}"/>
    <hyperlink ref="I7" r:id="rId2" xr:uid="{C6112966-B8B8-4019-BCC3-55E80F9AF317}"/>
    <hyperlink ref="I5" r:id="rId3" xr:uid="{91A90965-9025-4C69-B45F-5729228470E7}"/>
    <hyperlink ref="I9" r:id="rId4" xr:uid="{6F191D9E-6799-4C1C-A250-065F1909E803}"/>
    <hyperlink ref="I10" r:id="rId5" xr:uid="{44EF7575-BFC3-4CCC-9F1D-F50A33FDF1B0}"/>
    <hyperlink ref="I11" r:id="rId6" xr:uid="{416BA704-039A-4EF7-B309-D07EDB611A0A}"/>
    <hyperlink ref="I12" r:id="rId7" xr:uid="{39A8DD67-31FB-4646-BF8C-2214F3636012}"/>
    <hyperlink ref="I13" r:id="rId8" xr:uid="{930038DD-AA81-44DE-A0F2-BF2E92D38266}"/>
    <hyperlink ref="I14" r:id="rId9" xr:uid="{9C14EE54-5CD2-42BD-86D0-CFFBB5C6DE33}"/>
    <hyperlink ref="I17" r:id="rId10" xr:uid="{24A5F03F-4F0B-46C0-86E7-D8955E3C0D98}"/>
    <hyperlink ref="C36" r:id="rId11" xr:uid="{4E12B687-8565-41A6-A320-AB66E1D7C355}"/>
    <hyperlink ref="I18" r:id="rId12" xr:uid="{D98971E3-1DF2-44CD-ADB0-10A911F97068}"/>
    <hyperlink ref="I20" r:id="rId13" xr:uid="{B68A094E-5BD8-4658-A8C3-2C86C0853C47}"/>
    <hyperlink ref="I21" r:id="rId14" xr:uid="{3EEA5EC3-E0CA-400C-8195-82CCDC7D68E8}"/>
    <hyperlink ref="I22" r:id="rId15" xr:uid="{6FCB6924-7908-4142-AA72-5B9D65946CA8}"/>
    <hyperlink ref="I23" r:id="rId16" xr:uid="{46D5636F-CE7F-4E83-8604-D2D02C2C16BC}"/>
    <hyperlink ref="I24" r:id="rId17" xr:uid="{0E39FDD8-E389-4B12-8667-23D4A47A7A47}"/>
    <hyperlink ref="I25" r:id="rId18" xr:uid="{44BFC866-962A-46A9-9EC1-840449A96722}"/>
    <hyperlink ref="I28" r:id="rId19" xr:uid="{9427613A-D54A-49E4-A20C-829CC6D23278}"/>
    <hyperlink ref="I30" r:id="rId20" xr:uid="{49EF1758-754F-4272-A321-2098256FBBE2}"/>
    <hyperlink ref="I33" r:id="rId21" xr:uid="{17EE13E1-7FF6-401D-AF34-6F33C7B57EC3}"/>
    <hyperlink ref="I35" r:id="rId22" xr:uid="{3E28B88C-1802-4E28-8CBD-5A09AD6E3FD3}"/>
    <hyperlink ref="I37" r:id="rId23" xr:uid="{9D07AD0D-6EC5-496E-BC0A-9E08029AD747}"/>
    <hyperlink ref="I40" r:id="rId24" xr:uid="{F629FADF-2C4E-49FD-9B6F-47DDDC5F4E23}"/>
    <hyperlink ref="I31" r:id="rId25" xr:uid="{07D96A2C-EE33-4235-B18C-7C560D5DFE3B}"/>
    <hyperlink ref="I8" r:id="rId26" xr:uid="{3F7EF067-88BB-411B-BBC3-729C6F33022A}"/>
    <hyperlink ref="I26" r:id="rId27" xr:uid="{1FDF2B8D-68FB-4080-B35D-B96032277FCC}"/>
    <hyperlink ref="I27" r:id="rId28" xr:uid="{D8646C02-7B2D-49B1-BAD3-F8071997DD0D}"/>
    <hyperlink ref="I29" r:id="rId29" xr:uid="{88DF55CB-DCE6-44BD-8D59-F93423C5E81B}"/>
    <hyperlink ref="I43" r:id="rId30" xr:uid="{DFA62EFF-E765-4584-B54C-D71418302B77}"/>
    <hyperlink ref="I44" r:id="rId31" xr:uid="{680C343D-3B33-4D2E-A569-E9FC40040CBB}"/>
    <hyperlink ref="I45" r:id="rId32" xr:uid="{C59E3553-42B0-4FAE-8AA5-E41A5F168A97}"/>
    <hyperlink ref="I42" r:id="rId33" xr:uid="{35BDF215-E757-48B6-8602-B3A87E65A509}"/>
    <hyperlink ref="I41" r:id="rId34" xr:uid="{2C11E966-9BB8-4365-8D1F-3C273F5636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Mert-Can Yilmaz</dc:creator>
  <cp:lastModifiedBy>YILMAZ Mert Can</cp:lastModifiedBy>
  <dcterms:created xsi:type="dcterms:W3CDTF">2015-06-05T18:19:34Z</dcterms:created>
  <dcterms:modified xsi:type="dcterms:W3CDTF">2025-02-12T21:12:47Z</dcterms:modified>
</cp:coreProperties>
</file>