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elsler/Dropbox/PhD/Resources/P2/Squid/Laura/"/>
    </mc:Choice>
  </mc:AlternateContent>
  <xr:revisionPtr revIDLastSave="0" documentId="8_{8AADC9DF-E096-E046-8951-000BA43961DA}" xr6:coauthVersionLast="32" xr6:coauthVersionMax="32" xr10:uidLastSave="{00000000-0000-0000-0000-000000000000}"/>
  <bookViews>
    <workbookView xWindow="8780" yWindow="460" windowWidth="16820" windowHeight="14260" xr2:uid="{AF4D0A91-2FE6-6646-87FF-E7102282AB18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12" i="1"/>
  <c r="E28" i="2" l="1"/>
  <c r="E27" i="2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D7FC5E8A-911D-764C-93E8-631FFAC87831}">
      <text>
        <r>
          <rPr>
            <sz val="10"/>
            <color rgb="FF000000"/>
            <rFont val="Calibri"/>
            <family val="2"/>
          </rPr>
          <t xml:space="preserve">https://www.oanda.com/currency/converter/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1992-1994: </t>
        </r>
        <r>
          <rPr>
            <sz val="10"/>
            <color rgb="FF000000"/>
            <rFont val="Calibri"/>
            <family val="2"/>
          </rPr>
          <t>https://www.investing.com/currencies/usd-mxn-historical-data</t>
        </r>
      </text>
    </comment>
    <comment ref="D1" authorId="0" shapeId="0" xr:uid="{1DF41FFC-D0C5-7E46-9650-C3DC90568C23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http://www.inflation.eu/inflation-rates/mexico/historic-inflation/cpi-inflation-mexico.aspx</t>
        </r>
      </text>
    </comment>
  </commentList>
</comments>
</file>

<file path=xl/sharedStrings.xml><?xml version="1.0" encoding="utf-8"?>
<sst xmlns="http://schemas.openxmlformats.org/spreadsheetml/2006/main" count="56" uniqueCount="56">
  <si>
    <t>Year</t>
  </si>
  <si>
    <t>tons_CT</t>
  </si>
  <si>
    <t>tons_EA</t>
  </si>
  <si>
    <t>tons_DM</t>
  </si>
  <si>
    <t>tons_TT</t>
  </si>
  <si>
    <t>USD</t>
  </si>
  <si>
    <t>MXN</t>
  </si>
  <si>
    <t>Date</t>
  </si>
  <si>
    <t>CPI MX</t>
  </si>
  <si>
    <t>Inflation adjusted value referenced to 2017 MXN</t>
  </si>
  <si>
    <t>01.01.1990</t>
  </si>
  <si>
    <t>01.01.1991</t>
  </si>
  <si>
    <t>01.01.1992</t>
  </si>
  <si>
    <t>01.01.1993</t>
  </si>
  <si>
    <t>01.01.1994</t>
  </si>
  <si>
    <t>01.01.1995</t>
  </si>
  <si>
    <t>01.01.1996</t>
  </si>
  <si>
    <t>01.01.1997</t>
  </si>
  <si>
    <t>01.01.1998</t>
  </si>
  <si>
    <t>01.01.1999</t>
  </si>
  <si>
    <t>01.01.2000</t>
  </si>
  <si>
    <t>01.01.2001</t>
  </si>
  <si>
    <t>01.01.2002</t>
  </si>
  <si>
    <t>01.01.2003</t>
  </si>
  <si>
    <t>01.01.2004</t>
  </si>
  <si>
    <t>01.01.2005</t>
  </si>
  <si>
    <t>01.01.2006</t>
  </si>
  <si>
    <t>01.01.2007</t>
  </si>
  <si>
    <t>01.01.2008</t>
  </si>
  <si>
    <t>01.01.2009</t>
  </si>
  <si>
    <t>01.01.2010</t>
  </si>
  <si>
    <t>01.01.2011</t>
  </si>
  <si>
    <t>01.01.2012</t>
  </si>
  <si>
    <t>01.01.2013</t>
  </si>
  <si>
    <t>01.01.2014</t>
  </si>
  <si>
    <t>01.01.2015</t>
  </si>
  <si>
    <t>01.01.2016</t>
  </si>
  <si>
    <t>01.01.2017</t>
  </si>
  <si>
    <t>01.01.2018</t>
  </si>
  <si>
    <t>priceMXNia_EA</t>
  </si>
  <si>
    <t>ValMXNia_EA</t>
  </si>
  <si>
    <t>priceMXNia_CT</t>
  </si>
  <si>
    <t>ValMXNia_CT</t>
  </si>
  <si>
    <t>ValMXNia_TT</t>
  </si>
  <si>
    <t>priceMXNia_DM</t>
  </si>
  <si>
    <t>AvgpriceMXNia_TT</t>
  </si>
  <si>
    <t>ValMXNia_DM</t>
  </si>
  <si>
    <t>tons_DM_etal</t>
  </si>
  <si>
    <t>ValMXNia_DM_etal</t>
  </si>
  <si>
    <t>tons_DM_GY</t>
  </si>
  <si>
    <t>ValMXNia_DM_GY</t>
  </si>
  <si>
    <t>tons_DM_SR</t>
  </si>
  <si>
    <t>ValMXNia_DM_SR</t>
  </si>
  <si>
    <t>priceMXNia_DM_etal</t>
  </si>
  <si>
    <t>priceMXNia_DM_GY</t>
  </si>
  <si>
    <t>priceMXNia_DM_SR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</si>
</sst>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253A-0D06-9F41-A77E-3BE692EDF5DD}">
  <dimension ref="A1:V28"/>
  <sheetViews>
    <sheetView tabSelected="1" workbookViewId="0">
      <pane xSplit="1" topLeftCell="N1" activePane="topRight" state="frozen"/>
      <selection pane="topRight" activeCell="V1" sqref="V1"/>
    </sheetView>
  </sheetViews>
  <sheetFormatPr baseColWidth="10" defaultRowHeight="16" x14ac:dyDescent="0.2"/>
  <cols>
    <col min="2" max="2" width="11" bestFit="1" customWidth="1"/>
    <col min="3" max="3" width="11" customWidth="1"/>
    <col min="5" max="5" width="11" bestFit="1" customWidth="1"/>
    <col min="6" max="6" width="11.6640625" customWidth="1"/>
    <col min="7" max="7" width="11" bestFit="1" customWidth="1"/>
    <col min="8" max="8" width="11.6640625" bestFit="1" customWidth="1"/>
    <col min="9" max="9" width="12.6640625" customWidth="1"/>
    <col min="10" max="10" width="11" bestFit="1" customWidth="1"/>
    <col min="11" max="11" width="11.6640625" bestFit="1" customWidth="1"/>
    <col min="12" max="12" width="10.83203125" customWidth="1"/>
    <col min="13" max="13" width="11" customWidth="1"/>
  </cols>
  <sheetData>
    <row r="1" spans="1:22" x14ac:dyDescent="0.2">
      <c r="A1" t="s">
        <v>0</v>
      </c>
      <c r="B1" t="s">
        <v>1</v>
      </c>
      <c r="C1" t="s">
        <v>42</v>
      </c>
      <c r="D1" t="s">
        <v>41</v>
      </c>
      <c r="E1" t="s">
        <v>2</v>
      </c>
      <c r="F1" t="s">
        <v>40</v>
      </c>
      <c r="G1" t="s">
        <v>39</v>
      </c>
      <c r="H1" t="s">
        <v>3</v>
      </c>
      <c r="I1" t="s">
        <v>46</v>
      </c>
      <c r="J1" t="s">
        <v>44</v>
      </c>
      <c r="K1" t="s">
        <v>4</v>
      </c>
      <c r="L1" t="s">
        <v>43</v>
      </c>
      <c r="M1" t="s">
        <v>45</v>
      </c>
      <c r="N1" t="s">
        <v>47</v>
      </c>
      <c r="O1" t="s">
        <v>48</v>
      </c>
      <c r="P1" t="s">
        <v>53</v>
      </c>
      <c r="Q1" t="s">
        <v>49</v>
      </c>
      <c r="R1" t="s">
        <v>50</v>
      </c>
      <c r="S1" t="s">
        <v>54</v>
      </c>
      <c r="T1" t="s">
        <v>51</v>
      </c>
      <c r="U1" t="s">
        <v>52</v>
      </c>
      <c r="V1" t="s">
        <v>55</v>
      </c>
    </row>
    <row r="2" spans="1:22" x14ac:dyDescent="0.2">
      <c r="A2">
        <v>1991</v>
      </c>
      <c r="B2" s="1">
        <v>7286.3789999999999</v>
      </c>
      <c r="C2" s="1">
        <v>89869377.312356636</v>
      </c>
      <c r="D2" s="1">
        <v>12333.887286450052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22" x14ac:dyDescent="0.2">
      <c r="A3">
        <v>1992</v>
      </c>
      <c r="B3" s="1">
        <v>3406.114</v>
      </c>
      <c r="C3" s="1">
        <v>45486036.719944492</v>
      </c>
      <c r="D3" s="1">
        <v>13354.232042716272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22" x14ac:dyDescent="0.2">
      <c r="A4">
        <v>1993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22" x14ac:dyDescent="0.2">
      <c r="A5">
        <v>1994</v>
      </c>
      <c r="B5" s="1">
        <v>1501.6880000000001</v>
      </c>
      <c r="C5" s="1">
        <v>77411146.709087223</v>
      </c>
      <c r="D5" s="1">
        <v>51549.420857786186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22" x14ac:dyDescent="0.2">
      <c r="A6">
        <v>1995</v>
      </c>
      <c r="B6" s="1">
        <v>19485.044000000002</v>
      </c>
      <c r="C6" s="1">
        <v>1238598253.8305674</v>
      </c>
      <c r="D6" s="1">
        <v>63566.613133158295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22" x14ac:dyDescent="0.2">
      <c r="A7">
        <v>1996</v>
      </c>
      <c r="B7" s="1">
        <v>40216.557999999997</v>
      </c>
      <c r="C7" s="1">
        <v>1440035869.3553147</v>
      </c>
      <c r="D7" s="1">
        <v>35807.039213930613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22" x14ac:dyDescent="0.2">
      <c r="A8">
        <v>1997</v>
      </c>
      <c r="B8" s="1">
        <v>51008.105000000003</v>
      </c>
      <c r="C8" s="1">
        <v>1431540089.7433162</v>
      </c>
      <c r="D8" s="1">
        <v>28064.953397961286</v>
      </c>
      <c r="E8" s="1">
        <v>24957</v>
      </c>
      <c r="F8" s="1">
        <v>716159975.79203117</v>
      </c>
      <c r="G8" s="1">
        <v>28695.755731539495</v>
      </c>
      <c r="H8" s="1">
        <v>0</v>
      </c>
      <c r="I8" s="1">
        <v>0</v>
      </c>
      <c r="J8" s="1">
        <v>0</v>
      </c>
      <c r="K8" s="1">
        <v>39794.705000000002</v>
      </c>
      <c r="L8" s="1">
        <v>283537434.46497041</v>
      </c>
      <c r="M8" s="1">
        <v>7125.0040543074856</v>
      </c>
    </row>
    <row r="9" spans="1:22" x14ac:dyDescent="0.2">
      <c r="A9">
        <v>1998</v>
      </c>
      <c r="B9" s="1">
        <v>15729.234</v>
      </c>
      <c r="C9" s="1">
        <v>516036734.00971055</v>
      </c>
      <c r="D9" s="1">
        <v>32807.49297834278</v>
      </c>
      <c r="E9" s="1">
        <v>7780</v>
      </c>
      <c r="F9" s="1">
        <v>256995107.88495654</v>
      </c>
      <c r="G9" s="1">
        <v>33032.790216575391</v>
      </c>
      <c r="H9" s="1">
        <v>0</v>
      </c>
      <c r="I9" s="1">
        <v>0</v>
      </c>
      <c r="J9" s="1">
        <v>0</v>
      </c>
      <c r="K9" s="1">
        <v>67.784999999999997</v>
      </c>
      <c r="L9" s="1">
        <v>402721.44651798368</v>
      </c>
      <c r="M9" s="1">
        <v>6046.3052272128025</v>
      </c>
    </row>
    <row r="10" spans="1:22" x14ac:dyDescent="0.2">
      <c r="A10">
        <v>1999</v>
      </c>
      <c r="B10" s="1">
        <v>28762.848000000002</v>
      </c>
      <c r="C10" s="1">
        <v>938309194.88756776</v>
      </c>
      <c r="D10" s="1">
        <v>32622.263097436236</v>
      </c>
      <c r="E10" s="1">
        <v>13885</v>
      </c>
      <c r="F10" s="1">
        <v>463212836.95878512</v>
      </c>
      <c r="G10" s="1">
        <v>33360.665247301775</v>
      </c>
      <c r="H10" s="1">
        <v>0</v>
      </c>
      <c r="I10" s="1">
        <v>0</v>
      </c>
      <c r="J10" s="1">
        <v>0</v>
      </c>
      <c r="K10" s="1">
        <v>21861.817999999999</v>
      </c>
      <c r="L10" s="1">
        <v>166954570.38918462</v>
      </c>
      <c r="M10" s="1">
        <v>7273.7095382420521</v>
      </c>
    </row>
    <row r="11" spans="1:22" x14ac:dyDescent="0.2">
      <c r="A11">
        <v>2000</v>
      </c>
      <c r="B11" s="1">
        <v>19207.685000000001</v>
      </c>
      <c r="C11" s="1">
        <v>399158566.96699828</v>
      </c>
      <c r="D11" s="1">
        <v>20781.190808106145</v>
      </c>
      <c r="E11" s="1">
        <v>9604</v>
      </c>
      <c r="F11" s="1">
        <v>199455649.90783879</v>
      </c>
      <c r="G11" s="1">
        <v>20767.976875035278</v>
      </c>
      <c r="H11" s="1">
        <v>0</v>
      </c>
      <c r="I11" s="1">
        <v>0</v>
      </c>
      <c r="J11" s="1">
        <v>0</v>
      </c>
      <c r="K11" s="1">
        <v>17516.891</v>
      </c>
      <c r="L11" s="1">
        <v>0</v>
      </c>
      <c r="M11" s="1">
        <v>2153.4170927980281</v>
      </c>
    </row>
    <row r="12" spans="1:22" x14ac:dyDescent="0.2">
      <c r="A12">
        <v>2001</v>
      </c>
      <c r="B12" s="1">
        <v>19405.351999999999</v>
      </c>
      <c r="C12" s="1">
        <v>457403611.51393992</v>
      </c>
      <c r="D12" s="1">
        <v>23571.003067295042</v>
      </c>
      <c r="E12" s="1">
        <v>9703</v>
      </c>
      <c r="F12" s="1">
        <v>228728012.99504468</v>
      </c>
      <c r="G12" s="1">
        <v>23572.916932396649</v>
      </c>
      <c r="H12" s="1">
        <v>52280.623</v>
      </c>
      <c r="I12" s="1">
        <v>156064382.74613947</v>
      </c>
      <c r="J12" s="1">
        <v>2985.1285962322881</v>
      </c>
      <c r="K12" s="1">
        <v>35103.154000000002</v>
      </c>
      <c r="L12" s="1">
        <v>95414719.962621614</v>
      </c>
      <c r="M12" s="1">
        <v>2573.3143275196312</v>
      </c>
      <c r="N12">
        <v>2269.1779999999999</v>
      </c>
      <c r="O12">
        <v>12972390.431218101</v>
      </c>
      <c r="P12">
        <f>O12/N12</f>
        <v>5716.7795700549277</v>
      </c>
      <c r="Q12">
        <v>14826.467000000001</v>
      </c>
      <c r="R12">
        <v>52566241.817248799</v>
      </c>
      <c r="S12">
        <f>R12/Q12</f>
        <v>3545.4327600262959</v>
      </c>
      <c r="T12">
        <v>35184.978000000003</v>
      </c>
      <c r="U12">
        <v>90525750.497672603</v>
      </c>
      <c r="V12">
        <f>U12/T12</f>
        <v>2572.8522694450057</v>
      </c>
    </row>
    <row r="13" spans="1:22" x14ac:dyDescent="0.2">
      <c r="A13">
        <v>2002</v>
      </c>
      <c r="B13" s="1">
        <v>29189.792000000001</v>
      </c>
      <c r="C13" s="1">
        <v>651819905.37146378</v>
      </c>
      <c r="D13" s="1">
        <v>22330.405964231049</v>
      </c>
      <c r="E13" s="1">
        <v>14597</v>
      </c>
      <c r="F13" s="1">
        <v>325924779.06783849</v>
      </c>
      <c r="G13" s="1">
        <v>22328.202991562546</v>
      </c>
      <c r="H13" s="1">
        <v>85710.645999999993</v>
      </c>
      <c r="I13" s="1">
        <v>279593678.42696559</v>
      </c>
      <c r="J13" s="1">
        <v>3262.064766458132</v>
      </c>
      <c r="K13" s="1">
        <v>35591.915000000001</v>
      </c>
      <c r="L13" s="1">
        <v>108080049.0218744</v>
      </c>
      <c r="M13" s="1">
        <v>2908.8979675050796</v>
      </c>
      <c r="N13">
        <v>5620.018</v>
      </c>
      <c r="O13">
        <v>29370625.456300698</v>
      </c>
      <c r="P13">
        <f t="shared" ref="P13:P28" si="0">O13/N13</f>
        <v>5226.0732005307991</v>
      </c>
      <c r="Q13">
        <v>44619.442999999999</v>
      </c>
      <c r="R13">
        <v>146986720.86656699</v>
      </c>
      <c r="S13">
        <f t="shared" ref="S13:S27" si="1">R13/Q13</f>
        <v>3294.230294774567</v>
      </c>
      <c r="T13">
        <v>35471.184999999998</v>
      </c>
      <c r="U13">
        <v>103236332.10409801</v>
      </c>
      <c r="V13">
        <f t="shared" ref="V13:V27" si="2">U13/T13</f>
        <v>2910.428058834178</v>
      </c>
    </row>
    <row r="14" spans="1:22" x14ac:dyDescent="0.2">
      <c r="A14">
        <v>2003</v>
      </c>
      <c r="B14" s="1">
        <v>23246.69</v>
      </c>
      <c r="C14" s="1">
        <v>680087622.19994569</v>
      </c>
      <c r="D14" s="1">
        <v>29255.245465050968</v>
      </c>
      <c r="E14" s="1">
        <v>11624</v>
      </c>
      <c r="F14" s="1">
        <v>340044597.52054471</v>
      </c>
      <c r="G14" s="1">
        <v>29253.664618078521</v>
      </c>
      <c r="H14" s="1">
        <v>73628.350000000006</v>
      </c>
      <c r="I14" s="1">
        <v>188099672.9887282</v>
      </c>
      <c r="J14" s="1">
        <v>2554.7180262592897</v>
      </c>
      <c r="K14" s="1">
        <v>32736.628000000001</v>
      </c>
      <c r="L14" s="1">
        <v>77007158.643388912</v>
      </c>
      <c r="M14" s="1">
        <v>2318.6874444230457</v>
      </c>
      <c r="N14">
        <v>1944.316</v>
      </c>
      <c r="O14">
        <v>13139582.7496712</v>
      </c>
      <c r="P14">
        <f t="shared" si="0"/>
        <v>6757.9461104425409</v>
      </c>
      <c r="Q14">
        <v>39088.949999999997</v>
      </c>
      <c r="R14">
        <v>99552678.697942704</v>
      </c>
      <c r="S14">
        <f t="shared" si="1"/>
        <v>2546.824069153628</v>
      </c>
      <c r="T14">
        <v>32595.083999999999</v>
      </c>
      <c r="U14">
        <v>75407411.541114405</v>
      </c>
      <c r="V14">
        <f t="shared" si="2"/>
        <v>2313.4596475074095</v>
      </c>
    </row>
    <row r="15" spans="1:22" x14ac:dyDescent="0.2">
      <c r="A15">
        <v>2004</v>
      </c>
      <c r="B15" s="1">
        <v>31509.774000000001</v>
      </c>
      <c r="C15" s="1">
        <v>376109402.5968774</v>
      </c>
      <c r="D15" s="1">
        <v>11936.277378469213</v>
      </c>
      <c r="E15" s="1">
        <v>9536</v>
      </c>
      <c r="F15" s="1">
        <v>188061138.22651169</v>
      </c>
      <c r="G15" s="1">
        <v>19721.176407981511</v>
      </c>
      <c r="H15" s="1">
        <v>68413.471000000005</v>
      </c>
      <c r="I15" s="1">
        <v>211138269.44627389</v>
      </c>
      <c r="J15" s="1">
        <v>3086.2089930545094</v>
      </c>
      <c r="K15" s="1">
        <v>35255.749000000003</v>
      </c>
      <c r="L15" s="1">
        <v>101838052.75636166</v>
      </c>
      <c r="M15" s="1">
        <v>2836.6669364030481</v>
      </c>
      <c r="N15">
        <v>4161.5519999999997</v>
      </c>
      <c r="O15">
        <v>18223077.994592302</v>
      </c>
      <c r="P15">
        <f t="shared" si="0"/>
        <v>4378.913923121062</v>
      </c>
      <c r="Q15">
        <v>29012.45</v>
      </c>
      <c r="R15">
        <v>94171047.000086799</v>
      </c>
      <c r="S15">
        <f t="shared" si="1"/>
        <v>3245.8839911860873</v>
      </c>
      <c r="T15">
        <v>35239.468999999997</v>
      </c>
      <c r="U15">
        <v>98744144.451593995</v>
      </c>
      <c r="V15">
        <f t="shared" si="2"/>
        <v>2802.0894540605591</v>
      </c>
    </row>
    <row r="16" spans="1:22" x14ac:dyDescent="0.2">
      <c r="A16">
        <v>2005</v>
      </c>
      <c r="B16" s="1">
        <v>10668.448</v>
      </c>
      <c r="C16" s="1">
        <v>296506362.09572476</v>
      </c>
      <c r="D16" s="1">
        <v>27792.830043856873</v>
      </c>
      <c r="E16" s="1">
        <v>4812</v>
      </c>
      <c r="F16" s="1">
        <v>132463934.32065454</v>
      </c>
      <c r="G16" s="1">
        <v>27527.833399969772</v>
      </c>
      <c r="H16" s="1">
        <v>43224.576000000001</v>
      </c>
      <c r="I16" s="1">
        <v>138421430.36190355</v>
      </c>
      <c r="J16" s="1">
        <v>3202.3779796452727</v>
      </c>
      <c r="K16" s="1">
        <v>23823.224999999999</v>
      </c>
      <c r="L16" s="1">
        <v>48752424.778961629</v>
      </c>
      <c r="M16" s="1">
        <v>1922.5341361586304</v>
      </c>
      <c r="N16">
        <v>7044.4639999999999</v>
      </c>
      <c r="O16">
        <v>25702730.358650401</v>
      </c>
      <c r="P16">
        <f t="shared" si="0"/>
        <v>3648.6424458483148</v>
      </c>
      <c r="Q16">
        <v>12606.098</v>
      </c>
      <c r="R16">
        <v>49411726.597456597</v>
      </c>
      <c r="S16">
        <f t="shared" si="1"/>
        <v>3919.6686078004946</v>
      </c>
      <c r="T16">
        <v>23574.013999999999</v>
      </c>
      <c r="U16">
        <v>63306973.405796602</v>
      </c>
      <c r="V16">
        <f t="shared" si="2"/>
        <v>2685.4558330964173</v>
      </c>
    </row>
    <row r="17" spans="1:22" x14ac:dyDescent="0.2">
      <c r="A17">
        <v>2006</v>
      </c>
      <c r="B17" s="1">
        <v>16034.296</v>
      </c>
      <c r="C17" s="1">
        <v>261696250.6100207</v>
      </c>
      <c r="D17" s="1">
        <v>16321.031532037372</v>
      </c>
      <c r="E17" s="1">
        <v>4578</v>
      </c>
      <c r="F17" s="1">
        <v>64123371.213848636</v>
      </c>
      <c r="G17" s="1">
        <v>14006.852602413419</v>
      </c>
      <c r="H17" s="1">
        <v>43697.231</v>
      </c>
      <c r="I17" s="1">
        <v>131779792.42744622</v>
      </c>
      <c r="J17" s="1">
        <v>3015.7469801106213</v>
      </c>
      <c r="K17" s="1">
        <v>27808.333999999999</v>
      </c>
      <c r="L17" s="1">
        <v>84643748.093299493</v>
      </c>
      <c r="M17" s="1">
        <v>2884.5429568427917</v>
      </c>
      <c r="N17">
        <v>3801.319</v>
      </c>
      <c r="O17">
        <v>18468086.583660498</v>
      </c>
      <c r="P17">
        <f t="shared" si="0"/>
        <v>4858.3364310284132</v>
      </c>
      <c r="Q17">
        <v>12054.518</v>
      </c>
      <c r="R17">
        <v>30436094.705573801</v>
      </c>
      <c r="S17">
        <f t="shared" si="1"/>
        <v>2524.8703187944802</v>
      </c>
      <c r="T17">
        <v>27841.394</v>
      </c>
      <c r="U17">
        <v>82875611.138211995</v>
      </c>
      <c r="V17">
        <f t="shared" si="2"/>
        <v>2976.7047992716166</v>
      </c>
    </row>
    <row r="18" spans="1:22" x14ac:dyDescent="0.2">
      <c r="A18">
        <v>2007</v>
      </c>
      <c r="B18" s="1">
        <v>10994.722</v>
      </c>
      <c r="C18" s="1">
        <v>206385978.2611298</v>
      </c>
      <c r="D18" s="1">
        <v>18771.36850400854</v>
      </c>
      <c r="E18" s="1">
        <v>7122</v>
      </c>
      <c r="F18" s="1">
        <v>109253416.59720586</v>
      </c>
      <c r="G18" s="1">
        <v>15340.271917608237</v>
      </c>
      <c r="H18" s="1">
        <v>43068.163999999997</v>
      </c>
      <c r="I18" s="1">
        <v>155552371.78137892</v>
      </c>
      <c r="J18" s="1">
        <v>3611.7716042267075</v>
      </c>
      <c r="K18" s="1">
        <v>26301.286</v>
      </c>
      <c r="L18" s="1">
        <v>76870312.123446673</v>
      </c>
      <c r="M18" s="1">
        <v>2800.9398307167658</v>
      </c>
      <c r="N18">
        <v>4888.4219999999996</v>
      </c>
      <c r="O18">
        <v>19225592.513565</v>
      </c>
      <c r="P18">
        <f t="shared" si="0"/>
        <v>3932.8831499336598</v>
      </c>
      <c r="Q18">
        <v>11707.365</v>
      </c>
      <c r="R18">
        <v>28740291.719243299</v>
      </c>
      <c r="S18">
        <f t="shared" si="1"/>
        <v>2454.8898679799681</v>
      </c>
      <c r="T18">
        <v>26472.377</v>
      </c>
      <c r="U18">
        <v>107586487.54857101</v>
      </c>
      <c r="V18">
        <f t="shared" si="2"/>
        <v>4064.1037844305029</v>
      </c>
    </row>
    <row r="19" spans="1:22" x14ac:dyDescent="0.2">
      <c r="A19">
        <v>2008</v>
      </c>
      <c r="B19" s="1">
        <v>24836.813999999998</v>
      </c>
      <c r="C19" s="1">
        <v>440064307.02213752</v>
      </c>
      <c r="D19" s="1">
        <v>17718.226944169954</v>
      </c>
      <c r="E19" s="1">
        <v>16677</v>
      </c>
      <c r="F19" s="1">
        <v>275876321.21044463</v>
      </c>
      <c r="G19" s="1">
        <v>16542.323032346623</v>
      </c>
      <c r="H19" s="1">
        <v>68068.616999999998</v>
      </c>
      <c r="I19" s="1">
        <v>174222653.31162655</v>
      </c>
      <c r="J19" s="1">
        <v>2559.5151038785843</v>
      </c>
      <c r="K19" s="1">
        <v>35803.567999999999</v>
      </c>
      <c r="L19" s="1">
        <v>92364057.876256213</v>
      </c>
      <c r="M19" s="1">
        <v>2412.720929163575</v>
      </c>
      <c r="N19">
        <v>8032.2539999999999</v>
      </c>
      <c r="O19">
        <v>31233534.9520218</v>
      </c>
      <c r="P19">
        <f t="shared" si="0"/>
        <v>3888.5143512670043</v>
      </c>
      <c r="Q19">
        <v>23909.07</v>
      </c>
      <c r="R19">
        <v>57769526.318277098</v>
      </c>
      <c r="S19">
        <f t="shared" si="1"/>
        <v>2416.2180427041744</v>
      </c>
      <c r="T19">
        <v>36127.292999999998</v>
      </c>
      <c r="U19">
        <v>85219592.041327894</v>
      </c>
      <c r="V19">
        <f t="shared" si="2"/>
        <v>2358.8701218585047</v>
      </c>
    </row>
    <row r="20" spans="1:22" x14ac:dyDescent="0.2">
      <c r="A20">
        <v>2009</v>
      </c>
      <c r="B20" s="1">
        <v>14330.786</v>
      </c>
      <c r="C20" s="1">
        <v>452027652.99402916</v>
      </c>
      <c r="D20" s="1">
        <v>31542.418747585034</v>
      </c>
      <c r="E20" s="1">
        <v>10006</v>
      </c>
      <c r="F20" s="1">
        <v>240738145.90835974</v>
      </c>
      <c r="G20" s="1">
        <v>24059.378963457901</v>
      </c>
      <c r="H20" s="1">
        <v>45023.455999999998</v>
      </c>
      <c r="I20" s="1">
        <v>116736251.01228385</v>
      </c>
      <c r="J20" s="1">
        <v>2592.7874353377906</v>
      </c>
      <c r="K20" s="1">
        <v>16240.334999999999</v>
      </c>
      <c r="L20" s="1">
        <v>41889175.944369793</v>
      </c>
      <c r="M20" s="1">
        <v>2475.5939967093586</v>
      </c>
      <c r="N20">
        <v>6121.5550000000003</v>
      </c>
      <c r="O20">
        <v>22660305.84364</v>
      </c>
      <c r="P20">
        <f t="shared" si="0"/>
        <v>3701.7238011648997</v>
      </c>
      <c r="Q20">
        <v>22701.832999999999</v>
      </c>
      <c r="R20">
        <v>55351260.047254398</v>
      </c>
      <c r="S20">
        <f t="shared" si="1"/>
        <v>2438.1846191562772</v>
      </c>
      <c r="T20">
        <v>16200.067999999999</v>
      </c>
      <c r="U20">
        <v>38724685.121389501</v>
      </c>
      <c r="V20">
        <f t="shared" si="2"/>
        <v>2390.4026280253579</v>
      </c>
    </row>
    <row r="21" spans="1:22" x14ac:dyDescent="0.2">
      <c r="A21">
        <v>2010</v>
      </c>
      <c r="B21" s="1">
        <v>26414.016</v>
      </c>
      <c r="C21" s="1">
        <v>514479619.77379411</v>
      </c>
      <c r="D21" s="1">
        <v>19477.523591028115</v>
      </c>
      <c r="E21" s="1">
        <v>18127</v>
      </c>
      <c r="F21" s="1">
        <v>329997590.76762533</v>
      </c>
      <c r="G21" s="1">
        <v>18204.754828025892</v>
      </c>
      <c r="H21" s="1">
        <v>62411.218000000001</v>
      </c>
      <c r="I21" s="1">
        <v>235962110.91023147</v>
      </c>
      <c r="J21" s="1">
        <v>3780.764395757049</v>
      </c>
      <c r="K21" s="1">
        <v>13754.431</v>
      </c>
      <c r="L21" s="1">
        <v>52704880.455984443</v>
      </c>
      <c r="M21" s="1">
        <v>3687.7424816204098</v>
      </c>
      <c r="N21">
        <v>34013.133999999998</v>
      </c>
      <c r="O21">
        <v>139927756.65132099</v>
      </c>
      <c r="P21">
        <f t="shared" si="0"/>
        <v>4113.9330663067094</v>
      </c>
      <c r="Q21">
        <v>11476.601000000001</v>
      </c>
      <c r="R21">
        <v>31152573.195974499</v>
      </c>
      <c r="S21">
        <f t="shared" si="1"/>
        <v>2714.442472642771</v>
      </c>
      <c r="T21">
        <v>16921.483</v>
      </c>
      <c r="U21">
        <v>64881781.062935799</v>
      </c>
      <c r="V21">
        <f t="shared" si="2"/>
        <v>3834.2845637664145</v>
      </c>
    </row>
    <row r="22" spans="1:22" x14ac:dyDescent="0.2">
      <c r="A22">
        <v>2011</v>
      </c>
      <c r="B22" s="1">
        <v>39859.226000000002</v>
      </c>
      <c r="C22" s="1">
        <v>828867377.09507823</v>
      </c>
      <c r="D22" s="1">
        <v>20794.868849060898</v>
      </c>
      <c r="E22" s="1">
        <v>21405</v>
      </c>
      <c r="F22" s="1">
        <v>423694664.08516788</v>
      </c>
      <c r="G22" s="1">
        <v>19794.191267702307</v>
      </c>
      <c r="H22" s="1">
        <v>33362.042999999998</v>
      </c>
      <c r="I22" s="1">
        <v>184465908.31049427</v>
      </c>
      <c r="J22" s="1">
        <v>5529.2149917345978</v>
      </c>
      <c r="K22" s="1">
        <v>7676.7380000000003</v>
      </c>
      <c r="L22" s="1">
        <v>41235090.207228772</v>
      </c>
      <c r="M22" s="1">
        <v>5527.7412887221499</v>
      </c>
      <c r="N22">
        <v>18262.400000000001</v>
      </c>
      <c r="O22">
        <v>110328913.120645</v>
      </c>
      <c r="P22">
        <f t="shared" si="0"/>
        <v>6041.3151130544175</v>
      </c>
      <c r="Q22">
        <v>7362.7879999999996</v>
      </c>
      <c r="R22">
        <v>30563534.3472449</v>
      </c>
      <c r="S22">
        <f t="shared" si="1"/>
        <v>4151.0816754801172</v>
      </c>
      <c r="T22">
        <v>7736.8549999999996</v>
      </c>
      <c r="U22">
        <v>43573460.842603698</v>
      </c>
      <c r="V22">
        <f t="shared" si="2"/>
        <v>5631.934531874218</v>
      </c>
    </row>
    <row r="23" spans="1:22" x14ac:dyDescent="0.2">
      <c r="A23">
        <v>2012</v>
      </c>
      <c r="B23" s="1">
        <v>0</v>
      </c>
      <c r="C23" s="1">
        <v>0</v>
      </c>
      <c r="D23" s="1">
        <v>0</v>
      </c>
      <c r="E23" s="1">
        <v>5870</v>
      </c>
      <c r="F23" s="1">
        <v>124164685.21881226</v>
      </c>
      <c r="G23" s="1">
        <v>21152.41656197824</v>
      </c>
      <c r="H23" s="1">
        <v>22149.89</v>
      </c>
      <c r="I23" s="1">
        <v>118421386.31981744</v>
      </c>
      <c r="J23" s="1">
        <v>5346.3645336305253</v>
      </c>
      <c r="K23" s="1">
        <v>6636.5770000000002</v>
      </c>
      <c r="L23" s="1">
        <v>36808614.567114845</v>
      </c>
      <c r="M23" s="1">
        <v>5551.334494162953</v>
      </c>
      <c r="N23">
        <v>15591.989</v>
      </c>
      <c r="O23">
        <v>80343579.869655296</v>
      </c>
      <c r="P23">
        <f t="shared" si="0"/>
        <v>5152.8756125761311</v>
      </c>
      <c r="Q23">
        <v>408.32400000000001</v>
      </c>
      <c r="R23">
        <v>2966313.94517641</v>
      </c>
      <c r="S23">
        <f t="shared" si="1"/>
        <v>7264.6083629088907</v>
      </c>
      <c r="T23">
        <v>6149.5770000000002</v>
      </c>
      <c r="U23">
        <v>35111492.504985698</v>
      </c>
      <c r="V23">
        <f t="shared" si="2"/>
        <v>5709.5784807614727</v>
      </c>
    </row>
    <row r="24" spans="1:22" x14ac:dyDescent="0.2">
      <c r="A24">
        <v>2013</v>
      </c>
      <c r="B24" s="1">
        <v>0</v>
      </c>
      <c r="C24" s="1">
        <v>0</v>
      </c>
      <c r="D24" s="1">
        <v>0</v>
      </c>
      <c r="E24" s="1">
        <v>15756</v>
      </c>
      <c r="F24" s="1">
        <v>333044275.51379746</v>
      </c>
      <c r="G24" s="1">
        <v>21137.61586150022</v>
      </c>
      <c r="H24" s="1">
        <v>25265.248</v>
      </c>
      <c r="I24" s="1">
        <v>197922844.97259268</v>
      </c>
      <c r="J24" s="1">
        <v>7833.7978306246068</v>
      </c>
      <c r="K24" s="1">
        <v>8269.5959999999995</v>
      </c>
      <c r="L24" s="1">
        <v>29656964.299859233</v>
      </c>
      <c r="M24" s="1">
        <v>3590.6853161889403</v>
      </c>
      <c r="N24">
        <v>15378.875</v>
      </c>
      <c r="O24">
        <v>152221537.21208099</v>
      </c>
      <c r="P24">
        <f t="shared" si="0"/>
        <v>9898.0931447899129</v>
      </c>
      <c r="Q24">
        <v>1161.8520000000001</v>
      </c>
      <c r="R24">
        <v>5188196.5517777205</v>
      </c>
      <c r="S24">
        <f t="shared" si="1"/>
        <v>4465.4539061582027</v>
      </c>
      <c r="T24">
        <v>8724.5210000000006</v>
      </c>
      <c r="U24">
        <v>40513111.208734497</v>
      </c>
      <c r="V24">
        <f t="shared" si="2"/>
        <v>4643.5914600623337</v>
      </c>
    </row>
    <row r="25" spans="1:22" x14ac:dyDescent="0.2">
      <c r="A25">
        <v>2014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25752.677</v>
      </c>
      <c r="I25" s="1">
        <v>237911687.89765885</v>
      </c>
      <c r="J25" s="1">
        <v>9238.328423008561</v>
      </c>
      <c r="K25" s="1">
        <v>15338.165000000001</v>
      </c>
      <c r="L25" s="1">
        <v>66319779.696691073</v>
      </c>
      <c r="M25" s="1">
        <v>4308.1938775272665</v>
      </c>
      <c r="N25">
        <v>5755.0150000000003</v>
      </c>
      <c r="O25">
        <v>90680193.212752894</v>
      </c>
      <c r="P25">
        <f t="shared" si="0"/>
        <v>15756.725779646602</v>
      </c>
      <c r="Q25">
        <v>4413.6890000000003</v>
      </c>
      <c r="R25">
        <v>78762372.752163798</v>
      </c>
      <c r="S25">
        <f t="shared" si="1"/>
        <v>17845.020968211353</v>
      </c>
      <c r="T25">
        <v>15583.973</v>
      </c>
      <c r="U25">
        <v>68469121.932742104</v>
      </c>
      <c r="V25">
        <f t="shared" si="2"/>
        <v>4393.5600974630861</v>
      </c>
    </row>
    <row r="26" spans="1:22" x14ac:dyDescent="0.2">
      <c r="A26">
        <v>2015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1587.1110000000001</v>
      </c>
      <c r="I26" s="1">
        <v>16105660.170002362</v>
      </c>
      <c r="J26" s="1">
        <v>10147.78435156858</v>
      </c>
      <c r="K26" s="1">
        <v>0</v>
      </c>
      <c r="L26" s="1">
        <v>0</v>
      </c>
      <c r="M26" s="1">
        <v>0</v>
      </c>
      <c r="N26">
        <v>1326.069</v>
      </c>
      <c r="O26">
        <v>12459370.237830101</v>
      </c>
      <c r="P26">
        <f t="shared" si="0"/>
        <v>9395.7178984126022</v>
      </c>
      <c r="Q26">
        <v>260.71899999999999</v>
      </c>
      <c r="R26">
        <v>3644439.32494456</v>
      </c>
      <c r="S26">
        <f t="shared" si="1"/>
        <v>13978.418622902665</v>
      </c>
      <c r="T26">
        <v>0.32300000000000001</v>
      </c>
      <c r="U26">
        <v>1850.607227616</v>
      </c>
      <c r="V26">
        <f t="shared" si="2"/>
        <v>5729.4341412260064</v>
      </c>
    </row>
    <row r="27" spans="1:22" x14ac:dyDescent="0.2">
      <c r="A27">
        <v>2016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1137.9069999999999</v>
      </c>
      <c r="I27" s="1">
        <v>17567030.880087439</v>
      </c>
      <c r="J27" s="1">
        <v>15438.019873405683</v>
      </c>
      <c r="K27" s="1">
        <v>0</v>
      </c>
      <c r="L27" s="1">
        <v>0</v>
      </c>
      <c r="M27" s="1">
        <v>0</v>
      </c>
      <c r="N27">
        <v>1074.3530000000001</v>
      </c>
      <c r="O27">
        <v>16862286.8611653</v>
      </c>
      <c r="P27">
        <f t="shared" si="0"/>
        <v>15695.294620264754</v>
      </c>
      <c r="Q27">
        <v>57.304000000000002</v>
      </c>
      <c r="R27">
        <v>678874.81362405303</v>
      </c>
      <c r="S27">
        <f t="shared" si="1"/>
        <v>11846.900977663916</v>
      </c>
      <c r="T27">
        <v>6.25</v>
      </c>
      <c r="U27">
        <v>25869.205298012999</v>
      </c>
      <c r="V27">
        <f t="shared" si="2"/>
        <v>4139.0728476820796</v>
      </c>
    </row>
    <row r="28" spans="1:22" x14ac:dyDescent="0.2">
      <c r="N28">
        <v>0.7</v>
      </c>
      <c r="O28">
        <v>4200</v>
      </c>
      <c r="P28">
        <f t="shared" si="0"/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55EA-CE59-0B45-AD8A-8F4EC3D8D42A}">
  <dimension ref="A1:E30"/>
  <sheetViews>
    <sheetView workbookViewId="0">
      <selection activeCell="E17" sqref="E17"/>
    </sheetView>
  </sheetViews>
  <sheetFormatPr baseColWidth="10" defaultRowHeight="16" x14ac:dyDescent="0.2"/>
  <sheetData>
    <row r="1" spans="1:5" x14ac:dyDescent="0.2">
      <c r="A1" t="s">
        <v>7</v>
      </c>
      <c r="B1" t="s">
        <v>5</v>
      </c>
      <c r="C1" t="s">
        <v>6</v>
      </c>
      <c r="D1" s="2" t="s">
        <v>8</v>
      </c>
      <c r="E1" t="s">
        <v>9</v>
      </c>
    </row>
    <row r="2" spans="1:5" x14ac:dyDescent="0.2">
      <c r="A2" t="s">
        <v>10</v>
      </c>
      <c r="B2">
        <v>1</v>
      </c>
      <c r="C2">
        <v>2.6669999999999998</v>
      </c>
      <c r="D2" s="2">
        <v>0.29930000000000001</v>
      </c>
      <c r="E2" s="3">
        <f t="shared" ref="E2:E28" si="0">E3-E3*D2</f>
        <v>4.1555562621902284E-2</v>
      </c>
    </row>
    <row r="3" spans="1:5" x14ac:dyDescent="0.2">
      <c r="A3" t="s">
        <v>11</v>
      </c>
      <c r="B3">
        <v>1</v>
      </c>
      <c r="C3">
        <v>2.95</v>
      </c>
      <c r="D3" s="4">
        <v>0.18790000000000001</v>
      </c>
      <c r="E3" s="3">
        <f t="shared" si="0"/>
        <v>5.9305783676184221E-2</v>
      </c>
    </row>
    <row r="4" spans="1:5" x14ac:dyDescent="0.2">
      <c r="A4" t="s">
        <v>12</v>
      </c>
      <c r="B4">
        <v>1</v>
      </c>
      <c r="C4">
        <v>3.07</v>
      </c>
      <c r="D4" s="2">
        <v>0.11940000000000001</v>
      </c>
      <c r="E4" s="3">
        <f t="shared" si="0"/>
        <v>7.302768584679746E-2</v>
      </c>
    </row>
    <row r="5" spans="1:5" x14ac:dyDescent="0.2">
      <c r="A5" t="s">
        <v>13</v>
      </c>
      <c r="B5">
        <v>1</v>
      </c>
      <c r="C5">
        <v>3.105</v>
      </c>
      <c r="D5" s="2">
        <v>8.0100000000000005E-2</v>
      </c>
      <c r="E5" s="3">
        <f t="shared" si="0"/>
        <v>8.2929463827841762E-2</v>
      </c>
    </row>
    <row r="6" spans="1:5" x14ac:dyDescent="0.2">
      <c r="A6" t="s">
        <v>14</v>
      </c>
      <c r="B6">
        <v>1</v>
      </c>
      <c r="C6">
        <v>3.105</v>
      </c>
      <c r="D6" s="2">
        <v>7.0499999999999993E-2</v>
      </c>
      <c r="E6" s="3">
        <f t="shared" si="0"/>
        <v>9.0150520521623825E-2</v>
      </c>
    </row>
    <row r="7" spans="1:5" x14ac:dyDescent="0.2">
      <c r="A7" t="s">
        <v>15</v>
      </c>
      <c r="B7">
        <v>1</v>
      </c>
      <c r="C7">
        <v>5.05</v>
      </c>
      <c r="D7" s="2">
        <v>0.51970000000000005</v>
      </c>
      <c r="E7" s="3">
        <f t="shared" si="0"/>
        <v>9.6988187758605515E-2</v>
      </c>
    </row>
    <row r="8" spans="1:5" x14ac:dyDescent="0.2">
      <c r="A8" t="s">
        <v>16</v>
      </c>
      <c r="B8">
        <v>1</v>
      </c>
      <c r="C8">
        <v>7.68</v>
      </c>
      <c r="D8" s="2">
        <v>0.27700000000000002</v>
      </c>
      <c r="E8" s="3">
        <f t="shared" si="0"/>
        <v>0.20193251667417347</v>
      </c>
    </row>
    <row r="9" spans="1:5" x14ac:dyDescent="0.2">
      <c r="A9" t="s">
        <v>17</v>
      </c>
      <c r="B9">
        <v>1</v>
      </c>
      <c r="C9">
        <v>7.8689999999999998</v>
      </c>
      <c r="D9" s="2">
        <v>0.15720000000000001</v>
      </c>
      <c r="E9" s="3">
        <f t="shared" si="0"/>
        <v>0.27929808668627037</v>
      </c>
    </row>
    <row r="10" spans="1:5" x14ac:dyDescent="0.2">
      <c r="A10" t="s">
        <v>18</v>
      </c>
      <c r="B10">
        <v>1</v>
      </c>
      <c r="C10">
        <v>8.0649999999999995</v>
      </c>
      <c r="D10" s="2">
        <v>0.18609999999999999</v>
      </c>
      <c r="E10" s="3">
        <f t="shared" si="0"/>
        <v>0.33139307865005979</v>
      </c>
    </row>
    <row r="11" spans="1:5" x14ac:dyDescent="0.2">
      <c r="A11" t="s">
        <v>19</v>
      </c>
      <c r="B11">
        <v>1</v>
      </c>
      <c r="C11">
        <v>9.9</v>
      </c>
      <c r="D11" s="2">
        <v>0.1232</v>
      </c>
      <c r="E11" s="3">
        <f t="shared" si="0"/>
        <v>0.4071668247328416</v>
      </c>
    </row>
    <row r="12" spans="1:5" x14ac:dyDescent="0.2">
      <c r="A12" t="s">
        <v>20</v>
      </c>
      <c r="B12">
        <v>1</v>
      </c>
      <c r="C12">
        <v>9.4600000000000009</v>
      </c>
      <c r="D12" s="2">
        <v>8.9599999999999999E-2</v>
      </c>
      <c r="E12" s="3">
        <f t="shared" si="0"/>
        <v>0.4643782216387336</v>
      </c>
    </row>
    <row r="13" spans="1:5" x14ac:dyDescent="0.2">
      <c r="A13" t="s">
        <v>21</v>
      </c>
      <c r="B13">
        <v>1</v>
      </c>
      <c r="C13">
        <v>9.6310000000000002</v>
      </c>
      <c r="D13" s="2">
        <v>4.3999999999999997E-2</v>
      </c>
      <c r="E13" s="3">
        <f t="shared" si="0"/>
        <v>0.51008152640458437</v>
      </c>
    </row>
    <row r="14" spans="1:5" x14ac:dyDescent="0.2">
      <c r="A14" t="s">
        <v>22</v>
      </c>
      <c r="B14">
        <v>1</v>
      </c>
      <c r="C14">
        <v>9.0928000000000004</v>
      </c>
      <c r="D14" s="2">
        <v>5.7000000000000002E-2</v>
      </c>
      <c r="E14" s="3">
        <f t="shared" si="0"/>
        <v>0.53355808201316357</v>
      </c>
    </row>
    <row r="15" spans="1:5" x14ac:dyDescent="0.2">
      <c r="A15" t="s">
        <v>23</v>
      </c>
      <c r="B15">
        <v>1</v>
      </c>
      <c r="C15">
        <v>10.348000000000001</v>
      </c>
      <c r="D15" s="2">
        <v>3.9800000000000002E-2</v>
      </c>
      <c r="E15" s="3">
        <f t="shared" si="0"/>
        <v>0.56580920680080971</v>
      </c>
    </row>
    <row r="16" spans="1:5" x14ac:dyDescent="0.2">
      <c r="A16" t="s">
        <v>24</v>
      </c>
      <c r="B16">
        <v>1</v>
      </c>
      <c r="C16">
        <v>11.222</v>
      </c>
      <c r="D16" s="2">
        <v>5.1900000000000002E-2</v>
      </c>
      <c r="E16" s="3">
        <f t="shared" si="0"/>
        <v>0.58926182753677325</v>
      </c>
    </row>
    <row r="17" spans="1:5" x14ac:dyDescent="0.2">
      <c r="A17" t="s">
        <v>25</v>
      </c>
      <c r="B17">
        <v>1</v>
      </c>
      <c r="C17">
        <v>11.115</v>
      </c>
      <c r="D17" s="2">
        <v>3.3300000000000003E-2</v>
      </c>
      <c r="E17" s="3">
        <f t="shared" si="0"/>
        <v>0.62151864522389333</v>
      </c>
    </row>
    <row r="18" spans="1:5" x14ac:dyDescent="0.2">
      <c r="A18" t="s">
        <v>26</v>
      </c>
      <c r="B18">
        <v>1</v>
      </c>
      <c r="C18">
        <v>10.6419</v>
      </c>
      <c r="D18" s="2">
        <v>4.0500000000000001E-2</v>
      </c>
      <c r="E18" s="3">
        <f t="shared" si="0"/>
        <v>0.64292815270910653</v>
      </c>
    </row>
    <row r="19" spans="1:5" x14ac:dyDescent="0.2">
      <c r="A19" t="s">
        <v>27</v>
      </c>
      <c r="B19">
        <v>1</v>
      </c>
      <c r="C19">
        <v>10.78</v>
      </c>
      <c r="D19" s="2">
        <v>3.7600000000000001E-2</v>
      </c>
      <c r="E19" s="3">
        <f t="shared" si="0"/>
        <v>0.67006581835237777</v>
      </c>
    </row>
    <row r="20" spans="1:5" x14ac:dyDescent="0.2">
      <c r="A20" t="s">
        <v>28</v>
      </c>
      <c r="B20">
        <v>1</v>
      </c>
      <c r="C20">
        <v>10.894299999999999</v>
      </c>
      <c r="D20" s="2">
        <v>6.5299999999999997E-2</v>
      </c>
      <c r="E20" s="3">
        <f t="shared" si="0"/>
        <v>0.69624461591061693</v>
      </c>
    </row>
    <row r="21" spans="1:5" x14ac:dyDescent="0.2">
      <c r="A21" t="s">
        <v>29</v>
      </c>
      <c r="B21">
        <v>1</v>
      </c>
      <c r="C21">
        <v>13.7475</v>
      </c>
      <c r="D21" s="2">
        <v>3.5700000000000003E-2</v>
      </c>
      <c r="E21" s="3">
        <f t="shared" si="0"/>
        <v>0.7448856487756681</v>
      </c>
    </row>
    <row r="22" spans="1:5" x14ac:dyDescent="0.2">
      <c r="A22" t="s">
        <v>30</v>
      </c>
      <c r="B22">
        <v>1</v>
      </c>
      <c r="C22">
        <v>13.0623</v>
      </c>
      <c r="D22" s="2">
        <v>4.3999999999999997E-2</v>
      </c>
      <c r="E22" s="3">
        <f t="shared" si="0"/>
        <v>0.77246256224791876</v>
      </c>
    </row>
    <row r="23" spans="1:5" x14ac:dyDescent="0.2">
      <c r="A23" t="s">
        <v>31</v>
      </c>
      <c r="B23">
        <v>1</v>
      </c>
      <c r="C23">
        <v>12.361499999999999</v>
      </c>
      <c r="D23" s="2">
        <v>3.8199999999999998E-2</v>
      </c>
      <c r="E23" s="3">
        <f t="shared" si="0"/>
        <v>0.80801523247690243</v>
      </c>
    </row>
    <row r="24" spans="1:5" x14ac:dyDescent="0.2">
      <c r="A24" t="s">
        <v>32</v>
      </c>
      <c r="B24">
        <v>1</v>
      </c>
      <c r="C24">
        <v>13.9175</v>
      </c>
      <c r="D24" s="2">
        <v>3.5700000000000003E-2</v>
      </c>
      <c r="E24" s="3">
        <f t="shared" si="0"/>
        <v>0.84010733258151638</v>
      </c>
    </row>
    <row r="25" spans="1:5" x14ac:dyDescent="0.2">
      <c r="A25" t="s">
        <v>33</v>
      </c>
      <c r="B25">
        <v>1</v>
      </c>
      <c r="C25">
        <v>12.9903</v>
      </c>
      <c r="D25" s="2">
        <v>3.9699999999999999E-2</v>
      </c>
      <c r="E25" s="3">
        <f t="shared" si="0"/>
        <v>0.87120951216583675</v>
      </c>
    </row>
    <row r="26" spans="1:5" x14ac:dyDescent="0.2">
      <c r="A26" t="s">
        <v>34</v>
      </c>
      <c r="B26">
        <v>1</v>
      </c>
      <c r="C26">
        <v>13.076599999999999</v>
      </c>
      <c r="D26" s="2">
        <v>4.0800000000000003E-2</v>
      </c>
      <c r="E26" s="3">
        <f t="shared" si="0"/>
        <v>0.90722640025599999</v>
      </c>
    </row>
    <row r="27" spans="1:5" x14ac:dyDescent="0.2">
      <c r="A27" t="s">
        <v>35</v>
      </c>
      <c r="B27">
        <v>1</v>
      </c>
      <c r="C27">
        <v>14.7285</v>
      </c>
      <c r="D27" s="2">
        <v>2.1299999999999999E-2</v>
      </c>
      <c r="E27" s="3">
        <f t="shared" si="0"/>
        <v>0.94581568000000005</v>
      </c>
    </row>
    <row r="28" spans="1:5" x14ac:dyDescent="0.2">
      <c r="A28" t="s">
        <v>36</v>
      </c>
      <c r="B28">
        <v>1</v>
      </c>
      <c r="C28">
        <v>17.337</v>
      </c>
      <c r="D28" s="2">
        <v>3.3599999999999998E-2</v>
      </c>
      <c r="E28" s="3">
        <f t="shared" si="0"/>
        <v>0.96640000000000004</v>
      </c>
    </row>
    <row r="29" spans="1:5" x14ac:dyDescent="0.2">
      <c r="A29" t="s">
        <v>37</v>
      </c>
      <c r="B29">
        <v>1</v>
      </c>
      <c r="C29">
        <v>20.715699999999998</v>
      </c>
      <c r="D29" s="2">
        <v>6.7699999999999996E-2</v>
      </c>
      <c r="E29" s="3">
        <v>1</v>
      </c>
    </row>
    <row r="30" spans="1:5" x14ac:dyDescent="0.2">
      <c r="A30" t="s">
        <v>38</v>
      </c>
      <c r="B30">
        <v>1</v>
      </c>
      <c r="C30">
        <v>19.678599999999999</v>
      </c>
      <c r="D30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2018-03-25T14:24:51Z</dcterms:created>
  <dcterms:modified xsi:type="dcterms:W3CDTF">2018-05-03T06:16:41Z</dcterms:modified>
</cp:coreProperties>
</file>