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0 厦门大学\10 实验\配料\"/>
    </mc:Choice>
  </mc:AlternateContent>
  <xr:revisionPtr revIDLastSave="0" documentId="13_ncr:1_{C44835B7-ED17-49CA-9ED7-0B66BA42BCC6}" xr6:coauthVersionLast="47" xr6:coauthVersionMax="47" xr10:uidLastSave="{00000000-0000-0000-0000-000000000000}"/>
  <bookViews>
    <workbookView xWindow="9075" yWindow="753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 s="1"/>
  <c r="F11" i="1" s="1"/>
  <c r="E17" i="1" l="1"/>
  <c r="F17" i="1" s="1"/>
  <c r="E16" i="1"/>
  <c r="F16" i="1" s="1"/>
  <c r="E12" i="1"/>
  <c r="F12" i="1" s="1"/>
  <c r="E22" i="1"/>
  <c r="E10" i="1"/>
  <c r="F10" i="1" s="1"/>
  <c r="E13" i="1"/>
  <c r="F13" i="1" s="1"/>
</calcChain>
</file>

<file path=xl/sharedStrings.xml><?xml version="1.0" encoding="utf-8"?>
<sst xmlns="http://schemas.openxmlformats.org/spreadsheetml/2006/main" count="41" uniqueCount="36">
  <si>
    <t>拟合成片段</t>
  </si>
  <si>
    <t>H-Tyr-Gly-Gly-Phe-Leu-OH</t>
  </si>
  <si>
    <t>质量(g)</t>
  </si>
  <si>
    <t>合成规模(mmol)</t>
  </si>
  <si>
    <t>实验步骤</t>
  </si>
  <si>
    <t>序号：</t>
  </si>
  <si>
    <t>树脂</t>
  </si>
  <si>
    <t>氨基酸</t>
  </si>
  <si>
    <t>偶联</t>
  </si>
  <si>
    <t>脱保护</t>
  </si>
  <si>
    <t>合成方法</t>
  </si>
  <si>
    <t>Phe</t>
  </si>
  <si>
    <t>Gly</t>
  </si>
  <si>
    <t>Fmoc-Leu-Wang（mmol/g)</t>
  </si>
  <si>
    <t>分子量（g/mmol)</t>
  </si>
  <si>
    <t>当量</t>
  </si>
  <si>
    <t>Tyr</t>
  </si>
  <si>
    <t>Fmoc</t>
  </si>
  <si>
    <t>Oxyma Pure</t>
  </si>
  <si>
    <t>DIC</t>
  </si>
  <si>
    <t>裂解</t>
  </si>
  <si>
    <t>每一步偶联的时候都要添加</t>
  </si>
  <si>
    <t>TFA</t>
  </si>
  <si>
    <t>DTT</t>
  </si>
  <si>
    <t>H2O</t>
  </si>
  <si>
    <t>摩尔质量量</t>
  </si>
  <si>
    <t>76ml</t>
  </si>
  <si>
    <t>2ml</t>
  </si>
  <si>
    <t>/</t>
  </si>
  <si>
    <t>偶联时间</t>
  </si>
  <si>
    <t>40min</t>
  </si>
  <si>
    <t>脱保护时间</t>
  </si>
  <si>
    <t>7min</t>
  </si>
  <si>
    <t>裂解时间</t>
  </si>
  <si>
    <t>2h</t>
  </si>
  <si>
    <t>a96b3c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</si>
</sst>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33333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M27" sqref="M27"/>
    </sheetView>
  </sheetViews>
  <sheetFormatPr defaultRowHeight="15"/>
  <cols>
    <col min="1" max="1" width="9.42578125" customWidth="1"/>
    <col min="2" max="2" width="17.5703125" customWidth="1"/>
    <col min="3" max="3" width="19.7109375" style="2" bestFit="1" customWidth="1"/>
    <col min="4" max="4" width="19.7109375" customWidth="1"/>
    <col min="6" max="6" width="11.5703125" style="2" bestFit="1" customWidth="1"/>
    <col min="7" max="7" width="13.140625" customWidth="1"/>
  </cols>
  <sheetData>
    <row r="1" spans="1:10">
      <c r="A1" s="11" t="s">
        <v>0</v>
      </c>
      <c r="B1" s="11"/>
      <c r="C1" s="11"/>
      <c r="D1" s="1"/>
      <c r="E1" t="s">
        <v>17</v>
      </c>
      <c r="F1" s="2">
        <v>222.239</v>
      </c>
    </row>
    <row r="2" spans="1:10">
      <c r="A2" s="11" t="s">
        <v>1</v>
      </c>
      <c r="B2" s="11"/>
      <c r="C2" s="11"/>
      <c r="D2" s="1"/>
    </row>
    <row r="4" spans="1:10">
      <c r="A4" s="11" t="s">
        <v>3</v>
      </c>
      <c r="B4" s="11"/>
    </row>
    <row r="5" spans="1:10">
      <c r="A5" s="12">
        <v>2</v>
      </c>
      <c r="B5" s="12"/>
      <c r="D5" t="s">
        <v>29</v>
      </c>
      <c r="E5" t="s">
        <v>30</v>
      </c>
    </row>
    <row r="6" spans="1:10">
      <c r="D6" t="s">
        <v>31</v>
      </c>
      <c r="E6" t="s">
        <v>32</v>
      </c>
    </row>
    <row r="7" spans="1:10">
      <c r="A7" t="s">
        <v>4</v>
      </c>
    </row>
    <row r="8" spans="1:10">
      <c r="A8" t="s">
        <v>5</v>
      </c>
      <c r="B8" t="s">
        <v>7</v>
      </c>
      <c r="C8" s="2" t="s">
        <v>14</v>
      </c>
      <c r="D8" t="s">
        <v>15</v>
      </c>
      <c r="E8" t="s">
        <v>25</v>
      </c>
      <c r="F8" s="2" t="s">
        <v>2</v>
      </c>
      <c r="G8" t="s">
        <v>8</v>
      </c>
      <c r="H8" t="s">
        <v>9</v>
      </c>
      <c r="I8" t="s">
        <v>10</v>
      </c>
    </row>
    <row r="9" spans="1:10">
      <c r="A9" t="s">
        <v>6</v>
      </c>
      <c r="B9" t="s">
        <v>13</v>
      </c>
      <c r="C9" s="2">
        <v>0.32</v>
      </c>
      <c r="D9">
        <v>1</v>
      </c>
      <c r="E9">
        <f>F9*C9</f>
        <v>0.32</v>
      </c>
      <c r="F9" s="2">
        <v>1</v>
      </c>
      <c r="G9" t="s">
        <v>28</v>
      </c>
    </row>
    <row r="10" spans="1:10" ht="16.5">
      <c r="A10" s="4">
        <v>2</v>
      </c>
      <c r="B10" t="s">
        <v>11</v>
      </c>
      <c r="C10" s="5">
        <v>387.428</v>
      </c>
      <c r="D10" s="3">
        <v>7</v>
      </c>
      <c r="E10">
        <f>$E$9*D10</f>
        <v>2.2400000000000002</v>
      </c>
      <c r="F10" s="2">
        <f>C10*E10/1000</f>
        <v>0.86783872000000006</v>
      </c>
      <c r="J10" s="3"/>
    </row>
    <row r="11" spans="1:10" ht="16.5">
      <c r="A11" s="4">
        <v>3</v>
      </c>
      <c r="B11" t="s">
        <v>12</v>
      </c>
      <c r="C11" s="5">
        <v>297.30500000000001</v>
      </c>
      <c r="D11" s="3">
        <v>7</v>
      </c>
      <c r="E11">
        <f t="shared" ref="E11:E17" si="0">$E$9*D11</f>
        <v>2.2400000000000002</v>
      </c>
      <c r="F11" s="2">
        <f t="shared" ref="F11:F13" si="1">C11*E11/1000</f>
        <v>0.66596319999999998</v>
      </c>
      <c r="J11" s="3"/>
    </row>
    <row r="12" spans="1:10" ht="16.5">
      <c r="A12" s="4">
        <v>4</v>
      </c>
      <c r="B12" t="s">
        <v>12</v>
      </c>
      <c r="C12" s="5">
        <v>297.30500000000001</v>
      </c>
      <c r="D12" s="3">
        <v>7</v>
      </c>
      <c r="E12">
        <f t="shared" si="0"/>
        <v>2.2400000000000002</v>
      </c>
      <c r="F12" s="2">
        <f t="shared" si="1"/>
        <v>0.66596319999999998</v>
      </c>
      <c r="J12" s="3"/>
    </row>
    <row r="13" spans="1:10" ht="16.5">
      <c r="A13" s="4">
        <v>5</v>
      </c>
      <c r="B13" t="s">
        <v>16</v>
      </c>
      <c r="C13" s="5">
        <v>403.42700000000002</v>
      </c>
      <c r="D13" s="3">
        <v>7</v>
      </c>
      <c r="E13">
        <f t="shared" si="0"/>
        <v>2.2400000000000002</v>
      </c>
      <c r="F13" s="2">
        <f t="shared" si="1"/>
        <v>0.90367648000000012</v>
      </c>
      <c r="J13" s="3"/>
    </row>
    <row r="16" spans="1:10" ht="16.5" customHeight="1">
      <c r="B16" t="s">
        <v>18</v>
      </c>
      <c r="C16" s="5">
        <v>142.113</v>
      </c>
      <c r="D16" s="3">
        <v>7</v>
      </c>
      <c r="E16">
        <f t="shared" si="0"/>
        <v>2.2400000000000002</v>
      </c>
      <c r="F16" s="2">
        <f>C16*E16/1000</f>
        <v>0.31833312000000002</v>
      </c>
      <c r="G16" s="10" t="s">
        <v>21</v>
      </c>
    </row>
    <row r="17" spans="1:13" ht="16.5">
      <c r="B17" t="s">
        <v>19</v>
      </c>
      <c r="C17" s="5">
        <v>126.2</v>
      </c>
      <c r="D17" s="3">
        <v>7</v>
      </c>
      <c r="E17">
        <f t="shared" si="0"/>
        <v>2.2400000000000002</v>
      </c>
      <c r="F17" s="2">
        <f>C17*E17/1000</f>
        <v>0.28268800000000005</v>
      </c>
      <c r="G17" s="10"/>
    </row>
    <row r="18" spans="1:13" ht="16.5">
      <c r="D18" s="8"/>
      <c r="G18" s="10"/>
    </row>
    <row r="19" spans="1:13" ht="16.5">
      <c r="D19" t="s">
        <v>33</v>
      </c>
      <c r="E19" t="s">
        <v>34</v>
      </c>
      <c r="J19" s="3"/>
      <c r="K19" s="2"/>
    </row>
    <row r="20" spans="1:13" ht="15.75" thickBot="1"/>
    <row r="21" spans="1:13" ht="17.25" thickBot="1">
      <c r="A21" t="s">
        <v>20</v>
      </c>
      <c r="B21" t="s">
        <v>22</v>
      </c>
      <c r="C21" s="6">
        <v>114.023</v>
      </c>
      <c r="D21" s="7" t="s">
        <v>28</v>
      </c>
      <c r="E21" t="s">
        <v>28</v>
      </c>
      <c r="F21" s="9" t="s">
        <v>26</v>
      </c>
    </row>
    <row r="22" spans="1:13" ht="16.5">
      <c r="B22" t="s">
        <v>23</v>
      </c>
      <c r="C22" s="3">
        <v>196.31200000000001</v>
      </c>
      <c r="D22" s="7">
        <v>2.5</v>
      </c>
      <c r="E22">
        <f>$E$9*D22</f>
        <v>0.8</v>
      </c>
      <c r="F22" s="2">
        <v>2</v>
      </c>
    </row>
    <row r="23" spans="1:13" ht="16.5">
      <c r="B23" t="s">
        <v>24</v>
      </c>
      <c r="C23" s="3">
        <v>18.015000000000001</v>
      </c>
      <c r="D23" t="s">
        <v>28</v>
      </c>
      <c r="E23" t="s">
        <v>28</v>
      </c>
      <c r="F23" s="9" t="s">
        <v>27</v>
      </c>
    </row>
    <row r="27" spans="1:13">
      <c r="M27" t="s">
        <v>35</v>
      </c>
    </row>
  </sheetData>
  <mergeCells count="5">
    <mergeCell ref="G16:G18"/>
    <mergeCell ref="A1:C1"/>
    <mergeCell ref="A2:C2"/>
    <mergeCell ref="A4:B4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2015-06-05T18:19:34Z</dcterms:created>
  <dcterms:modified xsi:type="dcterms:W3CDTF">2023-12-04T02:33:32Z</dcterms:modified>
</cp:coreProperties>
</file>