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filterPrivacy="1"/>
  <xr:revisionPtr revIDLastSave="0" documentId="8_{068A35ED-CE91-43D1-B9A0-C5AF8D7581F8}" xr6:coauthVersionLast="47" xr6:coauthVersionMax="47" xr10:uidLastSave="{00000000-0000-0000-0000-000000000000}"/>
  <bookViews>
    <workbookView xWindow="-108" yWindow="-108" windowWidth="23256" windowHeight="12576" xr2:uid="{00000000-000D-0000-FFFF-FFFF00000000}"/>
  </bookViews>
  <sheets>
    <sheet name="Devis" sheetId="1" r:id="rId1"/>
  </sheets>
  <definedNames>
    <definedName name="_xlnm.Print_Titles" localSheetId="0">Devis!$7:$7</definedName>
    <definedName name="TitreColonne1">Devis[[#Headers],[QUANTITÉ]]</definedName>
    <definedName name="ZoneTitreColonne1..B11.1">Devis!$B$4</definedName>
    <definedName name="ZoneTitreColonne2..G14.1">Devis!#REF!</definedName>
    <definedName name="ZoneTitreLigne1..G4">Devis!$F$2</definedName>
    <definedName name="ZoneTitreLigne2..G7">Devis!$F$4</definedName>
    <definedName name="ZoneTitreLigne3..D12">Devis!#REF!</definedName>
    <definedName name="ZoneTitreLigne4..G26">Devis!#REF!</definedName>
  </definedNames>
  <calcPr calcId="181029"/>
</workbook>
</file>

<file path=xl/calcChain.xml><?xml version="1.0" encoding="utf-8"?>
<calcChain xmlns="http://schemas.openxmlformats.org/spreadsheetml/2006/main">
  <c r="F12" i="1" l="1"/>
  <c r="F14" i="1"/>
  <c r="F13" i="1"/>
  <c r="F8" i="1"/>
  <c r="F9" i="1"/>
  <c r="F10" i="1"/>
  <c r="F11" i="1"/>
  <c r="F15" i="1"/>
  <c r="F16" i="1" s="1"/>
  <c r="G2" i="1" l="1"/>
  <c r="F17" i="1" l="1"/>
</calcChain>
</file>

<file path=xl/sharedStrings.xml><?xml version="1.0" encoding="utf-8"?>
<sst xmlns="http://schemas.openxmlformats.org/spreadsheetml/2006/main" count="25" uniqueCount="25">
  <si>
    <t>QUANTITÉ</t>
  </si>
  <si>
    <t>En cas de questions sur ce devis, contactez le nom, le numéro de téléphone, l’e-mail.</t>
  </si>
  <si>
    <t>NOUS VOUS REMERCIONS DE VOTRE CONFIANCE.</t>
  </si>
  <si>
    <t>DESCRIPTION</t>
  </si>
  <si>
    <t xml:space="preserve"> </t>
  </si>
  <si>
    <t>PRIX UNITAIRE</t>
  </si>
  <si>
    <t>Devis</t>
  </si>
  <si>
    <t>DATE</t>
  </si>
  <si>
    <t>MONTANT</t>
  </si>
  <si>
    <t>fleurs</t>
  </si>
  <si>
    <t>colle double face/colle murale</t>
  </si>
  <si>
    <t>punaise/pique</t>
  </si>
  <si>
    <t>colle pistolet</t>
  </si>
  <si>
    <t>Sous commission decoration</t>
  </si>
  <si>
    <t>Nom : Lamine Mar</t>
  </si>
  <si>
    <t>Binta Ball</t>
  </si>
  <si>
    <t xml:space="preserve">Téléphone : 770937707 </t>
  </si>
  <si>
    <t xml:space="preserve">    CONFIANCE</t>
  </si>
  <si>
    <t>wax</t>
  </si>
  <si>
    <t>Auteure de la proposition :</t>
  </si>
  <si>
    <t>Total</t>
  </si>
  <si>
    <t>transport/credit</t>
  </si>
  <si>
    <t>Devis pour : Soiree interculturelle</t>
  </si>
  <si>
    <t>Layout</t>
  </si>
  <si>
    <t>divers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</si>
</sst>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0#&quot; &quot;##&quot; &quot;##&quot; &quot;##&quot; &quot;##"/>
    <numFmt numFmtId="166" formatCode="_-* #,##0.00\ [$CFA-488]_-;\-* #,##0.00\ [$CFA-488]_-;_-* &quot;-&quot;??\ [$CFA-488]_-;_-@_-"/>
  </numFmts>
  <fonts count="18" x14ac:knownFonts="1">
    <font>
      <sz val="11"/>
      <name val="Arial"/>
      <family val="2"/>
      <scheme val="minor"/>
    </font>
    <font>
      <sz val="11"/>
      <color theme="1"/>
      <name val="Arial"/>
      <family val="2"/>
      <scheme val="minor"/>
    </font>
    <font>
      <b/>
      <sz val="10"/>
      <name val="Arial"/>
      <family val="2"/>
    </font>
    <font>
      <sz val="28"/>
      <color theme="1" tint="0.499984740745262"/>
      <name val="Arial"/>
      <family val="2"/>
      <scheme val="major"/>
    </font>
    <font>
      <sz val="11"/>
      <name val="Arial"/>
      <family val="2"/>
      <scheme val="minor"/>
    </font>
    <font>
      <b/>
      <sz val="18"/>
      <color theme="1" tint="0.24994659260841701"/>
      <name val="Arial"/>
      <family val="2"/>
      <scheme val="minor"/>
    </font>
    <font>
      <b/>
      <sz val="11"/>
      <name val="Arial"/>
      <family val="2"/>
      <scheme val="minor"/>
    </font>
    <font>
      <i/>
      <sz val="11"/>
      <name val="Arial"/>
      <family val="2"/>
      <scheme val="minor"/>
    </font>
    <font>
      <sz val="10"/>
      <name val="Arial"/>
      <family val="2"/>
    </font>
    <font>
      <sz val="11"/>
      <color rgb="FF006100"/>
      <name val="Arial"/>
      <family val="2"/>
      <scheme val="minor"/>
    </font>
    <font>
      <sz val="11"/>
      <color rgb="FF9C0006"/>
      <name val="Arial"/>
      <family val="2"/>
      <scheme val="minor"/>
    </font>
    <font>
      <sz val="11"/>
      <color rgb="FF9C5700"/>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sz val="11"/>
      <color theme="0"/>
      <name val="Arial"/>
      <family val="2"/>
      <scheme val="minor"/>
    </font>
  </fonts>
  <fills count="32">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7">
    <xf numFmtId="0" fontId="0" fillId="0" borderId="0">
      <alignment horizontal="left" vertical="center" wrapText="1"/>
    </xf>
    <xf numFmtId="3" fontId="4" fillId="0" borderId="0" applyFont="0" applyFill="0" applyBorder="0">
      <alignment horizontal="center" vertical="center"/>
    </xf>
    <xf numFmtId="44" fontId="8" fillId="0" borderId="0" applyFont="0" applyFill="0" applyBorder="0" applyProtection="0">
      <alignment horizontal="right" vertical="center"/>
    </xf>
    <xf numFmtId="10" fontId="8" fillId="0" borderId="0" applyFont="0" applyFill="0" applyBorder="0" applyProtection="0">
      <alignment horizontal="right" vertical="center"/>
    </xf>
    <xf numFmtId="0" fontId="3" fillId="0" borderId="0">
      <alignment horizontal="right"/>
    </xf>
    <xf numFmtId="0" fontId="5" fillId="0" borderId="0"/>
    <xf numFmtId="0" fontId="7" fillId="0" borderId="0">
      <alignment horizontal="right"/>
    </xf>
    <xf numFmtId="0" fontId="6" fillId="0" borderId="0">
      <alignment vertical="top"/>
    </xf>
    <xf numFmtId="0" fontId="6" fillId="0" borderId="0">
      <alignment horizontal="right" vertical="center"/>
    </xf>
    <xf numFmtId="0" fontId="4" fillId="0" borderId="1">
      <alignment horizontal="center" vertical="center" wrapText="1"/>
    </xf>
    <xf numFmtId="0" fontId="6" fillId="0" borderId="0">
      <alignment horizontal="center" wrapText="1"/>
    </xf>
    <xf numFmtId="0" fontId="7" fillId="0" borderId="0">
      <alignment horizontal="left" vertical="top" wrapText="1"/>
    </xf>
    <xf numFmtId="0" fontId="4" fillId="0" borderId="0">
      <alignment horizontal="right" vertical="center" indent="1"/>
    </xf>
    <xf numFmtId="165" fontId="4" fillId="0" borderId="0" applyFont="0" applyFill="0" applyBorder="0">
      <alignment horizontal="left" vertical="top"/>
    </xf>
    <xf numFmtId="0" fontId="6" fillId="0" borderId="0">
      <alignment horizontal="right"/>
    </xf>
    <xf numFmtId="0" fontId="4" fillId="2" borderId="1">
      <alignment horizontal="center" vertical="center"/>
    </xf>
    <xf numFmtId="49" fontId="4" fillId="0" borderId="0" applyFont="0" applyFill="0" applyBorder="0">
      <alignment horizontal="center" vertical="center" wrapText="1"/>
    </xf>
    <xf numFmtId="0" fontId="4" fillId="0" borderId="2" applyNumberFormat="0" applyFont="0" applyFill="0" applyAlignment="0">
      <alignment horizontal="left" vertical="center" wrapText="1"/>
    </xf>
    <xf numFmtId="14" fontId="4" fillId="0" borderId="0" applyFont="0" applyFill="0" applyBorder="0">
      <alignment horizontal="center" vertical="center"/>
    </xf>
    <xf numFmtId="0" fontId="4" fillId="0" borderId="0">
      <alignment horizontal="left" vertical="center" wrapText="1"/>
    </xf>
    <xf numFmtId="0" fontId="4" fillId="0" borderId="0">
      <alignment horizontal="left" vertical="center" wrapText="1"/>
    </xf>
    <xf numFmtId="14" fontId="4" fillId="0" borderId="0">
      <alignment horizontal="left"/>
    </xf>
    <xf numFmtId="0" fontId="4" fillId="0" borderId="0" applyNumberFormat="0" applyFont="0" applyFill="0" applyBorder="0">
      <alignment horizontal="left" wrapText="1"/>
    </xf>
    <xf numFmtId="164" fontId="4" fillId="0" borderId="0" applyFont="0" applyFill="0" applyBorder="0" applyAlignment="0" applyProtection="0"/>
    <xf numFmtId="42" fontId="4" fillId="0" borderId="0" applyFon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3" applyNumberFormat="0" applyAlignment="0" applyProtection="0"/>
    <xf numFmtId="0" fontId="13" fillId="6" borderId="4" applyNumberFormat="0" applyAlignment="0" applyProtection="0"/>
    <xf numFmtId="0" fontId="14" fillId="0" borderId="5" applyNumberFormat="0" applyFill="0" applyAlignment="0" applyProtection="0"/>
    <xf numFmtId="0" fontId="15" fillId="7" borderId="6" applyNumberFormat="0" applyAlignment="0" applyProtection="0"/>
    <xf numFmtId="0" fontId="16" fillId="0" borderId="0" applyNumberFormat="0" applyFill="0" applyBorder="0" applyAlignment="0" applyProtection="0"/>
    <xf numFmtId="0" fontId="17"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21">
    <xf numFmtId="0" fontId="0" fillId="0" borderId="0" xfId="0">
      <alignment horizontal="left" vertical="center" wrapText="1"/>
    </xf>
    <xf numFmtId="0" fontId="0" fillId="0" borderId="0" xfId="0" applyAlignment="1">
      <alignment horizontal="center" vertical="center"/>
    </xf>
    <xf numFmtId="3" fontId="0" fillId="0" borderId="0" xfId="1" applyFont="1" applyFill="1" applyBorder="1">
      <alignment horizontal="center" vertical="center"/>
    </xf>
    <xf numFmtId="0" fontId="0" fillId="0" borderId="2" xfId="17" applyFont="1" applyFill="1" applyAlignment="1">
      <alignment horizontal="center" vertical="center"/>
    </xf>
    <xf numFmtId="0" fontId="0" fillId="0" borderId="2" xfId="17" applyFont="1">
      <alignment horizontal="left" vertical="center" wrapText="1"/>
    </xf>
    <xf numFmtId="0" fontId="7" fillId="0" borderId="0" xfId="6">
      <alignment horizontal="right"/>
    </xf>
    <xf numFmtId="0" fontId="7" fillId="0" borderId="0" xfId="11">
      <alignment horizontal="left" vertical="top" wrapText="1"/>
    </xf>
    <xf numFmtId="0" fontId="6" fillId="0" borderId="0" xfId="14">
      <alignment horizontal="right"/>
    </xf>
    <xf numFmtId="14" fontId="4" fillId="0" borderId="0" xfId="21">
      <alignment horizontal="left"/>
    </xf>
    <xf numFmtId="0" fontId="4" fillId="0" borderId="0" xfId="22">
      <alignment horizontal="left" wrapText="1"/>
    </xf>
    <xf numFmtId="0" fontId="0" fillId="0" borderId="0" xfId="0" applyAlignment="1">
      <alignment horizontal="left" vertical="center"/>
    </xf>
    <xf numFmtId="0" fontId="6" fillId="0" borderId="0" xfId="10">
      <alignment horizontal="center" wrapText="1"/>
    </xf>
    <xf numFmtId="166" fontId="0" fillId="0" borderId="0" xfId="2" applyNumberFormat="1" applyFont="1" applyFill="1" applyBorder="1">
      <alignment horizontal="right" vertical="center"/>
    </xf>
    <xf numFmtId="166" fontId="0" fillId="0" borderId="0" xfId="0" applyNumberFormat="1" applyAlignment="1">
      <alignment horizontal="right" vertical="center"/>
    </xf>
    <xf numFmtId="0" fontId="6" fillId="0" borderId="0" xfId="0" applyFont="1">
      <alignment horizontal="left" vertical="center" wrapText="1"/>
    </xf>
    <xf numFmtId="0" fontId="3" fillId="0" borderId="0" xfId="4">
      <alignment horizontal="right"/>
    </xf>
    <xf numFmtId="0" fontId="5" fillId="0" borderId="0" xfId="5"/>
    <xf numFmtId="165" fontId="0" fillId="0" borderId="0" xfId="13" applyFont="1">
      <alignment horizontal="left" vertical="top"/>
    </xf>
    <xf numFmtId="0" fontId="7" fillId="0" borderId="0" xfId="11">
      <alignment horizontal="left" vertical="top" wrapText="1"/>
    </xf>
    <xf numFmtId="0" fontId="6" fillId="0" borderId="0" xfId="7">
      <alignment vertical="top"/>
    </xf>
    <xf numFmtId="0" fontId="4" fillId="0" borderId="0" xfId="22">
      <alignment horizontal="left" wrapText="1"/>
    </xf>
  </cellXfs>
  <cellStyles count="57">
    <cellStyle name="20 % - Accent1" xfId="34" builtinId="30" customBuiltin="1"/>
    <cellStyle name="20 % - Accent2" xfId="38" builtinId="34" customBuiltin="1"/>
    <cellStyle name="20 % - Accent3" xfId="42" builtinId="38" customBuiltin="1"/>
    <cellStyle name="20 % - Accent4" xfId="46" builtinId="42" customBuiltin="1"/>
    <cellStyle name="20 % - Accent5" xfId="50" builtinId="46" customBuiltin="1"/>
    <cellStyle name="20 % - Accent6" xfId="54" builtinId="50" customBuiltin="1"/>
    <cellStyle name="40 % - Accent1" xfId="35" builtinId="31" customBuiltin="1"/>
    <cellStyle name="40 % - Accent2" xfId="39" builtinId="35" customBuiltin="1"/>
    <cellStyle name="40 % - Accent3" xfId="43" builtinId="39" customBuiltin="1"/>
    <cellStyle name="40 % - Accent4" xfId="47" builtinId="43" customBuiltin="1"/>
    <cellStyle name="40 % - Accent5" xfId="51" builtinId="47" customBuiltin="1"/>
    <cellStyle name="40 % - Accent6" xfId="55" builtinId="51" customBuiltin="1"/>
    <cellStyle name="60 % - Accent1" xfId="36" builtinId="32" customBuiltin="1"/>
    <cellStyle name="60 % - Accent2" xfId="40" builtinId="36" customBuiltin="1"/>
    <cellStyle name="60 % - Accent3" xfId="44" builtinId="40" customBuiltin="1"/>
    <cellStyle name="60 % - Accent4" xfId="48" builtinId="44" customBuiltin="1"/>
    <cellStyle name="60 % - Accent5" xfId="52" builtinId="48" customBuiltin="1"/>
    <cellStyle name="60 % - Accent6" xfId="56" builtinId="52" customBuiltin="1"/>
    <cellStyle name="Accent1" xfId="33" builtinId="29" customBuiltin="1"/>
    <cellStyle name="Accent2" xfId="37" builtinId="33" customBuiltin="1"/>
    <cellStyle name="Accent3" xfId="41" builtinId="37" customBuiltin="1"/>
    <cellStyle name="Accent4" xfId="45" builtinId="41" customBuiltin="1"/>
    <cellStyle name="Accent5" xfId="49" builtinId="45" customBuiltin="1"/>
    <cellStyle name="Accent6" xfId="53" builtinId="49" customBuiltin="1"/>
    <cellStyle name="Avertissement" xfId="32" builtinId="11" customBuiltin="1"/>
    <cellStyle name="Calcul" xfId="29" builtinId="22" customBuiltin="1"/>
    <cellStyle name="Cellule liée" xfId="30" builtinId="24" customBuiltin="1"/>
    <cellStyle name="Champ personnalisé" xfId="17" xr:uid="{00000000-0005-0000-0000-000002000000}"/>
    <cellStyle name="Date" xfId="21" xr:uid="{00000000-0005-0000-0000-000003000000}"/>
    <cellStyle name="Date d’expédition" xfId="18" xr:uid="{00000000-0005-0000-0000-000012000000}"/>
    <cellStyle name="Détails de l’expédition" xfId="15" xr:uid="{00000000-0005-0000-0000-000013000000}"/>
    <cellStyle name="Entrée" xfId="9" builtinId="20" customBuiltin="1"/>
    <cellStyle name="Étiquette de date" xfId="14" xr:uid="{00000000-0005-0000-0000-000004000000}"/>
    <cellStyle name="Insatisfaisant" xfId="26" builtinId="27" customBuiltin="1"/>
    <cellStyle name="Lien hypertexte" xfId="19" builtinId="8" customBuiltin="1"/>
    <cellStyle name="Lien hypertexte visité" xfId="20" builtinId="9" customBuiltin="1"/>
    <cellStyle name="Milliers" xfId="1" builtinId="3" customBuiltin="1"/>
    <cellStyle name="Milliers [0]" xfId="23" builtinId="6" customBuiltin="1"/>
    <cellStyle name="Monétaire" xfId="2" builtinId="4" customBuiltin="1"/>
    <cellStyle name="Monétaire [0]" xfId="24" builtinId="7" customBuiltin="1"/>
    <cellStyle name="Neutre" xfId="27" builtinId="28" customBuiltin="1"/>
    <cellStyle name="Nom" xfId="22" xr:uid="{00000000-0005-0000-0000-00000D000000}"/>
    <cellStyle name="Normal" xfId="0" builtinId="0" customBuiltin="1"/>
    <cellStyle name="Note" xfId="10" builtinId="10" customBuiltin="1"/>
    <cellStyle name="Pourcentage" xfId="3" builtinId="5" customBuiltin="1"/>
    <cellStyle name="Satisfaisant" xfId="25" builtinId="26" customBuiltin="1"/>
    <cellStyle name="Sortie" xfId="28" builtinId="21" customBuiltin="1"/>
    <cellStyle name="Soumis à la TVA ?" xfId="16" xr:uid="{00000000-0005-0000-0000-000014000000}"/>
    <cellStyle name="Téléphone" xfId="13" xr:uid="{00000000-0005-0000-0000-000011000000}"/>
    <cellStyle name="Texte explicatif" xfId="11" builtinId="53" customBuiltin="1"/>
    <cellStyle name="Titre" xfId="4" builtinId="15" customBuiltin="1"/>
    <cellStyle name="Titre 1" xfId="5" builtinId="16" customBuiltin="1"/>
    <cellStyle name="Titre 2" xfId="6" builtinId="17" customBuiltin="1"/>
    <cellStyle name="Titre 3" xfId="7" builtinId="18" customBuiltin="1"/>
    <cellStyle name="Titre 4" xfId="8" builtinId="19" customBuiltin="1"/>
    <cellStyle name="Total" xfId="12" builtinId="25" customBuiltin="1"/>
    <cellStyle name="Vérification" xfId="31" builtinId="23" customBuiltin="1"/>
  </cellStyles>
  <dxfs count="6">
    <dxf>
      <numFmt numFmtId="166" formatCode="_-* #,##0.00\ [$CFA-488]_-;\-* #,##0.00\ [$CFA-488]_-;_-* &quot;-&quot;??\ [$CFA-488]_-;_-@_-"/>
      <alignment horizontal="right" vertical="center" textRotation="0" wrapText="0" indent="0" justifyLastLine="0" shrinkToFit="0" readingOrder="0"/>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right/>
        <top style="thin">
          <color theme="0" tint="-0.34998626667073579"/>
        </top>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1" defaultTableStyle="TableStyleMedium2" defaultPivotStyle="PivotStyleLight16">
    <tableStyle name="Devis avec calcul de la TVA" pivot="0" count="5" xr9:uid="{00000000-0011-0000-FFFF-FFFF00000000}">
      <tableStyleElement type="wholeTable" dxfId="5"/>
      <tableStyleElement type="headerRow" dxfId="4"/>
      <tableStyleElement type="totalRow" dxfId="3"/>
      <tableStyleElement type="lastColumn" dxfId="2"/>
      <tableStyleElement type="lastTotalCell"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D8E4E8"/>
      <rgbColor rgb="0099CCFF"/>
      <rgbColor rgb="00EAEAEA"/>
      <rgbColor rgb="00CC99FF"/>
      <rgbColor rgb="00F1F2D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evis" displayName="Devis" ref="B7:F17" totalsRowCount="1">
  <autoFilter ref="B7:F16"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QUANTITÉ" dataCellStyle="Milliers"/>
    <tableColumn id="2" xr3:uid="{00000000-0010-0000-0000-000002000000}" name="DESCRIPTION" dataCellStyle="Normal"/>
    <tableColumn id="3" xr3:uid="{00000000-0010-0000-0000-000003000000}" name=" "/>
    <tableColumn id="4" xr3:uid="{00000000-0010-0000-0000-000004000000}" name="PRIX UNITAIRE" dataCellStyle="Monétaire"/>
    <tableColumn id="6" xr3:uid="{00000000-0010-0000-0000-000006000000}" name="MONTANT" totalsRowFunction="sum" totalsRowDxfId="0" dataCellStyle="Monétaire">
      <calculatedColumnFormula>IFERROR(IF(B8,B8*E8,""), "")</calculatedColumnFormula>
    </tableColumn>
  </tableColumns>
  <tableStyleInfo name="Devis avec calcul de la TVA" showFirstColumn="0" showLastColumn="1" showRowStripes="1" showColumnStripes="0"/>
  <extLst>
    <ext xmlns:x14="http://schemas.microsoft.com/office/spreadsheetml/2009/9/main" uri="{504A1905-F514-4f6f-8877-14C23A59335A}">
      <x14:table altTextSummary="Entrez la quantité, la description et le prix unitaire et le taux de TVA dans ce tableau. Le sous-total est calculé automatiqueme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A1:G21"/>
  <sheetViews>
    <sheetView showGridLines="0" tabSelected="1" zoomScaleNormal="100" workbookViewId="0">
      <selection activeCell="F9" sqref="F9"/>
    </sheetView>
  </sheetViews>
  <sheetFormatPr baseColWidth="10" defaultColWidth="9" defaultRowHeight="30" customHeight="1" x14ac:dyDescent="0.25"/>
  <cols>
    <col min="1" max="1" width="2.59765625" customWidth="1"/>
    <col min="2" max="2" width="16.59765625" customWidth="1"/>
    <col min="3" max="3" width="26.296875" customWidth="1"/>
    <col min="4" max="4" width="21.09765625" customWidth="1"/>
    <col min="5" max="5" width="16.296875" customWidth="1"/>
    <col min="6" max="6" width="33.19921875" customWidth="1"/>
    <col min="7" max="7" width="19.09765625" customWidth="1"/>
    <col min="8" max="8" width="2.59765625" customWidth="1"/>
  </cols>
  <sheetData>
    <row r="1" spans="1:7" ht="36" customHeight="1" x14ac:dyDescent="0.55000000000000004">
      <c r="A1" s="6"/>
      <c r="B1" s="16" t="s">
        <v>13</v>
      </c>
      <c r="C1" s="16"/>
      <c r="D1" s="16"/>
      <c r="E1" s="16"/>
      <c r="F1" s="15" t="s">
        <v>6</v>
      </c>
      <c r="G1" s="15"/>
    </row>
    <row r="2" spans="1:7" ht="31.05" customHeight="1" x14ac:dyDescent="0.25">
      <c r="B2" s="18"/>
      <c r="C2" s="18"/>
      <c r="D2" s="18"/>
      <c r="E2" s="18"/>
      <c r="F2" s="7" t="s">
        <v>7</v>
      </c>
      <c r="G2" s="8">
        <f ca="1">TODAY()</f>
        <v>45413</v>
      </c>
    </row>
    <row r="3" spans="1:7" ht="30" customHeight="1" x14ac:dyDescent="0.25">
      <c r="B3" s="17" t="s">
        <v>16</v>
      </c>
      <c r="C3" s="17"/>
      <c r="D3" s="17"/>
      <c r="E3" s="17"/>
    </row>
    <row r="4" spans="1:7" ht="15" customHeight="1" x14ac:dyDescent="0.3">
      <c r="B4" s="19" t="s">
        <v>22</v>
      </c>
      <c r="C4" s="19"/>
      <c r="D4" s="19"/>
      <c r="E4" s="19"/>
      <c r="F4" s="5"/>
      <c r="G4" s="8"/>
    </row>
    <row r="5" spans="1:7" ht="30" customHeight="1" x14ac:dyDescent="0.3">
      <c r="B5" s="20" t="s">
        <v>14</v>
      </c>
      <c r="C5" s="20"/>
      <c r="D5" s="20"/>
      <c r="E5" s="20"/>
      <c r="F5" s="5" t="s">
        <v>19</v>
      </c>
      <c r="G5" s="9" t="s">
        <v>15</v>
      </c>
    </row>
    <row r="7" spans="1:7" ht="30" customHeight="1" x14ac:dyDescent="0.25">
      <c r="B7" s="1" t="s">
        <v>0</v>
      </c>
      <c r="C7" s="1" t="s">
        <v>3</v>
      </c>
      <c r="D7" s="3" t="s">
        <v>4</v>
      </c>
      <c r="E7" s="1" t="s">
        <v>5</v>
      </c>
      <c r="F7" s="1" t="s">
        <v>8</v>
      </c>
    </row>
    <row r="8" spans="1:7" ht="30" customHeight="1" x14ac:dyDescent="0.25">
      <c r="B8" s="2">
        <v>5</v>
      </c>
      <c r="C8" t="s">
        <v>9</v>
      </c>
      <c r="D8" s="4"/>
      <c r="E8" s="12">
        <v>5000</v>
      </c>
      <c r="F8" s="12">
        <f t="shared" ref="F8:F15" si="0">IFERROR(IF(B8,B8*E8,""), "")</f>
        <v>25000</v>
      </c>
    </row>
    <row r="9" spans="1:7" ht="30" customHeight="1" x14ac:dyDescent="0.25">
      <c r="B9" s="2">
        <v>5</v>
      </c>
      <c r="C9" t="s">
        <v>18</v>
      </c>
      <c r="D9" s="4"/>
      <c r="E9" s="12">
        <v>4000</v>
      </c>
      <c r="F9" s="12">
        <f t="shared" si="0"/>
        <v>20000</v>
      </c>
    </row>
    <row r="10" spans="1:7" ht="30" customHeight="1" x14ac:dyDescent="0.25">
      <c r="B10" s="2">
        <v>3</v>
      </c>
      <c r="C10" t="s">
        <v>10</v>
      </c>
      <c r="D10" s="4"/>
      <c r="E10" s="12">
        <v>2000</v>
      </c>
      <c r="F10" s="12">
        <f t="shared" si="0"/>
        <v>6000</v>
      </c>
    </row>
    <row r="11" spans="1:7" ht="30" customHeight="1" x14ac:dyDescent="0.25">
      <c r="B11" s="2">
        <v>1</v>
      </c>
      <c r="C11" t="s">
        <v>12</v>
      </c>
      <c r="D11" s="4"/>
      <c r="E11" s="12">
        <v>3000</v>
      </c>
      <c r="F11" s="12">
        <f t="shared" si="0"/>
        <v>3000</v>
      </c>
    </row>
    <row r="12" spans="1:7" ht="30" customHeight="1" x14ac:dyDescent="0.25">
      <c r="B12" s="2">
        <v>5</v>
      </c>
      <c r="C12" t="s">
        <v>24</v>
      </c>
      <c r="D12" s="4"/>
      <c r="E12" s="12">
        <v>500</v>
      </c>
      <c r="F12" s="12">
        <f>IFERROR(IF(B12,B12*E12,""), "")</f>
        <v>2500</v>
      </c>
    </row>
    <row r="13" spans="1:7" ht="30" customHeight="1" x14ac:dyDescent="0.25">
      <c r="B13" s="2">
        <v>5</v>
      </c>
      <c r="C13" t="s">
        <v>23</v>
      </c>
      <c r="D13" s="4"/>
      <c r="E13" s="12">
        <v>2500</v>
      </c>
      <c r="F13" s="12">
        <f>IFERROR(IF(B13,B13*E13,""), "")</f>
        <v>12500</v>
      </c>
    </row>
    <row r="14" spans="1:7" ht="30" customHeight="1" x14ac:dyDescent="0.25">
      <c r="B14" s="2">
        <v>1</v>
      </c>
      <c r="C14" t="s">
        <v>21</v>
      </c>
      <c r="D14" s="4"/>
      <c r="E14" s="12">
        <v>10000</v>
      </c>
      <c r="F14" s="12">
        <f>IFERROR(IF(B14,B14*E14,""), "")</f>
        <v>10000</v>
      </c>
      <c r="G14" s="10"/>
    </row>
    <row r="15" spans="1:7" ht="30" hidden="1" customHeight="1" x14ac:dyDescent="0.25">
      <c r="B15" s="2">
        <v>5</v>
      </c>
      <c r="C15" t="s">
        <v>11</v>
      </c>
      <c r="D15" s="4"/>
      <c r="E15" s="12">
        <v>1000</v>
      </c>
      <c r="F15" s="12">
        <f t="shared" si="0"/>
        <v>5000</v>
      </c>
      <c r="G15" s="10"/>
    </row>
    <row r="16" spans="1:7" ht="30" customHeight="1" x14ac:dyDescent="0.25">
      <c r="B16" s="2"/>
      <c r="C16" t="s">
        <v>20</v>
      </c>
      <c r="D16" s="4"/>
      <c r="E16" s="12"/>
      <c r="F16" s="12">
        <f>SUBTOTAL(109,F8:F15)</f>
        <v>79000</v>
      </c>
      <c r="G16" s="11"/>
    </row>
    <row r="17" spans="2:6" ht="30" customHeight="1" x14ac:dyDescent="0.25">
      <c r="F17" s="13">
        <f>SUBTOTAL(109,Devis[MONTANT])</f>
        <v>79000</v>
      </c>
    </row>
    <row r="18" spans="2:6" ht="30" customHeight="1" x14ac:dyDescent="0.25">
      <c r="B18" s="10" t="s">
        <v>1</v>
      </c>
      <c r="C18" s="10"/>
      <c r="D18" s="10"/>
      <c r="E18" s="10"/>
      <c r="F18" s="10"/>
    </row>
    <row r="19" spans="2:6" ht="30" customHeight="1" x14ac:dyDescent="0.25">
      <c r="B19" s="10"/>
      <c r="C19" s="10"/>
      <c r="D19" s="10"/>
      <c r="E19" s="10"/>
      <c r="F19" s="10"/>
    </row>
    <row r="20" spans="2:6" ht="30" customHeight="1" x14ac:dyDescent="0.25">
      <c r="B20" s="11" t="s">
        <v>2</v>
      </c>
      <c r="C20" s="11"/>
      <c r="D20" s="11"/>
      <c r="E20" s="11"/>
      <c r="F20" s="11"/>
    </row>
    <row r="21" spans="2:6" ht="30" customHeight="1" x14ac:dyDescent="0.25">
      <c r="B21" s="14" t="s">
        <v>17</v>
      </c>
    </row>
  </sheetData>
  <dataConsolidate/>
  <mergeCells count="6">
    <mergeCell ref="B5:E5"/>
    <mergeCell ref="F1:G1"/>
    <mergeCell ref="B1:E1"/>
    <mergeCell ref="B3:E3"/>
    <mergeCell ref="B2:E2"/>
    <mergeCell ref="B4:E4"/>
  </mergeCells>
  <phoneticPr fontId="2" type="noConversion"/>
  <dataValidations xWindow="108" yWindow="336" count="19">
    <dataValidation allowBlank="1" showInputMessage="1" showErrorMessage="1" prompt="Entrez le nom de la société dans cette cellule et le slogan dans la cellule ci-dessous. Le titre du devis figure dans la cellule de droite" sqref="B1:E1" xr:uid="{00000000-0002-0000-0000-000000000000}"/>
    <dataValidation allowBlank="1" showInputMessage="1" showErrorMessage="1" prompt="Entrez le slogan de la société dans cette cellule et l’adresse de la société dans les cellules ci-dessous, de la cellule B4 à la cellule B6" sqref="B2:E2" xr:uid="{00000000-0002-0000-0000-000001000000}"/>
    <dataValidation allowBlank="1" showInputMessage="1" showErrorMessage="1" prompt="Entrez le numéro de téléphone et le numéro de télécopie de la société dans cette cellule" sqref="B3:D3" xr:uid="{00000000-0002-0000-0000-000004000000}"/>
    <dataValidation allowBlank="1" showInputMessage="1" showErrorMessage="1" prompt="Entrez le nom du client, le nom de la société, l’adresse postale et le numéro de téléphone dans les cellules ci-dessous, de la cellule B8 à la cellule B12. La date d’expiration du devis dans la cellule G7 et le nom de l’auteur du devis dans la cellule G8" sqref="B4:C4" xr:uid="{00000000-0002-0000-0000-000005000000}"/>
    <dataValidation allowBlank="1" showInputMessage="1" showErrorMessage="1" prompt="Entrez le nom du client dans cette cellule" sqref="B5:E5" xr:uid="{00000000-0002-0000-0000-000006000000}"/>
    <dataValidation allowBlank="1" showInputMessage="1" showErrorMessage="1" prompt="Entrez la quantité dans cette colonne sous ce titre." sqref="B7" xr:uid="{00000000-0002-0000-0000-000019000000}"/>
    <dataValidation allowBlank="1" showInputMessage="1" showErrorMessage="1" prompt="Entrez la description dans cette colonne sous ce titre." sqref="C7" xr:uid="{00000000-0002-0000-0000-00001A000000}"/>
    <dataValidation allowBlank="1" showInputMessage="1" showErrorMessage="1" prompt="Entrez le prix unitaire dans cette colonne sous ce titre." sqref="E7" xr:uid="{00000000-0002-0000-0000-00001B000000}"/>
    <dataValidation allowBlank="1" showInputMessage="1" showErrorMessage="1" prompt="Le montant est calculé automatiquement dans cette colonne sous ce titre et le sous-total est automatiquement calculé à la fin du tableau" sqref="F7" xr:uid="{00000000-0002-0000-0000-00001C000000}"/>
    <dataValidation allowBlank="1" showInputMessage="1" showErrorMessage="1" prompt="Entrez un champ personnalisé dans ce titre et les données correspondantes dans cette colonne sous ce titre" sqref="D7" xr:uid="{00000000-0002-0000-0000-00001E000000}"/>
    <dataValidation allowBlank="1" showInputMessage="1" showErrorMessage="1" prompt="Créez un devis de prix avec calcul de la TVA dans cette feuille de calcul. Entrez les détails de la société, du client, du devis, de l’expédition et des produits. Le total dû est calculé automatiquement" sqref="A1" xr:uid="{00000000-0002-0000-0000-000020000000}"/>
    <dataValidation allowBlank="1" showInputMessage="1" showErrorMessage="1" prompt="Entrez le nom de l’auteur du devis dans cette cellule" sqref="G5" xr:uid="{00000000-0002-0000-0000-000029000000}"/>
    <dataValidation allowBlank="1" showInputMessage="1" showErrorMessage="1" prompt="Entrez la date d’expiration du devis dans cette cellule" sqref="G4" xr:uid="{00000000-0002-0000-0000-00002A000000}"/>
    <dataValidation allowBlank="1" showInputMessage="1" showErrorMessage="1" prompt="Entrer la date du devis dans cette cellule" sqref="G2" xr:uid="{00000000-0002-0000-0000-00002B000000}"/>
    <dataValidation allowBlank="1" showInputMessage="1" showErrorMessage="1" prompt="Entrez la date du devis dans la cellule de droite" sqref="F2" xr:uid="{00000000-0002-0000-0000-00002D000000}"/>
    <dataValidation allowBlank="1" showInputMessage="1" showErrorMessage="1" prompt="Le titre de cette feuille de calcul se trouve dans cette cellule. Entrez la date, le numéro de devis et la référence client dans les cellules G2 à G5." sqref="F1:G1" xr:uid="{00000000-0002-0000-0000-000031000000}"/>
    <dataValidation allowBlank="1" showInputMessage="1" showErrorMessage="1" prompt="Entrez le nom de l’auteur du devis dans la cellule de droite" sqref="F5" xr:uid="{00000000-0002-0000-0000-000032000000}"/>
    <dataValidation allowBlank="1" showInputMessage="1" showErrorMessage="1" prompt="Entrez la date d’expiration du devis dans la cellule de droite" sqref="F4" xr:uid="{00000000-0002-0000-0000-000033000000}"/>
    <dataValidation allowBlank="1" showInputMessage="1" showErrorMessage="1" prompt="Ajoutez le nom, le numéro de téléphone et l’adresse e-mail du contact de la société dans cette cellule" sqref="G14:G15 B18:F19" xr:uid="{00000000-0002-0000-0000-00001F000000}"/>
  </dataValidations>
  <printOptions horizontalCentered="1"/>
  <pageMargins left="0.5" right="0.5" top="0.5" bottom="0.5" header="0.5" footer="0.5"/>
  <pageSetup paperSize="9" scale="63"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46D0C921-16B2-40A2-A24B-7E090F2FBE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DBBB91-7A83-4350-906B-143E7722615A}">
  <ds:schemaRefs>
    <ds:schemaRef ds:uri="http://schemas.microsoft.com/sharepoint/v3/contenttype/forms"/>
  </ds:schemaRefs>
</ds:datastoreItem>
</file>

<file path=customXml/itemProps3.xml><?xml version="1.0" encoding="utf-8"?>
<ds:datastoreItem xmlns:ds="http://schemas.openxmlformats.org/officeDocument/2006/customXml" ds:itemID="{D8DEF072-2ED4-4228-913D-9124C05ABB9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TM16400571</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Devis</vt:lpstr>
      <vt:lpstr>Devis!Impression_des_titres</vt:lpstr>
      <vt:lpstr>TitreColonne1</vt:lpstr>
      <vt:lpstr>ZoneTitreColonne1..B11.1</vt:lpstr>
      <vt:lpstr>ZoneTitreLigne1..G4</vt:lpstr>
      <vt:lpstr>ZoneTitreLigne2..G7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2022-02-14T05:06:15Z</dcterms:created>
  <dcterms:modified xsi:type="dcterms:W3CDTF">2024-05-01T08:38:26Z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