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Sheet1" sheetId="1" r:id="rId1"/>
    <sheet name="Sheet2" sheetId="2" r:id="rId2"/>
  </sheets>
  <definedNames>
    <definedName name="_xlnm._FilterDatabase" localSheetId="0" hidden="1">Sheet1!$A$1:$AO$91</definedName>
  </definedNames>
  <calcPr calcId="144525"/>
</workbook>
</file>

<file path=xl/sharedStrings.xml><?xml version="1.0" encoding="utf-8"?>
<sst xmlns="http://schemas.openxmlformats.org/spreadsheetml/2006/main" count="53" uniqueCount="23">
  <si>
    <t>Name</t>
  </si>
  <si>
    <t>AL</t>
  </si>
  <si>
    <t>ACD</t>
  </si>
  <si>
    <t>K1</t>
  </si>
  <si>
    <t>K1_angle</t>
  </si>
  <si>
    <t>K2</t>
  </si>
  <si>
    <t>K2_angle</t>
  </si>
  <si>
    <t>△K</t>
  </si>
  <si>
    <t>△K_angle</t>
  </si>
  <si>
    <t>WTW</t>
  </si>
  <si>
    <t>LT</t>
  </si>
  <si>
    <t>IOL_Power</t>
  </si>
  <si>
    <t>Ref_postOP</t>
  </si>
  <si>
    <t>Optimized A_constant</t>
  </si>
  <si>
    <t>Sex</t>
  </si>
  <si>
    <t>编号</t>
  </si>
  <si>
    <t>xxx</t>
  </si>
  <si>
    <t>1=双眼Zeiss，2=单眼Zeiss</t>
  </si>
  <si>
    <t>3=单眼SBL-3，4=双眼SBL-3</t>
  </si>
  <si>
    <t>Avarage</t>
  </si>
  <si>
    <t>Max</t>
  </si>
  <si>
    <t>Min</t>
  </si>
  <si>
    <t>Average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</si>
</sst>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1=双眼Zeiss，2=单眼Zeiss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Sheet2!$B$2:$B$49</c:f>
              <c:numCache>
                <c:formatCode>General</c:formatCode>
                <c:ptCount val="48"/>
                <c:pt idx="0">
                  <c:v>119.05</c:v>
                </c:pt>
                <c:pt idx="1">
                  <c:v>118.478</c:v>
                </c:pt>
                <c:pt idx="2">
                  <c:v>118.9645</c:v>
                </c:pt>
                <c:pt idx="3">
                  <c:v>118.191</c:v>
                </c:pt>
                <c:pt idx="4">
                  <c:v>118.0675</c:v>
                </c:pt>
                <c:pt idx="5">
                  <c:v>118.0485</c:v>
                </c:pt>
                <c:pt idx="6">
                  <c:v>118.096</c:v>
                </c:pt>
                <c:pt idx="7">
                  <c:v>119.1555</c:v>
                </c:pt>
                <c:pt idx="8">
                  <c:v>118.535</c:v>
                </c:pt>
                <c:pt idx="9">
                  <c:v>118.859</c:v>
                </c:pt>
                <c:pt idx="10">
                  <c:v>118.8785</c:v>
                </c:pt>
                <c:pt idx="11">
                  <c:v>118.115</c:v>
                </c:pt>
                <c:pt idx="12">
                  <c:v>118.134</c:v>
                </c:pt>
                <c:pt idx="13">
                  <c:v>118.3155</c:v>
                </c:pt>
                <c:pt idx="14">
                  <c:v>119.088</c:v>
                </c:pt>
                <c:pt idx="15">
                  <c:v>118.363</c:v>
                </c:pt>
                <c:pt idx="16">
                  <c:v>118.172</c:v>
                </c:pt>
                <c:pt idx="17">
                  <c:v>118.573</c:v>
                </c:pt>
                <c:pt idx="18">
                  <c:v>120.692</c:v>
                </c:pt>
                <c:pt idx="19">
                  <c:v>119.5945</c:v>
                </c:pt>
                <c:pt idx="20">
                  <c:v>117.5805</c:v>
                </c:pt>
                <c:pt idx="21">
                  <c:v>118.573</c:v>
                </c:pt>
                <c:pt idx="22">
                  <c:v>118.077</c:v>
                </c:pt>
                <c:pt idx="23">
                  <c:v>118.401</c:v>
                </c:pt>
                <c:pt idx="24">
                  <c:v>118.191</c:v>
                </c:pt>
                <c:pt idx="25">
                  <c:v>118.039</c:v>
                </c:pt>
                <c:pt idx="26">
                  <c:v>118.344</c:v>
                </c:pt>
                <c:pt idx="27">
                  <c:v>118.7355</c:v>
                </c:pt>
                <c:pt idx="28">
                  <c:v>117.542</c:v>
                </c:pt>
                <c:pt idx="29">
                  <c:v>117.943</c:v>
                </c:pt>
                <c:pt idx="30">
                  <c:v>118.7925</c:v>
                </c:pt>
                <c:pt idx="31">
                  <c:v>118.745</c:v>
                </c:pt>
                <c:pt idx="32">
                  <c:v>117.6475</c:v>
                </c:pt>
                <c:pt idx="33">
                  <c:v>118.134</c:v>
                </c:pt>
                <c:pt idx="34">
                  <c:v>119.3845</c:v>
                </c:pt>
                <c:pt idx="35">
                  <c:v>119.604</c:v>
                </c:pt>
                <c:pt idx="36">
                  <c:v>117.924</c:v>
                </c:pt>
                <c:pt idx="37">
                  <c:v>118.191</c:v>
                </c:pt>
                <c:pt idx="38">
                  <c:v>118.21</c:v>
                </c:pt>
                <c:pt idx="39">
                  <c:v>115.939</c:v>
                </c:pt>
                <c:pt idx="40">
                  <c:v>118.821</c:v>
                </c:pt>
                <c:pt idx="41">
                  <c:v>117.8095</c:v>
                </c:pt>
                <c:pt idx="42">
                  <c:v>119.89</c:v>
                </c:pt>
                <c:pt idx="43">
                  <c:v>118.611</c:v>
                </c:pt>
                <c:pt idx="44">
                  <c:v>118.058</c:v>
                </c:pt>
                <c:pt idx="45">
                  <c:v>118.622</c:v>
                </c:pt>
                <c:pt idx="46">
                  <c:v>118.2295</c:v>
                </c:pt>
                <c:pt idx="47">
                  <c:v>118.764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3=单眼SBL-3，4=双眼SBL-3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Sheet2!$C$2:$C$49</c:f>
              <c:numCache>
                <c:formatCode>General</c:formatCode>
                <c:ptCount val="48"/>
                <c:pt idx="0">
                  <c:v>116.893</c:v>
                </c:pt>
                <c:pt idx="1">
                  <c:v>116.9315</c:v>
                </c:pt>
                <c:pt idx="2">
                  <c:v>117.3705</c:v>
                </c:pt>
                <c:pt idx="3">
                  <c:v>116.6925</c:v>
                </c:pt>
                <c:pt idx="4">
                  <c:v>116.798</c:v>
                </c:pt>
                <c:pt idx="5">
                  <c:v>116.645</c:v>
                </c:pt>
                <c:pt idx="6">
                  <c:v>117.38</c:v>
                </c:pt>
                <c:pt idx="7">
                  <c:v>116.855</c:v>
                </c:pt>
                <c:pt idx="8">
                  <c:v>116.836</c:v>
                </c:pt>
                <c:pt idx="9">
                  <c:v>118.077</c:v>
                </c:pt>
                <c:pt idx="10">
                  <c:v>117.332</c:v>
                </c:pt>
                <c:pt idx="11">
                  <c:v>117.1605</c:v>
                </c:pt>
                <c:pt idx="12">
                  <c:v>118.0095</c:v>
                </c:pt>
                <c:pt idx="13">
                  <c:v>117.3705</c:v>
                </c:pt>
                <c:pt idx="14">
                  <c:v>118.287</c:v>
                </c:pt>
                <c:pt idx="15">
                  <c:v>116.302</c:v>
                </c:pt>
                <c:pt idx="16">
                  <c:v>115.414</c:v>
                </c:pt>
                <c:pt idx="17">
                  <c:v>116.8265</c:v>
                </c:pt>
                <c:pt idx="18">
                  <c:v>117.695</c:v>
                </c:pt>
                <c:pt idx="19">
                  <c:v>116.779</c:v>
                </c:pt>
                <c:pt idx="20">
                  <c:v>117.5805</c:v>
                </c:pt>
                <c:pt idx="21">
                  <c:v>117.771</c:v>
                </c:pt>
                <c:pt idx="22">
                  <c:v>114.927</c:v>
                </c:pt>
                <c:pt idx="23">
                  <c:v>117.428</c:v>
                </c:pt>
                <c:pt idx="24">
                  <c:v>117.065</c:v>
                </c:pt>
                <c:pt idx="25">
                  <c:v>116.9315</c:v>
                </c:pt>
                <c:pt idx="26">
                  <c:v>116.9795</c:v>
                </c:pt>
                <c:pt idx="27">
                  <c:v>117.3035</c:v>
                </c:pt>
                <c:pt idx="28">
                  <c:v>118</c:v>
                </c:pt>
                <c:pt idx="29">
                  <c:v>117.091051724138</c:v>
                </c:pt>
                <c:pt idx="30">
                  <c:v>118.287</c:v>
                </c:pt>
                <c:pt idx="31">
                  <c:v>114.927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7084"/>
        <c:axId val="736763874"/>
      </c:lineChart>
      <c:catAx>
        <c:axId val="1298070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763874"/>
        <c:crosses val="autoZero"/>
        <c:auto val="1"/>
        <c:lblAlgn val="ctr"/>
        <c:lblOffset val="100"/>
        <c:noMultiLvlLbl val="0"/>
      </c:catAx>
      <c:valAx>
        <c:axId val="736763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807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</xdr:colOff>
      <xdr:row>0</xdr:row>
      <xdr:rowOff>635</xdr:rowOff>
    </xdr:from>
    <xdr:to>
      <xdr:col>13</xdr:col>
      <xdr:colOff>323850</xdr:colOff>
      <xdr:row>15</xdr:row>
      <xdr:rowOff>76835</xdr:rowOff>
    </xdr:to>
    <xdr:graphicFrame>
      <xdr:nvGraphicFramePr>
        <xdr:cNvPr id="3" name="图表 2"/>
        <xdr:cNvGraphicFramePr/>
      </xdr:nvGraphicFramePr>
      <xdr:xfrm>
        <a:off x="4248150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4"/>
  <sheetViews>
    <sheetView tabSelected="1" workbookViewId="0">
      <selection activeCell="G10" sqref="A1:O30"/>
    </sheetView>
  </sheetViews>
  <sheetFormatPr defaultColWidth="9" defaultRowHeight="14"/>
  <cols>
    <col min="13" max="13" width="9.54545454545454" customWidth="1"/>
    <col min="14" max="14" width="12.8181818181818"/>
    <col min="18" max="18" width="8.72727272727273" style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/>
      <c r="AK1" s="2" t="s">
        <v>15</v>
      </c>
    </row>
    <row r="2" spans="1:37">
      <c r="A2" t="s">
        <v>16</v>
      </c>
      <c r="B2">
        <v>23.41</v>
      </c>
      <c r="C2">
        <v>2.64</v>
      </c>
      <c r="D2">
        <v>42.88</v>
      </c>
      <c r="F2">
        <v>44.12</v>
      </c>
      <c r="L2">
        <v>21.5</v>
      </c>
      <c r="M2">
        <v>0</v>
      </c>
      <c r="N2"/>
      <c r="O2">
        <v>1</v>
      </c>
      <c r="P2" s="3"/>
      <c r="AK2" s="3">
        <v>1</v>
      </c>
    </row>
    <row r="3" spans="1:37">
      <c r="A3" t="s">
        <v>16</v>
      </c>
      <c r="B3">
        <v>22.8</v>
      </c>
      <c r="C3">
        <v>2.63</v>
      </c>
      <c r="D3">
        <v>45.49</v>
      </c>
      <c r="F3">
        <v>46.49</v>
      </c>
      <c r="L3">
        <v>20.5</v>
      </c>
      <c r="M3">
        <v>-0.25</v>
      </c>
      <c r="N3"/>
      <c r="O3">
        <v>1</v>
      </c>
      <c r="P3" s="3"/>
      <c r="AK3" s="3">
        <v>2</v>
      </c>
    </row>
    <row r="4" spans="1:37">
      <c r="A4" t="s">
        <v>16</v>
      </c>
      <c r="B4">
        <v>23.79</v>
      </c>
      <c r="C4">
        <v>2.87</v>
      </c>
      <c r="D4">
        <v>42.88</v>
      </c>
      <c r="F4">
        <v>43.72</v>
      </c>
      <c r="L4">
        <v>20.5</v>
      </c>
      <c r="M4">
        <v>0</v>
      </c>
      <c r="N4"/>
      <c r="O4">
        <v>2</v>
      </c>
      <c r="P4" s="3"/>
      <c r="AK4" s="3">
        <v>3</v>
      </c>
    </row>
    <row r="5" spans="1:37">
      <c r="A5" t="s">
        <v>16</v>
      </c>
      <c r="B5">
        <v>23.44</v>
      </c>
      <c r="C5">
        <v>2.61</v>
      </c>
      <c r="D5">
        <v>44</v>
      </c>
      <c r="F5">
        <v>44.29</v>
      </c>
      <c r="L5">
        <v>20.5</v>
      </c>
      <c r="M5">
        <v>-0.5</v>
      </c>
      <c r="N5"/>
      <c r="O5">
        <v>2</v>
      </c>
      <c r="P5" s="3"/>
      <c r="AK5" s="3">
        <v>4</v>
      </c>
    </row>
    <row r="6" spans="1:37">
      <c r="A6" t="s">
        <v>16</v>
      </c>
      <c r="B6">
        <v>22.9</v>
      </c>
      <c r="C6">
        <v>3.1</v>
      </c>
      <c r="D6">
        <v>45.24</v>
      </c>
      <c r="F6">
        <v>45.79</v>
      </c>
      <c r="L6">
        <v>21</v>
      </c>
      <c r="M6">
        <v>-0.63</v>
      </c>
      <c r="N6"/>
      <c r="O6">
        <v>2</v>
      </c>
      <c r="P6" s="3"/>
      <c r="AK6" s="3">
        <v>5</v>
      </c>
    </row>
    <row r="7" spans="1:37">
      <c r="A7" t="s">
        <v>16</v>
      </c>
      <c r="B7">
        <v>23.76</v>
      </c>
      <c r="C7">
        <v>2.3</v>
      </c>
      <c r="D7">
        <v>43.89</v>
      </c>
      <c r="F7">
        <v>44.23</v>
      </c>
      <c r="L7">
        <v>19.5</v>
      </c>
      <c r="M7">
        <v>-0.63</v>
      </c>
      <c r="O7">
        <v>2</v>
      </c>
      <c r="P7" s="3"/>
      <c r="AK7" s="3">
        <v>6</v>
      </c>
    </row>
    <row r="8" spans="1:37">
      <c r="A8" t="s">
        <v>16</v>
      </c>
      <c r="B8">
        <v>24.39</v>
      </c>
      <c r="C8">
        <v>2.91</v>
      </c>
      <c r="D8">
        <v>42.94</v>
      </c>
      <c r="F8">
        <v>43.44</v>
      </c>
      <c r="L8">
        <v>19</v>
      </c>
      <c r="M8">
        <v>-0.75</v>
      </c>
      <c r="O8">
        <v>1</v>
      </c>
      <c r="P8" s="3"/>
      <c r="AK8" s="3">
        <v>7</v>
      </c>
    </row>
    <row r="9" spans="1:37">
      <c r="A9" t="s">
        <v>16</v>
      </c>
      <c r="B9">
        <v>28.07</v>
      </c>
      <c r="C9">
        <v>3.51</v>
      </c>
      <c r="D9">
        <v>42.61</v>
      </c>
      <c r="F9">
        <v>43.05</v>
      </c>
      <c r="L9">
        <v>8.5</v>
      </c>
      <c r="M9">
        <v>0.25</v>
      </c>
      <c r="O9">
        <v>1</v>
      </c>
      <c r="P9" s="3"/>
      <c r="AK9" s="3">
        <v>8</v>
      </c>
    </row>
    <row r="10" spans="1:37">
      <c r="A10" t="s">
        <v>16</v>
      </c>
      <c r="B10">
        <v>25.87</v>
      </c>
      <c r="C10">
        <v>3.61</v>
      </c>
      <c r="D10">
        <v>43.55</v>
      </c>
      <c r="F10">
        <v>44.18</v>
      </c>
      <c r="L10">
        <v>13.5</v>
      </c>
      <c r="M10">
        <v>-0.25</v>
      </c>
      <c r="O10">
        <v>2</v>
      </c>
      <c r="P10" s="3"/>
      <c r="AK10" s="3">
        <v>9</v>
      </c>
    </row>
    <row r="11" spans="1:37">
      <c r="A11" t="s">
        <v>16</v>
      </c>
      <c r="B11">
        <v>24.86</v>
      </c>
      <c r="C11">
        <v>3.32</v>
      </c>
      <c r="D11">
        <v>42.45</v>
      </c>
      <c r="F11">
        <v>42.78</v>
      </c>
      <c r="L11">
        <v>18</v>
      </c>
      <c r="M11">
        <v>0</v>
      </c>
      <c r="O11">
        <v>2</v>
      </c>
      <c r="P11" s="3"/>
      <c r="AK11" s="3">
        <v>10</v>
      </c>
    </row>
    <row r="12" spans="1:37">
      <c r="A12" t="s">
        <v>16</v>
      </c>
      <c r="B12">
        <v>25.27</v>
      </c>
      <c r="C12">
        <v>2.72</v>
      </c>
      <c r="D12">
        <v>40.61</v>
      </c>
      <c r="F12">
        <v>41.36</v>
      </c>
      <c r="L12">
        <v>19</v>
      </c>
      <c r="M12">
        <v>-0.25</v>
      </c>
      <c r="O12">
        <v>1</v>
      </c>
      <c r="P12" s="3"/>
      <c r="AK12" s="3">
        <v>11</v>
      </c>
    </row>
    <row r="13" spans="1:37">
      <c r="A13" t="s">
        <v>16</v>
      </c>
      <c r="B13">
        <v>22.87</v>
      </c>
      <c r="C13">
        <v>2.69</v>
      </c>
      <c r="D13">
        <v>44.29</v>
      </c>
      <c r="F13">
        <v>45.18</v>
      </c>
      <c r="L13">
        <v>22</v>
      </c>
      <c r="M13">
        <v>-0.75</v>
      </c>
      <c r="O13">
        <v>1</v>
      </c>
      <c r="P13" s="3"/>
      <c r="AK13" s="3">
        <v>12</v>
      </c>
    </row>
    <row r="14" spans="1:37">
      <c r="A14" t="s">
        <v>16</v>
      </c>
      <c r="B14">
        <v>23.45</v>
      </c>
      <c r="C14">
        <v>3.58</v>
      </c>
      <c r="D14">
        <v>43.83</v>
      </c>
      <c r="F14">
        <v>44.12</v>
      </c>
      <c r="L14">
        <v>21</v>
      </c>
      <c r="M14">
        <v>-0.5</v>
      </c>
      <c r="O14">
        <v>2</v>
      </c>
      <c r="P14" s="3"/>
      <c r="AK14" s="3">
        <v>13</v>
      </c>
    </row>
    <row r="15" spans="1:37">
      <c r="A15" t="s">
        <v>16</v>
      </c>
      <c r="B15">
        <v>23.45</v>
      </c>
      <c r="C15">
        <v>2.66</v>
      </c>
      <c r="D15">
        <v>43.52</v>
      </c>
      <c r="F15">
        <v>43.76</v>
      </c>
      <c r="L15">
        <v>21.5</v>
      </c>
      <c r="M15">
        <v>-0.75</v>
      </c>
      <c r="O15">
        <v>2</v>
      </c>
      <c r="P15" s="3"/>
      <c r="AK15" s="3">
        <v>14</v>
      </c>
    </row>
    <row r="16" spans="1:37">
      <c r="A16" t="s">
        <v>16</v>
      </c>
      <c r="B16">
        <v>22.76</v>
      </c>
      <c r="C16">
        <v>2.39</v>
      </c>
      <c r="D16">
        <v>44.29</v>
      </c>
      <c r="F16">
        <v>44.76</v>
      </c>
      <c r="L16">
        <v>21.5</v>
      </c>
      <c r="M16">
        <v>-1</v>
      </c>
      <c r="N16"/>
      <c r="O16">
        <v>2</v>
      </c>
      <c r="P16" s="3"/>
      <c r="AK16" s="3">
        <v>1</v>
      </c>
    </row>
    <row r="17" spans="1:37">
      <c r="A17" t="s">
        <v>16</v>
      </c>
      <c r="B17">
        <v>23.73</v>
      </c>
      <c r="C17">
        <v>3.12</v>
      </c>
      <c r="D17">
        <v>42.61</v>
      </c>
      <c r="F17">
        <v>42.88</v>
      </c>
      <c r="L17">
        <v>20.5</v>
      </c>
      <c r="M17">
        <v>-0.75</v>
      </c>
      <c r="N17"/>
      <c r="O17">
        <v>2</v>
      </c>
      <c r="P17" s="3"/>
      <c r="AK17" s="3">
        <v>5</v>
      </c>
    </row>
    <row r="18" spans="1:37">
      <c r="A18" t="s">
        <v>16</v>
      </c>
      <c r="B18">
        <v>23.2</v>
      </c>
      <c r="C18">
        <v>3.3</v>
      </c>
      <c r="D18">
        <v>44.7</v>
      </c>
      <c r="F18">
        <v>45.55</v>
      </c>
      <c r="L18">
        <v>19.5</v>
      </c>
      <c r="M18">
        <v>-0.38</v>
      </c>
      <c r="N18"/>
      <c r="O18">
        <v>2</v>
      </c>
      <c r="P18" s="3"/>
      <c r="AK18" s="3">
        <v>7</v>
      </c>
    </row>
    <row r="19" spans="1:37">
      <c r="A19" t="s">
        <v>16</v>
      </c>
      <c r="B19">
        <v>24.02</v>
      </c>
      <c r="C19">
        <v>3.58</v>
      </c>
      <c r="D19">
        <v>44</v>
      </c>
      <c r="F19">
        <v>44.35</v>
      </c>
      <c r="L19">
        <v>18</v>
      </c>
      <c r="M19">
        <v>-0.75</v>
      </c>
      <c r="N19"/>
      <c r="O19">
        <v>2</v>
      </c>
      <c r="P19" s="3"/>
      <c r="AK19" s="3">
        <v>8</v>
      </c>
    </row>
    <row r="20" spans="1:37">
      <c r="A20" t="s">
        <v>16</v>
      </c>
      <c r="B20">
        <v>24.87</v>
      </c>
      <c r="C20">
        <v>3.34</v>
      </c>
      <c r="D20">
        <v>43.05</v>
      </c>
      <c r="F20">
        <v>43.38</v>
      </c>
      <c r="L20">
        <v>16</v>
      </c>
      <c r="M20">
        <v>-0.25</v>
      </c>
      <c r="N20"/>
      <c r="O20">
        <v>1</v>
      </c>
      <c r="P20" s="3"/>
      <c r="AK20" s="3">
        <v>9</v>
      </c>
    </row>
    <row r="21" spans="1:37">
      <c r="A21" t="s">
        <v>16</v>
      </c>
      <c r="B21">
        <v>24.58</v>
      </c>
      <c r="C21">
        <v>2.93</v>
      </c>
      <c r="D21">
        <v>42.99</v>
      </c>
      <c r="F21">
        <v>43.55</v>
      </c>
      <c r="L21">
        <v>17.5</v>
      </c>
      <c r="M21">
        <v>-1</v>
      </c>
      <c r="N21"/>
      <c r="O21">
        <v>2</v>
      </c>
      <c r="P21" s="4"/>
      <c r="AK21" s="4">
        <v>20</v>
      </c>
    </row>
    <row r="22" spans="1:37">
      <c r="A22" t="s">
        <v>16</v>
      </c>
      <c r="B22">
        <v>24.85</v>
      </c>
      <c r="C22">
        <v>3.32</v>
      </c>
      <c r="D22">
        <v>44.82</v>
      </c>
      <c r="F22">
        <v>45.79</v>
      </c>
      <c r="L22">
        <v>13.5</v>
      </c>
      <c r="M22">
        <v>0</v>
      </c>
      <c r="N22"/>
      <c r="O22">
        <v>2</v>
      </c>
      <c r="P22" s="4"/>
      <c r="AK22" s="4">
        <v>4</v>
      </c>
    </row>
    <row r="23" spans="1:37">
      <c r="A23" t="s">
        <v>16</v>
      </c>
      <c r="B23">
        <v>25.36</v>
      </c>
      <c r="C23">
        <v>3.65</v>
      </c>
      <c r="D23">
        <v>43.44</v>
      </c>
      <c r="F23">
        <v>44.18</v>
      </c>
      <c r="L23">
        <v>14</v>
      </c>
      <c r="M23">
        <v>-0.25</v>
      </c>
      <c r="N23"/>
      <c r="O23">
        <v>1</v>
      </c>
      <c r="P23" s="4"/>
      <c r="AK23" s="4">
        <v>5</v>
      </c>
    </row>
    <row r="24" spans="1:37">
      <c r="A24" t="s">
        <v>16</v>
      </c>
      <c r="B24">
        <v>25.6</v>
      </c>
      <c r="C24">
        <v>3.17</v>
      </c>
      <c r="D24">
        <v>40.23</v>
      </c>
      <c r="F24">
        <v>40.91</v>
      </c>
      <c r="L24">
        <v>17.5</v>
      </c>
      <c r="M24">
        <v>-0.5</v>
      </c>
      <c r="N24"/>
      <c r="O24">
        <v>1</v>
      </c>
      <c r="P24" s="4"/>
      <c r="AK24" s="4">
        <v>6</v>
      </c>
    </row>
    <row r="25" spans="1:37">
      <c r="A25" t="s">
        <v>16</v>
      </c>
      <c r="B25">
        <v>24.33</v>
      </c>
      <c r="C25">
        <v>3.08</v>
      </c>
      <c r="D25">
        <v>41.23</v>
      </c>
      <c r="F25">
        <v>41.5</v>
      </c>
      <c r="L25">
        <v>20</v>
      </c>
      <c r="M25">
        <v>0.25</v>
      </c>
      <c r="N25"/>
      <c r="O25">
        <v>1</v>
      </c>
      <c r="P25" s="4"/>
      <c r="AK25" s="4">
        <v>10</v>
      </c>
    </row>
    <row r="26" spans="1:37">
      <c r="A26" t="s">
        <v>16</v>
      </c>
      <c r="B26">
        <v>25.96</v>
      </c>
      <c r="C26">
        <v>3.58</v>
      </c>
      <c r="D26">
        <v>43.55</v>
      </c>
      <c r="F26">
        <v>43.68</v>
      </c>
      <c r="L26">
        <v>12.5</v>
      </c>
      <c r="M26">
        <v>0</v>
      </c>
      <c r="N26"/>
      <c r="O26">
        <v>1</v>
      </c>
      <c r="P26" s="4"/>
      <c r="AK26" s="4">
        <v>11</v>
      </c>
    </row>
    <row r="27" spans="1:37">
      <c r="A27" t="s">
        <v>16</v>
      </c>
      <c r="B27">
        <v>24</v>
      </c>
      <c r="C27">
        <v>3.4</v>
      </c>
      <c r="D27">
        <v>44.53</v>
      </c>
      <c r="F27">
        <v>45.61</v>
      </c>
      <c r="L27">
        <v>17</v>
      </c>
      <c r="M27">
        <v>-0.5</v>
      </c>
      <c r="N27"/>
      <c r="O27">
        <v>1</v>
      </c>
      <c r="P27" s="4"/>
      <c r="AK27" s="4">
        <v>12</v>
      </c>
    </row>
    <row r="28" spans="1:37">
      <c r="A28" t="s">
        <v>16</v>
      </c>
      <c r="B28">
        <v>23.36</v>
      </c>
      <c r="C28">
        <v>2.94</v>
      </c>
      <c r="D28">
        <v>44.12</v>
      </c>
      <c r="F28">
        <v>44.23</v>
      </c>
      <c r="L28">
        <v>20</v>
      </c>
      <c r="M28">
        <v>0</v>
      </c>
      <c r="N28"/>
      <c r="O28">
        <v>1</v>
      </c>
      <c r="P28" s="4"/>
      <c r="AK28" s="4">
        <v>13</v>
      </c>
    </row>
    <row r="29" spans="1:37">
      <c r="A29" t="s">
        <v>16</v>
      </c>
      <c r="B29">
        <v>22.99</v>
      </c>
      <c r="C29">
        <v>3.25</v>
      </c>
      <c r="D29">
        <v>45.92</v>
      </c>
      <c r="F29">
        <v>46.68</v>
      </c>
      <c r="L29">
        <v>19</v>
      </c>
      <c r="M29">
        <v>-0.5</v>
      </c>
      <c r="N29"/>
      <c r="O29">
        <v>1</v>
      </c>
      <c r="P29" s="4"/>
      <c r="AK29" s="4">
        <v>14</v>
      </c>
    </row>
    <row r="30" spans="1:37">
      <c r="A30" t="s">
        <v>16</v>
      </c>
      <c r="B30">
        <v>23.56</v>
      </c>
      <c r="C30">
        <v>2.33</v>
      </c>
      <c r="D30">
        <v>41.31</v>
      </c>
      <c r="F30">
        <v>42.19</v>
      </c>
      <c r="L30">
        <v>22</v>
      </c>
      <c r="M30">
        <v>0</v>
      </c>
      <c r="N30"/>
      <c r="O30">
        <v>2</v>
      </c>
      <c r="P30" s="4"/>
      <c r="AK30" s="4">
        <v>15</v>
      </c>
    </row>
    <row r="31" spans="16:37">
      <c r="P31" s="4"/>
      <c r="AK31" s="4">
        <v>16</v>
      </c>
    </row>
    <row r="32" spans="16:37">
      <c r="P32" s="4"/>
      <c r="AK32" s="4">
        <v>18</v>
      </c>
    </row>
    <row r="33" spans="16:37">
      <c r="P33" s="4"/>
      <c r="AK33" s="4">
        <v>21</v>
      </c>
    </row>
    <row r="34" spans="16:37">
      <c r="P34" s="4"/>
      <c r="AK34" s="4">
        <v>31</v>
      </c>
    </row>
    <row r="35" spans="16:37">
      <c r="P35" s="4"/>
      <c r="AK35" s="4">
        <v>32</v>
      </c>
    </row>
    <row r="36" spans="16:37">
      <c r="P36" s="4"/>
      <c r="AK36" s="4">
        <v>33</v>
      </c>
    </row>
    <row r="37" spans="16:37">
      <c r="P37" s="4"/>
      <c r="AK37" s="4">
        <v>35</v>
      </c>
    </row>
    <row r="38" spans="16:37">
      <c r="P38" s="4"/>
      <c r="AK38" s="4">
        <v>36</v>
      </c>
    </row>
    <row r="39" spans="16:37">
      <c r="P39" s="4"/>
      <c r="AK39" s="4">
        <v>38</v>
      </c>
    </row>
    <row r="40" spans="16:37">
      <c r="P40" s="4"/>
      <c r="AK40" s="4">
        <v>45</v>
      </c>
    </row>
    <row r="41" spans="16:37">
      <c r="P41" s="4"/>
      <c r="AK41" s="4">
        <v>47</v>
      </c>
    </row>
    <row r="42" spans="16:37">
      <c r="P42" s="4"/>
      <c r="AK42" s="4">
        <v>51</v>
      </c>
    </row>
    <row r="43" spans="16:37">
      <c r="P43" s="4"/>
      <c r="AK43" s="4">
        <v>57</v>
      </c>
    </row>
    <row r="44" spans="16:37">
      <c r="P44" s="4"/>
      <c r="AK44" s="4">
        <v>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40" workbookViewId="0">
      <selection activeCell="B50" sqref="B50"/>
    </sheetView>
  </sheetViews>
  <sheetFormatPr defaultColWidth="8.72727272727273" defaultRowHeight="14" outlineLevelCol="3"/>
  <cols>
    <col min="2" max="3" width="12.8181818181818"/>
  </cols>
  <sheetData>
    <row r="1" spans="2:3">
      <c r="B1" t="s">
        <v>17</v>
      </c>
      <c r="C1" t="s">
        <v>18</v>
      </c>
    </row>
    <row r="2" spans="2:3">
      <c r="B2">
        <v>119.05</v>
      </c>
      <c r="C2">
        <v>116.893</v>
      </c>
    </row>
    <row r="3" spans="2:3">
      <c r="B3">
        <v>118.478</v>
      </c>
      <c r="C3">
        <v>116.9315</v>
      </c>
    </row>
    <row r="4" spans="2:3">
      <c r="B4">
        <v>118.9645</v>
      </c>
      <c r="C4">
        <v>117.3705</v>
      </c>
    </row>
    <row r="5" spans="2:3">
      <c r="B5">
        <v>118.191</v>
      </c>
      <c r="C5">
        <v>116.6925</v>
      </c>
    </row>
    <row r="6" spans="2:3">
      <c r="B6">
        <v>118.0675</v>
      </c>
      <c r="C6">
        <v>116.798</v>
      </c>
    </row>
    <row r="7" spans="2:3">
      <c r="B7">
        <v>118.0485</v>
      </c>
      <c r="C7">
        <v>116.645</v>
      </c>
    </row>
    <row r="8" spans="2:3">
      <c r="B8">
        <v>118.096</v>
      </c>
      <c r="C8">
        <v>117.38</v>
      </c>
    </row>
    <row r="9" spans="2:3">
      <c r="B9">
        <v>119.1555</v>
      </c>
      <c r="C9">
        <v>116.855</v>
      </c>
    </row>
    <row r="10" spans="2:3">
      <c r="B10">
        <v>118.535</v>
      </c>
      <c r="C10">
        <v>116.836</v>
      </c>
    </row>
    <row r="11" spans="2:3">
      <c r="B11">
        <v>118.859</v>
      </c>
      <c r="C11">
        <v>118.077</v>
      </c>
    </row>
    <row r="12" spans="2:3">
      <c r="B12">
        <v>118.8785</v>
      </c>
      <c r="C12">
        <v>117.332</v>
      </c>
    </row>
    <row r="13" spans="2:3">
      <c r="B13">
        <v>118.115</v>
      </c>
      <c r="C13">
        <v>117.1605</v>
      </c>
    </row>
    <row r="14" spans="2:3">
      <c r="B14">
        <v>118.134</v>
      </c>
      <c r="C14">
        <v>118.0095</v>
      </c>
    </row>
    <row r="15" spans="2:3">
      <c r="B15">
        <v>118.3155</v>
      </c>
      <c r="C15">
        <v>117.3705</v>
      </c>
    </row>
    <row r="16" spans="2:3">
      <c r="B16">
        <v>119.088</v>
      </c>
      <c r="C16">
        <v>118.287</v>
      </c>
    </row>
    <row r="17" spans="2:3">
      <c r="B17">
        <v>118.363</v>
      </c>
      <c r="C17">
        <v>116.302</v>
      </c>
    </row>
    <row r="18" spans="2:3">
      <c r="B18">
        <v>118.172</v>
      </c>
      <c r="C18">
        <v>115.414</v>
      </c>
    </row>
    <row r="19" spans="2:3">
      <c r="B19">
        <v>118.573</v>
      </c>
      <c r="C19">
        <v>116.8265</v>
      </c>
    </row>
    <row r="20" spans="2:3">
      <c r="B20">
        <v>120.692</v>
      </c>
      <c r="C20">
        <v>117.695</v>
      </c>
    </row>
    <row r="21" spans="2:3">
      <c r="B21">
        <v>119.5945</v>
      </c>
      <c r="C21">
        <v>116.779</v>
      </c>
    </row>
    <row r="22" spans="2:3">
      <c r="B22">
        <v>117.5805</v>
      </c>
      <c r="C22">
        <v>117.5805</v>
      </c>
    </row>
    <row r="23" spans="2:3">
      <c r="B23">
        <v>118.573</v>
      </c>
      <c r="C23">
        <v>117.771</v>
      </c>
    </row>
    <row r="24" spans="2:3">
      <c r="B24">
        <v>118.077</v>
      </c>
      <c r="C24">
        <v>114.927</v>
      </c>
    </row>
    <row r="25" spans="2:3">
      <c r="B25">
        <v>118.401</v>
      </c>
      <c r="C25">
        <v>117.428</v>
      </c>
    </row>
    <row r="26" spans="2:3">
      <c r="B26">
        <v>118.191</v>
      </c>
      <c r="C26">
        <v>117.065</v>
      </c>
    </row>
    <row r="27" spans="2:3">
      <c r="B27">
        <v>118.039</v>
      </c>
      <c r="C27">
        <v>116.9315</v>
      </c>
    </row>
    <row r="28" spans="2:3">
      <c r="B28">
        <v>118.344</v>
      </c>
      <c r="C28">
        <v>116.9795</v>
      </c>
    </row>
    <row r="29" spans="2:3">
      <c r="B29">
        <v>118.7355</v>
      </c>
      <c r="C29">
        <v>117.3035</v>
      </c>
    </row>
    <row r="30" spans="2:3">
      <c r="B30">
        <v>117.542</v>
      </c>
      <c r="C30">
        <v>118</v>
      </c>
    </row>
    <row r="31" spans="2:4">
      <c r="B31">
        <v>117.943</v>
      </c>
      <c r="C31">
        <f>AVERAGE(C2:C30)</f>
        <v>117.091051724138</v>
      </c>
      <c r="D31" t="s">
        <v>19</v>
      </c>
    </row>
    <row r="32" spans="2:4">
      <c r="B32">
        <v>118.7925</v>
      </c>
      <c r="C32">
        <f>MAX(C2:C30)</f>
        <v>118.287</v>
      </c>
      <c r="D32" t="s">
        <v>20</v>
      </c>
    </row>
    <row r="33" spans="2:4">
      <c r="B33">
        <v>118.745</v>
      </c>
      <c r="C33">
        <f>MIN(C2:C29)</f>
        <v>114.927</v>
      </c>
      <c r="D33" t="s">
        <v>21</v>
      </c>
    </row>
    <row r="34" spans="2:2">
      <c r="B34">
        <v>117.6475</v>
      </c>
    </row>
    <row r="35" spans="2:2">
      <c r="B35">
        <v>118.134</v>
      </c>
    </row>
    <row r="36" spans="2:2">
      <c r="B36">
        <v>119.3845</v>
      </c>
    </row>
    <row r="37" spans="2:2">
      <c r="B37">
        <v>119.604</v>
      </c>
    </row>
    <row r="38" spans="2:2">
      <c r="B38">
        <v>117.924</v>
      </c>
    </row>
    <row r="39" spans="2:2">
      <c r="B39">
        <v>118.191</v>
      </c>
    </row>
    <row r="40" spans="2:2">
      <c r="B40">
        <v>118.21</v>
      </c>
    </row>
    <row r="41" spans="2:2">
      <c r="B41">
        <v>115.939</v>
      </c>
    </row>
    <row r="42" spans="2:2">
      <c r="B42">
        <v>118.821</v>
      </c>
    </row>
    <row r="43" spans="2:2">
      <c r="B43">
        <v>117.8095</v>
      </c>
    </row>
    <row r="44" spans="2:2">
      <c r="B44">
        <v>119.89</v>
      </c>
    </row>
    <row r="45" spans="2:2">
      <c r="B45">
        <v>118.611</v>
      </c>
    </row>
    <row r="46" spans="2:2">
      <c r="B46">
        <v>118.058</v>
      </c>
    </row>
    <row r="47" spans="2:2">
      <c r="B47">
        <v>118.622</v>
      </c>
    </row>
    <row r="48" spans="2:2">
      <c r="B48">
        <v>118.2295</v>
      </c>
    </row>
    <row r="49" spans="2:2">
      <c r="B49">
        <v>118.764</v>
      </c>
    </row>
    <row r="50" spans="1:2">
      <c r="A50" t="s">
        <v>22</v>
      </c>
      <c r="B50">
        <f>AVERAGE(B2:B49)</f>
        <v>118.4619375</v>
      </c>
    </row>
    <row r="51" spans="1:2">
      <c r="A51" t="s">
        <v>20</v>
      </c>
      <c r="B51">
        <f>MAX(B2:B49)</f>
        <v>120.692</v>
      </c>
    </row>
    <row r="52" spans="1:2">
      <c r="A52" t="s">
        <v>21</v>
      </c>
      <c r="B52">
        <f>MIN(B2:B49)</f>
        <v>115.939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李文龙</dc:creator>
  <cp:lastModifiedBy>L'eau de vie</cp:lastModifiedBy>
  <dcterms:created xsi:type="dcterms:W3CDTF">2022-03-28T02:11:00Z</dcterms:created>
  <dcterms:modified xsi:type="dcterms:W3CDTF">2022-05-08T06:53:25Z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A8513FC3008B4E10B2ADA05DA6F94AF2</vt:lpwstr>
  </property>
  <property fmtid="{D5CDD505-2E9C-101B-9397-08002B2CF9AE}" pid="3" name="KSOProductBuildVer">
    <vt:lpwstr>2052-11.1.0.11636</vt:lpwstr>
  </property>
</Properties>
</file>