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emin\OneDrive\Documents\Datas\Ke_Hoach\"/>
    </mc:Choice>
  </mc:AlternateContent>
  <xr:revisionPtr revIDLastSave="0" documentId="13_ncr:1_{8F7B2012-45B1-4E13-8876-89FF4390A6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Đầu tư" sheetId="5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iTgQtuX8H/GiWEY4wErmFimS0wHw=="/>
    </ext>
  </extLst>
</workbook>
</file>

<file path=xl/calcChain.xml><?xml version="1.0" encoding="utf-8"?>
<calcChain xmlns="http://schemas.openxmlformats.org/spreadsheetml/2006/main">
  <c r="O29" i="5" l="1"/>
  <c r="J29" i="5"/>
  <c r="J17" i="5"/>
  <c r="E29" i="5"/>
  <c r="E17" i="5"/>
  <c r="E19" i="5" s="1"/>
  <c r="I33" i="5"/>
  <c r="O28" i="5"/>
  <c r="J28" i="5"/>
  <c r="E28" i="5"/>
  <c r="D33" i="5" s="1"/>
  <c r="I21" i="5"/>
  <c r="D21" i="5"/>
  <c r="D22" i="5" s="1"/>
  <c r="D34" i="5" s="1"/>
  <c r="I22" i="5" s="1"/>
  <c r="I34" i="5" s="1"/>
  <c r="N22" i="5" s="1"/>
  <c r="O17" i="5"/>
  <c r="O16" i="5"/>
  <c r="N21" i="5" s="1"/>
  <c r="J16" i="5"/>
  <c r="E16" i="5"/>
  <c r="E7" i="5"/>
  <c r="E6" i="5"/>
  <c r="E8" i="5" s="1"/>
  <c r="D10" i="5" s="1"/>
  <c r="D11" i="5" s="1"/>
  <c r="E27" i="5" l="1"/>
  <c r="E31" i="5" s="1"/>
  <c r="D23" i="5"/>
  <c r="D35" i="5" l="1"/>
  <c r="J15" i="5"/>
  <c r="J19" i="5" s="1"/>
  <c r="J27" i="5" l="1"/>
  <c r="J31" i="5" s="1"/>
  <c r="I23" i="5"/>
  <c r="I35" i="5" l="1"/>
  <c r="O15" i="5"/>
  <c r="O19" i="5" s="1"/>
  <c r="O27" i="5" l="1"/>
  <c r="O30" i="5" s="1"/>
  <c r="N33" i="5" s="1"/>
  <c r="N34" i="5" s="1"/>
  <c r="N35" i="5" s="1"/>
  <c r="N23" i="5"/>
</calcChain>
</file>

<file path=xl/sharedStrings.xml><?xml version="1.0" encoding="utf-8"?>
<sst xmlns="http://schemas.openxmlformats.org/spreadsheetml/2006/main" count="156" uniqueCount="35">
  <si>
    <t>thông tin nhập vào máy tính bấm tay</t>
  </si>
  <si>
    <t>đơn vị</t>
  </si>
  <si>
    <t>PV</t>
  </si>
  <si>
    <t xml:space="preserve">Số tiền đầu tư hiện tại </t>
  </si>
  <si>
    <t>VND</t>
  </si>
  <si>
    <t>FV</t>
  </si>
  <si>
    <t xml:space="preserve">Số tiền mong ước </t>
  </si>
  <si>
    <t>N</t>
  </si>
  <si>
    <t>số thời gian (ngày/tháng/năm)</t>
  </si>
  <si>
    <t>ngày,tháng,năm</t>
  </si>
  <si>
    <t>i/y</t>
  </si>
  <si>
    <t>lãi suất (ngày/tháng/năm)</t>
  </si>
  <si>
    <t>%/ngày,tháng,năm</t>
  </si>
  <si>
    <t>Pmt</t>
  </si>
  <si>
    <t>Số tiền cần đầu tư (ngày/tháng/năm)</t>
  </si>
  <si>
    <t>Tổng số tiền đầu tư</t>
  </si>
  <si>
    <t>Số tiền lãi</t>
  </si>
  <si>
    <t>Bài toán: Hiện bạn đang 22 tuổi, bạn muốn có 9 tỷ ở tuổi 55, vậy bạn cần đầu tư bao nhiêu tiền mỗi tháng nếu lãi suất mong đợi hàng năm là 10%?</t>
  </si>
  <si>
    <t>chỉ thay đổ thông tin ở những ô có màu này</t>
  </si>
  <si>
    <t>những số liệu trong ô màu này đã được tự tính sẵn</t>
  </si>
  <si>
    <t>Kết luận</t>
  </si>
  <si>
    <t>lãi suất mong đợi (ngày/tháng/năm)</t>
  </si>
  <si>
    <t>Số tiền sẽ đầu tư (ngày/tháng/năm)</t>
  </si>
  <si>
    <t>Số tiền có được sau n thời gian đầu tư</t>
  </si>
  <si>
    <t>Tổng số tiền đầu tư trong n thời gian này</t>
  </si>
  <si>
    <t>Tổng số tiền đã đầu tư</t>
  </si>
  <si>
    <t>Tổng Số tiền lãi</t>
  </si>
  <si>
    <t xml:space="preserve">  </t>
  </si>
  <si>
    <t xml:space="preserve"> </t>
  </si>
  <si>
    <t>22 &gt; 25 tuổi</t>
  </si>
  <si>
    <t>30 &gt; 35 tuổi</t>
  </si>
  <si>
    <t>40 &gt; 45 tuổi</t>
  </si>
  <si>
    <t>25 &gt; 30 tuổi</t>
  </si>
  <si>
    <t>35 &gt; 40 tuổi</t>
  </si>
  <si>
    <t>45 &gt; 55 tuổi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</si>
</sst>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VND]\ * #,##0_);_([$VND]\ * \(#,##0\);_([$VND]\ * &quot;-&quot;_);_(@_)"/>
    <numFmt numFmtId="165" formatCode="_(* #,##0_);_(* \(#,##0\);_(* &quot;-&quot;??_);_(@_)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rgb="FFFA7D00"/>
      <name val="Calibri"/>
    </font>
    <font>
      <sz val="11"/>
      <color rgb="FFFA7D00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C5E0B3"/>
        <bgColor rgb="FFC5E0B3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7F7F7F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center" vertical="center"/>
    </xf>
    <xf numFmtId="164" fontId="1" fillId="3" borderId="10" xfId="0" applyNumberFormat="1" applyFont="1" applyFill="1" applyBorder="1"/>
    <xf numFmtId="165" fontId="1" fillId="3" borderId="10" xfId="0" applyNumberFormat="1" applyFont="1" applyFill="1" applyBorder="1"/>
    <xf numFmtId="10" fontId="1" fillId="3" borderId="10" xfId="0" applyNumberFormat="1" applyFont="1" applyFill="1" applyBorder="1"/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/>
    <xf numFmtId="0" fontId="3" fillId="4" borderId="12" xfId="0" applyFont="1" applyFill="1" applyBorder="1" applyAlignment="1">
      <alignment horizontal="center" vertical="center"/>
    </xf>
    <xf numFmtId="164" fontId="3" fillId="4" borderId="13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3" fillId="4" borderId="17" xfId="0" applyFont="1" applyFill="1" applyBorder="1"/>
    <xf numFmtId="164" fontId="3" fillId="4" borderId="17" xfId="0" applyNumberFormat="1" applyFont="1" applyFill="1" applyBorder="1"/>
    <xf numFmtId="0" fontId="1" fillId="0" borderId="3" xfId="0" applyFont="1" applyBorder="1"/>
    <xf numFmtId="0" fontId="1" fillId="0" borderId="18" xfId="0" applyFont="1" applyBorder="1" applyAlignment="1">
      <alignment horizontal="center" vertical="center"/>
    </xf>
    <xf numFmtId="164" fontId="3" fillId="4" borderId="12" xfId="0" applyNumberFormat="1" applyFont="1" applyFill="1" applyBorder="1"/>
    <xf numFmtId="0" fontId="1" fillId="0" borderId="19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3" borderId="21" xfId="0" applyFont="1" applyFill="1" applyBorder="1"/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/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/>
    <xf numFmtId="164" fontId="3" fillId="4" borderId="24" xfId="0" applyNumberFormat="1" applyFont="1" applyFill="1" applyBorder="1"/>
    <xf numFmtId="164" fontId="3" fillId="4" borderId="10" xfId="0" applyNumberFormat="1" applyFont="1" applyFill="1" applyBorder="1"/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/>
    <xf numFmtId="164" fontId="3" fillId="4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/>
    <xf numFmtId="0" fontId="4" fillId="4" borderId="33" xfId="0" applyFont="1" applyFill="1" applyBorder="1" applyAlignment="1">
      <alignment horizontal="center" vertical="center"/>
    </xf>
    <xf numFmtId="164" fontId="4" fillId="4" borderId="34" xfId="0" applyNumberFormat="1" applyFont="1" applyFill="1" applyBorder="1"/>
    <xf numFmtId="0" fontId="1" fillId="0" borderId="35" xfId="0" applyFont="1" applyBorder="1" applyAlignment="1">
      <alignment horizontal="center" vertical="center"/>
    </xf>
    <xf numFmtId="0" fontId="1" fillId="0" borderId="20" xfId="0" applyFont="1" applyBorder="1"/>
    <xf numFmtId="0" fontId="1" fillId="0" borderId="36" xfId="0" applyFont="1" applyBorder="1" applyAlignment="1">
      <alignment horizontal="center" vertical="center"/>
    </xf>
    <xf numFmtId="164" fontId="1" fillId="3" borderId="34" xfId="0" applyNumberFormat="1" applyFont="1" applyFill="1" applyBorder="1"/>
    <xf numFmtId="0" fontId="5" fillId="0" borderId="0" xfId="0" applyFont="1"/>
    <xf numFmtId="0" fontId="1" fillId="0" borderId="0" xfId="0" applyFont="1"/>
    <xf numFmtId="0" fontId="0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1" fillId="5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1" fillId="3" borderId="37" xfId="0" applyFont="1" applyFill="1" applyBorder="1" applyAlignment="1">
      <alignment horizontal="center" vertical="center" wrapText="1"/>
    </xf>
    <xf numFmtId="0" fontId="2" fillId="0" borderId="38" xfId="0" applyFont="1" applyBorder="1"/>
    <xf numFmtId="0" fontId="2" fillId="0" borderId="39" xfId="0" applyFont="1" applyBorder="1"/>
    <xf numFmtId="0" fontId="1" fillId="2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showGridLines="0" tabSelected="1" zoomScale="94" workbookViewId="0">
      <selection activeCell="B3" sqref="B3"/>
    </sheetView>
  </sheetViews>
  <sheetFormatPr defaultColWidth="12.59765625" defaultRowHeight="15" customHeight="1" x14ac:dyDescent="0.25"/>
  <cols>
    <col min="1" max="1" width="2.59765625" customWidth="1"/>
    <col min="2" max="2" width="8" customWidth="1"/>
    <col min="3" max="3" width="32.59765625" customWidth="1"/>
    <col min="4" max="4" width="17.3984375" customWidth="1"/>
    <col min="5" max="5" width="18" customWidth="1"/>
    <col min="6" max="6" width="3.09765625" customWidth="1"/>
    <col min="7" max="7" width="7.19921875" customWidth="1"/>
    <col min="8" max="8" width="32.59765625" customWidth="1"/>
    <col min="9" max="9" width="17.3984375" customWidth="1"/>
    <col min="10" max="10" width="17.09765625" customWidth="1"/>
    <col min="11" max="11" width="3" customWidth="1"/>
    <col min="12" max="12" width="4" customWidth="1"/>
    <col min="13" max="13" width="33" customWidth="1"/>
    <col min="14" max="14" width="24.19921875" customWidth="1"/>
    <col min="15" max="15" width="17.19921875" customWidth="1"/>
    <col min="16" max="26" width="7.59765625" customWidth="1"/>
  </cols>
  <sheetData>
    <row r="1" spans="2:15" ht="14.4" x14ac:dyDescent="0.25">
      <c r="B1" s="1"/>
      <c r="D1" s="1"/>
    </row>
    <row r="2" spans="2:15" ht="37.5" customHeight="1" x14ac:dyDescent="0.25">
      <c r="B2" s="58" t="s">
        <v>17</v>
      </c>
      <c r="C2" s="47"/>
      <c r="D2" s="47"/>
      <c r="E2" s="47"/>
    </row>
    <row r="3" spans="2:15" ht="14.4" x14ac:dyDescent="0.3">
      <c r="B3" s="15"/>
      <c r="C3" s="22"/>
      <c r="D3" s="23" t="s">
        <v>1</v>
      </c>
      <c r="E3" s="18"/>
      <c r="G3" s="24" t="s">
        <v>18</v>
      </c>
      <c r="H3" s="24"/>
    </row>
    <row r="4" spans="2:15" ht="14.4" x14ac:dyDescent="0.3">
      <c r="B4" s="5" t="s">
        <v>2</v>
      </c>
      <c r="C4" s="6" t="s">
        <v>3</v>
      </c>
      <c r="D4" s="7" t="s">
        <v>4</v>
      </c>
      <c r="E4" s="8">
        <v>0</v>
      </c>
      <c r="G4" s="16" t="s">
        <v>19</v>
      </c>
      <c r="H4" s="16"/>
    </row>
    <row r="5" spans="2:15" ht="14.4" x14ac:dyDescent="0.3">
      <c r="B5" s="5" t="s">
        <v>5</v>
      </c>
      <c r="C5" s="6" t="s">
        <v>6</v>
      </c>
      <c r="D5" s="7" t="s">
        <v>4</v>
      </c>
      <c r="E5" s="8">
        <v>9000000000</v>
      </c>
    </row>
    <row r="6" spans="2:15" ht="14.4" x14ac:dyDescent="0.3">
      <c r="B6" s="5" t="s">
        <v>7</v>
      </c>
      <c r="C6" s="6" t="s">
        <v>8</v>
      </c>
      <c r="D6" s="7" t="s">
        <v>9</v>
      </c>
      <c r="E6" s="9">
        <f>(55-22)*12</f>
        <v>396</v>
      </c>
    </row>
    <row r="7" spans="2:15" ht="14.4" x14ac:dyDescent="0.3">
      <c r="B7" s="5" t="s">
        <v>10</v>
      </c>
      <c r="C7" s="6" t="s">
        <v>11</v>
      </c>
      <c r="D7" s="7" t="s">
        <v>12</v>
      </c>
      <c r="E7" s="10">
        <f>0.1/12</f>
        <v>8.3333333333333332E-3</v>
      </c>
    </row>
    <row r="8" spans="2:15" ht="14.4" x14ac:dyDescent="0.3">
      <c r="B8" s="25" t="s">
        <v>13</v>
      </c>
      <c r="C8" s="26" t="s">
        <v>14</v>
      </c>
      <c r="D8" s="27" t="s">
        <v>9</v>
      </c>
      <c r="E8" s="14">
        <f>PMT(E7,E6,E4,E5,0)</f>
        <v>-2913252.4731272063</v>
      </c>
    </row>
    <row r="9" spans="2:15" ht="14.4" x14ac:dyDescent="0.25">
      <c r="B9" s="50" t="s">
        <v>20</v>
      </c>
      <c r="C9" s="51"/>
      <c r="D9" s="51"/>
      <c r="E9" s="52"/>
    </row>
    <row r="10" spans="2:15" ht="14.4" x14ac:dyDescent="0.3">
      <c r="B10" s="15"/>
      <c r="C10" s="28" t="s">
        <v>15</v>
      </c>
      <c r="D10" s="29">
        <f>-E8*E6</f>
        <v>1153647979.3583736</v>
      </c>
      <c r="E10" s="18"/>
      <c r="M10" s="45" t="s">
        <v>27</v>
      </c>
    </row>
    <row r="11" spans="2:15" ht="14.4" x14ac:dyDescent="0.3">
      <c r="B11" s="19"/>
      <c r="C11" s="12" t="s">
        <v>16</v>
      </c>
      <c r="D11" s="20">
        <f>E5-D10</f>
        <v>7846352020.6416264</v>
      </c>
      <c r="E11" s="21"/>
      <c r="K11" s="45" t="s">
        <v>28</v>
      </c>
    </row>
    <row r="12" spans="2:15" ht="14.4" x14ac:dyDescent="0.25">
      <c r="B12" s="1"/>
      <c r="D12" s="2"/>
    </row>
    <row r="13" spans="2:15" ht="15.75" customHeight="1" x14ac:dyDescent="0.25">
      <c r="B13" s="53" t="s">
        <v>29</v>
      </c>
      <c r="C13" s="54"/>
      <c r="D13" s="54"/>
      <c r="E13" s="55"/>
      <c r="G13" s="53" t="s">
        <v>30</v>
      </c>
      <c r="H13" s="54"/>
      <c r="I13" s="54"/>
      <c r="J13" s="55"/>
      <c r="L13" s="53" t="s">
        <v>31</v>
      </c>
      <c r="M13" s="54"/>
      <c r="N13" s="54"/>
      <c r="O13" s="55"/>
    </row>
    <row r="14" spans="2:15" ht="15.75" customHeight="1" x14ac:dyDescent="0.3">
      <c r="B14" s="48" t="s">
        <v>0</v>
      </c>
      <c r="C14" s="49"/>
      <c r="D14" s="3" t="s">
        <v>1</v>
      </c>
      <c r="E14" s="4"/>
      <c r="G14" s="48" t="s">
        <v>0</v>
      </c>
      <c r="H14" s="49"/>
      <c r="I14" s="3" t="s">
        <v>1</v>
      </c>
      <c r="J14" s="4"/>
      <c r="L14" s="48" t="s">
        <v>0</v>
      </c>
      <c r="M14" s="49"/>
      <c r="N14" s="3" t="s">
        <v>1</v>
      </c>
      <c r="O14" s="4"/>
    </row>
    <row r="15" spans="2:15" ht="14.4" x14ac:dyDescent="0.3">
      <c r="B15" s="5" t="s">
        <v>2</v>
      </c>
      <c r="C15" s="6" t="s">
        <v>3</v>
      </c>
      <c r="D15" s="7" t="s">
        <v>4</v>
      </c>
      <c r="E15" s="8">
        <v>0</v>
      </c>
      <c r="G15" s="5" t="s">
        <v>2</v>
      </c>
      <c r="H15" s="6" t="s">
        <v>3</v>
      </c>
      <c r="I15" s="7" t="s">
        <v>4</v>
      </c>
      <c r="J15" s="30">
        <f>-E31</f>
        <v>-314804020.78163904</v>
      </c>
      <c r="L15" s="5" t="s">
        <v>2</v>
      </c>
      <c r="M15" s="6" t="s">
        <v>3</v>
      </c>
      <c r="N15" s="7" t="s">
        <v>4</v>
      </c>
      <c r="O15" s="30">
        <f>-J31</f>
        <v>-1389285410.2831328</v>
      </c>
    </row>
    <row r="16" spans="2:15" ht="14.4" x14ac:dyDescent="0.3">
      <c r="B16" s="5" t="s">
        <v>7</v>
      </c>
      <c r="C16" s="6" t="s">
        <v>8</v>
      </c>
      <c r="D16" s="7" t="s">
        <v>9</v>
      </c>
      <c r="E16" s="9">
        <f>(25-22)*12</f>
        <v>36</v>
      </c>
      <c r="G16" s="5" t="s">
        <v>7</v>
      </c>
      <c r="H16" s="6" t="s">
        <v>8</v>
      </c>
      <c r="I16" s="7" t="s">
        <v>9</v>
      </c>
      <c r="J16" s="9">
        <f>(35-30)*12</f>
        <v>60</v>
      </c>
      <c r="L16" s="5" t="s">
        <v>7</v>
      </c>
      <c r="M16" s="6" t="s">
        <v>8</v>
      </c>
      <c r="N16" s="7" t="s">
        <v>9</v>
      </c>
      <c r="O16" s="9">
        <f>(35-30)*12</f>
        <v>60</v>
      </c>
    </row>
    <row r="17" spans="2:15" ht="14.4" x14ac:dyDescent="0.3">
      <c r="B17" s="5" t="s">
        <v>10</v>
      </c>
      <c r="C17" s="6" t="s">
        <v>21</v>
      </c>
      <c r="D17" s="7" t="s">
        <v>12</v>
      </c>
      <c r="E17" s="10">
        <f>0.1/12</f>
        <v>8.3333333333333332E-3</v>
      </c>
      <c r="G17" s="5" t="s">
        <v>10</v>
      </c>
      <c r="H17" s="6" t="s">
        <v>21</v>
      </c>
      <c r="I17" s="7" t="s">
        <v>12</v>
      </c>
      <c r="J17" s="10">
        <f>0.1/12</f>
        <v>8.3333333333333332E-3</v>
      </c>
      <c r="L17" s="5" t="s">
        <v>10</v>
      </c>
      <c r="M17" s="6" t="s">
        <v>21</v>
      </c>
      <c r="N17" s="7" t="s">
        <v>12</v>
      </c>
      <c r="O17" s="10">
        <f>0.1/12</f>
        <v>8.3333333333333332E-3</v>
      </c>
    </row>
    <row r="18" spans="2:15" ht="14.4" x14ac:dyDescent="0.3">
      <c r="B18" s="5" t="s">
        <v>13</v>
      </c>
      <c r="C18" s="6" t="s">
        <v>22</v>
      </c>
      <c r="D18" s="7" t="s">
        <v>9</v>
      </c>
      <c r="E18" s="8">
        <v>-1200000</v>
      </c>
      <c r="G18" s="5" t="s">
        <v>13</v>
      </c>
      <c r="H18" s="6" t="s">
        <v>22</v>
      </c>
      <c r="I18" s="7" t="s">
        <v>9</v>
      </c>
      <c r="J18" s="8">
        <v>-3000000</v>
      </c>
      <c r="L18" s="5" t="s">
        <v>13</v>
      </c>
      <c r="M18" s="6" t="s">
        <v>22</v>
      </c>
      <c r="N18" s="7" t="s">
        <v>9</v>
      </c>
      <c r="O18" s="8">
        <v>-3000000</v>
      </c>
    </row>
    <row r="19" spans="2:15" ht="14.4" x14ac:dyDescent="0.3">
      <c r="B19" s="11" t="s">
        <v>5</v>
      </c>
      <c r="C19" s="12" t="s">
        <v>23</v>
      </c>
      <c r="D19" s="13" t="s">
        <v>4</v>
      </c>
      <c r="E19" s="14">
        <f>FV(E17,E16,E18,E15,0)</f>
        <v>50138185.30831106</v>
      </c>
      <c r="G19" s="11" t="s">
        <v>5</v>
      </c>
      <c r="H19" s="12" t="s">
        <v>23</v>
      </c>
      <c r="I19" s="13" t="s">
        <v>4</v>
      </c>
      <c r="J19" s="14">
        <f>FV(J17,J16,J18,J15,0)</f>
        <v>750261084.61654449</v>
      </c>
      <c r="L19" s="11" t="s">
        <v>5</v>
      </c>
      <c r="M19" s="12" t="s">
        <v>23</v>
      </c>
      <c r="N19" s="13" t="s">
        <v>4</v>
      </c>
      <c r="O19" s="14">
        <f>FV(O17,O16,O18,O15,0)</f>
        <v>2518114915.0166607</v>
      </c>
    </row>
    <row r="20" spans="2:15" ht="14.4" x14ac:dyDescent="0.25">
      <c r="B20" s="50" t="s">
        <v>20</v>
      </c>
      <c r="C20" s="51"/>
      <c r="D20" s="51"/>
      <c r="E20" s="52"/>
      <c r="G20" s="50" t="s">
        <v>20</v>
      </c>
      <c r="H20" s="51"/>
      <c r="I20" s="51"/>
      <c r="J20" s="52"/>
      <c r="L20" s="50" t="s">
        <v>20</v>
      </c>
      <c r="M20" s="51"/>
      <c r="N20" s="51"/>
      <c r="O20" s="52"/>
    </row>
    <row r="21" spans="2:15" ht="15.75" customHeight="1" x14ac:dyDescent="0.3">
      <c r="B21" s="15"/>
      <c r="C21" s="16" t="s">
        <v>24</v>
      </c>
      <c r="D21" s="17">
        <f>E18*E16</f>
        <v>-43200000</v>
      </c>
      <c r="E21" s="18"/>
      <c r="G21" s="15"/>
      <c r="H21" s="28" t="s">
        <v>24</v>
      </c>
      <c r="I21" s="29">
        <f>J18*J16</f>
        <v>-180000000</v>
      </c>
      <c r="J21" s="18"/>
      <c r="L21" s="15"/>
      <c r="M21" s="28" t="s">
        <v>24</v>
      </c>
      <c r="N21" s="29">
        <f>O18*O16</f>
        <v>-180000000</v>
      </c>
      <c r="O21" s="18"/>
    </row>
    <row r="22" spans="2:15" ht="15.75" customHeight="1" x14ac:dyDescent="0.3">
      <c r="B22" s="31"/>
      <c r="C22" s="16" t="s">
        <v>25</v>
      </c>
      <c r="D22" s="17">
        <f>-D21</f>
        <v>43200000</v>
      </c>
      <c r="E22" s="32"/>
      <c r="G22" s="31"/>
      <c r="H22" s="16" t="s">
        <v>25</v>
      </c>
      <c r="I22" s="17">
        <f>D34-I21</f>
        <v>403200000</v>
      </c>
      <c r="J22" s="32"/>
      <c r="L22" s="31"/>
      <c r="M22" s="16" t="s">
        <v>25</v>
      </c>
      <c r="N22" s="17">
        <f>I34-N21</f>
        <v>703200000</v>
      </c>
      <c r="O22" s="32"/>
    </row>
    <row r="23" spans="2:15" ht="15.75" customHeight="1" x14ac:dyDescent="0.3">
      <c r="B23" s="19"/>
      <c r="C23" s="12" t="s">
        <v>26</v>
      </c>
      <c r="D23" s="20">
        <f>E19-D22</f>
        <v>6938185.3083110601</v>
      </c>
      <c r="E23" s="21"/>
      <c r="G23" s="19"/>
      <c r="H23" s="12" t="s">
        <v>26</v>
      </c>
      <c r="I23" s="33">
        <f>J19-I22</f>
        <v>347061084.61654449</v>
      </c>
      <c r="J23" s="21"/>
      <c r="L23" s="19"/>
      <c r="M23" s="12" t="s">
        <v>26</v>
      </c>
      <c r="N23" s="33">
        <f>O19-N22</f>
        <v>1814914915.0166607</v>
      </c>
      <c r="O23" s="21"/>
    </row>
    <row r="24" spans="2:15" ht="15.75" customHeight="1" x14ac:dyDescent="0.25">
      <c r="B24" s="1"/>
      <c r="D24" s="1"/>
      <c r="G24" s="1"/>
      <c r="I24" s="1"/>
      <c r="L24" s="1"/>
      <c r="N24" s="1"/>
    </row>
    <row r="25" spans="2:15" ht="15.75" customHeight="1" x14ac:dyDescent="0.25">
      <c r="B25" s="53" t="s">
        <v>32</v>
      </c>
      <c r="C25" s="54"/>
      <c r="D25" s="54"/>
      <c r="E25" s="55"/>
      <c r="G25" s="53" t="s">
        <v>33</v>
      </c>
      <c r="H25" s="54"/>
      <c r="I25" s="54"/>
      <c r="J25" s="55"/>
      <c r="L25" s="53" t="s">
        <v>34</v>
      </c>
      <c r="M25" s="54"/>
      <c r="N25" s="54"/>
      <c r="O25" s="55"/>
    </row>
    <row r="26" spans="2:15" ht="15.75" customHeight="1" x14ac:dyDescent="0.3">
      <c r="B26" s="56" t="s">
        <v>0</v>
      </c>
      <c r="C26" s="57"/>
      <c r="D26" s="3" t="s">
        <v>1</v>
      </c>
      <c r="E26" s="4"/>
      <c r="G26" s="56" t="s">
        <v>0</v>
      </c>
      <c r="H26" s="57"/>
      <c r="I26" s="3" t="s">
        <v>1</v>
      </c>
      <c r="J26" s="4"/>
      <c r="L26" s="48" t="s">
        <v>0</v>
      </c>
      <c r="M26" s="49"/>
      <c r="N26" s="3" t="s">
        <v>1</v>
      </c>
      <c r="O26" s="4"/>
    </row>
    <row r="27" spans="2:15" ht="15.75" customHeight="1" x14ac:dyDescent="0.3">
      <c r="B27" s="5" t="s">
        <v>2</v>
      </c>
      <c r="C27" s="6" t="s">
        <v>3</v>
      </c>
      <c r="D27" s="7" t="s">
        <v>4</v>
      </c>
      <c r="E27" s="30">
        <f>-E19</f>
        <v>-50138185.30831106</v>
      </c>
      <c r="G27" s="5" t="s">
        <v>2</v>
      </c>
      <c r="H27" s="6" t="s">
        <v>3</v>
      </c>
      <c r="I27" s="7" t="s">
        <v>4</v>
      </c>
      <c r="J27" s="30">
        <f>-J19</f>
        <v>-750261084.61654449</v>
      </c>
      <c r="L27" s="5" t="s">
        <v>2</v>
      </c>
      <c r="M27" s="6" t="s">
        <v>3</v>
      </c>
      <c r="N27" s="34" t="s">
        <v>4</v>
      </c>
      <c r="O27" s="30">
        <f>-O19</f>
        <v>-2518114915.0166607</v>
      </c>
    </row>
    <row r="28" spans="2:15" ht="15.75" customHeight="1" x14ac:dyDescent="0.3">
      <c r="B28" s="5" t="s">
        <v>7</v>
      </c>
      <c r="C28" s="6" t="s">
        <v>8</v>
      </c>
      <c r="D28" s="7" t="s">
        <v>9</v>
      </c>
      <c r="E28" s="9">
        <f>(30-25)*12</f>
        <v>60</v>
      </c>
      <c r="G28" s="5" t="s">
        <v>7</v>
      </c>
      <c r="H28" s="6" t="s">
        <v>8</v>
      </c>
      <c r="I28" s="7" t="s">
        <v>9</v>
      </c>
      <c r="J28" s="9">
        <f>(35-30)*12</f>
        <v>60</v>
      </c>
      <c r="L28" s="5" t="s">
        <v>7</v>
      </c>
      <c r="M28" s="6" t="s">
        <v>8</v>
      </c>
      <c r="N28" s="34" t="s">
        <v>9</v>
      </c>
      <c r="O28" s="9">
        <f>120</f>
        <v>120</v>
      </c>
    </row>
    <row r="29" spans="2:15" ht="15.75" customHeight="1" x14ac:dyDescent="0.3">
      <c r="B29" s="5" t="s">
        <v>10</v>
      </c>
      <c r="C29" s="6" t="s">
        <v>21</v>
      </c>
      <c r="D29" s="7" t="s">
        <v>12</v>
      </c>
      <c r="E29" s="10">
        <f>0.1/12</f>
        <v>8.3333333333333332E-3</v>
      </c>
      <c r="G29" s="5" t="s">
        <v>10</v>
      </c>
      <c r="H29" s="6" t="s">
        <v>21</v>
      </c>
      <c r="I29" s="7" t="s">
        <v>12</v>
      </c>
      <c r="J29" s="10">
        <f>0.1/12</f>
        <v>8.3333333333333332E-3</v>
      </c>
      <c r="L29" s="5" t="s">
        <v>10</v>
      </c>
      <c r="M29" s="6" t="s">
        <v>21</v>
      </c>
      <c r="N29" s="34" t="s">
        <v>12</v>
      </c>
      <c r="O29" s="10">
        <f>0.1/12</f>
        <v>8.3333333333333332E-3</v>
      </c>
    </row>
    <row r="30" spans="2:15" ht="15.75" customHeight="1" x14ac:dyDescent="0.3">
      <c r="B30" s="5" t="s">
        <v>13</v>
      </c>
      <c r="C30" s="6" t="s">
        <v>22</v>
      </c>
      <c r="D30" s="7" t="s">
        <v>9</v>
      </c>
      <c r="E30" s="8">
        <v>-3000000</v>
      </c>
      <c r="G30" s="5" t="s">
        <v>13</v>
      </c>
      <c r="H30" s="6" t="s">
        <v>22</v>
      </c>
      <c r="I30" s="7" t="s">
        <v>9</v>
      </c>
      <c r="J30" s="8">
        <v>-2000000</v>
      </c>
      <c r="L30" s="35" t="s">
        <v>13</v>
      </c>
      <c r="M30" s="16" t="s">
        <v>22</v>
      </c>
      <c r="N30" s="36" t="s">
        <v>9</v>
      </c>
      <c r="O30" s="30">
        <f>PMT(O29,O28,O27,O31,0)</f>
        <v>-10658589.036344862</v>
      </c>
    </row>
    <row r="31" spans="2:15" ht="15.75" customHeight="1" x14ac:dyDescent="0.3">
      <c r="B31" s="37" t="s">
        <v>5</v>
      </c>
      <c r="C31" s="38" t="s">
        <v>23</v>
      </c>
      <c r="D31" s="39" t="s">
        <v>4</v>
      </c>
      <c r="E31" s="40">
        <f>FV(E29,E28,E30,E27,0)</f>
        <v>314804020.78163904</v>
      </c>
      <c r="G31" s="37" t="s">
        <v>5</v>
      </c>
      <c r="H31" s="38" t="s">
        <v>23</v>
      </c>
      <c r="I31" s="39" t="s">
        <v>4</v>
      </c>
      <c r="J31" s="40">
        <f>FV(J29,J28,J30,J27,0)</f>
        <v>1389285410.2831328</v>
      </c>
      <c r="L31" s="41" t="s">
        <v>5</v>
      </c>
      <c r="M31" s="42" t="s">
        <v>23</v>
      </c>
      <c r="N31" s="43" t="s">
        <v>4</v>
      </c>
      <c r="O31" s="44">
        <v>9000000000</v>
      </c>
    </row>
    <row r="32" spans="2:15" ht="15.75" customHeight="1" x14ac:dyDescent="0.25">
      <c r="B32" s="50" t="s">
        <v>20</v>
      </c>
      <c r="C32" s="51"/>
      <c r="D32" s="51"/>
      <c r="E32" s="52"/>
      <c r="G32" s="50" t="s">
        <v>20</v>
      </c>
      <c r="H32" s="51"/>
      <c r="I32" s="51"/>
      <c r="J32" s="52"/>
      <c r="L32" s="50" t="s">
        <v>20</v>
      </c>
      <c r="M32" s="51"/>
      <c r="N32" s="51"/>
      <c r="O32" s="52"/>
    </row>
    <row r="33" spans="2:15" ht="15.75" customHeight="1" x14ac:dyDescent="0.3">
      <c r="B33" s="15"/>
      <c r="C33" s="16" t="s">
        <v>24</v>
      </c>
      <c r="D33" s="17">
        <f>E30*E28</f>
        <v>-180000000</v>
      </c>
      <c r="E33" s="18"/>
      <c r="G33" s="15"/>
      <c r="H33" s="16" t="s">
        <v>24</v>
      </c>
      <c r="I33" s="17">
        <f>J30*J28</f>
        <v>-120000000</v>
      </c>
      <c r="J33" s="18"/>
      <c r="L33" s="15"/>
      <c r="M33" s="16" t="s">
        <v>24</v>
      </c>
      <c r="N33" s="17">
        <f>O30*O28</f>
        <v>-1279030684.3613834</v>
      </c>
      <c r="O33" s="18"/>
    </row>
    <row r="34" spans="2:15" ht="15.75" customHeight="1" x14ac:dyDescent="0.3">
      <c r="B34" s="31"/>
      <c r="C34" s="16" t="s">
        <v>25</v>
      </c>
      <c r="D34" s="17">
        <f>D22-D33</f>
        <v>223200000</v>
      </c>
      <c r="E34" s="32"/>
      <c r="G34" s="31"/>
      <c r="H34" s="16" t="s">
        <v>25</v>
      </c>
      <c r="I34" s="17">
        <f>I22-I33</f>
        <v>523200000</v>
      </c>
      <c r="J34" s="32"/>
      <c r="L34" s="31"/>
      <c r="M34" s="16" t="s">
        <v>25</v>
      </c>
      <c r="N34" s="17">
        <f>N22-N33</f>
        <v>1982230684.3613834</v>
      </c>
      <c r="O34" s="32"/>
    </row>
    <row r="35" spans="2:15" ht="15.75" customHeight="1" x14ac:dyDescent="0.3">
      <c r="B35" s="19"/>
      <c r="C35" s="12" t="s">
        <v>26</v>
      </c>
      <c r="D35" s="33">
        <f>E31-D34</f>
        <v>91604020.78163904</v>
      </c>
      <c r="E35" s="21"/>
      <c r="G35" s="19"/>
      <c r="H35" s="12" t="s">
        <v>26</v>
      </c>
      <c r="I35" s="33">
        <f>J31-I34</f>
        <v>866085410.28313279</v>
      </c>
      <c r="J35" s="21"/>
      <c r="L35" s="19"/>
      <c r="M35" s="12" t="s">
        <v>26</v>
      </c>
      <c r="N35" s="33">
        <f>O31-N34</f>
        <v>7017769315.6386166</v>
      </c>
      <c r="O35" s="21"/>
    </row>
    <row r="36" spans="2:15" ht="15" customHeight="1" x14ac:dyDescent="0.25">
      <c r="B36" s="1"/>
      <c r="D36" s="1"/>
    </row>
    <row r="37" spans="2:15" ht="15.75" customHeight="1" x14ac:dyDescent="0.25">
      <c r="B37" s="1"/>
      <c r="D37" s="1"/>
    </row>
    <row r="38" spans="2:15" ht="15.75" customHeight="1" x14ac:dyDescent="0.3">
      <c r="B38" s="1"/>
      <c r="D38" s="1"/>
      <c r="G38" s="46"/>
      <c r="H38" s="47"/>
      <c r="I38" s="47"/>
      <c r="J38" s="47"/>
    </row>
    <row r="39" spans="2:15" ht="15.75" customHeight="1" x14ac:dyDescent="0.25">
      <c r="B39" s="1"/>
      <c r="D39" s="1"/>
    </row>
    <row r="40" spans="2:15" ht="15.75" customHeight="1" x14ac:dyDescent="0.25">
      <c r="B40" s="1"/>
      <c r="D40" s="1"/>
    </row>
    <row r="41" spans="2:15" ht="15.75" customHeight="1" x14ac:dyDescent="0.25">
      <c r="B41" s="1"/>
      <c r="D41" s="1"/>
    </row>
    <row r="42" spans="2:15" ht="15.75" customHeight="1" x14ac:dyDescent="0.25">
      <c r="B42" s="1"/>
      <c r="D42" s="1"/>
    </row>
    <row r="43" spans="2:15" ht="15.75" customHeight="1" x14ac:dyDescent="0.25">
      <c r="B43" s="1"/>
      <c r="D43" s="1"/>
    </row>
    <row r="44" spans="2:15" ht="15.75" customHeight="1" x14ac:dyDescent="0.25">
      <c r="B44" s="1"/>
      <c r="D44" s="1"/>
    </row>
    <row r="45" spans="2:15" ht="15.75" customHeight="1" x14ac:dyDescent="0.3">
      <c r="B45" s="1"/>
      <c r="D45" s="1"/>
      <c r="G45" s="46"/>
      <c r="H45" s="47"/>
      <c r="I45" s="47"/>
      <c r="J45" s="47"/>
    </row>
    <row r="46" spans="2:15" ht="15.75" customHeight="1" x14ac:dyDescent="0.25">
      <c r="B46" s="1"/>
      <c r="D46" s="1"/>
    </row>
    <row r="47" spans="2:15" ht="15.75" customHeight="1" x14ac:dyDescent="0.25">
      <c r="B47" s="1"/>
      <c r="D47" s="1"/>
    </row>
    <row r="48" spans="2:15" ht="15" customHeight="1" x14ac:dyDescent="0.25">
      <c r="B48" s="1"/>
      <c r="D48" s="1"/>
    </row>
    <row r="49" spans="1:4" ht="15.75" customHeight="1" x14ac:dyDescent="0.25">
      <c r="B49" s="1"/>
      <c r="D49" s="1"/>
    </row>
    <row r="50" spans="1:4" ht="15.75" customHeight="1" x14ac:dyDescent="0.25">
      <c r="B50" s="1"/>
      <c r="D50" s="1"/>
    </row>
    <row r="51" spans="1:4" ht="15.75" customHeight="1" x14ac:dyDescent="0.25">
      <c r="B51" s="1"/>
      <c r="D51" s="1"/>
    </row>
    <row r="52" spans="1:4" ht="15.75" customHeight="1" x14ac:dyDescent="0.25">
      <c r="B52" s="1"/>
      <c r="D52" s="1"/>
    </row>
    <row r="53" spans="1:4" ht="15.75" customHeight="1" x14ac:dyDescent="0.25">
      <c r="B53" s="1"/>
      <c r="D53" s="1"/>
    </row>
    <row r="54" spans="1:4" ht="15.75" customHeight="1" x14ac:dyDescent="0.25">
      <c r="B54" s="1"/>
      <c r="D54" s="1"/>
    </row>
    <row r="55" spans="1:4" ht="15.75" customHeight="1" x14ac:dyDescent="0.25">
      <c r="B55" s="1"/>
      <c r="D55" s="1"/>
    </row>
    <row r="56" spans="1:4" ht="15.75" customHeight="1" x14ac:dyDescent="0.25">
      <c r="B56" s="1"/>
      <c r="D56" s="1"/>
    </row>
    <row r="57" spans="1:4" ht="15.75" customHeight="1" x14ac:dyDescent="0.25">
      <c r="B57" s="1"/>
      <c r="D57" s="1"/>
    </row>
    <row r="58" spans="1:4" ht="15.75" customHeight="1" x14ac:dyDescent="0.25">
      <c r="B58" s="1"/>
      <c r="D58" s="1"/>
    </row>
    <row r="59" spans="1:4" ht="15.75" customHeight="1" x14ac:dyDescent="0.25">
      <c r="B59" s="1"/>
      <c r="D59" s="1"/>
    </row>
    <row r="60" spans="1:4" ht="15" customHeight="1" x14ac:dyDescent="0.25">
      <c r="B60" s="1"/>
      <c r="D60" s="1"/>
    </row>
    <row r="61" spans="1:4" ht="15.75" customHeight="1" x14ac:dyDescent="0.25">
      <c r="A61" s="31"/>
      <c r="B61" s="1"/>
      <c r="D61" s="1"/>
    </row>
    <row r="62" spans="1:4" ht="15.75" customHeight="1" x14ac:dyDescent="0.25">
      <c r="B62" s="1"/>
      <c r="D62" s="1"/>
    </row>
    <row r="63" spans="1:4" ht="15.75" customHeight="1" x14ac:dyDescent="0.25">
      <c r="B63" s="1"/>
      <c r="D63" s="1"/>
    </row>
    <row r="64" spans="1:4" ht="15.75" customHeight="1" x14ac:dyDescent="0.25">
      <c r="B64" s="1"/>
      <c r="D64" s="1"/>
    </row>
    <row r="65" spans="2:4" ht="15.75" customHeight="1" x14ac:dyDescent="0.25">
      <c r="B65" s="1"/>
      <c r="D65" s="1"/>
    </row>
    <row r="66" spans="2:4" ht="15.75" customHeight="1" x14ac:dyDescent="0.25">
      <c r="B66" s="1"/>
      <c r="D66" s="1"/>
    </row>
    <row r="67" spans="2:4" ht="15.75" customHeight="1" x14ac:dyDescent="0.25">
      <c r="B67" s="1"/>
      <c r="D67" s="1"/>
    </row>
    <row r="68" spans="2:4" ht="15.75" customHeight="1" x14ac:dyDescent="0.25">
      <c r="B68" s="1"/>
      <c r="D68" s="1"/>
    </row>
    <row r="69" spans="2:4" ht="15.75" customHeight="1" x14ac:dyDescent="0.25">
      <c r="B69" s="1"/>
      <c r="D69" s="1"/>
    </row>
    <row r="70" spans="2:4" ht="15.75" customHeight="1" x14ac:dyDescent="0.25">
      <c r="B70" s="1"/>
      <c r="D70" s="1"/>
    </row>
    <row r="71" spans="2:4" ht="15.75" customHeight="1" x14ac:dyDescent="0.25">
      <c r="B71" s="1"/>
      <c r="D71" s="1"/>
    </row>
    <row r="72" spans="2:4" ht="15.75" customHeight="1" x14ac:dyDescent="0.25">
      <c r="B72" s="1"/>
      <c r="D72" s="1"/>
    </row>
    <row r="73" spans="2:4" ht="15.75" customHeight="1" x14ac:dyDescent="0.25">
      <c r="B73" s="1"/>
      <c r="D73" s="1"/>
    </row>
    <row r="74" spans="2:4" ht="15.75" customHeight="1" x14ac:dyDescent="0.25">
      <c r="B74" s="1"/>
      <c r="D74" s="1"/>
    </row>
    <row r="75" spans="2:4" ht="15.75" customHeight="1" x14ac:dyDescent="0.25">
      <c r="B75" s="1"/>
      <c r="D75" s="1"/>
    </row>
    <row r="76" spans="2:4" ht="15.75" customHeight="1" x14ac:dyDescent="0.25">
      <c r="B76" s="1"/>
      <c r="D76" s="1"/>
    </row>
    <row r="77" spans="2:4" ht="15.75" customHeight="1" x14ac:dyDescent="0.25">
      <c r="B77" s="1"/>
      <c r="D77" s="1"/>
    </row>
    <row r="78" spans="2:4" ht="15.75" customHeight="1" x14ac:dyDescent="0.25">
      <c r="B78" s="1"/>
      <c r="D78" s="1"/>
    </row>
    <row r="79" spans="2:4" ht="15.75" customHeight="1" x14ac:dyDescent="0.25">
      <c r="B79" s="1"/>
      <c r="D79" s="1"/>
    </row>
    <row r="80" spans="2:4" ht="15.75" customHeight="1" x14ac:dyDescent="0.25">
      <c r="B80" s="1"/>
      <c r="D80" s="1"/>
    </row>
    <row r="81" spans="2:4" ht="15.75" customHeight="1" x14ac:dyDescent="0.25">
      <c r="B81" s="1"/>
      <c r="D81" s="1"/>
    </row>
    <row r="82" spans="2:4" ht="15.75" customHeight="1" x14ac:dyDescent="0.25">
      <c r="B82" s="1"/>
      <c r="D82" s="1"/>
    </row>
    <row r="83" spans="2:4" ht="15.75" customHeight="1" x14ac:dyDescent="0.25">
      <c r="B83" s="1"/>
      <c r="D83" s="1"/>
    </row>
    <row r="84" spans="2:4" ht="15.75" customHeight="1" x14ac:dyDescent="0.25">
      <c r="B84" s="1"/>
      <c r="D84" s="1"/>
    </row>
    <row r="85" spans="2:4" ht="15.75" customHeight="1" x14ac:dyDescent="0.25">
      <c r="B85" s="1"/>
      <c r="D85" s="1"/>
    </row>
    <row r="86" spans="2:4" ht="15.75" customHeight="1" x14ac:dyDescent="0.25">
      <c r="B86" s="1"/>
      <c r="D86" s="1"/>
    </row>
    <row r="87" spans="2:4" ht="15.75" customHeight="1" x14ac:dyDescent="0.25">
      <c r="B87" s="1"/>
      <c r="D87" s="1"/>
    </row>
    <row r="88" spans="2:4" ht="15.75" customHeight="1" x14ac:dyDescent="0.25">
      <c r="B88" s="1"/>
      <c r="D88" s="1"/>
    </row>
    <row r="89" spans="2:4" ht="15.75" customHeight="1" x14ac:dyDescent="0.25">
      <c r="B89" s="1"/>
      <c r="D89" s="1"/>
    </row>
    <row r="90" spans="2:4" ht="15.75" customHeight="1" x14ac:dyDescent="0.25">
      <c r="B90" s="1"/>
      <c r="D90" s="1"/>
    </row>
    <row r="91" spans="2:4" ht="15.75" customHeight="1" x14ac:dyDescent="0.25">
      <c r="B91" s="1"/>
      <c r="D91" s="1"/>
    </row>
    <row r="92" spans="2:4" ht="15.75" customHeight="1" x14ac:dyDescent="0.25">
      <c r="B92" s="1"/>
      <c r="D92" s="1"/>
    </row>
    <row r="93" spans="2:4" ht="15.75" customHeight="1" x14ac:dyDescent="0.25">
      <c r="B93" s="1"/>
      <c r="D93" s="1"/>
    </row>
    <row r="94" spans="2:4" ht="15.75" customHeight="1" x14ac:dyDescent="0.25">
      <c r="B94" s="1"/>
      <c r="D94" s="1"/>
    </row>
    <row r="95" spans="2:4" ht="15.75" customHeight="1" x14ac:dyDescent="0.25">
      <c r="B95" s="1"/>
      <c r="D95" s="1"/>
    </row>
    <row r="96" spans="2:4" ht="15.75" customHeight="1" x14ac:dyDescent="0.25">
      <c r="B96" s="1"/>
      <c r="D96" s="1"/>
    </row>
    <row r="97" spans="2:4" ht="15.75" customHeight="1" x14ac:dyDescent="0.25">
      <c r="B97" s="1"/>
      <c r="D97" s="1"/>
    </row>
    <row r="98" spans="2:4" ht="15.75" customHeight="1" x14ac:dyDescent="0.25">
      <c r="B98" s="1"/>
      <c r="D98" s="1"/>
    </row>
    <row r="99" spans="2:4" ht="15.75" customHeight="1" x14ac:dyDescent="0.25">
      <c r="B99" s="1"/>
      <c r="D99" s="1"/>
    </row>
    <row r="100" spans="2:4" ht="15.75" customHeight="1" x14ac:dyDescent="0.25">
      <c r="B100" s="1"/>
      <c r="D100" s="1"/>
    </row>
    <row r="101" spans="2:4" ht="15.75" customHeight="1" x14ac:dyDescent="0.25">
      <c r="B101" s="1"/>
      <c r="D101" s="1"/>
    </row>
    <row r="102" spans="2:4" ht="15.75" customHeight="1" x14ac:dyDescent="0.25">
      <c r="B102" s="1"/>
      <c r="D102" s="1"/>
    </row>
    <row r="103" spans="2:4" ht="15.75" customHeight="1" x14ac:dyDescent="0.25">
      <c r="B103" s="1"/>
      <c r="D103" s="1"/>
    </row>
    <row r="104" spans="2:4" ht="15.75" customHeight="1" x14ac:dyDescent="0.25">
      <c r="B104" s="1"/>
      <c r="D104" s="1"/>
    </row>
    <row r="105" spans="2:4" ht="15.75" customHeight="1" x14ac:dyDescent="0.25">
      <c r="B105" s="1"/>
      <c r="D105" s="1"/>
    </row>
    <row r="106" spans="2:4" ht="15.75" customHeight="1" x14ac:dyDescent="0.25">
      <c r="B106" s="1"/>
      <c r="D106" s="1"/>
    </row>
    <row r="107" spans="2:4" ht="15.75" customHeight="1" x14ac:dyDescent="0.25">
      <c r="B107" s="1"/>
      <c r="D107" s="1"/>
    </row>
    <row r="108" spans="2:4" ht="15.75" customHeight="1" x14ac:dyDescent="0.25">
      <c r="B108" s="1"/>
      <c r="D108" s="1"/>
    </row>
    <row r="109" spans="2:4" ht="15.75" customHeight="1" x14ac:dyDescent="0.25">
      <c r="B109" s="1"/>
      <c r="D109" s="1"/>
    </row>
    <row r="110" spans="2:4" ht="15.75" customHeight="1" x14ac:dyDescent="0.25">
      <c r="B110" s="1"/>
      <c r="D110" s="1"/>
    </row>
    <row r="111" spans="2:4" ht="15.75" customHeight="1" x14ac:dyDescent="0.25">
      <c r="B111" s="1"/>
      <c r="D111" s="1"/>
    </row>
    <row r="112" spans="2:4" ht="15.75" customHeight="1" x14ac:dyDescent="0.25">
      <c r="B112" s="1"/>
      <c r="D112" s="1"/>
    </row>
    <row r="113" spans="2:4" ht="15.75" customHeight="1" x14ac:dyDescent="0.25">
      <c r="B113" s="1"/>
      <c r="D113" s="1"/>
    </row>
    <row r="114" spans="2:4" ht="15.75" customHeight="1" x14ac:dyDescent="0.25">
      <c r="B114" s="1"/>
      <c r="D114" s="1"/>
    </row>
    <row r="115" spans="2:4" ht="15.75" customHeight="1" x14ac:dyDescent="0.25">
      <c r="B115" s="1"/>
      <c r="D115" s="1"/>
    </row>
    <row r="116" spans="2:4" ht="15.75" customHeight="1" x14ac:dyDescent="0.25">
      <c r="B116" s="1"/>
      <c r="D116" s="1"/>
    </row>
    <row r="117" spans="2:4" ht="15.75" customHeight="1" x14ac:dyDescent="0.25">
      <c r="B117" s="1"/>
      <c r="D117" s="1"/>
    </row>
    <row r="118" spans="2:4" ht="15.75" customHeight="1" x14ac:dyDescent="0.25">
      <c r="B118" s="1"/>
      <c r="D118" s="1"/>
    </row>
    <row r="119" spans="2:4" ht="15.75" customHeight="1" x14ac:dyDescent="0.25">
      <c r="B119" s="1"/>
      <c r="D119" s="1"/>
    </row>
    <row r="120" spans="2:4" ht="15.75" customHeight="1" x14ac:dyDescent="0.25">
      <c r="B120" s="1"/>
      <c r="D120" s="1"/>
    </row>
    <row r="121" spans="2:4" ht="15.75" customHeight="1" x14ac:dyDescent="0.25">
      <c r="B121" s="1"/>
      <c r="D121" s="1"/>
    </row>
    <row r="122" spans="2:4" ht="15.75" customHeight="1" x14ac:dyDescent="0.25">
      <c r="B122" s="1"/>
      <c r="D122" s="1"/>
    </row>
    <row r="123" spans="2:4" ht="15.75" customHeight="1" x14ac:dyDescent="0.25">
      <c r="B123" s="1"/>
      <c r="D123" s="1"/>
    </row>
    <row r="124" spans="2:4" ht="15.75" customHeight="1" x14ac:dyDescent="0.25">
      <c r="B124" s="1"/>
      <c r="D124" s="1"/>
    </row>
    <row r="125" spans="2:4" ht="15.75" customHeight="1" x14ac:dyDescent="0.25">
      <c r="B125" s="1"/>
      <c r="D125" s="1"/>
    </row>
    <row r="126" spans="2:4" ht="15.75" customHeight="1" x14ac:dyDescent="0.25">
      <c r="B126" s="1"/>
      <c r="D126" s="1"/>
    </row>
    <row r="127" spans="2:4" ht="15.75" customHeight="1" x14ac:dyDescent="0.25">
      <c r="B127" s="1"/>
      <c r="D127" s="1"/>
    </row>
    <row r="128" spans="2:4" ht="15.75" customHeight="1" x14ac:dyDescent="0.25">
      <c r="B128" s="1"/>
      <c r="D128" s="1"/>
    </row>
    <row r="129" spans="2:4" ht="15.75" customHeight="1" x14ac:dyDescent="0.25">
      <c r="B129" s="1"/>
      <c r="D129" s="1"/>
    </row>
    <row r="130" spans="2:4" ht="15.75" customHeight="1" x14ac:dyDescent="0.25">
      <c r="B130" s="1"/>
      <c r="D130" s="1"/>
    </row>
    <row r="131" spans="2:4" ht="15.75" customHeight="1" x14ac:dyDescent="0.25">
      <c r="B131" s="1"/>
      <c r="D131" s="1"/>
    </row>
    <row r="132" spans="2:4" ht="15.75" customHeight="1" x14ac:dyDescent="0.25">
      <c r="B132" s="1"/>
      <c r="D132" s="1"/>
    </row>
    <row r="133" spans="2:4" ht="15.75" customHeight="1" x14ac:dyDescent="0.25">
      <c r="B133" s="1"/>
      <c r="D133" s="1"/>
    </row>
    <row r="134" spans="2:4" ht="15.75" customHeight="1" x14ac:dyDescent="0.25">
      <c r="B134" s="1"/>
      <c r="D134" s="1"/>
    </row>
    <row r="135" spans="2:4" ht="15.75" customHeight="1" x14ac:dyDescent="0.25">
      <c r="B135" s="1"/>
      <c r="D135" s="1"/>
    </row>
    <row r="136" spans="2:4" ht="15.75" customHeight="1" x14ac:dyDescent="0.25">
      <c r="B136" s="1"/>
      <c r="D136" s="1"/>
    </row>
    <row r="137" spans="2:4" ht="15.75" customHeight="1" x14ac:dyDescent="0.25">
      <c r="B137" s="1"/>
      <c r="D137" s="1"/>
    </row>
    <row r="138" spans="2:4" ht="15.75" customHeight="1" x14ac:dyDescent="0.25">
      <c r="B138" s="1"/>
      <c r="D138" s="1"/>
    </row>
    <row r="139" spans="2:4" ht="15.75" customHeight="1" x14ac:dyDescent="0.25">
      <c r="B139" s="1"/>
      <c r="D139" s="1"/>
    </row>
    <row r="140" spans="2:4" ht="15.75" customHeight="1" x14ac:dyDescent="0.25">
      <c r="B140" s="1"/>
      <c r="D140" s="1"/>
    </row>
    <row r="141" spans="2:4" ht="15.75" customHeight="1" x14ac:dyDescent="0.25">
      <c r="B141" s="1"/>
      <c r="D141" s="1"/>
    </row>
    <row r="142" spans="2:4" ht="15.75" customHeight="1" x14ac:dyDescent="0.25">
      <c r="B142" s="1"/>
      <c r="D142" s="1"/>
    </row>
    <row r="143" spans="2:4" ht="15.75" customHeight="1" x14ac:dyDescent="0.25">
      <c r="B143" s="1"/>
      <c r="D143" s="1"/>
    </row>
    <row r="144" spans="2:4" ht="15.75" customHeight="1" x14ac:dyDescent="0.25">
      <c r="B144" s="1"/>
      <c r="D144" s="1"/>
    </row>
    <row r="145" spans="2:4" ht="15.75" customHeight="1" x14ac:dyDescent="0.25">
      <c r="B145" s="1"/>
      <c r="D145" s="1"/>
    </row>
    <row r="146" spans="2:4" ht="15.75" customHeight="1" x14ac:dyDescent="0.25">
      <c r="B146" s="1"/>
      <c r="D146" s="1"/>
    </row>
    <row r="147" spans="2:4" ht="15.75" customHeight="1" x14ac:dyDescent="0.25">
      <c r="B147" s="1"/>
      <c r="D147" s="1"/>
    </row>
    <row r="148" spans="2:4" ht="15.75" customHeight="1" x14ac:dyDescent="0.25">
      <c r="B148" s="1"/>
      <c r="D148" s="1"/>
    </row>
    <row r="149" spans="2:4" ht="15.75" customHeight="1" x14ac:dyDescent="0.25">
      <c r="B149" s="1"/>
      <c r="D149" s="1"/>
    </row>
    <row r="150" spans="2:4" ht="15.75" customHeight="1" x14ac:dyDescent="0.25">
      <c r="B150" s="1"/>
      <c r="D150" s="1"/>
    </row>
    <row r="151" spans="2:4" ht="15.75" customHeight="1" x14ac:dyDescent="0.25">
      <c r="B151" s="1"/>
      <c r="D151" s="1"/>
    </row>
    <row r="152" spans="2:4" ht="15.75" customHeight="1" x14ac:dyDescent="0.25">
      <c r="B152" s="1"/>
      <c r="D152" s="1"/>
    </row>
    <row r="153" spans="2:4" ht="15.75" customHeight="1" x14ac:dyDescent="0.25">
      <c r="B153" s="1"/>
      <c r="D153" s="1"/>
    </row>
    <row r="154" spans="2:4" ht="15.75" customHeight="1" x14ac:dyDescent="0.25">
      <c r="B154" s="1"/>
      <c r="D154" s="1"/>
    </row>
    <row r="155" spans="2:4" ht="15.75" customHeight="1" x14ac:dyDescent="0.25">
      <c r="B155" s="1"/>
      <c r="D155" s="1"/>
    </row>
    <row r="156" spans="2:4" ht="15.75" customHeight="1" x14ac:dyDescent="0.25">
      <c r="B156" s="1"/>
      <c r="D156" s="1"/>
    </row>
    <row r="157" spans="2:4" ht="15.75" customHeight="1" x14ac:dyDescent="0.25">
      <c r="B157" s="1"/>
      <c r="D157" s="1"/>
    </row>
    <row r="158" spans="2:4" ht="15.75" customHeight="1" x14ac:dyDescent="0.25">
      <c r="B158" s="1"/>
      <c r="D158" s="1"/>
    </row>
    <row r="159" spans="2:4" ht="15.75" customHeight="1" x14ac:dyDescent="0.25">
      <c r="B159" s="1"/>
      <c r="D159" s="1"/>
    </row>
    <row r="160" spans="2:4" ht="15.75" customHeight="1" x14ac:dyDescent="0.25">
      <c r="B160" s="1"/>
      <c r="D160" s="1"/>
    </row>
    <row r="161" spans="2:4" ht="15.75" customHeight="1" x14ac:dyDescent="0.25">
      <c r="B161" s="1"/>
      <c r="D161" s="1"/>
    </row>
    <row r="162" spans="2:4" ht="15.75" customHeight="1" x14ac:dyDescent="0.25">
      <c r="B162" s="1"/>
      <c r="D162" s="1"/>
    </row>
    <row r="163" spans="2:4" ht="15.75" customHeight="1" x14ac:dyDescent="0.25">
      <c r="B163" s="1"/>
      <c r="D163" s="1"/>
    </row>
    <row r="164" spans="2:4" ht="15.75" customHeight="1" x14ac:dyDescent="0.25">
      <c r="B164" s="1"/>
      <c r="D164" s="1"/>
    </row>
    <row r="165" spans="2:4" ht="15.75" customHeight="1" x14ac:dyDescent="0.25">
      <c r="B165" s="1"/>
      <c r="D165" s="1"/>
    </row>
    <row r="166" spans="2:4" ht="15.75" customHeight="1" x14ac:dyDescent="0.25">
      <c r="B166" s="1"/>
      <c r="D166" s="1"/>
    </row>
    <row r="167" spans="2:4" ht="15.75" customHeight="1" x14ac:dyDescent="0.25">
      <c r="B167" s="1"/>
      <c r="D167" s="1"/>
    </row>
    <row r="168" spans="2:4" ht="15.75" customHeight="1" x14ac:dyDescent="0.25">
      <c r="B168" s="1"/>
      <c r="D168" s="1"/>
    </row>
    <row r="169" spans="2:4" ht="15.75" customHeight="1" x14ac:dyDescent="0.25">
      <c r="B169" s="1"/>
      <c r="D169" s="1"/>
    </row>
    <row r="170" spans="2:4" ht="15.75" customHeight="1" x14ac:dyDescent="0.25">
      <c r="B170" s="1"/>
      <c r="D170" s="1"/>
    </row>
    <row r="171" spans="2:4" ht="15.75" customHeight="1" x14ac:dyDescent="0.25">
      <c r="B171" s="1"/>
      <c r="D171" s="1"/>
    </row>
    <row r="172" spans="2:4" ht="15.75" customHeight="1" x14ac:dyDescent="0.25">
      <c r="B172" s="1"/>
      <c r="D172" s="1"/>
    </row>
    <row r="173" spans="2:4" ht="15.75" customHeight="1" x14ac:dyDescent="0.25">
      <c r="B173" s="1"/>
      <c r="D173" s="1"/>
    </row>
    <row r="174" spans="2:4" ht="15.75" customHeight="1" x14ac:dyDescent="0.25">
      <c r="B174" s="1"/>
      <c r="D174" s="1"/>
    </row>
    <row r="175" spans="2:4" ht="15.75" customHeight="1" x14ac:dyDescent="0.25">
      <c r="B175" s="1"/>
      <c r="D175" s="1"/>
    </row>
    <row r="176" spans="2:4" ht="15.75" customHeight="1" x14ac:dyDescent="0.25">
      <c r="B176" s="1"/>
      <c r="D176" s="1"/>
    </row>
    <row r="177" spans="2:4" ht="15.75" customHeight="1" x14ac:dyDescent="0.25">
      <c r="B177" s="1"/>
      <c r="D177" s="1"/>
    </row>
    <row r="178" spans="2:4" ht="15.75" customHeight="1" x14ac:dyDescent="0.25">
      <c r="B178" s="1"/>
      <c r="D178" s="1"/>
    </row>
    <row r="179" spans="2:4" ht="15.75" customHeight="1" x14ac:dyDescent="0.25">
      <c r="B179" s="1"/>
      <c r="D179" s="1"/>
    </row>
    <row r="180" spans="2:4" ht="15.75" customHeight="1" x14ac:dyDescent="0.25">
      <c r="B180" s="1"/>
      <c r="D180" s="1"/>
    </row>
    <row r="181" spans="2:4" ht="15.75" customHeight="1" x14ac:dyDescent="0.25">
      <c r="B181" s="1"/>
      <c r="D181" s="1"/>
    </row>
    <row r="182" spans="2:4" ht="15.75" customHeight="1" x14ac:dyDescent="0.25">
      <c r="B182" s="1"/>
      <c r="D182" s="1"/>
    </row>
    <row r="183" spans="2:4" ht="15.75" customHeight="1" x14ac:dyDescent="0.25">
      <c r="B183" s="1"/>
      <c r="D183" s="1"/>
    </row>
    <row r="184" spans="2:4" ht="15.75" customHeight="1" x14ac:dyDescent="0.25">
      <c r="B184" s="1"/>
      <c r="D184" s="1"/>
    </row>
    <row r="185" spans="2:4" ht="15.75" customHeight="1" x14ac:dyDescent="0.25">
      <c r="B185" s="1"/>
      <c r="D185" s="1"/>
    </row>
    <row r="186" spans="2:4" ht="15.75" customHeight="1" x14ac:dyDescent="0.25">
      <c r="B186" s="1"/>
      <c r="D186" s="1"/>
    </row>
    <row r="187" spans="2:4" ht="15.75" customHeight="1" x14ac:dyDescent="0.25">
      <c r="B187" s="1"/>
      <c r="D187" s="1"/>
    </row>
    <row r="188" spans="2:4" ht="15.75" customHeight="1" x14ac:dyDescent="0.25">
      <c r="B188" s="1"/>
      <c r="D188" s="1"/>
    </row>
    <row r="189" spans="2:4" ht="15.75" customHeight="1" x14ac:dyDescent="0.25">
      <c r="B189" s="1"/>
      <c r="D189" s="1"/>
    </row>
    <row r="190" spans="2:4" ht="15.75" customHeight="1" x14ac:dyDescent="0.25">
      <c r="B190" s="1"/>
      <c r="D190" s="1"/>
    </row>
    <row r="191" spans="2:4" ht="15.75" customHeight="1" x14ac:dyDescent="0.25">
      <c r="B191" s="1"/>
      <c r="D191" s="1"/>
    </row>
    <row r="192" spans="2:4" ht="15.75" customHeight="1" x14ac:dyDescent="0.25">
      <c r="B192" s="1"/>
      <c r="D192" s="1"/>
    </row>
    <row r="193" spans="2:4" ht="15.75" customHeight="1" x14ac:dyDescent="0.25">
      <c r="B193" s="1"/>
      <c r="D193" s="1"/>
    </row>
    <row r="194" spans="2:4" ht="15.75" customHeight="1" x14ac:dyDescent="0.25">
      <c r="B194" s="1"/>
      <c r="D194" s="1"/>
    </row>
    <row r="195" spans="2:4" ht="15.75" customHeight="1" x14ac:dyDescent="0.25">
      <c r="B195" s="1"/>
      <c r="D195" s="1"/>
    </row>
    <row r="196" spans="2:4" ht="15.75" customHeight="1" x14ac:dyDescent="0.25">
      <c r="B196" s="1"/>
      <c r="D196" s="1"/>
    </row>
    <row r="197" spans="2:4" ht="15.75" customHeight="1" x14ac:dyDescent="0.25">
      <c r="B197" s="1"/>
      <c r="D197" s="1"/>
    </row>
    <row r="198" spans="2:4" ht="15.75" customHeight="1" x14ac:dyDescent="0.25">
      <c r="B198" s="1"/>
      <c r="D198" s="1"/>
    </row>
    <row r="199" spans="2:4" ht="15.75" customHeight="1" x14ac:dyDescent="0.25">
      <c r="B199" s="1"/>
      <c r="D199" s="1"/>
    </row>
    <row r="200" spans="2:4" ht="15.75" customHeight="1" x14ac:dyDescent="0.25">
      <c r="B200" s="1"/>
      <c r="D200" s="1"/>
    </row>
    <row r="201" spans="2:4" ht="15.75" customHeight="1" x14ac:dyDescent="0.25">
      <c r="B201" s="1"/>
      <c r="D201" s="1"/>
    </row>
    <row r="202" spans="2:4" ht="15.75" customHeight="1" x14ac:dyDescent="0.25">
      <c r="B202" s="1"/>
      <c r="D202" s="1"/>
    </row>
    <row r="203" spans="2:4" ht="15.75" customHeight="1" x14ac:dyDescent="0.25">
      <c r="B203" s="1"/>
      <c r="D203" s="1"/>
    </row>
    <row r="204" spans="2:4" ht="15.75" customHeight="1" x14ac:dyDescent="0.25">
      <c r="B204" s="1"/>
      <c r="D204" s="1"/>
    </row>
    <row r="205" spans="2:4" ht="15.75" customHeight="1" x14ac:dyDescent="0.25">
      <c r="B205" s="1"/>
      <c r="D205" s="1"/>
    </row>
    <row r="206" spans="2:4" ht="15.75" customHeight="1" x14ac:dyDescent="0.25">
      <c r="B206" s="1"/>
      <c r="D206" s="1"/>
    </row>
    <row r="207" spans="2:4" ht="15.75" customHeight="1" x14ac:dyDescent="0.25">
      <c r="B207" s="1"/>
      <c r="D207" s="1"/>
    </row>
    <row r="208" spans="2:4" ht="15.75" customHeight="1" x14ac:dyDescent="0.25">
      <c r="B208" s="1"/>
      <c r="D208" s="1"/>
    </row>
    <row r="209" spans="2:4" ht="15.75" customHeight="1" x14ac:dyDescent="0.25">
      <c r="B209" s="1"/>
      <c r="D209" s="1"/>
    </row>
    <row r="210" spans="2:4" ht="15.75" customHeight="1" x14ac:dyDescent="0.25">
      <c r="B210" s="1"/>
      <c r="D210" s="1"/>
    </row>
    <row r="211" spans="2:4" ht="15.75" customHeight="1" x14ac:dyDescent="0.25">
      <c r="B211" s="1"/>
      <c r="D211" s="1"/>
    </row>
    <row r="212" spans="2:4" ht="15.75" customHeight="1" x14ac:dyDescent="0.25">
      <c r="B212" s="1"/>
      <c r="D212" s="1"/>
    </row>
    <row r="213" spans="2:4" ht="15.75" customHeight="1" x14ac:dyDescent="0.25">
      <c r="B213" s="1"/>
      <c r="D213" s="1"/>
    </row>
    <row r="214" spans="2:4" ht="15.75" customHeight="1" x14ac:dyDescent="0.25">
      <c r="B214" s="1"/>
      <c r="D214" s="1"/>
    </row>
    <row r="215" spans="2:4" ht="15.75" customHeight="1" x14ac:dyDescent="0.25">
      <c r="B215" s="1"/>
      <c r="D215" s="1"/>
    </row>
    <row r="216" spans="2:4" ht="15.75" customHeight="1" x14ac:dyDescent="0.25">
      <c r="B216" s="1"/>
      <c r="D216" s="1"/>
    </row>
    <row r="217" spans="2:4" ht="15.75" customHeight="1" x14ac:dyDescent="0.25">
      <c r="B217" s="1"/>
      <c r="D217" s="1"/>
    </row>
    <row r="218" spans="2:4" ht="15.75" customHeight="1" x14ac:dyDescent="0.25">
      <c r="B218" s="1"/>
      <c r="D218" s="1"/>
    </row>
    <row r="219" spans="2:4" ht="15.75" customHeight="1" x14ac:dyDescent="0.25">
      <c r="B219" s="1"/>
      <c r="D219" s="1"/>
    </row>
    <row r="220" spans="2:4" ht="15.75" customHeight="1" x14ac:dyDescent="0.25">
      <c r="B220" s="1"/>
      <c r="D220" s="1"/>
    </row>
    <row r="221" spans="2:4" ht="15.75" customHeight="1" x14ac:dyDescent="0.25">
      <c r="B221" s="1"/>
      <c r="D221" s="1"/>
    </row>
    <row r="222" spans="2:4" ht="15.75" customHeight="1" x14ac:dyDescent="0.25">
      <c r="B222" s="1"/>
      <c r="D222" s="1"/>
    </row>
    <row r="223" spans="2:4" ht="15.75" customHeight="1" x14ac:dyDescent="0.25">
      <c r="B223" s="1"/>
      <c r="D223" s="1"/>
    </row>
    <row r="224" spans="2:4" ht="15.75" customHeight="1" x14ac:dyDescent="0.25">
      <c r="B224" s="1"/>
      <c r="D224" s="1"/>
    </row>
    <row r="225" spans="2:4" ht="15.75" customHeight="1" x14ac:dyDescent="0.25">
      <c r="B225" s="1"/>
      <c r="D225" s="1"/>
    </row>
    <row r="226" spans="2:4" ht="15.75" customHeight="1" x14ac:dyDescent="0.25">
      <c r="B226" s="1"/>
      <c r="D226" s="1"/>
    </row>
    <row r="227" spans="2:4" ht="15.75" customHeight="1" x14ac:dyDescent="0.25">
      <c r="B227" s="1"/>
      <c r="D227" s="1"/>
    </row>
    <row r="228" spans="2:4" ht="15.75" customHeight="1" x14ac:dyDescent="0.25">
      <c r="B228" s="1"/>
      <c r="D228" s="1"/>
    </row>
    <row r="229" spans="2:4" ht="15.75" customHeight="1" x14ac:dyDescent="0.25">
      <c r="B229" s="1"/>
      <c r="D229" s="1"/>
    </row>
    <row r="230" spans="2:4" ht="15.75" customHeight="1" x14ac:dyDescent="0.25">
      <c r="B230" s="1"/>
      <c r="D230" s="1"/>
    </row>
    <row r="231" spans="2:4" ht="15.75" customHeight="1" x14ac:dyDescent="0.25">
      <c r="B231" s="1"/>
      <c r="D231" s="1"/>
    </row>
    <row r="232" spans="2:4" ht="15.75" customHeight="1" x14ac:dyDescent="0.25">
      <c r="B232" s="1"/>
      <c r="D232" s="1"/>
    </row>
    <row r="233" spans="2:4" ht="15.75" customHeight="1" x14ac:dyDescent="0.25">
      <c r="B233" s="1"/>
      <c r="D233" s="1"/>
    </row>
    <row r="234" spans="2:4" ht="15.75" customHeight="1" x14ac:dyDescent="0.25">
      <c r="B234" s="1"/>
      <c r="D234" s="1"/>
    </row>
    <row r="235" spans="2:4" ht="15.75" customHeight="1" x14ac:dyDescent="0.25">
      <c r="B235" s="1"/>
      <c r="D235" s="1"/>
    </row>
    <row r="236" spans="2:4" ht="15.75" customHeight="1" x14ac:dyDescent="0.25">
      <c r="B236" s="1"/>
      <c r="D236" s="1"/>
    </row>
    <row r="237" spans="2:4" ht="15.75" customHeight="1" x14ac:dyDescent="0.25">
      <c r="B237" s="1"/>
      <c r="D237" s="1"/>
    </row>
    <row r="238" spans="2:4" ht="15.75" customHeight="1" x14ac:dyDescent="0.25">
      <c r="B238" s="1"/>
      <c r="D238" s="1"/>
    </row>
    <row r="239" spans="2:4" ht="15.75" customHeight="1" x14ac:dyDescent="0.25">
      <c r="B239" s="1"/>
      <c r="D239" s="1"/>
    </row>
    <row r="240" spans="2:4" ht="15.75" customHeight="1" x14ac:dyDescent="0.25">
      <c r="B240" s="1"/>
      <c r="D240" s="1"/>
    </row>
    <row r="241" spans="2:4" ht="15.75" customHeight="1" x14ac:dyDescent="0.25">
      <c r="B241" s="1"/>
      <c r="D241" s="1"/>
    </row>
    <row r="242" spans="2:4" ht="15.75" customHeight="1" x14ac:dyDescent="0.25">
      <c r="B242" s="1"/>
      <c r="D242" s="1"/>
    </row>
    <row r="243" spans="2:4" ht="15.75" customHeight="1" x14ac:dyDescent="0.25">
      <c r="B243" s="1"/>
      <c r="D243" s="1"/>
    </row>
    <row r="244" spans="2:4" ht="15.75" customHeight="1" x14ac:dyDescent="0.25">
      <c r="B244" s="1"/>
      <c r="D244" s="1"/>
    </row>
    <row r="245" spans="2:4" ht="15.75" customHeight="1" x14ac:dyDescent="0.25">
      <c r="B245" s="1"/>
      <c r="D245" s="1"/>
    </row>
    <row r="246" spans="2:4" ht="15.75" customHeight="1" x14ac:dyDescent="0.25">
      <c r="B246" s="1"/>
      <c r="D246" s="1"/>
    </row>
    <row r="247" spans="2:4" ht="15.75" customHeight="1" x14ac:dyDescent="0.25">
      <c r="B247" s="1"/>
      <c r="D247" s="1"/>
    </row>
    <row r="248" spans="2:4" ht="15.75" customHeight="1" x14ac:dyDescent="0.25">
      <c r="B248" s="1"/>
      <c r="D248" s="1"/>
    </row>
    <row r="249" spans="2:4" ht="15.75" customHeight="1" x14ac:dyDescent="0.25">
      <c r="B249" s="1"/>
      <c r="D249" s="1"/>
    </row>
    <row r="250" spans="2:4" ht="15.75" customHeight="1" x14ac:dyDescent="0.25">
      <c r="B250" s="1"/>
      <c r="D250" s="1"/>
    </row>
    <row r="251" spans="2:4" ht="15.75" customHeight="1" x14ac:dyDescent="0.25">
      <c r="B251" s="1"/>
      <c r="D251" s="1"/>
    </row>
    <row r="252" spans="2:4" ht="15.75" customHeight="1" x14ac:dyDescent="0.25">
      <c r="B252" s="1"/>
      <c r="D252" s="1"/>
    </row>
    <row r="253" spans="2:4" ht="15.75" customHeight="1" x14ac:dyDescent="0.25">
      <c r="B253" s="1"/>
      <c r="D253" s="1"/>
    </row>
    <row r="254" spans="2:4" ht="15.75" customHeight="1" x14ac:dyDescent="0.25">
      <c r="B254" s="1"/>
      <c r="D254" s="1"/>
    </row>
    <row r="255" spans="2:4" ht="15.75" customHeight="1" x14ac:dyDescent="0.25">
      <c r="B255" s="1"/>
      <c r="D255" s="1"/>
    </row>
    <row r="256" spans="2:4" ht="15.75" customHeight="1" x14ac:dyDescent="0.25">
      <c r="B256" s="1"/>
      <c r="D256" s="1"/>
    </row>
    <row r="257" spans="2:4" ht="15.75" customHeight="1" x14ac:dyDescent="0.25">
      <c r="B257" s="1"/>
      <c r="D257" s="1"/>
    </row>
    <row r="258" spans="2:4" ht="15.75" customHeight="1" x14ac:dyDescent="0.25">
      <c r="B258" s="1"/>
      <c r="D258" s="1"/>
    </row>
    <row r="259" spans="2:4" ht="15.75" customHeight="1" x14ac:dyDescent="0.25">
      <c r="B259" s="1"/>
      <c r="D259" s="1"/>
    </row>
    <row r="260" spans="2:4" ht="15.75" customHeight="1" x14ac:dyDescent="0.25">
      <c r="B260" s="1"/>
      <c r="D260" s="1"/>
    </row>
    <row r="261" spans="2:4" ht="15.75" customHeight="1" x14ac:dyDescent="0.25">
      <c r="B261" s="1"/>
      <c r="D261" s="1"/>
    </row>
    <row r="262" spans="2:4" ht="15.75" customHeight="1" x14ac:dyDescent="0.25">
      <c r="B262" s="1"/>
      <c r="D262" s="1"/>
    </row>
    <row r="263" spans="2:4" ht="15.75" customHeight="1" x14ac:dyDescent="0.25">
      <c r="B263" s="1"/>
      <c r="D263" s="1"/>
    </row>
    <row r="264" spans="2:4" ht="15.75" customHeight="1" x14ac:dyDescent="0.25">
      <c r="B264" s="1"/>
      <c r="D264" s="1"/>
    </row>
    <row r="265" spans="2:4" ht="15.75" customHeight="1" x14ac:dyDescent="0.25">
      <c r="B265" s="1"/>
      <c r="D265" s="1"/>
    </row>
    <row r="266" spans="2:4" ht="15.75" customHeight="1" x14ac:dyDescent="0.25">
      <c r="B266" s="1"/>
      <c r="D266" s="1"/>
    </row>
    <row r="267" spans="2:4" ht="15.75" customHeight="1" x14ac:dyDescent="0.25">
      <c r="B267" s="1"/>
      <c r="D267" s="1"/>
    </row>
    <row r="268" spans="2:4" ht="15.75" customHeight="1" x14ac:dyDescent="0.25">
      <c r="B268" s="1"/>
      <c r="D268" s="1"/>
    </row>
    <row r="269" spans="2:4" ht="15.75" customHeight="1" x14ac:dyDescent="0.25">
      <c r="B269" s="1"/>
      <c r="D269" s="1"/>
    </row>
    <row r="270" spans="2:4" ht="15.75" customHeight="1" x14ac:dyDescent="0.25">
      <c r="B270" s="1"/>
      <c r="D270" s="1"/>
    </row>
    <row r="271" spans="2:4" ht="15.75" customHeight="1" x14ac:dyDescent="0.25">
      <c r="B271" s="1"/>
      <c r="D271" s="1"/>
    </row>
    <row r="272" spans="2:4" ht="15.75" customHeight="1" x14ac:dyDescent="0.25">
      <c r="B272" s="1"/>
      <c r="D272" s="1"/>
    </row>
    <row r="273" spans="2:4" ht="15.75" customHeight="1" x14ac:dyDescent="0.25">
      <c r="B273" s="1"/>
      <c r="D273" s="1"/>
    </row>
    <row r="274" spans="2:4" ht="15.75" customHeight="1" x14ac:dyDescent="0.25">
      <c r="B274" s="1"/>
      <c r="D274" s="1"/>
    </row>
    <row r="275" spans="2:4" ht="15.75" customHeight="1" x14ac:dyDescent="0.25">
      <c r="B275" s="1"/>
      <c r="D275" s="1"/>
    </row>
    <row r="276" spans="2:4" ht="15.75" customHeight="1" x14ac:dyDescent="0.25">
      <c r="B276" s="1"/>
      <c r="D276" s="1"/>
    </row>
    <row r="277" spans="2:4" ht="15.75" customHeight="1" x14ac:dyDescent="0.25">
      <c r="B277" s="1"/>
      <c r="D277" s="1"/>
    </row>
    <row r="278" spans="2:4" ht="15.75" customHeight="1" x14ac:dyDescent="0.25">
      <c r="B278" s="1"/>
      <c r="D278" s="1"/>
    </row>
    <row r="279" spans="2:4" ht="15.75" customHeight="1" x14ac:dyDescent="0.25">
      <c r="B279" s="1"/>
      <c r="D279" s="1"/>
    </row>
    <row r="280" spans="2:4" ht="15.75" customHeight="1" x14ac:dyDescent="0.25">
      <c r="B280" s="1"/>
      <c r="D280" s="1"/>
    </row>
    <row r="281" spans="2:4" ht="15.75" customHeight="1" x14ac:dyDescent="0.25">
      <c r="B281" s="1"/>
      <c r="D281" s="1"/>
    </row>
    <row r="282" spans="2:4" ht="15.75" customHeight="1" x14ac:dyDescent="0.25">
      <c r="B282" s="1"/>
      <c r="D282" s="1"/>
    </row>
    <row r="283" spans="2:4" ht="15.75" customHeight="1" x14ac:dyDescent="0.25">
      <c r="B283" s="1"/>
      <c r="D283" s="1"/>
    </row>
    <row r="284" spans="2:4" ht="15.75" customHeight="1" x14ac:dyDescent="0.25">
      <c r="B284" s="1"/>
      <c r="D284" s="1"/>
    </row>
    <row r="285" spans="2:4" ht="15.75" customHeight="1" x14ac:dyDescent="0.25">
      <c r="B285" s="1"/>
      <c r="D285" s="1"/>
    </row>
    <row r="286" spans="2:4" ht="15.75" customHeight="1" x14ac:dyDescent="0.25">
      <c r="B286" s="1"/>
      <c r="D286" s="1"/>
    </row>
    <row r="287" spans="2:4" ht="15.75" customHeight="1" x14ac:dyDescent="0.25">
      <c r="B287" s="1"/>
      <c r="D287" s="1"/>
    </row>
    <row r="288" spans="2:4" ht="15.75" customHeight="1" x14ac:dyDescent="0.25">
      <c r="B288" s="1"/>
      <c r="D288" s="1"/>
    </row>
    <row r="289" spans="2:4" ht="15.75" customHeight="1" x14ac:dyDescent="0.25">
      <c r="B289" s="1"/>
      <c r="D289" s="1"/>
    </row>
    <row r="290" spans="2:4" ht="15.75" customHeight="1" x14ac:dyDescent="0.25">
      <c r="B290" s="1"/>
      <c r="D290" s="1"/>
    </row>
    <row r="291" spans="2:4" ht="15.75" customHeight="1" x14ac:dyDescent="0.25">
      <c r="B291" s="1"/>
      <c r="D291" s="1"/>
    </row>
    <row r="292" spans="2:4" ht="15.75" customHeight="1" x14ac:dyDescent="0.25">
      <c r="B292" s="1"/>
      <c r="D292" s="1"/>
    </row>
    <row r="293" spans="2:4" ht="15.75" customHeight="1" x14ac:dyDescent="0.25">
      <c r="B293" s="1"/>
      <c r="D293" s="1"/>
    </row>
    <row r="294" spans="2:4" ht="15.75" customHeight="1" x14ac:dyDescent="0.25">
      <c r="B294" s="1"/>
      <c r="D294" s="1"/>
    </row>
    <row r="295" spans="2:4" ht="15.75" customHeight="1" x14ac:dyDescent="0.25">
      <c r="B295" s="1"/>
      <c r="D295" s="1"/>
    </row>
    <row r="296" spans="2:4" ht="15.75" customHeight="1" x14ac:dyDescent="0.25">
      <c r="B296" s="1"/>
      <c r="D296" s="1"/>
    </row>
    <row r="297" spans="2:4" ht="15.75" customHeight="1" x14ac:dyDescent="0.25">
      <c r="B297" s="1"/>
      <c r="D297" s="1"/>
    </row>
    <row r="298" spans="2:4" ht="15.75" customHeight="1" x14ac:dyDescent="0.25">
      <c r="B298" s="1"/>
      <c r="D298" s="1"/>
    </row>
    <row r="299" spans="2:4" ht="15.75" customHeight="1" x14ac:dyDescent="0.25">
      <c r="B299" s="1"/>
      <c r="D299" s="1"/>
    </row>
    <row r="300" spans="2:4" ht="15.75" customHeight="1" x14ac:dyDescent="0.25">
      <c r="B300" s="1"/>
      <c r="D300" s="1"/>
    </row>
    <row r="301" spans="2:4" ht="15.75" customHeight="1" x14ac:dyDescent="0.25">
      <c r="B301" s="1"/>
      <c r="D301" s="1"/>
    </row>
    <row r="302" spans="2:4" ht="15.75" customHeight="1" x14ac:dyDescent="0.25">
      <c r="B302" s="1"/>
      <c r="D302" s="1"/>
    </row>
    <row r="303" spans="2:4" ht="15.75" customHeight="1" x14ac:dyDescent="0.25">
      <c r="B303" s="1"/>
      <c r="D303" s="1"/>
    </row>
    <row r="304" spans="2:4" ht="15.75" customHeight="1" x14ac:dyDescent="0.25">
      <c r="B304" s="1"/>
      <c r="D304" s="1"/>
    </row>
    <row r="305" spans="2:4" ht="15.75" customHeight="1" x14ac:dyDescent="0.25">
      <c r="B305" s="1"/>
      <c r="D305" s="1"/>
    </row>
    <row r="306" spans="2:4" ht="15.75" customHeight="1" x14ac:dyDescent="0.25">
      <c r="B306" s="1"/>
      <c r="D306" s="1"/>
    </row>
    <row r="307" spans="2:4" ht="15.75" customHeight="1" x14ac:dyDescent="0.25">
      <c r="B307" s="1"/>
      <c r="D307" s="1"/>
    </row>
    <row r="308" spans="2:4" ht="15.75" customHeight="1" x14ac:dyDescent="0.25">
      <c r="B308" s="1"/>
      <c r="D308" s="1"/>
    </row>
    <row r="309" spans="2:4" ht="15.75" customHeight="1" x14ac:dyDescent="0.25">
      <c r="B309" s="1"/>
      <c r="D309" s="1"/>
    </row>
    <row r="310" spans="2:4" ht="15.75" customHeight="1" x14ac:dyDescent="0.25">
      <c r="B310" s="1"/>
      <c r="D310" s="1"/>
    </row>
    <row r="311" spans="2:4" ht="15.75" customHeight="1" x14ac:dyDescent="0.25">
      <c r="B311" s="1"/>
      <c r="D311" s="1"/>
    </row>
    <row r="312" spans="2:4" ht="15.75" customHeight="1" x14ac:dyDescent="0.25">
      <c r="B312" s="1"/>
      <c r="D312" s="1"/>
    </row>
    <row r="313" spans="2:4" ht="15.75" customHeight="1" x14ac:dyDescent="0.25">
      <c r="B313" s="1"/>
      <c r="D313" s="1"/>
    </row>
    <row r="314" spans="2:4" ht="15.75" customHeight="1" x14ac:dyDescent="0.25">
      <c r="B314" s="1"/>
      <c r="D314" s="1"/>
    </row>
    <row r="315" spans="2:4" ht="15.75" customHeight="1" x14ac:dyDescent="0.25">
      <c r="B315" s="1"/>
      <c r="D315" s="1"/>
    </row>
    <row r="316" spans="2:4" ht="15.75" customHeight="1" x14ac:dyDescent="0.25">
      <c r="B316" s="1"/>
      <c r="D316" s="1"/>
    </row>
    <row r="317" spans="2:4" ht="15.75" customHeight="1" x14ac:dyDescent="0.25">
      <c r="B317" s="1"/>
      <c r="D317" s="1"/>
    </row>
    <row r="318" spans="2:4" ht="15.75" customHeight="1" x14ac:dyDescent="0.25">
      <c r="B318" s="1"/>
      <c r="D318" s="1"/>
    </row>
    <row r="319" spans="2:4" ht="15.75" customHeight="1" x14ac:dyDescent="0.25">
      <c r="B319" s="1"/>
      <c r="D319" s="1"/>
    </row>
    <row r="320" spans="2:4" ht="15.75" customHeight="1" x14ac:dyDescent="0.25">
      <c r="B320" s="1"/>
      <c r="D320" s="1"/>
    </row>
    <row r="321" spans="2:4" ht="15.75" customHeight="1" x14ac:dyDescent="0.25">
      <c r="B321" s="1"/>
      <c r="D321" s="1"/>
    </row>
    <row r="322" spans="2:4" ht="15.75" customHeight="1" x14ac:dyDescent="0.25">
      <c r="B322" s="1"/>
      <c r="D322" s="1"/>
    </row>
    <row r="323" spans="2:4" ht="15.75" customHeight="1" x14ac:dyDescent="0.25">
      <c r="B323" s="1"/>
      <c r="D323" s="1"/>
    </row>
    <row r="324" spans="2:4" ht="15.75" customHeight="1" x14ac:dyDescent="0.25">
      <c r="B324" s="1"/>
      <c r="D324" s="1"/>
    </row>
    <row r="325" spans="2:4" ht="15.75" customHeight="1" x14ac:dyDescent="0.25">
      <c r="B325" s="1"/>
      <c r="D325" s="1"/>
    </row>
    <row r="326" spans="2:4" ht="15.75" customHeight="1" x14ac:dyDescent="0.25">
      <c r="B326" s="1"/>
      <c r="D326" s="1"/>
    </row>
    <row r="327" spans="2:4" ht="15.75" customHeight="1" x14ac:dyDescent="0.25">
      <c r="B327" s="1"/>
      <c r="D327" s="1"/>
    </row>
    <row r="328" spans="2:4" ht="15.75" customHeight="1" x14ac:dyDescent="0.25">
      <c r="B328" s="1"/>
      <c r="D328" s="1"/>
    </row>
    <row r="329" spans="2:4" ht="15.75" customHeight="1" x14ac:dyDescent="0.25">
      <c r="B329" s="1"/>
      <c r="D329" s="1"/>
    </row>
    <row r="330" spans="2:4" ht="15.75" customHeight="1" x14ac:dyDescent="0.25">
      <c r="B330" s="1"/>
      <c r="D330" s="1"/>
    </row>
    <row r="331" spans="2:4" ht="15.75" customHeight="1" x14ac:dyDescent="0.25">
      <c r="B331" s="1"/>
      <c r="D331" s="1"/>
    </row>
    <row r="332" spans="2:4" ht="15.75" customHeight="1" x14ac:dyDescent="0.25">
      <c r="B332" s="1"/>
      <c r="D332" s="1"/>
    </row>
    <row r="333" spans="2:4" ht="15.75" customHeight="1" x14ac:dyDescent="0.25">
      <c r="B333" s="1"/>
      <c r="D333" s="1"/>
    </row>
    <row r="334" spans="2:4" ht="15.75" customHeight="1" x14ac:dyDescent="0.25">
      <c r="B334" s="1"/>
      <c r="D334" s="1"/>
    </row>
    <row r="335" spans="2:4" ht="15.75" customHeight="1" x14ac:dyDescent="0.25">
      <c r="B335" s="1"/>
      <c r="D335" s="1"/>
    </row>
    <row r="336" spans="2:4" ht="15.75" customHeight="1" x14ac:dyDescent="0.25">
      <c r="B336" s="1"/>
      <c r="D336" s="1"/>
    </row>
    <row r="337" spans="2:4" ht="15.75" customHeight="1" x14ac:dyDescent="0.25">
      <c r="B337" s="1"/>
      <c r="D337" s="1"/>
    </row>
    <row r="338" spans="2:4" ht="15.75" customHeight="1" x14ac:dyDescent="0.25">
      <c r="B338" s="1"/>
      <c r="D338" s="1"/>
    </row>
    <row r="339" spans="2:4" ht="15.75" customHeight="1" x14ac:dyDescent="0.25">
      <c r="B339" s="1"/>
      <c r="D339" s="1"/>
    </row>
    <row r="340" spans="2:4" ht="15.75" customHeight="1" x14ac:dyDescent="0.25">
      <c r="B340" s="1"/>
      <c r="D340" s="1"/>
    </row>
    <row r="341" spans="2:4" ht="15.75" customHeight="1" x14ac:dyDescent="0.25">
      <c r="B341" s="1"/>
      <c r="D341" s="1"/>
    </row>
    <row r="342" spans="2:4" ht="15.75" customHeight="1" x14ac:dyDescent="0.25">
      <c r="B342" s="1"/>
      <c r="D342" s="1"/>
    </row>
    <row r="343" spans="2:4" ht="15.75" customHeight="1" x14ac:dyDescent="0.25">
      <c r="B343" s="1"/>
      <c r="D343" s="1"/>
    </row>
    <row r="344" spans="2:4" ht="15.75" customHeight="1" x14ac:dyDescent="0.25">
      <c r="B344" s="1"/>
      <c r="D344" s="1"/>
    </row>
    <row r="345" spans="2:4" ht="15.75" customHeight="1" x14ac:dyDescent="0.25">
      <c r="B345" s="1"/>
      <c r="D345" s="1"/>
    </row>
    <row r="346" spans="2:4" ht="15.75" customHeight="1" x14ac:dyDescent="0.25">
      <c r="B346" s="1"/>
      <c r="D346" s="1"/>
    </row>
    <row r="347" spans="2:4" ht="15.75" customHeight="1" x14ac:dyDescent="0.25">
      <c r="B347" s="1"/>
      <c r="D347" s="1"/>
    </row>
    <row r="348" spans="2:4" ht="15.75" customHeight="1" x14ac:dyDescent="0.25">
      <c r="B348" s="1"/>
      <c r="D348" s="1"/>
    </row>
    <row r="349" spans="2:4" ht="15.75" customHeight="1" x14ac:dyDescent="0.25">
      <c r="B349" s="1"/>
      <c r="D349" s="1"/>
    </row>
    <row r="350" spans="2:4" ht="15.75" customHeight="1" x14ac:dyDescent="0.25">
      <c r="B350" s="1"/>
      <c r="D350" s="1"/>
    </row>
    <row r="351" spans="2:4" ht="15.75" customHeight="1" x14ac:dyDescent="0.25">
      <c r="B351" s="1"/>
      <c r="D351" s="1"/>
    </row>
    <row r="352" spans="2:4" ht="15.75" customHeight="1" x14ac:dyDescent="0.25">
      <c r="B352" s="1"/>
      <c r="D352" s="1"/>
    </row>
    <row r="353" spans="2:4" ht="15.75" customHeight="1" x14ac:dyDescent="0.25">
      <c r="B353" s="1"/>
      <c r="D353" s="1"/>
    </row>
    <row r="354" spans="2:4" ht="15.75" customHeight="1" x14ac:dyDescent="0.25">
      <c r="B354" s="1"/>
      <c r="D354" s="1"/>
    </row>
    <row r="355" spans="2:4" ht="15.75" customHeight="1" x14ac:dyDescent="0.25">
      <c r="B355" s="1"/>
      <c r="D355" s="1"/>
    </row>
    <row r="356" spans="2:4" ht="15.75" customHeight="1" x14ac:dyDescent="0.25">
      <c r="B356" s="1"/>
      <c r="D356" s="1"/>
    </row>
    <row r="357" spans="2:4" ht="15.75" customHeight="1" x14ac:dyDescent="0.25">
      <c r="B357" s="1"/>
      <c r="D357" s="1"/>
    </row>
    <row r="358" spans="2:4" ht="15.75" customHeight="1" x14ac:dyDescent="0.25">
      <c r="B358" s="1"/>
      <c r="D358" s="1"/>
    </row>
    <row r="359" spans="2:4" ht="15.75" customHeight="1" x14ac:dyDescent="0.25">
      <c r="B359" s="1"/>
      <c r="D359" s="1"/>
    </row>
    <row r="360" spans="2:4" ht="15.75" customHeight="1" x14ac:dyDescent="0.25">
      <c r="B360" s="1"/>
      <c r="D360" s="1"/>
    </row>
    <row r="361" spans="2:4" ht="15.75" customHeight="1" x14ac:dyDescent="0.25">
      <c r="B361" s="1"/>
      <c r="D361" s="1"/>
    </row>
    <row r="362" spans="2:4" ht="15.75" customHeight="1" x14ac:dyDescent="0.25">
      <c r="B362" s="1"/>
      <c r="D362" s="1"/>
    </row>
    <row r="363" spans="2:4" ht="15.75" customHeight="1" x14ac:dyDescent="0.25">
      <c r="B363" s="1"/>
      <c r="D363" s="1"/>
    </row>
    <row r="364" spans="2:4" ht="15.75" customHeight="1" x14ac:dyDescent="0.25">
      <c r="B364" s="1"/>
      <c r="D364" s="1"/>
    </row>
    <row r="365" spans="2:4" ht="15.75" customHeight="1" x14ac:dyDescent="0.25">
      <c r="B365" s="1"/>
      <c r="D365" s="1"/>
    </row>
    <row r="366" spans="2:4" ht="15.75" customHeight="1" x14ac:dyDescent="0.25">
      <c r="B366" s="1"/>
      <c r="D366" s="1"/>
    </row>
    <row r="367" spans="2:4" ht="15.75" customHeight="1" x14ac:dyDescent="0.25">
      <c r="B367" s="1"/>
      <c r="D367" s="1"/>
    </row>
    <row r="368" spans="2:4" ht="15.75" customHeight="1" x14ac:dyDescent="0.25">
      <c r="B368" s="1"/>
      <c r="D368" s="1"/>
    </row>
    <row r="369" spans="2:4" ht="15.75" customHeight="1" x14ac:dyDescent="0.25">
      <c r="B369" s="1"/>
      <c r="D369" s="1"/>
    </row>
    <row r="370" spans="2:4" ht="15.75" customHeight="1" x14ac:dyDescent="0.25">
      <c r="B370" s="1"/>
      <c r="D370" s="1"/>
    </row>
    <row r="371" spans="2:4" ht="15.75" customHeight="1" x14ac:dyDescent="0.25">
      <c r="B371" s="1"/>
      <c r="D371" s="1"/>
    </row>
    <row r="372" spans="2:4" ht="15.75" customHeight="1" x14ac:dyDescent="0.25">
      <c r="B372" s="1"/>
      <c r="D372" s="1"/>
    </row>
    <row r="373" spans="2:4" ht="15.75" customHeight="1" x14ac:dyDescent="0.25">
      <c r="B373" s="1"/>
      <c r="D373" s="1"/>
    </row>
    <row r="374" spans="2:4" ht="15.75" customHeight="1" x14ac:dyDescent="0.25">
      <c r="B374" s="1"/>
      <c r="D374" s="1"/>
    </row>
    <row r="375" spans="2:4" ht="15.75" customHeight="1" x14ac:dyDescent="0.25">
      <c r="B375" s="1"/>
      <c r="D375" s="1"/>
    </row>
    <row r="376" spans="2:4" ht="15.75" customHeight="1" x14ac:dyDescent="0.25">
      <c r="B376" s="1"/>
      <c r="D376" s="1"/>
    </row>
    <row r="377" spans="2:4" ht="15.75" customHeight="1" x14ac:dyDescent="0.25">
      <c r="B377" s="1"/>
      <c r="D377" s="1"/>
    </row>
    <row r="378" spans="2:4" ht="15.75" customHeight="1" x14ac:dyDescent="0.25">
      <c r="B378" s="1"/>
      <c r="D378" s="1"/>
    </row>
    <row r="379" spans="2:4" ht="15.75" customHeight="1" x14ac:dyDescent="0.25">
      <c r="B379" s="1"/>
      <c r="D379" s="1"/>
    </row>
    <row r="380" spans="2:4" ht="15.75" customHeight="1" x14ac:dyDescent="0.25">
      <c r="B380" s="1"/>
      <c r="D380" s="1"/>
    </row>
    <row r="381" spans="2:4" ht="15.75" customHeight="1" x14ac:dyDescent="0.25">
      <c r="B381" s="1"/>
      <c r="D381" s="1"/>
    </row>
    <row r="382" spans="2:4" ht="15.75" customHeight="1" x14ac:dyDescent="0.25">
      <c r="B382" s="1"/>
      <c r="D382" s="1"/>
    </row>
    <row r="383" spans="2:4" ht="15.75" customHeight="1" x14ac:dyDescent="0.25">
      <c r="B383" s="1"/>
      <c r="D383" s="1"/>
    </row>
    <row r="384" spans="2:4" ht="15.75" customHeight="1" x14ac:dyDescent="0.25">
      <c r="B384" s="1"/>
      <c r="D384" s="1"/>
    </row>
    <row r="385" spans="2:4" ht="15.75" customHeight="1" x14ac:dyDescent="0.25">
      <c r="B385" s="1"/>
      <c r="D385" s="1"/>
    </row>
    <row r="386" spans="2:4" ht="15.75" customHeight="1" x14ac:dyDescent="0.25">
      <c r="B386" s="1"/>
      <c r="D386" s="1"/>
    </row>
    <row r="387" spans="2:4" ht="15.75" customHeight="1" x14ac:dyDescent="0.25">
      <c r="B387" s="1"/>
      <c r="D387" s="1"/>
    </row>
    <row r="388" spans="2:4" ht="15.75" customHeight="1" x14ac:dyDescent="0.25">
      <c r="B388" s="1"/>
      <c r="D388" s="1"/>
    </row>
    <row r="389" spans="2:4" ht="15.75" customHeight="1" x14ac:dyDescent="0.25">
      <c r="B389" s="1"/>
      <c r="D389" s="1"/>
    </row>
    <row r="390" spans="2:4" ht="15.75" customHeight="1" x14ac:dyDescent="0.25">
      <c r="B390" s="1"/>
      <c r="D390" s="1"/>
    </row>
    <row r="391" spans="2:4" ht="15.75" customHeight="1" x14ac:dyDescent="0.25">
      <c r="B391" s="1"/>
      <c r="D391" s="1"/>
    </row>
    <row r="392" spans="2:4" ht="15.75" customHeight="1" x14ac:dyDescent="0.25">
      <c r="B392" s="1"/>
      <c r="D392" s="1"/>
    </row>
    <row r="393" spans="2:4" ht="15.75" customHeight="1" x14ac:dyDescent="0.25">
      <c r="B393" s="1"/>
      <c r="D393" s="1"/>
    </row>
    <row r="394" spans="2:4" ht="15.75" customHeight="1" x14ac:dyDescent="0.25">
      <c r="B394" s="1"/>
      <c r="D394" s="1"/>
    </row>
    <row r="395" spans="2:4" ht="15.75" customHeight="1" x14ac:dyDescent="0.25">
      <c r="B395" s="1"/>
      <c r="D395" s="1"/>
    </row>
    <row r="396" spans="2:4" ht="15.75" customHeight="1" x14ac:dyDescent="0.25">
      <c r="B396" s="1"/>
      <c r="D396" s="1"/>
    </row>
    <row r="397" spans="2:4" ht="15.75" customHeight="1" x14ac:dyDescent="0.25">
      <c r="B397" s="1"/>
      <c r="D397" s="1"/>
    </row>
    <row r="398" spans="2:4" ht="15.75" customHeight="1" x14ac:dyDescent="0.25">
      <c r="B398" s="1"/>
      <c r="D398" s="1"/>
    </row>
    <row r="399" spans="2:4" ht="15.75" customHeight="1" x14ac:dyDescent="0.25">
      <c r="B399" s="1"/>
      <c r="D399" s="1"/>
    </row>
    <row r="400" spans="2:4" ht="15.75" customHeight="1" x14ac:dyDescent="0.25">
      <c r="B400" s="1"/>
      <c r="D400" s="1"/>
    </row>
    <row r="401" spans="2:4" ht="15.75" customHeight="1" x14ac:dyDescent="0.25">
      <c r="B401" s="1"/>
      <c r="D401" s="1"/>
    </row>
    <row r="402" spans="2:4" ht="15.75" customHeight="1" x14ac:dyDescent="0.25">
      <c r="B402" s="1"/>
      <c r="D402" s="1"/>
    </row>
    <row r="403" spans="2:4" ht="15.75" customHeight="1" x14ac:dyDescent="0.25">
      <c r="B403" s="1"/>
      <c r="D403" s="1"/>
    </row>
    <row r="404" spans="2:4" ht="15.75" customHeight="1" x14ac:dyDescent="0.25">
      <c r="B404" s="1"/>
      <c r="D404" s="1"/>
    </row>
    <row r="405" spans="2:4" ht="15.75" customHeight="1" x14ac:dyDescent="0.25">
      <c r="B405" s="1"/>
      <c r="D405" s="1"/>
    </row>
    <row r="406" spans="2:4" ht="15.75" customHeight="1" x14ac:dyDescent="0.25">
      <c r="B406" s="1"/>
      <c r="D406" s="1"/>
    </row>
    <row r="407" spans="2:4" ht="15.75" customHeight="1" x14ac:dyDescent="0.25">
      <c r="B407" s="1"/>
      <c r="D407" s="1"/>
    </row>
    <row r="408" spans="2:4" ht="15.75" customHeight="1" x14ac:dyDescent="0.25">
      <c r="B408" s="1"/>
      <c r="D408" s="1"/>
    </row>
    <row r="409" spans="2:4" ht="15.75" customHeight="1" x14ac:dyDescent="0.25">
      <c r="B409" s="1"/>
      <c r="D409" s="1"/>
    </row>
    <row r="410" spans="2:4" ht="15.75" customHeight="1" x14ac:dyDescent="0.25">
      <c r="B410" s="1"/>
      <c r="D410" s="1"/>
    </row>
    <row r="411" spans="2:4" ht="15.75" customHeight="1" x14ac:dyDescent="0.25">
      <c r="B411" s="1"/>
      <c r="D411" s="1"/>
    </row>
    <row r="412" spans="2:4" ht="15.75" customHeight="1" x14ac:dyDescent="0.25">
      <c r="B412" s="1"/>
      <c r="D412" s="1"/>
    </row>
    <row r="413" spans="2:4" ht="15.75" customHeight="1" x14ac:dyDescent="0.25">
      <c r="B413" s="1"/>
      <c r="D413" s="1"/>
    </row>
    <row r="414" spans="2:4" ht="15.75" customHeight="1" x14ac:dyDescent="0.25">
      <c r="B414" s="1"/>
      <c r="D414" s="1"/>
    </row>
    <row r="415" spans="2:4" ht="15.75" customHeight="1" x14ac:dyDescent="0.25">
      <c r="B415" s="1"/>
      <c r="D415" s="1"/>
    </row>
    <row r="416" spans="2:4" ht="15.75" customHeight="1" x14ac:dyDescent="0.25">
      <c r="B416" s="1"/>
      <c r="D416" s="1"/>
    </row>
    <row r="417" spans="2:4" ht="15.75" customHeight="1" x14ac:dyDescent="0.25">
      <c r="B417" s="1"/>
      <c r="D417" s="1"/>
    </row>
    <row r="418" spans="2:4" ht="15.75" customHeight="1" x14ac:dyDescent="0.25">
      <c r="B418" s="1"/>
      <c r="D418" s="1"/>
    </row>
    <row r="419" spans="2:4" ht="15.75" customHeight="1" x14ac:dyDescent="0.25">
      <c r="B419" s="1"/>
      <c r="D419" s="1"/>
    </row>
    <row r="420" spans="2:4" ht="15.75" customHeight="1" x14ac:dyDescent="0.25">
      <c r="B420" s="1"/>
      <c r="D420" s="1"/>
    </row>
    <row r="421" spans="2:4" ht="15.75" customHeight="1" x14ac:dyDescent="0.25">
      <c r="B421" s="1"/>
      <c r="D421" s="1"/>
    </row>
    <row r="422" spans="2:4" ht="15.75" customHeight="1" x14ac:dyDescent="0.25">
      <c r="B422" s="1"/>
      <c r="D422" s="1"/>
    </row>
    <row r="423" spans="2:4" ht="15.75" customHeight="1" x14ac:dyDescent="0.25">
      <c r="B423" s="1"/>
      <c r="D423" s="1"/>
    </row>
    <row r="424" spans="2:4" ht="15.75" customHeight="1" x14ac:dyDescent="0.25">
      <c r="B424" s="1"/>
      <c r="D424" s="1"/>
    </row>
    <row r="425" spans="2:4" ht="15.75" customHeight="1" x14ac:dyDescent="0.25">
      <c r="B425" s="1"/>
      <c r="D425" s="1"/>
    </row>
    <row r="426" spans="2:4" ht="15.75" customHeight="1" x14ac:dyDescent="0.25">
      <c r="B426" s="1"/>
      <c r="D426" s="1"/>
    </row>
    <row r="427" spans="2:4" ht="15.75" customHeight="1" x14ac:dyDescent="0.25">
      <c r="B427" s="1"/>
      <c r="D427" s="1"/>
    </row>
    <row r="428" spans="2:4" ht="15.75" customHeight="1" x14ac:dyDescent="0.25">
      <c r="B428" s="1"/>
      <c r="D428" s="1"/>
    </row>
    <row r="429" spans="2:4" ht="15.75" customHeight="1" x14ac:dyDescent="0.25">
      <c r="B429" s="1"/>
      <c r="D429" s="1"/>
    </row>
    <row r="430" spans="2:4" ht="15.75" customHeight="1" x14ac:dyDescent="0.25">
      <c r="B430" s="1"/>
      <c r="D430" s="1"/>
    </row>
    <row r="431" spans="2:4" ht="15.75" customHeight="1" x14ac:dyDescent="0.25">
      <c r="B431" s="1"/>
      <c r="D431" s="1"/>
    </row>
    <row r="432" spans="2:4" ht="15.75" customHeight="1" x14ac:dyDescent="0.25">
      <c r="B432" s="1"/>
      <c r="D432" s="1"/>
    </row>
    <row r="433" spans="2:4" ht="15.75" customHeight="1" x14ac:dyDescent="0.25">
      <c r="B433" s="1"/>
      <c r="D433" s="1"/>
    </row>
    <row r="434" spans="2:4" ht="15.75" customHeight="1" x14ac:dyDescent="0.25">
      <c r="B434" s="1"/>
      <c r="D434" s="1"/>
    </row>
    <row r="435" spans="2:4" ht="15.75" customHeight="1" x14ac:dyDescent="0.25">
      <c r="B435" s="1"/>
      <c r="D435" s="1"/>
    </row>
    <row r="436" spans="2:4" ht="15.75" customHeight="1" x14ac:dyDescent="0.25">
      <c r="B436" s="1"/>
      <c r="D436" s="1"/>
    </row>
    <row r="437" spans="2:4" ht="15.75" customHeight="1" x14ac:dyDescent="0.25">
      <c r="B437" s="1"/>
      <c r="D437" s="1"/>
    </row>
    <row r="438" spans="2:4" ht="15.75" customHeight="1" x14ac:dyDescent="0.25">
      <c r="B438" s="1"/>
      <c r="D438" s="1"/>
    </row>
    <row r="439" spans="2:4" ht="15.75" customHeight="1" x14ac:dyDescent="0.25">
      <c r="B439" s="1"/>
      <c r="D439" s="1"/>
    </row>
    <row r="440" spans="2:4" ht="15.75" customHeight="1" x14ac:dyDescent="0.25">
      <c r="B440" s="1"/>
      <c r="D440" s="1"/>
    </row>
    <row r="441" spans="2:4" ht="15.75" customHeight="1" x14ac:dyDescent="0.25">
      <c r="B441" s="1"/>
      <c r="D441" s="1"/>
    </row>
    <row r="442" spans="2:4" ht="15.75" customHeight="1" x14ac:dyDescent="0.25">
      <c r="B442" s="1"/>
      <c r="D442" s="1"/>
    </row>
    <row r="443" spans="2:4" ht="15.75" customHeight="1" x14ac:dyDescent="0.25">
      <c r="B443" s="1"/>
      <c r="D443" s="1"/>
    </row>
    <row r="444" spans="2:4" ht="15.75" customHeight="1" x14ac:dyDescent="0.25">
      <c r="B444" s="1"/>
      <c r="D444" s="1"/>
    </row>
    <row r="445" spans="2:4" ht="15.75" customHeight="1" x14ac:dyDescent="0.25">
      <c r="B445" s="1"/>
      <c r="D445" s="1"/>
    </row>
    <row r="446" spans="2:4" ht="15.75" customHeight="1" x14ac:dyDescent="0.25">
      <c r="B446" s="1"/>
      <c r="D446" s="1"/>
    </row>
    <row r="447" spans="2:4" ht="15.75" customHeight="1" x14ac:dyDescent="0.25">
      <c r="B447" s="1"/>
      <c r="D447" s="1"/>
    </row>
    <row r="448" spans="2:4" ht="15.75" customHeight="1" x14ac:dyDescent="0.25">
      <c r="B448" s="1"/>
      <c r="D448" s="1"/>
    </row>
    <row r="449" spans="2:4" ht="15.75" customHeight="1" x14ac:dyDescent="0.25">
      <c r="B449" s="1"/>
      <c r="D449" s="1"/>
    </row>
    <row r="450" spans="2:4" ht="15.75" customHeight="1" x14ac:dyDescent="0.25">
      <c r="B450" s="1"/>
      <c r="D450" s="1"/>
    </row>
    <row r="451" spans="2:4" ht="15.75" customHeight="1" x14ac:dyDescent="0.25">
      <c r="B451" s="1"/>
      <c r="D451" s="1"/>
    </row>
    <row r="452" spans="2:4" ht="15.75" customHeight="1" x14ac:dyDescent="0.25">
      <c r="B452" s="1"/>
      <c r="D452" s="1"/>
    </row>
    <row r="453" spans="2:4" ht="15.75" customHeight="1" x14ac:dyDescent="0.25">
      <c r="B453" s="1"/>
      <c r="D453" s="1"/>
    </row>
    <row r="454" spans="2:4" ht="15.75" customHeight="1" x14ac:dyDescent="0.25">
      <c r="B454" s="1"/>
      <c r="D454" s="1"/>
    </row>
    <row r="455" spans="2:4" ht="15.75" customHeight="1" x14ac:dyDescent="0.25">
      <c r="B455" s="1"/>
      <c r="D455" s="1"/>
    </row>
    <row r="456" spans="2:4" ht="15.75" customHeight="1" x14ac:dyDescent="0.25">
      <c r="B456" s="1"/>
      <c r="D456" s="1"/>
    </row>
    <row r="457" spans="2:4" ht="15.75" customHeight="1" x14ac:dyDescent="0.25">
      <c r="B457" s="1"/>
      <c r="D457" s="1"/>
    </row>
    <row r="458" spans="2:4" ht="15.75" customHeight="1" x14ac:dyDescent="0.25">
      <c r="B458" s="1"/>
      <c r="D458" s="1"/>
    </row>
    <row r="459" spans="2:4" ht="15.75" customHeight="1" x14ac:dyDescent="0.25">
      <c r="B459" s="1"/>
      <c r="D459" s="1"/>
    </row>
    <row r="460" spans="2:4" ht="15.75" customHeight="1" x14ac:dyDescent="0.25">
      <c r="B460" s="1"/>
      <c r="D460" s="1"/>
    </row>
    <row r="461" spans="2:4" ht="15.75" customHeight="1" x14ac:dyDescent="0.25">
      <c r="B461" s="1"/>
      <c r="D461" s="1"/>
    </row>
    <row r="462" spans="2:4" ht="15.75" customHeight="1" x14ac:dyDescent="0.25">
      <c r="B462" s="1"/>
      <c r="D462" s="1"/>
    </row>
    <row r="463" spans="2:4" ht="15.75" customHeight="1" x14ac:dyDescent="0.25">
      <c r="B463" s="1"/>
      <c r="D463" s="1"/>
    </row>
    <row r="464" spans="2:4" ht="15.75" customHeight="1" x14ac:dyDescent="0.25">
      <c r="B464" s="1"/>
      <c r="D464" s="1"/>
    </row>
    <row r="465" spans="2:4" ht="15.75" customHeight="1" x14ac:dyDescent="0.25">
      <c r="B465" s="1"/>
      <c r="D465" s="1"/>
    </row>
    <row r="466" spans="2:4" ht="15.75" customHeight="1" x14ac:dyDescent="0.25">
      <c r="B466" s="1"/>
      <c r="D466" s="1"/>
    </row>
    <row r="467" spans="2:4" ht="15.75" customHeight="1" x14ac:dyDescent="0.25">
      <c r="B467" s="1"/>
      <c r="D467" s="1"/>
    </row>
    <row r="468" spans="2:4" ht="15.75" customHeight="1" x14ac:dyDescent="0.25">
      <c r="B468" s="1"/>
      <c r="D468" s="1"/>
    </row>
    <row r="469" spans="2:4" ht="15.75" customHeight="1" x14ac:dyDescent="0.25">
      <c r="B469" s="1"/>
      <c r="D469" s="1"/>
    </row>
    <row r="470" spans="2:4" ht="15.75" customHeight="1" x14ac:dyDescent="0.25">
      <c r="B470" s="1"/>
      <c r="D470" s="1"/>
    </row>
    <row r="471" spans="2:4" ht="15.75" customHeight="1" x14ac:dyDescent="0.25">
      <c r="B471" s="1"/>
      <c r="D471" s="1"/>
    </row>
    <row r="472" spans="2:4" ht="15.75" customHeight="1" x14ac:dyDescent="0.25">
      <c r="B472" s="1"/>
      <c r="D472" s="1"/>
    </row>
    <row r="473" spans="2:4" ht="15.75" customHeight="1" x14ac:dyDescent="0.25">
      <c r="B473" s="1"/>
      <c r="D473" s="1"/>
    </row>
    <row r="474" spans="2:4" ht="15.75" customHeight="1" x14ac:dyDescent="0.25">
      <c r="B474" s="1"/>
      <c r="D474" s="1"/>
    </row>
    <row r="475" spans="2:4" ht="15.75" customHeight="1" x14ac:dyDescent="0.25">
      <c r="B475" s="1"/>
      <c r="D475" s="1"/>
    </row>
    <row r="476" spans="2:4" ht="15.75" customHeight="1" x14ac:dyDescent="0.25">
      <c r="B476" s="1"/>
      <c r="D476" s="1"/>
    </row>
    <row r="477" spans="2:4" ht="15.75" customHeight="1" x14ac:dyDescent="0.25">
      <c r="B477" s="1"/>
      <c r="D477" s="1"/>
    </row>
    <row r="478" spans="2:4" ht="15.75" customHeight="1" x14ac:dyDescent="0.25">
      <c r="B478" s="1"/>
      <c r="D478" s="1"/>
    </row>
    <row r="479" spans="2:4" ht="15.75" customHeight="1" x14ac:dyDescent="0.25">
      <c r="B479" s="1"/>
      <c r="D479" s="1"/>
    </row>
    <row r="480" spans="2:4" ht="15.75" customHeight="1" x14ac:dyDescent="0.25">
      <c r="B480" s="1"/>
      <c r="D480" s="1"/>
    </row>
    <row r="481" spans="2:4" ht="15.75" customHeight="1" x14ac:dyDescent="0.25">
      <c r="B481" s="1"/>
      <c r="D481" s="1"/>
    </row>
    <row r="482" spans="2:4" ht="15.75" customHeight="1" x14ac:dyDescent="0.25">
      <c r="B482" s="1"/>
      <c r="D482" s="1"/>
    </row>
    <row r="483" spans="2:4" ht="15.75" customHeight="1" x14ac:dyDescent="0.25">
      <c r="B483" s="1"/>
      <c r="D483" s="1"/>
    </row>
    <row r="484" spans="2:4" ht="15.75" customHeight="1" x14ac:dyDescent="0.25">
      <c r="B484" s="1"/>
      <c r="D484" s="1"/>
    </row>
    <row r="485" spans="2:4" ht="15.75" customHeight="1" x14ac:dyDescent="0.25">
      <c r="B485" s="1"/>
      <c r="D485" s="1"/>
    </row>
    <row r="486" spans="2:4" ht="15.75" customHeight="1" x14ac:dyDescent="0.25">
      <c r="B486" s="1"/>
      <c r="D486" s="1"/>
    </row>
    <row r="487" spans="2:4" ht="15.75" customHeight="1" x14ac:dyDescent="0.25">
      <c r="B487" s="1"/>
      <c r="D487" s="1"/>
    </row>
    <row r="488" spans="2:4" ht="15.75" customHeight="1" x14ac:dyDescent="0.25">
      <c r="B488" s="1"/>
      <c r="D488" s="1"/>
    </row>
    <row r="489" spans="2:4" ht="15.75" customHeight="1" x14ac:dyDescent="0.25">
      <c r="B489" s="1"/>
      <c r="D489" s="1"/>
    </row>
    <row r="490" spans="2:4" ht="15.75" customHeight="1" x14ac:dyDescent="0.25">
      <c r="B490" s="1"/>
      <c r="D490" s="1"/>
    </row>
    <row r="491" spans="2:4" ht="15.75" customHeight="1" x14ac:dyDescent="0.25">
      <c r="B491" s="1"/>
      <c r="D491" s="1"/>
    </row>
    <row r="492" spans="2:4" ht="15.75" customHeight="1" x14ac:dyDescent="0.25">
      <c r="B492" s="1"/>
      <c r="D492" s="1"/>
    </row>
    <row r="493" spans="2:4" ht="15.75" customHeight="1" x14ac:dyDescent="0.25">
      <c r="B493" s="1"/>
      <c r="D493" s="1"/>
    </row>
    <row r="494" spans="2:4" ht="15.75" customHeight="1" x14ac:dyDescent="0.25">
      <c r="B494" s="1"/>
      <c r="D494" s="1"/>
    </row>
    <row r="495" spans="2:4" ht="15.75" customHeight="1" x14ac:dyDescent="0.25">
      <c r="B495" s="1"/>
      <c r="D495" s="1"/>
    </row>
    <row r="496" spans="2:4" ht="15.75" customHeight="1" x14ac:dyDescent="0.25">
      <c r="B496" s="1"/>
      <c r="D496" s="1"/>
    </row>
    <row r="497" spans="2:4" ht="15.75" customHeight="1" x14ac:dyDescent="0.25">
      <c r="B497" s="1"/>
      <c r="D497" s="1"/>
    </row>
    <row r="498" spans="2:4" ht="15.75" customHeight="1" x14ac:dyDescent="0.25">
      <c r="B498" s="1"/>
      <c r="D498" s="1"/>
    </row>
    <row r="499" spans="2:4" ht="15.75" customHeight="1" x14ac:dyDescent="0.25">
      <c r="B499" s="1"/>
      <c r="D499" s="1"/>
    </row>
    <row r="500" spans="2:4" ht="15.75" customHeight="1" x14ac:dyDescent="0.25">
      <c r="B500" s="1"/>
      <c r="D500" s="1"/>
    </row>
    <row r="501" spans="2:4" ht="15.75" customHeight="1" x14ac:dyDescent="0.25">
      <c r="B501" s="1"/>
      <c r="D501" s="1"/>
    </row>
    <row r="502" spans="2:4" ht="15.75" customHeight="1" x14ac:dyDescent="0.25">
      <c r="B502" s="1"/>
      <c r="D502" s="1"/>
    </row>
    <row r="503" spans="2:4" ht="15.75" customHeight="1" x14ac:dyDescent="0.25">
      <c r="B503" s="1"/>
      <c r="D503" s="1"/>
    </row>
    <row r="504" spans="2:4" ht="15.75" customHeight="1" x14ac:dyDescent="0.25">
      <c r="B504" s="1"/>
      <c r="D504" s="1"/>
    </row>
    <row r="505" spans="2:4" ht="15.75" customHeight="1" x14ac:dyDescent="0.25">
      <c r="B505" s="1"/>
      <c r="D505" s="1"/>
    </row>
    <row r="506" spans="2:4" ht="15.75" customHeight="1" x14ac:dyDescent="0.25">
      <c r="B506" s="1"/>
      <c r="D506" s="1"/>
    </row>
    <row r="507" spans="2:4" ht="15.75" customHeight="1" x14ac:dyDescent="0.25">
      <c r="B507" s="1"/>
      <c r="D507" s="1"/>
    </row>
    <row r="508" spans="2:4" ht="15.75" customHeight="1" x14ac:dyDescent="0.25">
      <c r="B508" s="1"/>
      <c r="D508" s="1"/>
    </row>
    <row r="509" spans="2:4" ht="15.75" customHeight="1" x14ac:dyDescent="0.25">
      <c r="B509" s="1"/>
      <c r="D509" s="1"/>
    </row>
    <row r="510" spans="2:4" ht="15.75" customHeight="1" x14ac:dyDescent="0.25">
      <c r="B510" s="1"/>
      <c r="D510" s="1"/>
    </row>
    <row r="511" spans="2:4" ht="15.75" customHeight="1" x14ac:dyDescent="0.25">
      <c r="B511" s="1"/>
      <c r="D511" s="1"/>
    </row>
    <row r="512" spans="2:4" ht="15.75" customHeight="1" x14ac:dyDescent="0.25">
      <c r="B512" s="1"/>
      <c r="D512" s="1"/>
    </row>
    <row r="513" spans="2:4" ht="15.75" customHeight="1" x14ac:dyDescent="0.25">
      <c r="B513" s="1"/>
      <c r="D513" s="1"/>
    </row>
    <row r="514" spans="2:4" ht="15.75" customHeight="1" x14ac:dyDescent="0.25">
      <c r="B514" s="1"/>
      <c r="D514" s="1"/>
    </row>
    <row r="515" spans="2:4" ht="15.75" customHeight="1" x14ac:dyDescent="0.25">
      <c r="B515" s="1"/>
      <c r="D515" s="1"/>
    </row>
    <row r="516" spans="2:4" ht="15.75" customHeight="1" x14ac:dyDescent="0.25">
      <c r="B516" s="1"/>
      <c r="D516" s="1"/>
    </row>
    <row r="517" spans="2:4" ht="15.75" customHeight="1" x14ac:dyDescent="0.25">
      <c r="B517" s="1"/>
      <c r="D517" s="1"/>
    </row>
    <row r="518" spans="2:4" ht="15.75" customHeight="1" x14ac:dyDescent="0.25">
      <c r="B518" s="1"/>
      <c r="D518" s="1"/>
    </row>
    <row r="519" spans="2:4" ht="15.75" customHeight="1" x14ac:dyDescent="0.25">
      <c r="B519" s="1"/>
      <c r="D519" s="1"/>
    </row>
    <row r="520" spans="2:4" ht="15.75" customHeight="1" x14ac:dyDescent="0.25">
      <c r="B520" s="1"/>
      <c r="D520" s="1"/>
    </row>
    <row r="521" spans="2:4" ht="15.75" customHeight="1" x14ac:dyDescent="0.25">
      <c r="B521" s="1"/>
      <c r="D521" s="1"/>
    </row>
    <row r="522" spans="2:4" ht="15.75" customHeight="1" x14ac:dyDescent="0.25">
      <c r="B522" s="1"/>
      <c r="D522" s="1"/>
    </row>
    <row r="523" spans="2:4" ht="15.75" customHeight="1" x14ac:dyDescent="0.25">
      <c r="B523" s="1"/>
      <c r="D523" s="1"/>
    </row>
    <row r="524" spans="2:4" ht="15.75" customHeight="1" x14ac:dyDescent="0.25">
      <c r="B524" s="1"/>
      <c r="D524" s="1"/>
    </row>
    <row r="525" spans="2:4" ht="15.75" customHeight="1" x14ac:dyDescent="0.25">
      <c r="B525" s="1"/>
      <c r="D525" s="1"/>
    </row>
    <row r="526" spans="2:4" ht="15.75" customHeight="1" x14ac:dyDescent="0.25">
      <c r="B526" s="1"/>
      <c r="D526" s="1"/>
    </row>
    <row r="527" spans="2:4" ht="15.75" customHeight="1" x14ac:dyDescent="0.25">
      <c r="B527" s="1"/>
      <c r="D527" s="1"/>
    </row>
    <row r="528" spans="2:4" ht="15.75" customHeight="1" x14ac:dyDescent="0.25">
      <c r="B528" s="1"/>
      <c r="D528" s="1"/>
    </row>
    <row r="529" spans="2:4" ht="15.75" customHeight="1" x14ac:dyDescent="0.25">
      <c r="B529" s="1"/>
      <c r="D529" s="1"/>
    </row>
    <row r="530" spans="2:4" ht="15.75" customHeight="1" x14ac:dyDescent="0.25">
      <c r="B530" s="1"/>
      <c r="D530" s="1"/>
    </row>
    <row r="531" spans="2:4" ht="15.75" customHeight="1" x14ac:dyDescent="0.25">
      <c r="B531" s="1"/>
      <c r="D531" s="1"/>
    </row>
    <row r="532" spans="2:4" ht="15.75" customHeight="1" x14ac:dyDescent="0.25">
      <c r="B532" s="1"/>
      <c r="D532" s="1"/>
    </row>
    <row r="533" spans="2:4" ht="15.75" customHeight="1" x14ac:dyDescent="0.25">
      <c r="B533" s="1"/>
      <c r="D533" s="1"/>
    </row>
    <row r="534" spans="2:4" ht="15.75" customHeight="1" x14ac:dyDescent="0.25">
      <c r="B534" s="1"/>
      <c r="D534" s="1"/>
    </row>
    <row r="535" spans="2:4" ht="15.75" customHeight="1" x14ac:dyDescent="0.25">
      <c r="B535" s="1"/>
      <c r="D535" s="1"/>
    </row>
    <row r="536" spans="2:4" ht="15.75" customHeight="1" x14ac:dyDescent="0.25">
      <c r="B536" s="1"/>
      <c r="D536" s="1"/>
    </row>
    <row r="537" spans="2:4" ht="15.75" customHeight="1" x14ac:dyDescent="0.25">
      <c r="B537" s="1"/>
      <c r="D537" s="1"/>
    </row>
    <row r="538" spans="2:4" ht="15.75" customHeight="1" x14ac:dyDescent="0.25">
      <c r="B538" s="1"/>
      <c r="D538" s="1"/>
    </row>
    <row r="539" spans="2:4" ht="15.75" customHeight="1" x14ac:dyDescent="0.25">
      <c r="B539" s="1"/>
      <c r="D539" s="1"/>
    </row>
    <row r="540" spans="2:4" ht="15.75" customHeight="1" x14ac:dyDescent="0.25">
      <c r="B540" s="1"/>
      <c r="D540" s="1"/>
    </row>
    <row r="541" spans="2:4" ht="15.75" customHeight="1" x14ac:dyDescent="0.25">
      <c r="B541" s="1"/>
      <c r="D541" s="1"/>
    </row>
    <row r="542" spans="2:4" ht="15.75" customHeight="1" x14ac:dyDescent="0.25">
      <c r="B542" s="1"/>
      <c r="D542" s="1"/>
    </row>
    <row r="543" spans="2:4" ht="15.75" customHeight="1" x14ac:dyDescent="0.25">
      <c r="B543" s="1"/>
      <c r="D543" s="1"/>
    </row>
    <row r="544" spans="2:4" ht="15.75" customHeight="1" x14ac:dyDescent="0.25">
      <c r="B544" s="1"/>
      <c r="D544" s="1"/>
    </row>
    <row r="545" spans="2:4" ht="15.75" customHeight="1" x14ac:dyDescent="0.25">
      <c r="B545" s="1"/>
      <c r="D545" s="1"/>
    </row>
    <row r="546" spans="2:4" ht="15.75" customHeight="1" x14ac:dyDescent="0.25">
      <c r="B546" s="1"/>
      <c r="D546" s="1"/>
    </row>
    <row r="547" spans="2:4" ht="15.75" customHeight="1" x14ac:dyDescent="0.25">
      <c r="B547" s="1"/>
      <c r="D547" s="1"/>
    </row>
    <row r="548" spans="2:4" ht="15.75" customHeight="1" x14ac:dyDescent="0.25">
      <c r="B548" s="1"/>
      <c r="D548" s="1"/>
    </row>
    <row r="549" spans="2:4" ht="15.75" customHeight="1" x14ac:dyDescent="0.25">
      <c r="B549" s="1"/>
      <c r="D549" s="1"/>
    </row>
    <row r="550" spans="2:4" ht="15.75" customHeight="1" x14ac:dyDescent="0.25">
      <c r="B550" s="1"/>
      <c r="D550" s="1"/>
    </row>
    <row r="551" spans="2:4" ht="15.75" customHeight="1" x14ac:dyDescent="0.25">
      <c r="B551" s="1"/>
      <c r="D551" s="1"/>
    </row>
    <row r="552" spans="2:4" ht="15.75" customHeight="1" x14ac:dyDescent="0.25">
      <c r="B552" s="1"/>
      <c r="D552" s="1"/>
    </row>
    <row r="553" spans="2:4" ht="15.75" customHeight="1" x14ac:dyDescent="0.25">
      <c r="B553" s="1"/>
      <c r="D553" s="1"/>
    </row>
    <row r="554" spans="2:4" ht="15.75" customHeight="1" x14ac:dyDescent="0.25">
      <c r="B554" s="1"/>
      <c r="D554" s="1"/>
    </row>
    <row r="555" spans="2:4" ht="15.75" customHeight="1" x14ac:dyDescent="0.25">
      <c r="B555" s="1"/>
      <c r="D555" s="1"/>
    </row>
    <row r="556" spans="2:4" ht="15.75" customHeight="1" x14ac:dyDescent="0.25">
      <c r="B556" s="1"/>
      <c r="D556" s="1"/>
    </row>
    <row r="557" spans="2:4" ht="15.75" customHeight="1" x14ac:dyDescent="0.25">
      <c r="B557" s="1"/>
      <c r="D557" s="1"/>
    </row>
    <row r="558" spans="2:4" ht="15.75" customHeight="1" x14ac:dyDescent="0.25">
      <c r="B558" s="1"/>
      <c r="D558" s="1"/>
    </row>
    <row r="559" spans="2:4" ht="15.75" customHeight="1" x14ac:dyDescent="0.25">
      <c r="B559" s="1"/>
      <c r="D559" s="1"/>
    </row>
    <row r="560" spans="2:4" ht="15.75" customHeight="1" x14ac:dyDescent="0.25">
      <c r="B560" s="1"/>
      <c r="D560" s="1"/>
    </row>
    <row r="561" spans="2:4" ht="15.75" customHeight="1" x14ac:dyDescent="0.25">
      <c r="B561" s="1"/>
      <c r="D561" s="1"/>
    </row>
    <row r="562" spans="2:4" ht="15.75" customHeight="1" x14ac:dyDescent="0.25">
      <c r="B562" s="1"/>
      <c r="D562" s="1"/>
    </row>
    <row r="563" spans="2:4" ht="15.75" customHeight="1" x14ac:dyDescent="0.25">
      <c r="B563" s="1"/>
      <c r="D563" s="1"/>
    </row>
    <row r="564" spans="2:4" ht="15.75" customHeight="1" x14ac:dyDescent="0.25">
      <c r="B564" s="1"/>
      <c r="D564" s="1"/>
    </row>
    <row r="565" spans="2:4" ht="15.75" customHeight="1" x14ac:dyDescent="0.25">
      <c r="B565" s="1"/>
      <c r="D565" s="1"/>
    </row>
    <row r="566" spans="2:4" ht="15.75" customHeight="1" x14ac:dyDescent="0.25">
      <c r="B566" s="1"/>
      <c r="D566" s="1"/>
    </row>
    <row r="567" spans="2:4" ht="15.75" customHeight="1" x14ac:dyDescent="0.25">
      <c r="B567" s="1"/>
      <c r="D567" s="1"/>
    </row>
    <row r="568" spans="2:4" ht="15.75" customHeight="1" x14ac:dyDescent="0.25">
      <c r="B568" s="1"/>
      <c r="D568" s="1"/>
    </row>
    <row r="569" spans="2:4" ht="15.75" customHeight="1" x14ac:dyDescent="0.25">
      <c r="B569" s="1"/>
      <c r="D569" s="1"/>
    </row>
    <row r="570" spans="2:4" ht="15.75" customHeight="1" x14ac:dyDescent="0.25">
      <c r="B570" s="1"/>
      <c r="D570" s="1"/>
    </row>
    <row r="571" spans="2:4" ht="15.75" customHeight="1" x14ac:dyDescent="0.25">
      <c r="B571" s="1"/>
      <c r="D571" s="1"/>
    </row>
    <row r="572" spans="2:4" ht="15.75" customHeight="1" x14ac:dyDescent="0.25">
      <c r="B572" s="1"/>
      <c r="D572" s="1"/>
    </row>
    <row r="573" spans="2:4" ht="15.75" customHeight="1" x14ac:dyDescent="0.25">
      <c r="B573" s="1"/>
      <c r="D573" s="1"/>
    </row>
    <row r="574" spans="2:4" ht="15.75" customHeight="1" x14ac:dyDescent="0.25">
      <c r="B574" s="1"/>
      <c r="D574" s="1"/>
    </row>
    <row r="575" spans="2:4" ht="15.75" customHeight="1" x14ac:dyDescent="0.25">
      <c r="B575" s="1"/>
      <c r="D575" s="1"/>
    </row>
    <row r="576" spans="2:4" ht="15.75" customHeight="1" x14ac:dyDescent="0.25">
      <c r="B576" s="1"/>
      <c r="D576" s="1"/>
    </row>
    <row r="577" spans="2:4" ht="15.75" customHeight="1" x14ac:dyDescent="0.25">
      <c r="B577" s="1"/>
      <c r="D577" s="1"/>
    </row>
    <row r="578" spans="2:4" ht="15.75" customHeight="1" x14ac:dyDescent="0.25">
      <c r="B578" s="1"/>
      <c r="D578" s="1"/>
    </row>
    <row r="579" spans="2:4" ht="15.75" customHeight="1" x14ac:dyDescent="0.25">
      <c r="B579" s="1"/>
      <c r="D579" s="1"/>
    </row>
    <row r="580" spans="2:4" ht="15.75" customHeight="1" x14ac:dyDescent="0.25">
      <c r="B580" s="1"/>
      <c r="D580" s="1"/>
    </row>
    <row r="581" spans="2:4" ht="15.75" customHeight="1" x14ac:dyDescent="0.25">
      <c r="B581" s="1"/>
      <c r="D581" s="1"/>
    </row>
    <row r="582" spans="2:4" ht="15.75" customHeight="1" x14ac:dyDescent="0.25">
      <c r="B582" s="1"/>
      <c r="D582" s="1"/>
    </row>
    <row r="583" spans="2:4" ht="15.75" customHeight="1" x14ac:dyDescent="0.25">
      <c r="B583" s="1"/>
      <c r="D583" s="1"/>
    </row>
    <row r="584" spans="2:4" ht="15.75" customHeight="1" x14ac:dyDescent="0.25">
      <c r="B584" s="1"/>
      <c r="D584" s="1"/>
    </row>
    <row r="585" spans="2:4" ht="15.75" customHeight="1" x14ac:dyDescent="0.25">
      <c r="B585" s="1"/>
      <c r="D585" s="1"/>
    </row>
    <row r="586" spans="2:4" ht="15.75" customHeight="1" x14ac:dyDescent="0.25">
      <c r="B586" s="1"/>
      <c r="D586" s="1"/>
    </row>
    <row r="587" spans="2:4" ht="15.75" customHeight="1" x14ac:dyDescent="0.25">
      <c r="B587" s="1"/>
      <c r="D587" s="1"/>
    </row>
    <row r="588" spans="2:4" ht="15.75" customHeight="1" x14ac:dyDescent="0.25">
      <c r="B588" s="1"/>
      <c r="D588" s="1"/>
    </row>
    <row r="589" spans="2:4" ht="15.75" customHeight="1" x14ac:dyDescent="0.25">
      <c r="B589" s="1"/>
      <c r="D589" s="1"/>
    </row>
    <row r="590" spans="2:4" ht="15.75" customHeight="1" x14ac:dyDescent="0.25">
      <c r="B590" s="1"/>
      <c r="D590" s="1"/>
    </row>
    <row r="591" spans="2:4" ht="15.75" customHeight="1" x14ac:dyDescent="0.25">
      <c r="B591" s="1"/>
      <c r="D591" s="1"/>
    </row>
    <row r="592" spans="2:4" ht="15.75" customHeight="1" x14ac:dyDescent="0.25">
      <c r="B592" s="1"/>
      <c r="D592" s="1"/>
    </row>
    <row r="593" spans="2:4" ht="15.75" customHeight="1" x14ac:dyDescent="0.25">
      <c r="B593" s="1"/>
      <c r="D593" s="1"/>
    </row>
    <row r="594" spans="2:4" ht="15.75" customHeight="1" x14ac:dyDescent="0.25">
      <c r="B594" s="1"/>
      <c r="D594" s="1"/>
    </row>
    <row r="595" spans="2:4" ht="15.75" customHeight="1" x14ac:dyDescent="0.25">
      <c r="B595" s="1"/>
      <c r="D595" s="1"/>
    </row>
    <row r="596" spans="2:4" ht="15.75" customHeight="1" x14ac:dyDescent="0.25">
      <c r="B596" s="1"/>
      <c r="D596" s="1"/>
    </row>
    <row r="597" spans="2:4" ht="15.75" customHeight="1" x14ac:dyDescent="0.25">
      <c r="B597" s="1"/>
      <c r="D597" s="1"/>
    </row>
    <row r="598" spans="2:4" ht="15.75" customHeight="1" x14ac:dyDescent="0.25">
      <c r="B598" s="1"/>
      <c r="D598" s="1"/>
    </row>
    <row r="599" spans="2:4" ht="15.75" customHeight="1" x14ac:dyDescent="0.25">
      <c r="B599" s="1"/>
      <c r="D599" s="1"/>
    </row>
    <row r="600" spans="2:4" ht="15.75" customHeight="1" x14ac:dyDescent="0.25">
      <c r="B600" s="1"/>
      <c r="D600" s="1"/>
    </row>
    <row r="601" spans="2:4" ht="15.75" customHeight="1" x14ac:dyDescent="0.25">
      <c r="B601" s="1"/>
      <c r="D601" s="1"/>
    </row>
    <row r="602" spans="2:4" ht="15.75" customHeight="1" x14ac:dyDescent="0.25">
      <c r="B602" s="1"/>
      <c r="D602" s="1"/>
    </row>
    <row r="603" spans="2:4" ht="15.75" customHeight="1" x14ac:dyDescent="0.25">
      <c r="B603" s="1"/>
      <c r="D603" s="1"/>
    </row>
    <row r="604" spans="2:4" ht="15.75" customHeight="1" x14ac:dyDescent="0.25">
      <c r="B604" s="1"/>
      <c r="D604" s="1"/>
    </row>
    <row r="605" spans="2:4" ht="15.75" customHeight="1" x14ac:dyDescent="0.25">
      <c r="B605" s="1"/>
      <c r="D605" s="1"/>
    </row>
    <row r="606" spans="2:4" ht="15.75" customHeight="1" x14ac:dyDescent="0.25">
      <c r="B606" s="1"/>
      <c r="D606" s="1"/>
    </row>
    <row r="607" spans="2:4" ht="15.75" customHeight="1" x14ac:dyDescent="0.25">
      <c r="B607" s="1"/>
      <c r="D607" s="1"/>
    </row>
    <row r="608" spans="2:4" ht="15.75" customHeight="1" x14ac:dyDescent="0.25">
      <c r="B608" s="1"/>
      <c r="D608" s="1"/>
    </row>
    <row r="609" spans="2:4" ht="15.75" customHeight="1" x14ac:dyDescent="0.25">
      <c r="B609" s="1"/>
      <c r="D609" s="1"/>
    </row>
    <row r="610" spans="2:4" ht="15.75" customHeight="1" x14ac:dyDescent="0.25">
      <c r="B610" s="1"/>
      <c r="D610" s="1"/>
    </row>
    <row r="611" spans="2:4" ht="15.75" customHeight="1" x14ac:dyDescent="0.25">
      <c r="B611" s="1"/>
      <c r="D611" s="1"/>
    </row>
    <row r="612" spans="2:4" ht="15.75" customHeight="1" x14ac:dyDescent="0.25">
      <c r="B612" s="1"/>
      <c r="D612" s="1"/>
    </row>
    <row r="613" spans="2:4" ht="15.75" customHeight="1" x14ac:dyDescent="0.25">
      <c r="B613" s="1"/>
      <c r="D613" s="1"/>
    </row>
    <row r="614" spans="2:4" ht="15.75" customHeight="1" x14ac:dyDescent="0.25">
      <c r="B614" s="1"/>
      <c r="D614" s="1"/>
    </row>
    <row r="615" spans="2:4" ht="15.75" customHeight="1" x14ac:dyDescent="0.25">
      <c r="B615" s="1"/>
      <c r="D615" s="1"/>
    </row>
    <row r="616" spans="2:4" ht="15.75" customHeight="1" x14ac:dyDescent="0.25">
      <c r="B616" s="1"/>
      <c r="D616" s="1"/>
    </row>
    <row r="617" spans="2:4" ht="15.75" customHeight="1" x14ac:dyDescent="0.25">
      <c r="B617" s="1"/>
      <c r="D617" s="1"/>
    </row>
    <row r="618" spans="2:4" ht="15.75" customHeight="1" x14ac:dyDescent="0.25">
      <c r="B618" s="1"/>
      <c r="D618" s="1"/>
    </row>
    <row r="619" spans="2:4" ht="15.75" customHeight="1" x14ac:dyDescent="0.25">
      <c r="B619" s="1"/>
      <c r="D619" s="1"/>
    </row>
    <row r="620" spans="2:4" ht="15.75" customHeight="1" x14ac:dyDescent="0.25">
      <c r="B620" s="1"/>
      <c r="D620" s="1"/>
    </row>
    <row r="621" spans="2:4" ht="15.75" customHeight="1" x14ac:dyDescent="0.25">
      <c r="B621" s="1"/>
      <c r="D621" s="1"/>
    </row>
    <row r="622" spans="2:4" ht="15.75" customHeight="1" x14ac:dyDescent="0.25">
      <c r="B622" s="1"/>
      <c r="D622" s="1"/>
    </row>
    <row r="623" spans="2:4" ht="15.75" customHeight="1" x14ac:dyDescent="0.25">
      <c r="B623" s="1"/>
      <c r="D623" s="1"/>
    </row>
    <row r="624" spans="2:4" ht="15.75" customHeight="1" x14ac:dyDescent="0.25">
      <c r="B624" s="1"/>
      <c r="D624" s="1"/>
    </row>
    <row r="625" spans="2:4" ht="15.75" customHeight="1" x14ac:dyDescent="0.25">
      <c r="B625" s="1"/>
      <c r="D625" s="1"/>
    </row>
    <row r="626" spans="2:4" ht="15.75" customHeight="1" x14ac:dyDescent="0.25">
      <c r="B626" s="1"/>
      <c r="D626" s="1"/>
    </row>
    <row r="627" spans="2:4" ht="15.75" customHeight="1" x14ac:dyDescent="0.25">
      <c r="B627" s="1"/>
      <c r="D627" s="1"/>
    </row>
    <row r="628" spans="2:4" ht="15.75" customHeight="1" x14ac:dyDescent="0.25">
      <c r="B628" s="1"/>
      <c r="D628" s="1"/>
    </row>
    <row r="629" spans="2:4" ht="15.75" customHeight="1" x14ac:dyDescent="0.25">
      <c r="B629" s="1"/>
      <c r="D629" s="1"/>
    </row>
    <row r="630" spans="2:4" ht="15.75" customHeight="1" x14ac:dyDescent="0.25">
      <c r="B630" s="1"/>
      <c r="D630" s="1"/>
    </row>
    <row r="631" spans="2:4" ht="15.75" customHeight="1" x14ac:dyDescent="0.25">
      <c r="B631" s="1"/>
      <c r="D631" s="1"/>
    </row>
    <row r="632" spans="2:4" ht="15.75" customHeight="1" x14ac:dyDescent="0.25">
      <c r="B632" s="1"/>
      <c r="D632" s="1"/>
    </row>
    <row r="633" spans="2:4" ht="15.75" customHeight="1" x14ac:dyDescent="0.25">
      <c r="B633" s="1"/>
      <c r="D633" s="1"/>
    </row>
    <row r="634" spans="2:4" ht="15.75" customHeight="1" x14ac:dyDescent="0.25">
      <c r="B634" s="1"/>
      <c r="D634" s="1"/>
    </row>
    <row r="635" spans="2:4" ht="15.75" customHeight="1" x14ac:dyDescent="0.25">
      <c r="B635" s="1"/>
      <c r="D635" s="1"/>
    </row>
    <row r="636" spans="2:4" ht="15.75" customHeight="1" x14ac:dyDescent="0.25">
      <c r="B636" s="1"/>
      <c r="D636" s="1"/>
    </row>
    <row r="637" spans="2:4" ht="15.75" customHeight="1" x14ac:dyDescent="0.25">
      <c r="B637" s="1"/>
      <c r="D637" s="1"/>
    </row>
    <row r="638" spans="2:4" ht="15.75" customHeight="1" x14ac:dyDescent="0.25">
      <c r="B638" s="1"/>
      <c r="D638" s="1"/>
    </row>
    <row r="639" spans="2:4" ht="15.75" customHeight="1" x14ac:dyDescent="0.25">
      <c r="B639" s="1"/>
      <c r="D639" s="1"/>
    </row>
    <row r="640" spans="2:4" ht="15.75" customHeight="1" x14ac:dyDescent="0.25">
      <c r="B640" s="1"/>
      <c r="D640" s="1"/>
    </row>
    <row r="641" spans="2:4" ht="15.75" customHeight="1" x14ac:dyDescent="0.25">
      <c r="B641" s="1"/>
      <c r="D641" s="1"/>
    </row>
    <row r="642" spans="2:4" ht="15.75" customHeight="1" x14ac:dyDescent="0.25">
      <c r="B642" s="1"/>
      <c r="D642" s="1"/>
    </row>
    <row r="643" spans="2:4" ht="15.75" customHeight="1" x14ac:dyDescent="0.25">
      <c r="B643" s="1"/>
      <c r="D643" s="1"/>
    </row>
    <row r="644" spans="2:4" ht="15.75" customHeight="1" x14ac:dyDescent="0.25">
      <c r="B644" s="1"/>
      <c r="D644" s="1"/>
    </row>
    <row r="645" spans="2:4" ht="15.75" customHeight="1" x14ac:dyDescent="0.25">
      <c r="B645" s="1"/>
      <c r="D645" s="1"/>
    </row>
    <row r="646" spans="2:4" ht="15.75" customHeight="1" x14ac:dyDescent="0.25">
      <c r="B646" s="1"/>
      <c r="D646" s="1"/>
    </row>
    <row r="647" spans="2:4" ht="15.75" customHeight="1" x14ac:dyDescent="0.25">
      <c r="B647" s="1"/>
      <c r="D647" s="1"/>
    </row>
    <row r="648" spans="2:4" ht="15.75" customHeight="1" x14ac:dyDescent="0.25">
      <c r="B648" s="1"/>
      <c r="D648" s="1"/>
    </row>
    <row r="649" spans="2:4" ht="15.75" customHeight="1" x14ac:dyDescent="0.25">
      <c r="B649" s="1"/>
      <c r="D649" s="1"/>
    </row>
    <row r="650" spans="2:4" ht="15.75" customHeight="1" x14ac:dyDescent="0.25">
      <c r="B650" s="1"/>
      <c r="D650" s="1"/>
    </row>
    <row r="651" spans="2:4" ht="15.75" customHeight="1" x14ac:dyDescent="0.25">
      <c r="B651" s="1"/>
      <c r="D651" s="1"/>
    </row>
    <row r="652" spans="2:4" ht="15.75" customHeight="1" x14ac:dyDescent="0.25">
      <c r="B652" s="1"/>
      <c r="D652" s="1"/>
    </row>
    <row r="653" spans="2:4" ht="15.75" customHeight="1" x14ac:dyDescent="0.25">
      <c r="B653" s="1"/>
      <c r="D653" s="1"/>
    </row>
    <row r="654" spans="2:4" ht="15.75" customHeight="1" x14ac:dyDescent="0.25">
      <c r="B654" s="1"/>
      <c r="D654" s="1"/>
    </row>
    <row r="655" spans="2:4" ht="15.75" customHeight="1" x14ac:dyDescent="0.25">
      <c r="B655" s="1"/>
      <c r="D655" s="1"/>
    </row>
    <row r="656" spans="2:4" ht="15.75" customHeight="1" x14ac:dyDescent="0.25">
      <c r="B656" s="1"/>
      <c r="D656" s="1"/>
    </row>
    <row r="657" spans="2:4" ht="15.75" customHeight="1" x14ac:dyDescent="0.25">
      <c r="B657" s="1"/>
      <c r="D657" s="1"/>
    </row>
    <row r="658" spans="2:4" ht="15.75" customHeight="1" x14ac:dyDescent="0.25">
      <c r="B658" s="1"/>
      <c r="D658" s="1"/>
    </row>
    <row r="659" spans="2:4" ht="15.75" customHeight="1" x14ac:dyDescent="0.25">
      <c r="B659" s="1"/>
      <c r="D659" s="1"/>
    </row>
    <row r="660" spans="2:4" ht="15.75" customHeight="1" x14ac:dyDescent="0.25">
      <c r="B660" s="1"/>
      <c r="D660" s="1"/>
    </row>
    <row r="661" spans="2:4" ht="15.75" customHeight="1" x14ac:dyDescent="0.25">
      <c r="B661" s="1"/>
      <c r="D661" s="1"/>
    </row>
    <row r="662" spans="2:4" ht="15.75" customHeight="1" x14ac:dyDescent="0.25">
      <c r="B662" s="1"/>
      <c r="D662" s="1"/>
    </row>
    <row r="663" spans="2:4" ht="15.75" customHeight="1" x14ac:dyDescent="0.25">
      <c r="B663" s="1"/>
      <c r="D663" s="1"/>
    </row>
    <row r="664" spans="2:4" ht="15.75" customHeight="1" x14ac:dyDescent="0.25">
      <c r="B664" s="1"/>
      <c r="D664" s="1"/>
    </row>
    <row r="665" spans="2:4" ht="15.75" customHeight="1" x14ac:dyDescent="0.25">
      <c r="B665" s="1"/>
      <c r="D665" s="1"/>
    </row>
    <row r="666" spans="2:4" ht="15.75" customHeight="1" x14ac:dyDescent="0.25">
      <c r="B666" s="1"/>
      <c r="D666" s="1"/>
    </row>
    <row r="667" spans="2:4" ht="15.75" customHeight="1" x14ac:dyDescent="0.25">
      <c r="B667" s="1"/>
      <c r="D667" s="1"/>
    </row>
    <row r="668" spans="2:4" ht="15.75" customHeight="1" x14ac:dyDescent="0.25">
      <c r="B668" s="1"/>
      <c r="D668" s="1"/>
    </row>
    <row r="669" spans="2:4" ht="15.75" customHeight="1" x14ac:dyDescent="0.25">
      <c r="B669" s="1"/>
      <c r="D669" s="1"/>
    </row>
    <row r="670" spans="2:4" ht="15.75" customHeight="1" x14ac:dyDescent="0.25">
      <c r="B670" s="1"/>
      <c r="D670" s="1"/>
    </row>
    <row r="671" spans="2:4" ht="15.75" customHeight="1" x14ac:dyDescent="0.25">
      <c r="B671" s="1"/>
      <c r="D671" s="1"/>
    </row>
    <row r="672" spans="2:4" ht="15.75" customHeight="1" x14ac:dyDescent="0.25">
      <c r="B672" s="1"/>
      <c r="D672" s="1"/>
    </row>
    <row r="673" spans="2:4" ht="15.75" customHeight="1" x14ac:dyDescent="0.25">
      <c r="B673" s="1"/>
      <c r="D673" s="1"/>
    </row>
    <row r="674" spans="2:4" ht="15.75" customHeight="1" x14ac:dyDescent="0.25">
      <c r="B674" s="1"/>
      <c r="D674" s="1"/>
    </row>
    <row r="675" spans="2:4" ht="15.75" customHeight="1" x14ac:dyDescent="0.25">
      <c r="B675" s="1"/>
      <c r="D675" s="1"/>
    </row>
    <row r="676" spans="2:4" ht="15.75" customHeight="1" x14ac:dyDescent="0.25">
      <c r="B676" s="1"/>
      <c r="D676" s="1"/>
    </row>
    <row r="677" spans="2:4" ht="15.75" customHeight="1" x14ac:dyDescent="0.25">
      <c r="B677" s="1"/>
      <c r="D677" s="1"/>
    </row>
    <row r="678" spans="2:4" ht="15.75" customHeight="1" x14ac:dyDescent="0.25">
      <c r="B678" s="1"/>
      <c r="D678" s="1"/>
    </row>
    <row r="679" spans="2:4" ht="15.75" customHeight="1" x14ac:dyDescent="0.25">
      <c r="B679" s="1"/>
      <c r="D679" s="1"/>
    </row>
    <row r="680" spans="2:4" ht="15.75" customHeight="1" x14ac:dyDescent="0.25">
      <c r="B680" s="1"/>
      <c r="D680" s="1"/>
    </row>
    <row r="681" spans="2:4" ht="15.75" customHeight="1" x14ac:dyDescent="0.25">
      <c r="B681" s="1"/>
      <c r="D681" s="1"/>
    </row>
    <row r="682" spans="2:4" ht="15.75" customHeight="1" x14ac:dyDescent="0.25">
      <c r="B682" s="1"/>
      <c r="D682" s="1"/>
    </row>
    <row r="683" spans="2:4" ht="15.75" customHeight="1" x14ac:dyDescent="0.25">
      <c r="B683" s="1"/>
      <c r="D683" s="1"/>
    </row>
    <row r="684" spans="2:4" ht="15.75" customHeight="1" x14ac:dyDescent="0.25">
      <c r="B684" s="1"/>
      <c r="D684" s="1"/>
    </row>
    <row r="685" spans="2:4" ht="15.75" customHeight="1" x14ac:dyDescent="0.25">
      <c r="B685" s="1"/>
      <c r="D685" s="1"/>
    </row>
    <row r="686" spans="2:4" ht="15.75" customHeight="1" x14ac:dyDescent="0.25">
      <c r="B686" s="1"/>
      <c r="D686" s="1"/>
    </row>
    <row r="687" spans="2:4" ht="15.75" customHeight="1" x14ac:dyDescent="0.25">
      <c r="B687" s="1"/>
      <c r="D687" s="1"/>
    </row>
    <row r="688" spans="2:4" ht="15.75" customHeight="1" x14ac:dyDescent="0.25">
      <c r="B688" s="1"/>
      <c r="D688" s="1"/>
    </row>
    <row r="689" spans="2:4" ht="15.75" customHeight="1" x14ac:dyDescent="0.25">
      <c r="B689" s="1"/>
      <c r="D689" s="1"/>
    </row>
    <row r="690" spans="2:4" ht="15.75" customHeight="1" x14ac:dyDescent="0.25">
      <c r="B690" s="1"/>
      <c r="D690" s="1"/>
    </row>
    <row r="691" spans="2:4" ht="15.75" customHeight="1" x14ac:dyDescent="0.25">
      <c r="B691" s="1"/>
      <c r="D691" s="1"/>
    </row>
    <row r="692" spans="2:4" ht="15.75" customHeight="1" x14ac:dyDescent="0.25">
      <c r="B692" s="1"/>
      <c r="D692" s="1"/>
    </row>
    <row r="693" spans="2:4" ht="15.75" customHeight="1" x14ac:dyDescent="0.25">
      <c r="B693" s="1"/>
      <c r="D693" s="1"/>
    </row>
    <row r="694" spans="2:4" ht="15.75" customHeight="1" x14ac:dyDescent="0.25">
      <c r="B694" s="1"/>
      <c r="D694" s="1"/>
    </row>
    <row r="695" spans="2:4" ht="15.75" customHeight="1" x14ac:dyDescent="0.25">
      <c r="B695" s="1"/>
      <c r="D695" s="1"/>
    </row>
    <row r="696" spans="2:4" ht="15.75" customHeight="1" x14ac:dyDescent="0.25">
      <c r="B696" s="1"/>
      <c r="D696" s="1"/>
    </row>
    <row r="697" spans="2:4" ht="15.75" customHeight="1" x14ac:dyDescent="0.25">
      <c r="B697" s="1"/>
      <c r="D697" s="1"/>
    </row>
    <row r="698" spans="2:4" ht="15.75" customHeight="1" x14ac:dyDescent="0.25">
      <c r="B698" s="1"/>
      <c r="D698" s="1"/>
    </row>
    <row r="699" spans="2:4" ht="15.75" customHeight="1" x14ac:dyDescent="0.25">
      <c r="B699" s="1"/>
      <c r="D699" s="1"/>
    </row>
    <row r="700" spans="2:4" ht="15.75" customHeight="1" x14ac:dyDescent="0.25">
      <c r="B700" s="1"/>
      <c r="D700" s="1"/>
    </row>
    <row r="701" spans="2:4" ht="15.75" customHeight="1" x14ac:dyDescent="0.25">
      <c r="B701" s="1"/>
      <c r="D701" s="1"/>
    </row>
    <row r="702" spans="2:4" ht="15.75" customHeight="1" x14ac:dyDescent="0.25">
      <c r="B702" s="1"/>
      <c r="D702" s="1"/>
    </row>
    <row r="703" spans="2:4" ht="15.75" customHeight="1" x14ac:dyDescent="0.25">
      <c r="B703" s="1"/>
      <c r="D703" s="1"/>
    </row>
    <row r="704" spans="2:4" ht="15.75" customHeight="1" x14ac:dyDescent="0.25">
      <c r="B704" s="1"/>
      <c r="D704" s="1"/>
    </row>
    <row r="705" spans="2:4" ht="15.75" customHeight="1" x14ac:dyDescent="0.25">
      <c r="B705" s="1"/>
      <c r="D705" s="1"/>
    </row>
    <row r="706" spans="2:4" ht="15.75" customHeight="1" x14ac:dyDescent="0.25">
      <c r="B706" s="1"/>
      <c r="D706" s="1"/>
    </row>
    <row r="707" spans="2:4" ht="15.75" customHeight="1" x14ac:dyDescent="0.25">
      <c r="B707" s="1"/>
      <c r="D707" s="1"/>
    </row>
    <row r="708" spans="2:4" ht="15.75" customHeight="1" x14ac:dyDescent="0.25">
      <c r="B708" s="1"/>
      <c r="D708" s="1"/>
    </row>
    <row r="709" spans="2:4" ht="15.75" customHeight="1" x14ac:dyDescent="0.25">
      <c r="B709" s="1"/>
      <c r="D709" s="1"/>
    </row>
    <row r="710" spans="2:4" ht="15.75" customHeight="1" x14ac:dyDescent="0.25">
      <c r="B710" s="1"/>
      <c r="D710" s="1"/>
    </row>
    <row r="711" spans="2:4" ht="15.75" customHeight="1" x14ac:dyDescent="0.25">
      <c r="B711" s="1"/>
      <c r="D711" s="1"/>
    </row>
    <row r="712" spans="2:4" ht="15.75" customHeight="1" x14ac:dyDescent="0.25">
      <c r="B712" s="1"/>
      <c r="D712" s="1"/>
    </row>
    <row r="713" spans="2:4" ht="15.75" customHeight="1" x14ac:dyDescent="0.25">
      <c r="B713" s="1"/>
      <c r="D713" s="1"/>
    </row>
    <row r="714" spans="2:4" ht="15.75" customHeight="1" x14ac:dyDescent="0.25">
      <c r="B714" s="1"/>
      <c r="D714" s="1"/>
    </row>
    <row r="715" spans="2:4" ht="15.75" customHeight="1" x14ac:dyDescent="0.25">
      <c r="B715" s="1"/>
      <c r="D715" s="1"/>
    </row>
    <row r="716" spans="2:4" ht="15.75" customHeight="1" x14ac:dyDescent="0.25">
      <c r="B716" s="1"/>
      <c r="D716" s="1"/>
    </row>
    <row r="717" spans="2:4" ht="15.75" customHeight="1" x14ac:dyDescent="0.25">
      <c r="B717" s="1"/>
      <c r="D717" s="1"/>
    </row>
    <row r="718" spans="2:4" ht="15.75" customHeight="1" x14ac:dyDescent="0.25">
      <c r="B718" s="1"/>
      <c r="D718" s="1"/>
    </row>
    <row r="719" spans="2:4" ht="15.75" customHeight="1" x14ac:dyDescent="0.25">
      <c r="B719" s="1"/>
      <c r="D719" s="1"/>
    </row>
    <row r="720" spans="2:4" ht="15.75" customHeight="1" x14ac:dyDescent="0.25">
      <c r="B720" s="1"/>
      <c r="D720" s="1"/>
    </row>
    <row r="721" spans="2:4" ht="15.75" customHeight="1" x14ac:dyDescent="0.25">
      <c r="B721" s="1"/>
      <c r="D721" s="1"/>
    </row>
    <row r="722" spans="2:4" ht="15.75" customHeight="1" x14ac:dyDescent="0.25">
      <c r="B722" s="1"/>
      <c r="D722" s="1"/>
    </row>
    <row r="723" spans="2:4" ht="15.75" customHeight="1" x14ac:dyDescent="0.25">
      <c r="B723" s="1"/>
      <c r="D723" s="1"/>
    </row>
    <row r="724" spans="2:4" ht="15.75" customHeight="1" x14ac:dyDescent="0.25">
      <c r="B724" s="1"/>
      <c r="D724" s="1"/>
    </row>
    <row r="725" spans="2:4" ht="15.75" customHeight="1" x14ac:dyDescent="0.25">
      <c r="B725" s="1"/>
      <c r="D725" s="1"/>
    </row>
    <row r="726" spans="2:4" ht="15.75" customHeight="1" x14ac:dyDescent="0.25">
      <c r="B726" s="1"/>
      <c r="D726" s="1"/>
    </row>
    <row r="727" spans="2:4" ht="15.75" customHeight="1" x14ac:dyDescent="0.25">
      <c r="B727" s="1"/>
      <c r="D727" s="1"/>
    </row>
    <row r="728" spans="2:4" ht="15.75" customHeight="1" x14ac:dyDescent="0.25">
      <c r="B728" s="1"/>
      <c r="D728" s="1"/>
    </row>
    <row r="729" spans="2:4" ht="15.75" customHeight="1" x14ac:dyDescent="0.25">
      <c r="B729" s="1"/>
      <c r="D729" s="1"/>
    </row>
    <row r="730" spans="2:4" ht="15.75" customHeight="1" x14ac:dyDescent="0.25">
      <c r="B730" s="1"/>
      <c r="D730" s="1"/>
    </row>
    <row r="731" spans="2:4" ht="15.75" customHeight="1" x14ac:dyDescent="0.25">
      <c r="B731" s="1"/>
      <c r="D731" s="1"/>
    </row>
    <row r="732" spans="2:4" ht="15.75" customHeight="1" x14ac:dyDescent="0.25">
      <c r="B732" s="1"/>
      <c r="D732" s="1"/>
    </row>
    <row r="733" spans="2:4" ht="15.75" customHeight="1" x14ac:dyDescent="0.25">
      <c r="B733" s="1"/>
      <c r="D733" s="1"/>
    </row>
    <row r="734" spans="2:4" ht="15.75" customHeight="1" x14ac:dyDescent="0.25">
      <c r="B734" s="1"/>
      <c r="D734" s="1"/>
    </row>
    <row r="735" spans="2:4" ht="15.75" customHeight="1" x14ac:dyDescent="0.25">
      <c r="B735" s="1"/>
      <c r="D735" s="1"/>
    </row>
    <row r="736" spans="2:4" ht="15.75" customHeight="1" x14ac:dyDescent="0.25">
      <c r="B736" s="1"/>
      <c r="D736" s="1"/>
    </row>
    <row r="737" spans="2:4" ht="15.75" customHeight="1" x14ac:dyDescent="0.25">
      <c r="B737" s="1"/>
      <c r="D737" s="1"/>
    </row>
    <row r="738" spans="2:4" ht="15.75" customHeight="1" x14ac:dyDescent="0.25">
      <c r="B738" s="1"/>
      <c r="D738" s="1"/>
    </row>
    <row r="739" spans="2:4" ht="15.75" customHeight="1" x14ac:dyDescent="0.25">
      <c r="B739" s="1"/>
      <c r="D739" s="1"/>
    </row>
    <row r="740" spans="2:4" ht="15.75" customHeight="1" x14ac:dyDescent="0.25">
      <c r="B740" s="1"/>
      <c r="D740" s="1"/>
    </row>
    <row r="741" spans="2:4" ht="15.75" customHeight="1" x14ac:dyDescent="0.25">
      <c r="B741" s="1"/>
      <c r="D741" s="1"/>
    </row>
    <row r="742" spans="2:4" ht="15.75" customHeight="1" x14ac:dyDescent="0.25">
      <c r="B742" s="1"/>
      <c r="D742" s="1"/>
    </row>
    <row r="743" spans="2:4" ht="15.75" customHeight="1" x14ac:dyDescent="0.25">
      <c r="B743" s="1"/>
      <c r="D743" s="1"/>
    </row>
    <row r="744" spans="2:4" ht="15.75" customHeight="1" x14ac:dyDescent="0.25">
      <c r="B744" s="1"/>
      <c r="D744" s="1"/>
    </row>
    <row r="745" spans="2:4" ht="15.75" customHeight="1" x14ac:dyDescent="0.25">
      <c r="B745" s="1"/>
      <c r="D745" s="1"/>
    </row>
    <row r="746" spans="2:4" ht="15.75" customHeight="1" x14ac:dyDescent="0.25">
      <c r="B746" s="1"/>
      <c r="D746" s="1"/>
    </row>
    <row r="747" spans="2:4" ht="15.75" customHeight="1" x14ac:dyDescent="0.25">
      <c r="B747" s="1"/>
      <c r="D747" s="1"/>
    </row>
    <row r="748" spans="2:4" ht="15.75" customHeight="1" x14ac:dyDescent="0.25">
      <c r="B748" s="1"/>
      <c r="D748" s="1"/>
    </row>
    <row r="749" spans="2:4" ht="15.75" customHeight="1" x14ac:dyDescent="0.25">
      <c r="B749" s="1"/>
      <c r="D749" s="1"/>
    </row>
    <row r="750" spans="2:4" ht="15.75" customHeight="1" x14ac:dyDescent="0.25">
      <c r="B750" s="1"/>
      <c r="D750" s="1"/>
    </row>
    <row r="751" spans="2:4" ht="15.75" customHeight="1" x14ac:dyDescent="0.25">
      <c r="B751" s="1"/>
      <c r="D751" s="1"/>
    </row>
    <row r="752" spans="2:4" ht="15.75" customHeight="1" x14ac:dyDescent="0.25">
      <c r="B752" s="1"/>
      <c r="D752" s="1"/>
    </row>
    <row r="753" spans="2:4" ht="15.75" customHeight="1" x14ac:dyDescent="0.25">
      <c r="B753" s="1"/>
      <c r="D753" s="1"/>
    </row>
    <row r="754" spans="2:4" ht="15.75" customHeight="1" x14ac:dyDescent="0.25">
      <c r="B754" s="1"/>
      <c r="D754" s="1"/>
    </row>
    <row r="755" spans="2:4" ht="15.75" customHeight="1" x14ac:dyDescent="0.25">
      <c r="B755" s="1"/>
      <c r="D755" s="1"/>
    </row>
    <row r="756" spans="2:4" ht="15.75" customHeight="1" x14ac:dyDescent="0.25">
      <c r="B756" s="1"/>
      <c r="D756" s="1"/>
    </row>
    <row r="757" spans="2:4" ht="15.75" customHeight="1" x14ac:dyDescent="0.25">
      <c r="B757" s="1"/>
      <c r="D757" s="1"/>
    </row>
    <row r="758" spans="2:4" ht="15.75" customHeight="1" x14ac:dyDescent="0.25">
      <c r="B758" s="1"/>
      <c r="D758" s="1"/>
    </row>
    <row r="759" spans="2:4" ht="15.75" customHeight="1" x14ac:dyDescent="0.25">
      <c r="B759" s="1"/>
      <c r="D759" s="1"/>
    </row>
    <row r="760" spans="2:4" ht="15.75" customHeight="1" x14ac:dyDescent="0.25">
      <c r="B760" s="1"/>
      <c r="D760" s="1"/>
    </row>
    <row r="761" spans="2:4" ht="15.75" customHeight="1" x14ac:dyDescent="0.25">
      <c r="B761" s="1"/>
      <c r="D761" s="1"/>
    </row>
    <row r="762" spans="2:4" ht="15.75" customHeight="1" x14ac:dyDescent="0.25">
      <c r="B762" s="1"/>
      <c r="D762" s="1"/>
    </row>
    <row r="763" spans="2:4" ht="15.75" customHeight="1" x14ac:dyDescent="0.25">
      <c r="B763" s="1"/>
      <c r="D763" s="1"/>
    </row>
    <row r="764" spans="2:4" ht="15.75" customHeight="1" x14ac:dyDescent="0.25">
      <c r="B764" s="1"/>
      <c r="D764" s="1"/>
    </row>
    <row r="765" spans="2:4" ht="15.75" customHeight="1" x14ac:dyDescent="0.25">
      <c r="B765" s="1"/>
      <c r="D765" s="1"/>
    </row>
    <row r="766" spans="2:4" ht="15.75" customHeight="1" x14ac:dyDescent="0.25">
      <c r="B766" s="1"/>
      <c r="D766" s="1"/>
    </row>
    <row r="767" spans="2:4" ht="15.75" customHeight="1" x14ac:dyDescent="0.25">
      <c r="B767" s="1"/>
      <c r="D767" s="1"/>
    </row>
    <row r="768" spans="2:4" ht="15.75" customHeight="1" x14ac:dyDescent="0.25">
      <c r="B768" s="1"/>
      <c r="D768" s="1"/>
    </row>
    <row r="769" spans="2:4" ht="15.75" customHeight="1" x14ac:dyDescent="0.25">
      <c r="B769" s="1"/>
      <c r="D769" s="1"/>
    </row>
    <row r="770" spans="2:4" ht="15.75" customHeight="1" x14ac:dyDescent="0.25">
      <c r="B770" s="1"/>
      <c r="D770" s="1"/>
    </row>
    <row r="771" spans="2:4" ht="15.75" customHeight="1" x14ac:dyDescent="0.25">
      <c r="B771" s="1"/>
      <c r="D771" s="1"/>
    </row>
    <row r="772" spans="2:4" ht="15.75" customHeight="1" x14ac:dyDescent="0.25">
      <c r="B772" s="1"/>
      <c r="D772" s="1"/>
    </row>
    <row r="773" spans="2:4" ht="15.75" customHeight="1" x14ac:dyDescent="0.25">
      <c r="B773" s="1"/>
      <c r="D773" s="1"/>
    </row>
    <row r="774" spans="2:4" ht="15.75" customHeight="1" x14ac:dyDescent="0.25">
      <c r="B774" s="1"/>
      <c r="D774" s="1"/>
    </row>
    <row r="775" spans="2:4" ht="15.75" customHeight="1" x14ac:dyDescent="0.25">
      <c r="B775" s="1"/>
      <c r="D775" s="1"/>
    </row>
    <row r="776" spans="2:4" ht="15.75" customHeight="1" x14ac:dyDescent="0.25">
      <c r="B776" s="1"/>
      <c r="D776" s="1"/>
    </row>
    <row r="777" spans="2:4" ht="15.75" customHeight="1" x14ac:dyDescent="0.25">
      <c r="B777" s="1"/>
      <c r="D777" s="1"/>
    </row>
    <row r="778" spans="2:4" ht="15.75" customHeight="1" x14ac:dyDescent="0.25">
      <c r="B778" s="1"/>
      <c r="D778" s="1"/>
    </row>
    <row r="779" spans="2:4" ht="15.75" customHeight="1" x14ac:dyDescent="0.25">
      <c r="B779" s="1"/>
      <c r="D779" s="1"/>
    </row>
    <row r="780" spans="2:4" ht="15.75" customHeight="1" x14ac:dyDescent="0.25">
      <c r="B780" s="1"/>
      <c r="D780" s="1"/>
    </row>
    <row r="781" spans="2:4" ht="15.75" customHeight="1" x14ac:dyDescent="0.25">
      <c r="B781" s="1"/>
      <c r="D781" s="1"/>
    </row>
    <row r="782" spans="2:4" ht="15.75" customHeight="1" x14ac:dyDescent="0.25">
      <c r="B782" s="1"/>
      <c r="D782" s="1"/>
    </row>
    <row r="783" spans="2:4" ht="15.75" customHeight="1" x14ac:dyDescent="0.25">
      <c r="B783" s="1"/>
      <c r="D783" s="1"/>
    </row>
    <row r="784" spans="2:4" ht="15.75" customHeight="1" x14ac:dyDescent="0.25">
      <c r="B784" s="1"/>
      <c r="D784" s="1"/>
    </row>
    <row r="785" spans="2:4" ht="15.75" customHeight="1" x14ac:dyDescent="0.25">
      <c r="B785" s="1"/>
      <c r="D785" s="1"/>
    </row>
    <row r="786" spans="2:4" ht="15.75" customHeight="1" x14ac:dyDescent="0.25">
      <c r="B786" s="1"/>
      <c r="D786" s="1"/>
    </row>
    <row r="787" spans="2:4" ht="15.75" customHeight="1" x14ac:dyDescent="0.25">
      <c r="B787" s="1"/>
      <c r="D787" s="1"/>
    </row>
    <row r="788" spans="2:4" ht="15.75" customHeight="1" x14ac:dyDescent="0.25">
      <c r="B788" s="1"/>
      <c r="D788" s="1"/>
    </row>
    <row r="789" spans="2:4" ht="15.75" customHeight="1" x14ac:dyDescent="0.25">
      <c r="B789" s="1"/>
      <c r="D789" s="1"/>
    </row>
    <row r="790" spans="2:4" ht="15.75" customHeight="1" x14ac:dyDescent="0.25">
      <c r="B790" s="1"/>
      <c r="D790" s="1"/>
    </row>
    <row r="791" spans="2:4" ht="15.75" customHeight="1" x14ac:dyDescent="0.25">
      <c r="B791" s="1"/>
      <c r="D791" s="1"/>
    </row>
    <row r="792" spans="2:4" ht="15.75" customHeight="1" x14ac:dyDescent="0.25">
      <c r="B792" s="1"/>
      <c r="D792" s="1"/>
    </row>
    <row r="793" spans="2:4" ht="15.75" customHeight="1" x14ac:dyDescent="0.25">
      <c r="B793" s="1"/>
      <c r="D793" s="1"/>
    </row>
    <row r="794" spans="2:4" ht="15.75" customHeight="1" x14ac:dyDescent="0.25">
      <c r="B794" s="1"/>
      <c r="D794" s="1"/>
    </row>
    <row r="795" spans="2:4" ht="15.75" customHeight="1" x14ac:dyDescent="0.25">
      <c r="B795" s="1"/>
      <c r="D795" s="1"/>
    </row>
    <row r="796" spans="2:4" ht="15.75" customHeight="1" x14ac:dyDescent="0.25">
      <c r="B796" s="1"/>
      <c r="D796" s="1"/>
    </row>
    <row r="797" spans="2:4" ht="15.75" customHeight="1" x14ac:dyDescent="0.25">
      <c r="B797" s="1"/>
      <c r="D797" s="1"/>
    </row>
    <row r="798" spans="2:4" ht="15.75" customHeight="1" x14ac:dyDescent="0.25">
      <c r="B798" s="1"/>
      <c r="D798" s="1"/>
    </row>
    <row r="799" spans="2:4" ht="15.75" customHeight="1" x14ac:dyDescent="0.25">
      <c r="B799" s="1"/>
      <c r="D799" s="1"/>
    </row>
    <row r="800" spans="2:4" ht="15.75" customHeight="1" x14ac:dyDescent="0.25">
      <c r="B800" s="1"/>
      <c r="D800" s="1"/>
    </row>
    <row r="801" spans="2:4" ht="15.75" customHeight="1" x14ac:dyDescent="0.25">
      <c r="B801" s="1"/>
      <c r="D801" s="1"/>
    </row>
    <row r="802" spans="2:4" ht="15.75" customHeight="1" x14ac:dyDescent="0.25">
      <c r="B802" s="1"/>
      <c r="D802" s="1"/>
    </row>
    <row r="803" spans="2:4" ht="15.75" customHeight="1" x14ac:dyDescent="0.25">
      <c r="B803" s="1"/>
      <c r="D803" s="1"/>
    </row>
    <row r="804" spans="2:4" ht="15.75" customHeight="1" x14ac:dyDescent="0.25">
      <c r="B804" s="1"/>
      <c r="D804" s="1"/>
    </row>
    <row r="805" spans="2:4" ht="15.75" customHeight="1" x14ac:dyDescent="0.25">
      <c r="B805" s="1"/>
      <c r="D805" s="1"/>
    </row>
    <row r="806" spans="2:4" ht="15.75" customHeight="1" x14ac:dyDescent="0.25">
      <c r="B806" s="1"/>
      <c r="D806" s="1"/>
    </row>
    <row r="807" spans="2:4" ht="15.75" customHeight="1" x14ac:dyDescent="0.25">
      <c r="B807" s="1"/>
      <c r="D807" s="1"/>
    </row>
    <row r="808" spans="2:4" ht="15.75" customHeight="1" x14ac:dyDescent="0.25">
      <c r="B808" s="1"/>
      <c r="D808" s="1"/>
    </row>
    <row r="809" spans="2:4" ht="15.75" customHeight="1" x14ac:dyDescent="0.25">
      <c r="B809" s="1"/>
      <c r="D809" s="1"/>
    </row>
    <row r="810" spans="2:4" ht="15.75" customHeight="1" x14ac:dyDescent="0.25">
      <c r="B810" s="1"/>
      <c r="D810" s="1"/>
    </row>
    <row r="811" spans="2:4" ht="15.75" customHeight="1" x14ac:dyDescent="0.25">
      <c r="B811" s="1"/>
      <c r="D811" s="1"/>
    </row>
    <row r="812" spans="2:4" ht="15.75" customHeight="1" x14ac:dyDescent="0.25">
      <c r="B812" s="1"/>
      <c r="D812" s="1"/>
    </row>
    <row r="813" spans="2:4" ht="15.75" customHeight="1" x14ac:dyDescent="0.25">
      <c r="B813" s="1"/>
      <c r="D813" s="1"/>
    </row>
    <row r="814" spans="2:4" ht="15.75" customHeight="1" x14ac:dyDescent="0.25">
      <c r="B814" s="1"/>
      <c r="D814" s="1"/>
    </row>
    <row r="815" spans="2:4" ht="15.75" customHeight="1" x14ac:dyDescent="0.25">
      <c r="B815" s="1"/>
      <c r="D815" s="1"/>
    </row>
    <row r="816" spans="2:4" ht="15.75" customHeight="1" x14ac:dyDescent="0.25">
      <c r="B816" s="1"/>
      <c r="D816" s="1"/>
    </row>
    <row r="817" spans="2:4" ht="15.75" customHeight="1" x14ac:dyDescent="0.25">
      <c r="B817" s="1"/>
      <c r="D817" s="1"/>
    </row>
    <row r="818" spans="2:4" ht="15.75" customHeight="1" x14ac:dyDescent="0.25">
      <c r="B818" s="1"/>
      <c r="D818" s="1"/>
    </row>
    <row r="819" spans="2:4" ht="15.75" customHeight="1" x14ac:dyDescent="0.25">
      <c r="B819" s="1"/>
      <c r="D819" s="1"/>
    </row>
    <row r="820" spans="2:4" ht="15.75" customHeight="1" x14ac:dyDescent="0.25">
      <c r="B820" s="1"/>
      <c r="D820" s="1"/>
    </row>
    <row r="821" spans="2:4" ht="15.75" customHeight="1" x14ac:dyDescent="0.25">
      <c r="B821" s="1"/>
      <c r="D821" s="1"/>
    </row>
    <row r="822" spans="2:4" ht="15.75" customHeight="1" x14ac:dyDescent="0.25">
      <c r="B822" s="1"/>
      <c r="D822" s="1"/>
    </row>
    <row r="823" spans="2:4" ht="15.75" customHeight="1" x14ac:dyDescent="0.25">
      <c r="B823" s="1"/>
      <c r="D823" s="1"/>
    </row>
    <row r="824" spans="2:4" ht="15.75" customHeight="1" x14ac:dyDescent="0.25">
      <c r="B824" s="1"/>
      <c r="D824" s="1"/>
    </row>
    <row r="825" spans="2:4" ht="15.75" customHeight="1" x14ac:dyDescent="0.25">
      <c r="B825" s="1"/>
      <c r="D825" s="1"/>
    </row>
    <row r="826" spans="2:4" ht="15.75" customHeight="1" x14ac:dyDescent="0.25">
      <c r="B826" s="1"/>
      <c r="D826" s="1"/>
    </row>
    <row r="827" spans="2:4" ht="15.75" customHeight="1" x14ac:dyDescent="0.25">
      <c r="B827" s="1"/>
      <c r="D827" s="1"/>
    </row>
    <row r="828" spans="2:4" ht="15.75" customHeight="1" x14ac:dyDescent="0.25">
      <c r="B828" s="1"/>
      <c r="D828" s="1"/>
    </row>
    <row r="829" spans="2:4" ht="15.75" customHeight="1" x14ac:dyDescent="0.25">
      <c r="B829" s="1"/>
      <c r="D829" s="1"/>
    </row>
    <row r="830" spans="2:4" ht="15.75" customHeight="1" x14ac:dyDescent="0.25">
      <c r="B830" s="1"/>
      <c r="D830" s="1"/>
    </row>
    <row r="831" spans="2:4" ht="15.75" customHeight="1" x14ac:dyDescent="0.25">
      <c r="B831" s="1"/>
      <c r="D831" s="1"/>
    </row>
    <row r="832" spans="2:4" ht="15.75" customHeight="1" x14ac:dyDescent="0.25">
      <c r="B832" s="1"/>
      <c r="D832" s="1"/>
    </row>
    <row r="833" spans="2:4" ht="15.75" customHeight="1" x14ac:dyDescent="0.25">
      <c r="B833" s="1"/>
      <c r="D833" s="1"/>
    </row>
    <row r="834" spans="2:4" ht="15.75" customHeight="1" x14ac:dyDescent="0.25">
      <c r="B834" s="1"/>
      <c r="D834" s="1"/>
    </row>
    <row r="835" spans="2:4" ht="15.75" customHeight="1" x14ac:dyDescent="0.25">
      <c r="B835" s="1"/>
      <c r="D835" s="1"/>
    </row>
    <row r="836" spans="2:4" ht="15.75" customHeight="1" x14ac:dyDescent="0.25">
      <c r="B836" s="1"/>
      <c r="D836" s="1"/>
    </row>
    <row r="837" spans="2:4" ht="15.75" customHeight="1" x14ac:dyDescent="0.25">
      <c r="B837" s="1"/>
      <c r="D837" s="1"/>
    </row>
    <row r="838" spans="2:4" ht="15.75" customHeight="1" x14ac:dyDescent="0.25">
      <c r="B838" s="1"/>
      <c r="D838" s="1"/>
    </row>
    <row r="839" spans="2:4" ht="15.75" customHeight="1" x14ac:dyDescent="0.25">
      <c r="B839" s="1"/>
      <c r="D839" s="1"/>
    </row>
    <row r="840" spans="2:4" ht="15.75" customHeight="1" x14ac:dyDescent="0.25">
      <c r="B840" s="1"/>
      <c r="D840" s="1"/>
    </row>
    <row r="841" spans="2:4" ht="15.75" customHeight="1" x14ac:dyDescent="0.25">
      <c r="B841" s="1"/>
      <c r="D841" s="1"/>
    </row>
    <row r="842" spans="2:4" ht="15.75" customHeight="1" x14ac:dyDescent="0.25">
      <c r="B842" s="1"/>
      <c r="D842" s="1"/>
    </row>
    <row r="843" spans="2:4" ht="15.75" customHeight="1" x14ac:dyDescent="0.25">
      <c r="B843" s="1"/>
      <c r="D843" s="1"/>
    </row>
    <row r="844" spans="2:4" ht="15.75" customHeight="1" x14ac:dyDescent="0.25">
      <c r="B844" s="1"/>
      <c r="D844" s="1"/>
    </row>
    <row r="845" spans="2:4" ht="15.75" customHeight="1" x14ac:dyDescent="0.25">
      <c r="B845" s="1"/>
      <c r="D845" s="1"/>
    </row>
    <row r="846" spans="2:4" ht="15.75" customHeight="1" x14ac:dyDescent="0.25">
      <c r="B846" s="1"/>
      <c r="D846" s="1"/>
    </row>
    <row r="847" spans="2:4" ht="15.75" customHeight="1" x14ac:dyDescent="0.25">
      <c r="B847" s="1"/>
      <c r="D847" s="1"/>
    </row>
    <row r="848" spans="2:4" ht="15.75" customHeight="1" x14ac:dyDescent="0.25">
      <c r="B848" s="1"/>
      <c r="D848" s="1"/>
    </row>
    <row r="849" spans="2:4" ht="15.75" customHeight="1" x14ac:dyDescent="0.25">
      <c r="B849" s="1"/>
      <c r="D849" s="1"/>
    </row>
    <row r="850" spans="2:4" ht="15.75" customHeight="1" x14ac:dyDescent="0.25">
      <c r="B850" s="1"/>
      <c r="D850" s="1"/>
    </row>
    <row r="851" spans="2:4" ht="15.75" customHeight="1" x14ac:dyDescent="0.25">
      <c r="B851" s="1"/>
      <c r="D851" s="1"/>
    </row>
    <row r="852" spans="2:4" ht="15.75" customHeight="1" x14ac:dyDescent="0.25">
      <c r="B852" s="1"/>
      <c r="D852" s="1"/>
    </row>
    <row r="853" spans="2:4" ht="15.75" customHeight="1" x14ac:dyDescent="0.25">
      <c r="B853" s="1"/>
      <c r="D853" s="1"/>
    </row>
    <row r="854" spans="2:4" ht="15.75" customHeight="1" x14ac:dyDescent="0.25">
      <c r="B854" s="1"/>
      <c r="D854" s="1"/>
    </row>
    <row r="855" spans="2:4" ht="15.75" customHeight="1" x14ac:dyDescent="0.25">
      <c r="B855" s="1"/>
      <c r="D855" s="1"/>
    </row>
    <row r="856" spans="2:4" ht="15.75" customHeight="1" x14ac:dyDescent="0.25">
      <c r="B856" s="1"/>
      <c r="D856" s="1"/>
    </row>
    <row r="857" spans="2:4" ht="15.75" customHeight="1" x14ac:dyDescent="0.25">
      <c r="B857" s="1"/>
      <c r="D857" s="1"/>
    </row>
    <row r="858" spans="2:4" ht="15.75" customHeight="1" x14ac:dyDescent="0.25">
      <c r="B858" s="1"/>
      <c r="D858" s="1"/>
    </row>
    <row r="859" spans="2:4" ht="15.75" customHeight="1" x14ac:dyDescent="0.25">
      <c r="B859" s="1"/>
      <c r="D859" s="1"/>
    </row>
    <row r="860" spans="2:4" ht="15.75" customHeight="1" x14ac:dyDescent="0.25">
      <c r="B860" s="1"/>
      <c r="D860" s="1"/>
    </row>
    <row r="861" spans="2:4" ht="15.75" customHeight="1" x14ac:dyDescent="0.25">
      <c r="B861" s="1"/>
      <c r="D861" s="1"/>
    </row>
    <row r="862" spans="2:4" ht="15.75" customHeight="1" x14ac:dyDescent="0.25">
      <c r="B862" s="1"/>
      <c r="D862" s="1"/>
    </row>
    <row r="863" spans="2:4" ht="15.75" customHeight="1" x14ac:dyDescent="0.25">
      <c r="B863" s="1"/>
      <c r="D863" s="1"/>
    </row>
    <row r="864" spans="2:4" ht="15.75" customHeight="1" x14ac:dyDescent="0.25">
      <c r="B864" s="1"/>
      <c r="D864" s="1"/>
    </row>
    <row r="865" spans="2:4" ht="15.75" customHeight="1" x14ac:dyDescent="0.25">
      <c r="B865" s="1"/>
      <c r="D865" s="1"/>
    </row>
    <row r="866" spans="2:4" ht="15.75" customHeight="1" x14ac:dyDescent="0.25">
      <c r="B866" s="1"/>
      <c r="D866" s="1"/>
    </row>
    <row r="867" spans="2:4" ht="15.75" customHeight="1" x14ac:dyDescent="0.25">
      <c r="B867" s="1"/>
      <c r="D867" s="1"/>
    </row>
    <row r="868" spans="2:4" ht="15.75" customHeight="1" x14ac:dyDescent="0.25">
      <c r="B868" s="1"/>
      <c r="D868" s="1"/>
    </row>
    <row r="869" spans="2:4" ht="15.75" customHeight="1" x14ac:dyDescent="0.25">
      <c r="B869" s="1"/>
      <c r="D869" s="1"/>
    </row>
    <row r="870" spans="2:4" ht="15.75" customHeight="1" x14ac:dyDescent="0.25">
      <c r="B870" s="1"/>
      <c r="D870" s="1"/>
    </row>
    <row r="871" spans="2:4" ht="15.75" customHeight="1" x14ac:dyDescent="0.25">
      <c r="B871" s="1"/>
      <c r="D871" s="1"/>
    </row>
    <row r="872" spans="2:4" ht="15.75" customHeight="1" x14ac:dyDescent="0.25">
      <c r="B872" s="1"/>
      <c r="D872" s="1"/>
    </row>
    <row r="873" spans="2:4" ht="15.75" customHeight="1" x14ac:dyDescent="0.25">
      <c r="B873" s="1"/>
      <c r="D873" s="1"/>
    </row>
    <row r="874" spans="2:4" ht="15.75" customHeight="1" x14ac:dyDescent="0.25">
      <c r="B874" s="1"/>
      <c r="D874" s="1"/>
    </row>
    <row r="875" spans="2:4" ht="15.75" customHeight="1" x14ac:dyDescent="0.25">
      <c r="B875" s="1"/>
      <c r="D875" s="1"/>
    </row>
    <row r="876" spans="2:4" ht="15.75" customHeight="1" x14ac:dyDescent="0.25">
      <c r="B876" s="1"/>
      <c r="D876" s="1"/>
    </row>
    <row r="877" spans="2:4" ht="15.75" customHeight="1" x14ac:dyDescent="0.25">
      <c r="B877" s="1"/>
      <c r="D877" s="1"/>
    </row>
    <row r="878" spans="2:4" ht="15.75" customHeight="1" x14ac:dyDescent="0.25">
      <c r="B878" s="1"/>
      <c r="D878" s="1"/>
    </row>
    <row r="879" spans="2:4" ht="15.75" customHeight="1" x14ac:dyDescent="0.25">
      <c r="B879" s="1"/>
      <c r="D879" s="1"/>
    </row>
    <row r="880" spans="2:4" ht="15.75" customHeight="1" x14ac:dyDescent="0.25">
      <c r="B880" s="1"/>
      <c r="D880" s="1"/>
    </row>
    <row r="881" spans="2:4" ht="15.75" customHeight="1" x14ac:dyDescent="0.25">
      <c r="B881" s="1"/>
      <c r="D881" s="1"/>
    </row>
    <row r="882" spans="2:4" ht="15.75" customHeight="1" x14ac:dyDescent="0.25">
      <c r="B882" s="1"/>
      <c r="D882" s="1"/>
    </row>
    <row r="883" spans="2:4" ht="15.75" customHeight="1" x14ac:dyDescent="0.25">
      <c r="B883" s="1"/>
      <c r="D883" s="1"/>
    </row>
    <row r="884" spans="2:4" ht="15.75" customHeight="1" x14ac:dyDescent="0.25">
      <c r="B884" s="1"/>
      <c r="D884" s="1"/>
    </row>
    <row r="885" spans="2:4" ht="15.75" customHeight="1" x14ac:dyDescent="0.25">
      <c r="B885" s="1"/>
      <c r="D885" s="1"/>
    </row>
    <row r="886" spans="2:4" ht="15.75" customHeight="1" x14ac:dyDescent="0.25">
      <c r="B886" s="1"/>
      <c r="D886" s="1"/>
    </row>
    <row r="887" spans="2:4" ht="15.75" customHeight="1" x14ac:dyDescent="0.25">
      <c r="B887" s="1"/>
      <c r="D887" s="1"/>
    </row>
    <row r="888" spans="2:4" ht="15.75" customHeight="1" x14ac:dyDescent="0.25">
      <c r="B888" s="1"/>
      <c r="D888" s="1"/>
    </row>
    <row r="889" spans="2:4" ht="15.75" customHeight="1" x14ac:dyDescent="0.25">
      <c r="B889" s="1"/>
      <c r="D889" s="1"/>
    </row>
    <row r="890" spans="2:4" ht="15.75" customHeight="1" x14ac:dyDescent="0.25">
      <c r="B890" s="1"/>
      <c r="D890" s="1"/>
    </row>
    <row r="891" spans="2:4" ht="15.75" customHeight="1" x14ac:dyDescent="0.25">
      <c r="B891" s="1"/>
      <c r="D891" s="1"/>
    </row>
    <row r="892" spans="2:4" ht="15.75" customHeight="1" x14ac:dyDescent="0.25">
      <c r="B892" s="1"/>
      <c r="D892" s="1"/>
    </row>
    <row r="893" spans="2:4" ht="15.75" customHeight="1" x14ac:dyDescent="0.25">
      <c r="B893" s="1"/>
      <c r="D893" s="1"/>
    </row>
    <row r="894" spans="2:4" ht="15.75" customHeight="1" x14ac:dyDescent="0.25">
      <c r="B894" s="1"/>
      <c r="D894" s="1"/>
    </row>
    <row r="895" spans="2:4" ht="15.75" customHeight="1" x14ac:dyDescent="0.25">
      <c r="B895" s="1"/>
      <c r="D895" s="1"/>
    </row>
    <row r="896" spans="2:4" ht="15.75" customHeight="1" x14ac:dyDescent="0.25">
      <c r="B896" s="1"/>
      <c r="D896" s="1"/>
    </row>
    <row r="897" spans="2:4" ht="15.75" customHeight="1" x14ac:dyDescent="0.25">
      <c r="B897" s="1"/>
      <c r="D897" s="1"/>
    </row>
    <row r="898" spans="2:4" ht="15.75" customHeight="1" x14ac:dyDescent="0.25">
      <c r="B898" s="1"/>
      <c r="D898" s="1"/>
    </row>
    <row r="899" spans="2:4" ht="15.75" customHeight="1" x14ac:dyDescent="0.25">
      <c r="B899" s="1"/>
      <c r="D899" s="1"/>
    </row>
    <row r="900" spans="2:4" ht="15.75" customHeight="1" x14ac:dyDescent="0.25">
      <c r="B900" s="1"/>
      <c r="D900" s="1"/>
    </row>
    <row r="901" spans="2:4" ht="15.75" customHeight="1" x14ac:dyDescent="0.25">
      <c r="B901" s="1"/>
      <c r="D901" s="1"/>
    </row>
    <row r="902" spans="2:4" ht="15.75" customHeight="1" x14ac:dyDescent="0.25">
      <c r="B902" s="1"/>
      <c r="D902" s="1"/>
    </row>
    <row r="903" spans="2:4" ht="15.75" customHeight="1" x14ac:dyDescent="0.25">
      <c r="B903" s="1"/>
      <c r="D903" s="1"/>
    </row>
    <row r="904" spans="2:4" ht="15.75" customHeight="1" x14ac:dyDescent="0.25">
      <c r="B904" s="1"/>
      <c r="D904" s="1"/>
    </row>
    <row r="905" spans="2:4" ht="15.75" customHeight="1" x14ac:dyDescent="0.25">
      <c r="B905" s="1"/>
      <c r="D905" s="1"/>
    </row>
    <row r="906" spans="2:4" ht="15.75" customHeight="1" x14ac:dyDescent="0.25">
      <c r="B906" s="1"/>
      <c r="D906" s="1"/>
    </row>
    <row r="907" spans="2:4" ht="15.75" customHeight="1" x14ac:dyDescent="0.25">
      <c r="B907" s="1"/>
      <c r="D907" s="1"/>
    </row>
    <row r="908" spans="2:4" ht="15.75" customHeight="1" x14ac:dyDescent="0.25">
      <c r="B908" s="1"/>
      <c r="D908" s="1"/>
    </row>
    <row r="909" spans="2:4" ht="15.75" customHeight="1" x14ac:dyDescent="0.25">
      <c r="B909" s="1"/>
      <c r="D909" s="1"/>
    </row>
    <row r="910" spans="2:4" ht="15.75" customHeight="1" x14ac:dyDescent="0.25">
      <c r="B910" s="1"/>
      <c r="D910" s="1"/>
    </row>
    <row r="911" spans="2:4" ht="15.75" customHeight="1" x14ac:dyDescent="0.25">
      <c r="B911" s="1"/>
      <c r="D911" s="1"/>
    </row>
    <row r="912" spans="2:4" ht="15.75" customHeight="1" x14ac:dyDescent="0.25">
      <c r="B912" s="1"/>
      <c r="D912" s="1"/>
    </row>
    <row r="913" spans="2:4" ht="15.75" customHeight="1" x14ac:dyDescent="0.25">
      <c r="B913" s="1"/>
      <c r="D913" s="1"/>
    </row>
    <row r="914" spans="2:4" ht="15.75" customHeight="1" x14ac:dyDescent="0.25">
      <c r="B914" s="1"/>
      <c r="D914" s="1"/>
    </row>
    <row r="915" spans="2:4" ht="15.75" customHeight="1" x14ac:dyDescent="0.25">
      <c r="B915" s="1"/>
      <c r="D915" s="1"/>
    </row>
    <row r="916" spans="2:4" ht="15.75" customHeight="1" x14ac:dyDescent="0.25">
      <c r="B916" s="1"/>
      <c r="D916" s="1"/>
    </row>
    <row r="917" spans="2:4" ht="15.75" customHeight="1" x14ac:dyDescent="0.25">
      <c r="B917" s="1"/>
      <c r="D917" s="1"/>
    </row>
    <row r="918" spans="2:4" ht="15.75" customHeight="1" x14ac:dyDescent="0.25">
      <c r="B918" s="1"/>
      <c r="D918" s="1"/>
    </row>
    <row r="919" spans="2:4" ht="15.75" customHeight="1" x14ac:dyDescent="0.25">
      <c r="B919" s="1"/>
      <c r="D919" s="1"/>
    </row>
    <row r="920" spans="2:4" ht="15.75" customHeight="1" x14ac:dyDescent="0.25">
      <c r="B920" s="1"/>
      <c r="D920" s="1"/>
    </row>
    <row r="921" spans="2:4" ht="15.75" customHeight="1" x14ac:dyDescent="0.25">
      <c r="B921" s="1"/>
      <c r="D921" s="1"/>
    </row>
    <row r="922" spans="2:4" ht="15.75" customHeight="1" x14ac:dyDescent="0.25">
      <c r="B922" s="1"/>
      <c r="D922" s="1"/>
    </row>
    <row r="923" spans="2:4" ht="15.75" customHeight="1" x14ac:dyDescent="0.25">
      <c r="B923" s="1"/>
      <c r="D923" s="1"/>
    </row>
    <row r="924" spans="2:4" ht="15.75" customHeight="1" x14ac:dyDescent="0.25">
      <c r="B924" s="1"/>
      <c r="D924" s="1"/>
    </row>
    <row r="925" spans="2:4" ht="15.75" customHeight="1" x14ac:dyDescent="0.25">
      <c r="B925" s="1"/>
      <c r="D925" s="1"/>
    </row>
    <row r="926" spans="2:4" ht="15.75" customHeight="1" x14ac:dyDescent="0.25">
      <c r="B926" s="1"/>
      <c r="D926" s="1"/>
    </row>
    <row r="927" spans="2:4" ht="15.75" customHeight="1" x14ac:dyDescent="0.25">
      <c r="B927" s="1"/>
      <c r="D927" s="1"/>
    </row>
    <row r="928" spans="2:4" ht="15.75" customHeight="1" x14ac:dyDescent="0.25">
      <c r="B928" s="1"/>
      <c r="D928" s="1"/>
    </row>
    <row r="929" spans="2:4" ht="15.75" customHeight="1" x14ac:dyDescent="0.25">
      <c r="B929" s="1"/>
      <c r="D929" s="1"/>
    </row>
    <row r="930" spans="2:4" ht="15.75" customHeight="1" x14ac:dyDescent="0.25">
      <c r="B930" s="1"/>
      <c r="D930" s="1"/>
    </row>
    <row r="931" spans="2:4" ht="15.75" customHeight="1" x14ac:dyDescent="0.25">
      <c r="B931" s="1"/>
      <c r="D931" s="1"/>
    </row>
    <row r="932" spans="2:4" ht="15.75" customHeight="1" x14ac:dyDescent="0.25">
      <c r="B932" s="1"/>
      <c r="D932" s="1"/>
    </row>
    <row r="933" spans="2:4" ht="15.75" customHeight="1" x14ac:dyDescent="0.25">
      <c r="B933" s="1"/>
      <c r="D933" s="1"/>
    </row>
    <row r="934" spans="2:4" ht="15.75" customHeight="1" x14ac:dyDescent="0.25">
      <c r="B934" s="1"/>
      <c r="D934" s="1"/>
    </row>
    <row r="935" spans="2:4" ht="15.75" customHeight="1" x14ac:dyDescent="0.25">
      <c r="B935" s="1"/>
      <c r="D935" s="1"/>
    </row>
    <row r="936" spans="2:4" ht="15.75" customHeight="1" x14ac:dyDescent="0.25">
      <c r="B936" s="1"/>
      <c r="D936" s="1"/>
    </row>
    <row r="937" spans="2:4" ht="15.75" customHeight="1" x14ac:dyDescent="0.25">
      <c r="B937" s="1"/>
      <c r="D937" s="1"/>
    </row>
    <row r="938" spans="2:4" ht="15.75" customHeight="1" x14ac:dyDescent="0.25">
      <c r="B938" s="1"/>
      <c r="D938" s="1"/>
    </row>
    <row r="939" spans="2:4" ht="15.75" customHeight="1" x14ac:dyDescent="0.25">
      <c r="B939" s="1"/>
      <c r="D939" s="1"/>
    </row>
    <row r="940" spans="2:4" ht="15.75" customHeight="1" x14ac:dyDescent="0.25">
      <c r="B940" s="1"/>
      <c r="D940" s="1"/>
    </row>
    <row r="941" spans="2:4" ht="15.75" customHeight="1" x14ac:dyDescent="0.25">
      <c r="B941" s="1"/>
      <c r="D941" s="1"/>
    </row>
    <row r="942" spans="2:4" ht="15.75" customHeight="1" x14ac:dyDescent="0.25">
      <c r="B942" s="1"/>
      <c r="D942" s="1"/>
    </row>
    <row r="943" spans="2:4" ht="15.75" customHeight="1" x14ac:dyDescent="0.25">
      <c r="B943" s="1"/>
      <c r="D943" s="1"/>
    </row>
    <row r="944" spans="2:4" ht="15.75" customHeight="1" x14ac:dyDescent="0.25">
      <c r="B944" s="1"/>
      <c r="D944" s="1"/>
    </row>
    <row r="945" spans="2:4" ht="15.75" customHeight="1" x14ac:dyDescent="0.25">
      <c r="B945" s="1"/>
      <c r="D945" s="1"/>
    </row>
    <row r="946" spans="2:4" ht="15.75" customHeight="1" x14ac:dyDescent="0.25">
      <c r="B946" s="1"/>
      <c r="D946" s="1"/>
    </row>
    <row r="947" spans="2:4" ht="15.75" customHeight="1" x14ac:dyDescent="0.25">
      <c r="B947" s="1"/>
      <c r="D947" s="1"/>
    </row>
    <row r="948" spans="2:4" ht="15.75" customHeight="1" x14ac:dyDescent="0.25">
      <c r="B948" s="1"/>
      <c r="D948" s="1"/>
    </row>
    <row r="949" spans="2:4" ht="15.75" customHeight="1" x14ac:dyDescent="0.25">
      <c r="B949" s="1"/>
      <c r="D949" s="1"/>
    </row>
    <row r="950" spans="2:4" ht="15.75" customHeight="1" x14ac:dyDescent="0.25">
      <c r="B950" s="1"/>
      <c r="D950" s="1"/>
    </row>
    <row r="951" spans="2:4" ht="15.75" customHeight="1" x14ac:dyDescent="0.25">
      <c r="B951" s="1"/>
      <c r="D951" s="1"/>
    </row>
    <row r="952" spans="2:4" ht="15.75" customHeight="1" x14ac:dyDescent="0.25">
      <c r="B952" s="1"/>
      <c r="D952" s="1"/>
    </row>
    <row r="953" spans="2:4" ht="15.75" customHeight="1" x14ac:dyDescent="0.25">
      <c r="B953" s="1"/>
      <c r="D953" s="1"/>
    </row>
    <row r="954" spans="2:4" ht="15.75" customHeight="1" x14ac:dyDescent="0.25">
      <c r="B954" s="1"/>
      <c r="D954" s="1"/>
    </row>
    <row r="955" spans="2:4" ht="15.75" customHeight="1" x14ac:dyDescent="0.25">
      <c r="B955" s="1"/>
      <c r="D955" s="1"/>
    </row>
    <row r="956" spans="2:4" ht="15.75" customHeight="1" x14ac:dyDescent="0.25">
      <c r="B956" s="1"/>
      <c r="D956" s="1"/>
    </row>
    <row r="957" spans="2:4" ht="15.75" customHeight="1" x14ac:dyDescent="0.25">
      <c r="B957" s="1"/>
      <c r="D957" s="1"/>
    </row>
    <row r="958" spans="2:4" ht="15.75" customHeight="1" x14ac:dyDescent="0.25">
      <c r="B958" s="1"/>
      <c r="D958" s="1"/>
    </row>
    <row r="959" spans="2:4" ht="15.75" customHeight="1" x14ac:dyDescent="0.25">
      <c r="B959" s="1"/>
      <c r="D959" s="1"/>
    </row>
    <row r="960" spans="2:4" ht="15.75" customHeight="1" x14ac:dyDescent="0.25">
      <c r="B960" s="1"/>
      <c r="D960" s="1"/>
    </row>
    <row r="961" spans="2:4" ht="15.75" customHeight="1" x14ac:dyDescent="0.25">
      <c r="B961" s="1"/>
      <c r="D961" s="1"/>
    </row>
    <row r="962" spans="2:4" ht="15.75" customHeight="1" x14ac:dyDescent="0.25">
      <c r="B962" s="1"/>
      <c r="D962" s="1"/>
    </row>
    <row r="963" spans="2:4" ht="15.75" customHeight="1" x14ac:dyDescent="0.25">
      <c r="B963" s="1"/>
      <c r="D963" s="1"/>
    </row>
    <row r="964" spans="2:4" ht="15.75" customHeight="1" x14ac:dyDescent="0.25">
      <c r="B964" s="1"/>
      <c r="D964" s="1"/>
    </row>
    <row r="965" spans="2:4" ht="15.75" customHeight="1" x14ac:dyDescent="0.25">
      <c r="B965" s="1"/>
      <c r="D965" s="1"/>
    </row>
    <row r="966" spans="2:4" ht="15.75" customHeight="1" x14ac:dyDescent="0.25">
      <c r="B966" s="1"/>
      <c r="D966" s="1"/>
    </row>
    <row r="967" spans="2:4" ht="15.75" customHeight="1" x14ac:dyDescent="0.25">
      <c r="B967" s="1"/>
      <c r="D967" s="1"/>
    </row>
    <row r="968" spans="2:4" ht="15.75" customHeight="1" x14ac:dyDescent="0.25">
      <c r="B968" s="1"/>
      <c r="D968" s="1"/>
    </row>
    <row r="969" spans="2:4" ht="15.75" customHeight="1" x14ac:dyDescent="0.25">
      <c r="B969" s="1"/>
      <c r="D969" s="1"/>
    </row>
    <row r="970" spans="2:4" ht="15.75" customHeight="1" x14ac:dyDescent="0.25">
      <c r="B970" s="1"/>
      <c r="D970" s="1"/>
    </row>
    <row r="971" spans="2:4" ht="15.75" customHeight="1" x14ac:dyDescent="0.25">
      <c r="B971" s="1"/>
      <c r="D971" s="1"/>
    </row>
    <row r="972" spans="2:4" ht="15.75" customHeight="1" x14ac:dyDescent="0.25">
      <c r="B972" s="1"/>
      <c r="D972" s="1"/>
    </row>
    <row r="973" spans="2:4" ht="15.75" customHeight="1" x14ac:dyDescent="0.25">
      <c r="B973" s="1"/>
      <c r="D973" s="1"/>
    </row>
    <row r="974" spans="2:4" ht="15.75" customHeight="1" x14ac:dyDescent="0.25">
      <c r="B974" s="1"/>
      <c r="D974" s="1"/>
    </row>
    <row r="975" spans="2:4" ht="15.75" customHeight="1" x14ac:dyDescent="0.25">
      <c r="B975" s="1"/>
      <c r="D975" s="1"/>
    </row>
    <row r="976" spans="2:4" ht="15.75" customHeight="1" x14ac:dyDescent="0.25">
      <c r="B976" s="1"/>
      <c r="D976" s="1"/>
    </row>
    <row r="977" spans="2:4" ht="15.75" customHeight="1" x14ac:dyDescent="0.25">
      <c r="B977" s="1"/>
      <c r="D977" s="1"/>
    </row>
    <row r="978" spans="2:4" ht="15.75" customHeight="1" x14ac:dyDescent="0.25">
      <c r="B978" s="1"/>
      <c r="D978" s="1"/>
    </row>
    <row r="979" spans="2:4" ht="15.75" customHeight="1" x14ac:dyDescent="0.25">
      <c r="B979" s="1"/>
      <c r="D979" s="1"/>
    </row>
    <row r="980" spans="2:4" ht="15.75" customHeight="1" x14ac:dyDescent="0.25">
      <c r="B980" s="1"/>
      <c r="D980" s="1"/>
    </row>
    <row r="981" spans="2:4" ht="15.75" customHeight="1" x14ac:dyDescent="0.25">
      <c r="B981" s="1"/>
      <c r="D981" s="1"/>
    </row>
    <row r="982" spans="2:4" ht="15.75" customHeight="1" x14ac:dyDescent="0.25">
      <c r="B982" s="1"/>
      <c r="D982" s="1"/>
    </row>
    <row r="983" spans="2:4" ht="15.75" customHeight="1" x14ac:dyDescent="0.25">
      <c r="B983" s="1"/>
      <c r="D983" s="1"/>
    </row>
    <row r="984" spans="2:4" ht="15.75" customHeight="1" x14ac:dyDescent="0.25">
      <c r="B984" s="1"/>
      <c r="D984" s="1"/>
    </row>
    <row r="985" spans="2:4" ht="15.75" customHeight="1" x14ac:dyDescent="0.25">
      <c r="B985" s="1"/>
      <c r="D985" s="1"/>
    </row>
    <row r="986" spans="2:4" ht="15.75" customHeight="1" x14ac:dyDescent="0.25">
      <c r="B986" s="1"/>
      <c r="D986" s="1"/>
    </row>
    <row r="987" spans="2:4" ht="15.75" customHeight="1" x14ac:dyDescent="0.25">
      <c r="B987" s="1"/>
      <c r="D987" s="1"/>
    </row>
    <row r="988" spans="2:4" ht="15.75" customHeight="1" x14ac:dyDescent="0.25">
      <c r="B988" s="1"/>
      <c r="D988" s="1"/>
    </row>
    <row r="989" spans="2:4" ht="15.75" customHeight="1" x14ac:dyDescent="0.25">
      <c r="B989" s="1"/>
      <c r="D989" s="1"/>
    </row>
    <row r="990" spans="2:4" ht="15.75" customHeight="1" x14ac:dyDescent="0.25">
      <c r="B990" s="1"/>
      <c r="D990" s="1"/>
    </row>
    <row r="991" spans="2:4" ht="15.75" customHeight="1" x14ac:dyDescent="0.25">
      <c r="B991" s="1"/>
      <c r="D991" s="1"/>
    </row>
    <row r="992" spans="2:4" ht="15.75" customHeight="1" x14ac:dyDescent="0.25">
      <c r="B992" s="1"/>
      <c r="D992" s="1"/>
    </row>
    <row r="993" spans="2:4" ht="15.75" customHeight="1" x14ac:dyDescent="0.25">
      <c r="B993" s="1"/>
      <c r="D993" s="1"/>
    </row>
    <row r="994" spans="2:4" ht="15.75" customHeight="1" x14ac:dyDescent="0.25">
      <c r="B994" s="1"/>
      <c r="D994" s="1"/>
    </row>
    <row r="995" spans="2:4" ht="15.75" customHeight="1" x14ac:dyDescent="0.25">
      <c r="B995" s="1"/>
      <c r="D995" s="1"/>
    </row>
    <row r="996" spans="2:4" ht="15.75" customHeight="1" x14ac:dyDescent="0.25">
      <c r="B996" s="1"/>
      <c r="D996" s="1"/>
    </row>
    <row r="997" spans="2:4" ht="15.75" customHeight="1" x14ac:dyDescent="0.25">
      <c r="B997" s="1"/>
      <c r="D997" s="1"/>
    </row>
    <row r="998" spans="2:4" ht="15.75" customHeight="1" x14ac:dyDescent="0.25">
      <c r="B998" s="1"/>
      <c r="D998" s="1"/>
    </row>
    <row r="999" spans="2:4" ht="15.75" customHeight="1" x14ac:dyDescent="0.25">
      <c r="B999" s="1"/>
      <c r="D999" s="1"/>
    </row>
    <row r="1000" spans="2:4" ht="15.75" customHeight="1" x14ac:dyDescent="0.25">
      <c r="B1000" s="1"/>
      <c r="D1000" s="1"/>
    </row>
  </sheetData>
  <mergeCells count="22">
    <mergeCell ref="B2:E2"/>
    <mergeCell ref="B9:E9"/>
    <mergeCell ref="B13:E13"/>
    <mergeCell ref="G13:J13"/>
    <mergeCell ref="L13:O13"/>
    <mergeCell ref="L14:M14"/>
    <mergeCell ref="G25:J25"/>
    <mergeCell ref="G26:H26"/>
    <mergeCell ref="B32:E32"/>
    <mergeCell ref="G32:J32"/>
    <mergeCell ref="L32:O32"/>
    <mergeCell ref="L20:O20"/>
    <mergeCell ref="L25:O25"/>
    <mergeCell ref="L26:M26"/>
    <mergeCell ref="G38:J38"/>
    <mergeCell ref="G45:J45"/>
    <mergeCell ref="B14:C14"/>
    <mergeCell ref="B20:E20"/>
    <mergeCell ref="G20:J20"/>
    <mergeCell ref="B25:E25"/>
    <mergeCell ref="B26:C26"/>
    <mergeCell ref="G14:H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Đầu tư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Cong TC</dc:creator>
  <cp:lastModifiedBy>Hiếu Lê  Minh</cp:lastModifiedBy>
  <dcterms:created xsi:type="dcterms:W3CDTF">2021-08-17T21:47:30Z</dcterms:created>
  <dcterms:modified xsi:type="dcterms:W3CDTF">2022-11-21T02:31:55Z</dcterms:modified>
</cp:coreProperties>
</file>