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n\Documents\ryerson yr 2\pcs\lab 4\"/>
    </mc:Choice>
  </mc:AlternateContent>
  <xr:revisionPtr revIDLastSave="0" documentId="8_{9AA2F898-995F-4006-B82F-A61B72F3BF07}" xr6:coauthVersionLast="47" xr6:coauthVersionMax="47" xr10:uidLastSave="{00000000-0000-0000-0000-000000000000}"/>
  <bookViews>
    <workbookView xWindow="5842" yWindow="2573" windowWidth="14033" windowHeight="11130" xr2:uid="{642CA203-39D9-4C64-A64A-EC0E9F1252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11" i="1"/>
  <c r="C10" i="1"/>
  <c r="C9" i="1"/>
  <c r="C8" i="1"/>
  <c r="B11" i="1"/>
  <c r="B10" i="1"/>
  <c r="B9" i="1"/>
</calcChain>
</file>

<file path=xl/sharedStrings.xml><?xml version="1.0" encoding="utf-8"?>
<sst xmlns="http://schemas.openxmlformats.org/spreadsheetml/2006/main" count="7" uniqueCount="6">
  <si>
    <t>Uncertainty</t>
  </si>
  <si>
    <t>±1 nm</t>
  </si>
  <si>
    <t>F (Hz)</t>
  </si>
  <si>
    <t>±0.05*10^14 Hz </t>
  </si>
  <si>
    <t>eg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</si>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</sst>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1" fontId="2" fillId="0" borderId="3" xfId="0" applyNumberFormat="1" applyFont="1" applyBorder="1" applyAlignment="1">
      <alignment vertical="center" wrapText="1"/>
    </xf>
    <xf numFmtId="11" fontId="2" fillId="0" borderId="5" xfId="0" applyNumberFormat="1" applyFont="1" applyBorder="1" applyAlignment="1">
      <alignment vertical="center" wrapText="1"/>
    </xf>
    <xf numFmtId="11" fontId="2" fillId="0" borderId="6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 wrapText="1"/>
    </xf>
    <xf numFmtId="0" fontId="2" fillId="0" borderId="6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5" formatCode="0.00E+00"/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5" formatCode="0.00E+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5" formatCode="0.00E+00"/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5" formatCode="0.00E+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5" formatCode="0.00E+00"/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Eg=hf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163823272090988E-2"/>
                  <c:y val="0.30110965296004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Sheet1!$B$8:$B$11</c:f>
              <c:numCache>
                <c:formatCode>General</c:formatCode>
                <c:ptCount val="4"/>
                <c:pt idx="0">
                  <c:v>476000000000000</c:v>
                </c:pt>
                <c:pt idx="1">
                  <c:v>508000000000000</c:v>
                </c:pt>
                <c:pt idx="2">
                  <c:v>564000000000000</c:v>
                </c:pt>
                <c:pt idx="3">
                  <c:v>645000000000000</c:v>
                </c:pt>
              </c:numCache>
            </c:numRef>
          </c:xVal>
          <c:yVal>
            <c:numRef>
              <c:f>Sheet1!$C$8:$C$11</c:f>
              <c:numCache>
                <c:formatCode>General</c:formatCode>
                <c:ptCount val="4"/>
                <c:pt idx="0">
                  <c:v>2.6269999999999996E-19</c:v>
                </c:pt>
                <c:pt idx="1">
                  <c:v>2.74E-19</c:v>
                </c:pt>
                <c:pt idx="2">
                  <c:v>2.9320000000000001E-19</c:v>
                </c:pt>
                <c:pt idx="3">
                  <c:v>3.973E-19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1-4F10-B9D1-4A4F4196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40864"/>
        <c:axId val="390538368"/>
      </c:scatterChart>
      <c:valAx>
        <c:axId val="390540864"/>
        <c:scaling>
          <c:orientation val="minMax"/>
          <c:min val="4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38368"/>
        <c:crosses val="autoZero"/>
        <c:crossBetween val="midCat"/>
      </c:valAx>
      <c:valAx>
        <c:axId val="3905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Eg</a:t>
                </a:r>
                <a:r>
                  <a:rPr lang="en-CA" baseline="0"/>
                  <a:t> (eV)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14</xdr:row>
      <xdr:rowOff>30956</xdr:rowOff>
    </xdr:from>
    <xdr:to>
      <xdr:col>7</xdr:col>
      <xdr:colOff>585787</xdr:colOff>
      <xdr:row>29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C84F83-E85E-ECA6-6CE4-9CB1A34A1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B2033-3693-42AC-AADA-B661C7A4F99E}" name="Table2" displayName="Table2" ref="B7:C13" totalsRowShown="0" headerRowDxfId="9" dataDxfId="1" headerRowBorderDxfId="11" tableBorderDxfId="12" totalsRowBorderDxfId="10">
  <autoFilter ref="B7:C13" xr:uid="{B62B2033-3693-42AC-AADA-B661C7A4F99E}"/>
  <tableColumns count="2">
    <tableColumn id="1" xr3:uid="{5F103B1F-4F06-4B33-A1D9-EF64407585C8}" name="F (Hz)" dataDxfId="2"/>
    <tableColumn id="2" xr3:uid="{8594C795-9177-442D-96CA-4407D26DED0A}" name="eg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4776C1-A7D5-4B68-A578-262C61661D46}" name="Table3" displayName="Table3" ref="A7:A13" totalsRowShown="0" headerRowDxfId="5" dataDxfId="3" headerRowBorderDxfId="7" tableBorderDxfId="8" totalsRowBorderDxfId="6">
  <autoFilter ref="A7:A13" xr:uid="{B04776C1-A7D5-4B68-A578-262C61661D46}"/>
  <tableColumns count="1">
    <tableColumn id="1" xr3:uid="{5E794FDD-4B1D-4D7C-986B-17A3C6FA5692}" name="Column1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CF96-2554-44A9-BEC5-C9191D900211}">
  <dimension ref="A1:G13"/>
  <sheetViews>
    <sheetView tabSelected="1" topLeftCell="B7" workbookViewId="0">
      <selection activeCell="D13" sqref="D13"/>
    </sheetView>
  </sheetViews>
  <sheetFormatPr defaultRowHeight="14.25" x14ac:dyDescent="0.45"/>
  <cols>
    <col min="1" max="1" width="13.53125" customWidth="1"/>
    <col min="2" max="2" width="15.265625" customWidth="1"/>
    <col min="3" max="3" width="13" customWidth="1"/>
  </cols>
  <sheetData>
    <row r="1" spans="1:7" ht="14.65" thickBot="1" x14ac:dyDescent="0.5"/>
    <row r="2" spans="1:7" ht="27.4" thickBot="1" x14ac:dyDescent="0.5">
      <c r="A2" s="1" t="s">
        <v>0</v>
      </c>
      <c r="B2" s="2" t="s">
        <v>1</v>
      </c>
      <c r="C2" s="3"/>
      <c r="D2" s="3"/>
      <c r="E2" s="3"/>
      <c r="F2" s="3"/>
      <c r="G2" s="4"/>
    </row>
    <row r="3" spans="1:7" ht="14.65" thickBot="1" x14ac:dyDescent="0.5"/>
    <row r="4" spans="1:7" ht="14.65" thickBot="1" x14ac:dyDescent="0.5">
      <c r="A4" s="1" t="s">
        <v>0</v>
      </c>
      <c r="B4" s="2" t="s">
        <v>3</v>
      </c>
      <c r="C4" s="3"/>
      <c r="D4" s="3"/>
      <c r="E4" s="3"/>
      <c r="F4" s="3"/>
      <c r="G4" s="4"/>
    </row>
    <row r="7" spans="1:7" ht="14.65" thickBot="1" x14ac:dyDescent="0.5">
      <c r="A7" s="5" t="s">
        <v>5</v>
      </c>
      <c r="B7" s="11" t="s">
        <v>2</v>
      </c>
      <c r="C7" s="5" t="s">
        <v>4</v>
      </c>
    </row>
    <row r="8" spans="1:7" ht="14.65" thickBot="1" x14ac:dyDescent="0.5">
      <c r="A8" s="8"/>
      <c r="B8" s="9">
        <f>4.76*10^14</f>
        <v>476000000000000</v>
      </c>
      <c r="C8" s="10">
        <f>2.627*10^-19</f>
        <v>2.6269999999999996E-19</v>
      </c>
    </row>
    <row r="9" spans="1:7" ht="14.65" thickBot="1" x14ac:dyDescent="0.5">
      <c r="A9" s="6"/>
      <c r="B9" s="9">
        <f>5.08*10^14</f>
        <v>508000000000000</v>
      </c>
      <c r="C9" s="9">
        <f>2.74*10^-19</f>
        <v>2.74E-19</v>
      </c>
    </row>
    <row r="10" spans="1:7" ht="14.65" thickBot="1" x14ac:dyDescent="0.5">
      <c r="A10" s="6"/>
      <c r="B10" s="9">
        <f>5.64*10^14</f>
        <v>564000000000000</v>
      </c>
      <c r="C10" s="9">
        <f>2.932*10^-19</f>
        <v>2.9320000000000001E-19</v>
      </c>
    </row>
    <row r="11" spans="1:7" ht="14.65" thickBot="1" x14ac:dyDescent="0.5">
      <c r="A11" s="6"/>
      <c r="B11" s="9">
        <f>6.45*10^14</f>
        <v>645000000000000</v>
      </c>
      <c r="C11" s="9">
        <f>3.973*10^-19</f>
        <v>3.973E-19</v>
      </c>
    </row>
    <row r="12" spans="1:7" ht="14.65" thickBot="1" x14ac:dyDescent="0.5">
      <c r="A12" s="6"/>
      <c r="B12" s="9"/>
      <c r="C12" s="6"/>
    </row>
    <row r="13" spans="1:7" x14ac:dyDescent="0.45">
      <c r="A13" s="7"/>
      <c r="B13" s="7"/>
      <c r="C13" s="7"/>
    </row>
  </sheetData>
  <mergeCells count="2">
    <mergeCell ref="B2:G2"/>
    <mergeCell ref="B4:G4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2022-11-08T05:11:10Z</dcterms:created>
  <dcterms:modified xsi:type="dcterms:W3CDTF">2022-11-08T05:38:05Z</dcterms:modified>
</cp:coreProperties>
</file>