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n\Documents\Aryerson\PCS\labs\2\"/>
    </mc:Choice>
  </mc:AlternateContent>
  <xr:revisionPtr revIDLastSave="0" documentId="13_ncr:1_{A456353A-CA5D-4FB6-A764-105E5BE2459E}" xr6:coauthVersionLast="47" xr6:coauthVersionMax="47" xr10:uidLastSave="{00000000-0000-0000-0000-000000000000}"/>
  <bookViews>
    <workbookView xWindow="10875" yWindow="1755" windowWidth="9953" windowHeight="11325" xr2:uid="{96428306-F463-4340-8507-DA298569E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K35" i="1" s="1"/>
  <c r="J36" i="1"/>
  <c r="K36" i="1" s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J58" i="1"/>
  <c r="J59" i="1"/>
  <c r="J60" i="1"/>
  <c r="J61" i="1"/>
  <c r="J62" i="1"/>
  <c r="J63" i="1"/>
  <c r="J64" i="1"/>
  <c r="J6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5" i="1"/>
  <c r="I49" i="1"/>
  <c r="I50" i="1"/>
  <c r="F65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50" i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F35" i="1"/>
  <c r="I35" i="1" s="1"/>
</calcChain>
</file>

<file path=xl/sharedStrings.xml><?xml version="1.0" encoding="utf-8"?>
<sst xmlns="http://schemas.openxmlformats.org/spreadsheetml/2006/main" count="13" uniqueCount="8">
  <si>
    <t>t</t>
  </si>
  <si>
    <t>x (cm)</t>
  </si>
  <si>
    <t>x (m)</t>
  </si>
  <si>
    <t>f</t>
  </si>
  <si>
    <t>Emech</t>
  </si>
  <si>
    <t>Ek</t>
  </si>
  <si>
    <t>v</t>
  </si>
  <si>
    <t>pos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</si>
</sst>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20</c:v>
                </c:pt>
                <c:pt idx="1">
                  <c:v>14</c:v>
                </c:pt>
                <c:pt idx="2">
                  <c:v>0</c:v>
                </c:pt>
                <c:pt idx="3">
                  <c:v>-14</c:v>
                </c:pt>
                <c:pt idx="4">
                  <c:v>-19</c:v>
                </c:pt>
                <c:pt idx="5">
                  <c:v>-14</c:v>
                </c:pt>
                <c:pt idx="6">
                  <c:v>0</c:v>
                </c:pt>
                <c:pt idx="7">
                  <c:v>13</c:v>
                </c:pt>
                <c:pt idx="8">
                  <c:v>20</c:v>
                </c:pt>
                <c:pt idx="9">
                  <c:v>16</c:v>
                </c:pt>
                <c:pt idx="10">
                  <c:v>2</c:v>
                </c:pt>
                <c:pt idx="11">
                  <c:v>-12</c:v>
                </c:pt>
                <c:pt idx="12">
                  <c:v>-20</c:v>
                </c:pt>
                <c:pt idx="13">
                  <c:v>-16</c:v>
                </c:pt>
                <c:pt idx="1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0-436C-B964-CBCCC890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7631"/>
        <c:axId val="1414680543"/>
      </c:scatterChart>
      <c:valAx>
        <c:axId val="14146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80543"/>
        <c:crosses val="autoZero"/>
        <c:crossBetween val="midCat"/>
      </c:valAx>
      <c:valAx>
        <c:axId val="14146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ustomXml" Target="../ink/ink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5.png"/><Relationship Id="rId17" Type="http://schemas.openxmlformats.org/officeDocument/2006/relationships/customXml" Target="../ink/ink9.xml"/><Relationship Id="rId2" Type="http://schemas.openxmlformats.org/officeDocument/2006/relationships/customXml" Target="../ink/ink1.xml"/><Relationship Id="rId16" Type="http://schemas.openxmlformats.org/officeDocument/2006/relationships/image" Target="../media/image7.png"/><Relationship Id="rId20" Type="http://schemas.openxmlformats.org/officeDocument/2006/relationships/image" Target="../media/image9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4.png"/><Relationship Id="rId19" Type="http://schemas.openxmlformats.org/officeDocument/2006/relationships/customXml" Target="../ink/ink10.xml"/><Relationship Id="rId4" Type="http://schemas.openxmlformats.org/officeDocument/2006/relationships/customXml" Target="../ink/ink2.xml"/><Relationship Id="rId9" Type="http://schemas.openxmlformats.org/officeDocument/2006/relationships/customXml" Target="../ink/ink5.xml"/><Relationship Id="rId14" Type="http://schemas.openxmlformats.org/officeDocument/2006/relationships/image" Target="../media/image6.png"/><Relationship Id="rId2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613835</xdr:colOff>
      <xdr:row>3</xdr:row>
      <xdr:rowOff>14816</xdr:rowOff>
    </xdr:from>
    <xdr:to>
      <xdr:col>14</xdr:col>
      <xdr:colOff>21168</xdr:colOff>
      <xdr:row>18</xdr:row>
      <xdr:rowOff>64557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307A66-EAFB-4C3E-A8BF-7CB1A62A2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586850</xdr:colOff>
      <xdr:row>8</xdr:row>
      <xdr:rowOff>47383</xdr:rowOff>
    </xdr:from>
    <xdr:to>
      <xdr:col>3</xdr:col>
      <xdr:colOff>587210</xdr:colOff>
      <xdr:row>8</xdr:row>
      <xdr:rowOff>47743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3F378C7B-A173-400F-8A8F-1091BD3B6149}"/>
                </a:ext>
              </a:extLst>
            </xdr14:cNvPr>
            <xdr14:cNvContentPartPr/>
          </xdr14:nvContentPartPr>
          <xdr14:nvPr macro=""/>
          <xdr14:xfrm>
            <a:off x="2523600" y="130680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3F378C7B-A173-400F-8A8F-1091BD3B614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14960" y="1298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343387</xdr:colOff>
      <xdr:row>0</xdr:row>
      <xdr:rowOff>158400</xdr:rowOff>
    </xdr:from>
    <xdr:to>
      <xdr:col>4</xdr:col>
      <xdr:colOff>343747</xdr:colOff>
      <xdr:row>0</xdr:row>
      <xdr:rowOff>158760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A96CFCD-DF0D-4692-9A98-55622A435962}"/>
                </a:ext>
              </a:extLst>
            </xdr14:cNvPr>
            <xdr14:cNvContentPartPr/>
          </xdr14:nvContentPartPr>
          <xdr14:nvPr macro=""/>
          <xdr14:xfrm>
            <a:off x="2925720" y="1584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DA96CFCD-DF0D-4692-9A98-55622A43596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16720" y="149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574867</xdr:colOff>
      <xdr:row>2</xdr:row>
      <xdr:rowOff>92687</xdr:rowOff>
    </xdr:from>
    <xdr:to>
      <xdr:col>6</xdr:col>
      <xdr:colOff>337420</xdr:colOff>
      <xdr:row>5</xdr:row>
      <xdr:rowOff>143697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C2355F8-87E2-4A03-9A5D-A8D4AB0BB9DF}"/>
                </a:ext>
              </a:extLst>
            </xdr14:cNvPr>
            <xdr14:cNvContentPartPr/>
          </xdr14:nvContentPartPr>
          <xdr14:nvPr macro=""/>
          <xdr14:xfrm>
            <a:off x="3157200" y="452520"/>
            <a:ext cx="1053720" cy="5907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C2355F8-87E2-4A03-9A5D-A8D4AB0BB9D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48200" y="443520"/>
              <a:ext cx="1071360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92053</xdr:colOff>
      <xdr:row>1</xdr:row>
      <xdr:rowOff>117803</xdr:rowOff>
    </xdr:from>
    <xdr:to>
      <xdr:col>8</xdr:col>
      <xdr:colOff>184213</xdr:colOff>
      <xdr:row>4</xdr:row>
      <xdr:rowOff>103653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6D7E26B0-9A1F-4FAA-A3E8-92868A356FBD}"/>
                </a:ext>
              </a:extLst>
            </xdr14:cNvPr>
            <xdr14:cNvContentPartPr/>
          </xdr14:nvContentPartPr>
          <xdr14:nvPr macro=""/>
          <xdr14:xfrm>
            <a:off x="5256720" y="297720"/>
            <a:ext cx="92160" cy="5256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6D7E26B0-9A1F-4FAA-A3E8-92868A356FB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247720" y="289080"/>
              <a:ext cx="109800" cy="54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320037</xdr:colOff>
      <xdr:row>1</xdr:row>
      <xdr:rowOff>145883</xdr:rowOff>
    </xdr:from>
    <xdr:to>
      <xdr:col>7</xdr:col>
      <xdr:colOff>583557</xdr:colOff>
      <xdr:row>2</xdr:row>
      <xdr:rowOff>176207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BD1C9EB-1E04-4B44-BB9A-78C002A8E356}"/>
                </a:ext>
              </a:extLst>
            </xdr14:cNvPr>
            <xdr14:cNvContentPartPr/>
          </xdr14:nvContentPartPr>
          <xdr14:nvPr macro=""/>
          <xdr14:xfrm>
            <a:off x="4839120" y="325800"/>
            <a:ext cx="263520" cy="2102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BD1C9EB-1E04-4B44-BB9A-78C002A8E35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30480" y="316815"/>
              <a:ext cx="281160" cy="227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591940</xdr:colOff>
      <xdr:row>2</xdr:row>
      <xdr:rowOff>119687</xdr:rowOff>
    </xdr:from>
    <xdr:to>
      <xdr:col>7</xdr:col>
      <xdr:colOff>53637</xdr:colOff>
      <xdr:row>3</xdr:row>
      <xdr:rowOff>42730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4E2BFC-2A2F-493E-8BA2-351D55CA1AC8}"/>
                </a:ext>
              </a:extLst>
            </xdr14:cNvPr>
            <xdr14:cNvContentPartPr/>
          </xdr14:nvContentPartPr>
          <xdr14:nvPr macro=""/>
          <xdr14:xfrm>
            <a:off x="4465440" y="479520"/>
            <a:ext cx="107280" cy="1029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F44E2BFC-2A2F-493E-8BA2-351D55CA1AC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56470" y="470551"/>
              <a:ext cx="124861" cy="1205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267013</xdr:colOff>
      <xdr:row>1</xdr:row>
      <xdr:rowOff>133643</xdr:rowOff>
    </xdr:from>
    <xdr:to>
      <xdr:col>8</xdr:col>
      <xdr:colOff>506053</xdr:colOff>
      <xdr:row>3</xdr:row>
      <xdr:rowOff>40570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DE9BBAF4-015F-4E87-8433-E55EE8E6E5FB}"/>
                </a:ext>
              </a:extLst>
            </xdr14:cNvPr>
            <xdr14:cNvContentPartPr/>
          </xdr14:nvContentPartPr>
          <xdr14:nvPr macro=""/>
          <xdr14:xfrm>
            <a:off x="5431680" y="313560"/>
            <a:ext cx="239040" cy="2667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DE9BBAF4-015F-4E87-8433-E55EE8E6E5F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423040" y="304560"/>
              <a:ext cx="25668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407620</xdr:colOff>
      <xdr:row>5</xdr:row>
      <xdr:rowOff>128937</xdr:rowOff>
    </xdr:from>
    <xdr:to>
      <xdr:col>6</xdr:col>
      <xdr:colOff>568180</xdr:colOff>
      <xdr:row>6</xdr:row>
      <xdr:rowOff>131900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A6E0970-3705-43A7-87F7-3406613DC372}"/>
                </a:ext>
              </a:extLst>
            </xdr14:cNvPr>
            <xdr14:cNvContentPartPr/>
          </xdr14:nvContentPartPr>
          <xdr14:nvPr macro=""/>
          <xdr14:xfrm>
            <a:off x="4281120" y="1028520"/>
            <a:ext cx="160560" cy="1828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A6E0970-3705-43A7-87F7-3406613DC37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272480" y="1019520"/>
              <a:ext cx="17820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604540</xdr:colOff>
      <xdr:row>7</xdr:row>
      <xdr:rowOff>92383</xdr:rowOff>
    </xdr:from>
    <xdr:to>
      <xdr:col>7</xdr:col>
      <xdr:colOff>76677</xdr:colOff>
      <xdr:row>8</xdr:row>
      <xdr:rowOff>160507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8DA2734B-9C46-4124-B659-2889CB843EC7}"/>
                </a:ext>
              </a:extLst>
            </xdr14:cNvPr>
            <xdr14:cNvContentPartPr/>
          </xdr14:nvContentPartPr>
          <xdr14:nvPr macro=""/>
          <xdr14:xfrm>
            <a:off x="4478040" y="1351800"/>
            <a:ext cx="117720" cy="2480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8DA2734B-9C46-4124-B659-2889CB843EC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69400" y="1342800"/>
              <a:ext cx="135360" cy="26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241557</xdr:colOff>
      <xdr:row>7</xdr:row>
      <xdr:rowOff>63943</xdr:rowOff>
    </xdr:from>
    <xdr:to>
      <xdr:col>8</xdr:col>
      <xdr:colOff>238933</xdr:colOff>
      <xdr:row>9</xdr:row>
      <xdr:rowOff>131070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7BAACF4-5D6E-4742-9CD0-DDD0C1574EBB}"/>
                </a:ext>
              </a:extLst>
            </xdr14:cNvPr>
            <xdr14:cNvContentPartPr/>
          </xdr14:nvContentPartPr>
          <xdr14:nvPr macro=""/>
          <xdr14:xfrm>
            <a:off x="4760640" y="1323360"/>
            <a:ext cx="642960" cy="426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7BAACF4-5D6E-4742-9CD0-DDD0C1574EB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752000" y="1314368"/>
              <a:ext cx="660600" cy="4445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77397</xdr:colOff>
      <xdr:row>5</xdr:row>
      <xdr:rowOff>72777</xdr:rowOff>
    </xdr:from>
    <xdr:to>
      <xdr:col>8</xdr:col>
      <xdr:colOff>184933</xdr:colOff>
      <xdr:row>6</xdr:row>
      <xdr:rowOff>144500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9FDC54-114B-44FA-86E2-BA97D0CD3B01}"/>
                </a:ext>
              </a:extLst>
            </xdr14:cNvPr>
            <xdr14:cNvContentPartPr/>
          </xdr14:nvContentPartPr>
          <xdr14:nvPr macro=""/>
          <xdr14:xfrm>
            <a:off x="4596480" y="972360"/>
            <a:ext cx="753120" cy="2516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9FDC54-114B-44FA-86E2-BA97D0CD3B0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587840" y="963720"/>
              <a:ext cx="770760" cy="269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6:27:43.0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8:17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28 246 7367 0 0,'-5'4'365'0'0,"3"-3"-273"0"0,1 0-1 0 0,-1 0 1 0 0,0 0 0 0 0,0 0-1 0 0,1 0 1 0 0,-1 1 0 0 0,1-1-1 0 0,-1 1 1 0 0,1-1 0 0 0,0 1-1 0 0,0 0 1 0 0,-1-1 0 0 0,0 4-1 0 0,3-3 345 0 0,0-1-1 0 0,1 0 1 0 0,-1 0-1 0 0,1 0 1 0 0,0 0-1 0 0,-1 0 1 0 0,1 0-1 0 0,0-1 1 0 0,-1 1-1 0 0,4 0 1 0 0,5 1 453 0 0,30 5-23 0 0,-30-5-96 0 0,2-3-39 0 0,60-5-411 0 0,-8 1-6503 0 0</inkml:trace>
  <inkml:trace contextRef="#ctx0" brushRef="#br0" timeOffset="338.96">177 517 6447 0 0,'-6'17'576'0'0,"4"-10"-464"0"0,2 1-112 0 0,0-2 0 0 0,2-3 448 0 0,-1-1 64 0 0,2-1 8 0 0,5 1 1920 0 0,62-14-872 0 0,-9-32-1136 0 0</inkml:trace>
  <inkml:trace contextRef="#ctx0" brushRef="#br0" timeOffset="1103.48">662 263 6911 0 0,'0'0'23'0'0,"-1"0"-1"0"0,1 1 0 0 0,-1-1 1 0 0,1 0-1 0 0,-1 0 0 0 0,1 0 1 0 0,-1 0-1 0 0,1 0 1 0 0,-1 0-1 0 0,1 0 0 0 0,-1 0 1 0 0,1-1-1 0 0,-1 1 0 0 0,1 0 1 0 0,-1 0-1 0 0,1 0 0 0 0,-1 0 1 0 0,1-1-1 0 0,0 1 0 0 0,-1 0 1 0 0,1 0-1 0 0,-1-1 0 0 0,1 1 1 0 0,0 0-1 0 0,-1-1 0 0 0,1 1 1 0 0,0 0-1 0 0,-1-1 1 0 0,1 1-1 0 0,0-1 0 0 0,-1 1 1 0 0,1-1-1 0 0,0 1 0 0 0,0 0 1 0 0,0-1-1 0 0,-1 1 0 0 0,1-1 1 0 0,0 1-1 0 0,0-1 0 0 0,0 1 1 0 0,0-1-1 0 0,0 1 0 0 0,0-1 1 0 0,0 0-1 0 0,1-2 98 0 0,0 0 0 0 0,-1 1 0 0 0,2-1 0 0 0,-1 1 0 0 0,0-1 0 0 0,2-2 1 0 0,-1 2 50 0 0,-1 1 357 0 0,7-8 308 0 0,25-28 129 0 0,-24 28 26 0 0,1 3-49 0 0,34-22-234 0 0,-34 22 1006 0 0,4 6-1362 0 0,40 0-86 0 0,-53 1-248 0 0,1 0 0 0 0,-1 0 0 0 0,1 0-1 0 0,-1 1 1 0 0,1-1 0 0 0,-1 0 0 0 0,1 1-1 0 0,-1-1 1 0 0,0 1 0 0 0,1 0 0 0 0,-1-1-1 0 0,0 1 1 0 0,1 0 0 0 0,-1 0 0 0 0,0 0-1 0 0,0 0 1 0 0,0 0 0 0 0,0 0 0 0 0,0 0-1 0 0,0 0 1 0 0,0 1 0 0 0,0-1 0 0 0,0 0-1 0 0,0 1 1 0 0,-1-1 0 0 0,1 0 0 0 0,-1 1-1 0 0,1-1 1 0 0,-1 1 0 0 0,1 2 0 0 0,0-1-11 0 0,1 5-9 0 0,0-1 0 0 0,-1 0 0 0 0,0 1 0 0 0,0-1 0 0 0,0 1 0 0 0,-1-1 0 0 0,-2 14 0 0 0,-11 52-260 0 0,12-68 228 0 0,-15 56-676 0 0,8-32 631 0 0,-5 35 1 0 0,12-61 351 0 0,1-2-197 0 0,0 1-1 0 0,-1-1 1 0 0,1 0 0 0 0,0 0 0 0 0,0 0-1 0 0,0 1 1 0 0,0-1 0 0 0,0 0 0 0 0,0 0 0 0 0,0 1-1 0 0,1-1 1 0 0,0 2 0 0 0,-1-2-13 0 0,0-1 0 0 0,1 1 0 0 0,-1-1 0 0 0,0 0 0 0 0,1 1 0 0 0,-1-1 1 0 0,0 0-1 0 0,1 1 0 0 0,-1-1 0 0 0,1 0 0 0 0,-1 1 0 0 0,0-1 0 0 0,1 0 0 0 0,-1 0 0 0 0,1 0 0 0 0,-1 1 1 0 0,1-1-1 0 0,0 0 0 0 0,1 0 196 0 0,0 0-1 0 0,0 0 1 0 0,0 0 0 0 0,0 0 0 0 0,0 0 0 0 0,0 0 0 0 0,-1-1 0 0 0,3 0 0 0 0,51-13-81 0 0,-52 13-153 0 0,1 0-1 0 0,-1 0 1 0 0,0 0-1 0 0,0 0 0 0 0,5-3 1 0 0,32-17-114 0 0,-30 16-535 0 0</inkml:trace>
  <inkml:trace contextRef="#ctx0" brushRef="#br0" timeOffset="1477.45">1151 109 4143 0 0,'0'-1'6'0'0,"0"1"-1"0"0,0 0 0 0 0,0 0 0 0 0,0-1 1 0 0,0 1-1 0 0,0 0 0 0 0,1 0 0 0 0,-1-1 0 0 0,0 1 1 0 0,0 0-1 0 0,0 0 0 0 0,0 0 0 0 0,1-1 1 0 0,-1 1-1 0 0,0 0 0 0 0,0 0 0 0 0,1 0 0 0 0,-1 0 1 0 0,0-1-1 0 0,0 1 0 0 0,1 0 0 0 0,-1 0 1 0 0,0 0-1 0 0,0 0 0 0 0,1 0 0 0 0,-1 0 0 0 0,0 0 1 0 0,0 0-1 0 0,1 0 0 0 0,-1 0 0 0 0,0 0 1 0 0,1 0-1 0 0,-1 0 0 0 0,0 0 0 0 0,1 0 0 0 0,21-5 4394 0 0,29-11-3090 0 0,-38 12 78 0 0,-2 1-618 0 0,0 0 1 0 0,19-9-1 0 0,-14 6-369 0 0,-2 1 461 0 0,-2 1-189 0 0,35-13-37 0 0,-35 13-92 0 0,1 0-354 0 0,54-17-945 0 0</inkml:trace>
  <inkml:trace contextRef="#ctx0" brushRef="#br0" timeOffset="1478.45">1350 59 7831 0 0,'-5'25'344'0'0,"4"-14"72"0"0,-1 3-328 0 0,1-4-88 0 0,-1 0 0 0 0,1-3 0 0 0,1 6 312 0 0,0 7 40 0 0,1 9 16 0 0,1 4 0 0 0,2-4-216 0 0,3-7-48 0 0,-1-7-8 0 0</inkml:trace>
  <inkml:trace contextRef="#ctx0" brushRef="#br0" timeOffset="1818.38">1449 75 4719 0 0,'4'13'736'0'0,"3"26"-1"0"0,1 2 1578 0 0,39 120 4529 0 0,1-1-6414 0 0,-45-146-6090 0 0</inkml:trace>
  <inkml:trace contextRef="#ctx0" brushRef="#br0" timeOffset="1819.38">985 745 12207 0 0,'-43'22'1373'0'0,"40"-21"-1636"0"0,20-10 3155 0 0,39-18-1926 0 0,-28 13 37 0 0,30-13 18 0 0,-26 11 3 0 0,40-20-105 0 0,-34 16-442 0 0,40-20-189 0 0,-41 21-37 0 0,35-19-30 0 0,-40 20-85 0 0,29-13-37 0 0,-33 17-10 0 0,33-15-32 0 0,-9 2-119 0 0,-41 22-20 0 0,0-1-84 0 0,33-14-390 0 0,-33 15-168 0 0</inkml:trace>
  <inkml:trace contextRef="#ctx0" brushRef="#br0" timeOffset="2270.42">1403 851 8287 0 0,'-3'3'215'0'0,"1"1"-1"0"0,0 0 1 0 0,0 0 0 0 0,0 0-1 0 0,1 0 1 0 0,0 1-1 0 0,-1-1 1 0 0,1 0-1 0 0,1 1 1 0 0,-1-1 0 0 0,1 0-1 0 0,0 7 1 0 0,3 74 3006 0 0,-2-73-2784 0 0,1-1 0 0 0,0 0 0 0 0,1 0 0 0 0,0 0-1 0 0,8 17 1 0 0,-10-26-369 0 0,0 1 0 0 0,0-1 0 0 0,1 0-1 0 0,-1 1 1 0 0,1-1 0 0 0,-1 0 0 0 0,1 0-1 0 0,0 0 1 0 0,0-1 0 0 0,0 1 0 0 0,2 1 0 0 0,-3-2 350 0 0,7-9-338 0 0,23-26-156 0 0,-29 30 36 0 0,0 1 0 0 0,1-1 0 0 0,-1 0 0 0 0,0 1 0 0 0,-1-1 0 0 0,1 0 0 0 0,-1 0 1 0 0,1 0-1 0 0,-1 0 0 0 0,-1 0 0 0 0,1 0 0 0 0,0-7 0 0 0,0-1-239 0 0,1 2 18 0 0,-2 6 169 0 0,1 0 0 0 0,-1 0 0 0 0,1 0 0 0 0,0 0 0 0 0,0 0 0 0 0,1 0 1 0 0,1-4-1 0 0,-2 7 92 0 0,-1 1 0 0 0,0 0 0 0 0,0 0 1 0 0,0 0-1 0 0,1-1 0 0 0,-1 1 0 0 0,0 0 1 0 0,0 0-1 0 0,1 0 0 0 0,-1 0 1 0 0,0-1-1 0 0,1 1 0 0 0,-1 0 0 0 0,0 0 1 0 0,0 0-1 0 0,1 0 0 0 0,-1 0 0 0 0,0 0 1 0 0,1 0-1 0 0,-1 0 0 0 0,0 0 1 0 0,1 0-1 0 0,-1 0 0 0 0,0 0 0 0 0,1 0 1 0 0,-1 0-1 0 0,0 0 0 0 0,0 0 0 0 0,1 0 1 0 0,-1 0-1 0 0,0 1 0 0 0,1-1 1 0 0,-1 0-1 0 0,0 0 0 0 0,0 0 0 0 0,1 0 1 0 0,-1 1-1 0 0,0-1 0 0 0,0 0 0 0 0,1 0 1 0 0,-1 0-1 0 0,0 1 0 0 0,0-1 1 0 0,12 14 206 0 0,-10-13-185 0 0,51 81 1988 0 0,-4-6-372 0 0,-42-67-1450 0 0,0-1-1 0 0,0 0 1 0 0,1 0-1 0 0,0-1 1 0 0,0 0 0 0 0,12 8-1 0 0,-18-14 131 0 0,9-8-259 0 0,-2 2-55 0 0,0-2 0 0 0,15-12-1 0 0,-22 17-3 0 0,0-1 0 0 0,0 1 0 0 0,0-1 0 0 0,0 1 0 0 0,-1-1 0 0 0,0 0 0 0 0,1 0 0 0 0,-1 0 0 0 0,0 0 0 0 0,0 0 0 0 0,1-6 0 0 0,-1-1 0 0 0,0 0 0 0 0,-1-13 0 0 0,0 8 0 0 0,-1-70 43 0 0,0 51-12 0 0,1 1 0 0 0,6-45 0 0 0,3 3-1496 0 0,-9 64 722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8:14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1 325 14743 0 0,'0'1'1247'0'0,"0"-1"-803"0"0,17-1 3347 0 0,27 1-3041 0 0,-33 0-70 0 0,42-2-51 0 0,-42 2-211 0 0,1 2-340 0 0,38 4-56 0 0,-49-6-21 0 0,1 0 0 0 0,0 0 0 0 0,0 1 1 0 0,-1-1-1 0 0,1 0 0 0 0,0 1 0 0 0,-1-1 1 0 0,1 1-1 0 0,0 0 0 0 0,1 1 0 0 0,29 14-150 0 0,-24-12-95 0 0,-3 3-1457 0 0,24 26-5757 0 0</inkml:trace>
  <inkml:trace contextRef="#ctx0" brushRef="#br0" timeOffset="349.97">282 574 5983 0 0,'-2'1'90'0'0,"0"1"-1"0"0,0-1 1 0 0,1 1-1 0 0,-1 0 1 0 0,0 0-1 0 0,1 0 1 0 0,-1 0-1 0 0,-1 3 1 0 0,2-2 320 0 0,1-1 0 0 0,-1 1 0 0 0,0-1 0 0 0,1 1 0 0 0,-1 0 0 0 0,1-1 0 0 0,0 1 0 0 0,0 0 0 0 0,0-1 0 0 0,0 1 0 0 0,0 0 0 0 0,2 3 0 0 0,5 21 2606 0 0,-6-25-1496 0 0,5 3-114 0 0,18 13-481 0 0,-18-13 471 0 0,6-3-800 0 0,39 5-293 0 0,-39-5-130 0 0,-2-2-99 0 0,0-1 0 0 0,18-2 0 0 0,-14 0-81 0 0,-1 2-279 0 0,0-2-148 0 0,39-9-1325 0 0,-38 8-5192 0 0</inkml:trace>
  <inkml:trace contextRef="#ctx0" brushRef="#br0" timeOffset="1706.72">602 162 8287 0 0,'-34'9'904'0'0,"34"-9"-883"0"0,0 0-1 0 0,0 0 0 0 0,0 0 1 0 0,0 0-1 0 0,0 0 0 0 0,0 0 1 0 0,0 0-1 0 0,0 0 0 0 0,0 0 1 0 0,-1 0-1 0 0,1 0 0 0 0,0 0 1 0 0,0 0-1 0 0,0 0 0 0 0,0 0 1 0 0,0-1-1 0 0,0 1 0 0 0,0 0 1 0 0,0 0-1 0 0,0 0 0 0 0,0 0 1 0 0,0 0-1 0 0,0 0 0 0 0,0 0 1 0 0,0 0-1 0 0,0 0 0 0 0,0-1 1 0 0,0 1-1 0 0,0 0 0 0 0,0 0 1 0 0,0 0-1 0 0,0 0 0 0 0,0 0 0 0 0,0 0 1 0 0,0 0-1 0 0,0-1 0 0 0,0 1 1 0 0,0 0-1 0 0,0 0 0 0 0,0 0 1 0 0,0 0-1 0 0,0 0 0 0 0,0 0 1 0 0,0 0-1 0 0,0 0 0 0 0,0 0 1 0 0,0-1-1 0 0,0 1 0 0 0,0 0 1 0 0,0 0-1 0 0,0 0 0 0 0,0 0 1 0 0,1 0-1 0 0,-1 0 0 0 0,0 0 1 0 0,0 0-1 0 0,0 0 0 0 0,4-6 1525 0 0,-3 4-1264 0 0,0 1-1 0 0,1-1 1 0 0,-1 1-1 0 0,1-1 1 0 0,0 1-1 0 0,0-1 1 0 0,3-1 693 0 0,4-3-528 0 0,26-16-107 0 0,-26 16 385 0 0,3 5-665 0 0,36-2-34 0 0,-47 3-23 0 0,-1 0 0 0 0,1-1 0 0 0,0 1 0 0 0,-1 0 0 0 0,1 0 0 0 0,0 0 1 0 0,-1 0-1 0 0,1 0 0 0 0,0 0 0 0 0,-1 0 0 0 0,1 0 0 0 0,0 0 0 0 0,-1 0 0 0 0,1 1 0 0 0,0-1 0 0 0,-1 0 1 0 0,1 0-1 0 0,-1 0 0 0 0,1 1 0 0 0,0-1 0 0 0,-1 0 0 0 0,1 1 0 0 0,-1-1 0 0 0,1 1 0 0 0,-1-1 0 0 0,1 1 0 0 0,0 0 1 0 0,21 23 11 0 0,-20-22-14 0 0,-1 1 0 0 0,1-1 0 0 0,-1 1 0 0 0,0 0 0 0 0,0 0 0 0 0,0 0 0 0 0,0-1 0 0 0,0 1 0 0 0,-1 0 0 0 0,1 0 0 0 0,-1 0 0 0 0,0 0 0 0 0,1 0 0 0 0,-2 5 0 0 0,1 1 0 0 0,0 29 21 0 0,-6 41-1 0 0,2-50 89 0 0,2 1-1 0 0,1-1 0 0 0,4 35 1 0 0,-3-60-34 0 0,1 0 0 0 0,0-1 0 0 0,0 1 0 0 0,0-1 1 0 0,1 1-1 0 0,-1-1 0 0 0,1 1 0 0 0,-1-1 0 0 0,1 0 0 0 0,0 0 0 0 0,1 0 1 0 0,-1 0-1 0 0,3 3 0 0 0,-3-4 574 0 0,8 0-313 0 0,30 9-8 0 0,-30-9 255 0 0,5-3-302 0 0,44-2-14 0 0,-45 3-55 0 0,0-3-20 0 0,39-7-7 0 0,-39 7 94 0 0,1 0-191 0 0,44-12-7 0 0,-44 12-33 0 0,-3-2-124 0 0,34-11-14 0 0,-34 12-112 0 0,-5-3-1434 0 0,20-20-430 0 0,-26 25 1259 0 0,1 1 1 0 0,-1-1 0 0 0,0 0 0 0 0,0 1 0 0 0,0-1 0 0 0,0 0-1 0 0,2-3 1 0 0</inkml:trace>
  <inkml:trace contextRef="#ctx0" brushRef="#br0" timeOffset="2048.54">1097 261 5983 0 0,'-4'0'111'0'0,"3"-1"-73"0"0,-1 1 1 0 0,1 0-1 0 0,0 0 0 0 0,0 0 1 0 0,0-1-1 0 0,0 1 1 0 0,0-1-1 0 0,0 1 0 0 0,0-1 1 0 0,0 1-1 0 0,0-1 1 0 0,5-8 7328 0 0,9 3-5906 0 0,40-17-86 0 0,-40 17-376 0 0,-1 2-167 0 0,34-10-31 0 0,-34 10-82 0 0,0 1-315 0 0,37-9-138 0 0,-36 9-30 0 0,0 0-42 0 0,38-10-170 0 0,19-3-232 0 0,-59 14-483 0 0</inkml:trace>
  <inkml:trace contextRef="#ctx0" brushRef="#br0" timeOffset="2049.54">1379 159 7367 0 0,'-1'20'320'0'0,"-1"-7"80"0"0,2 2-320 0 0,0-2-80 0 0,0-3 0 0 0,0 0 0 0 0,2 2 480 0 0,-2 10 88 0 0,1 12 8 0 0,3 12 8 0 0,0 7-40 0 0,-1-5 0 0 0,2-10-8 0 0,0-8 0 0 0,-1-7-536 0 0,1-8-152 0 0,1-6-8 0 0,2-5-4744 0 0</inkml:trace>
  <inkml:trace contextRef="#ctx0" brushRef="#br0" timeOffset="2403.94">1455 178 1839 0 0,'2'11'2350'0'0,"17"81"5393"0"0,21 44-3380 0 0,-28-100-3611 0 0,-9-24-728 0 0,0-3-117 0 0,-1 0 0 0 0,1 0 0 0 0,0 0 0 0 0,1-1 0 0 0,0 1 0 0 0,1-1 0 0 0,-1 0 0 0 0,13 15 0 0 0</inkml:trace>
  <inkml:trace contextRef="#ctx0" brushRef="#br0" timeOffset="2804.76">1970 59 4607 0 0,'-1'-2'391'0'0,"1"0"-1"0"0,-1 0 0 0 0,0 0 1 0 0,1 0-1 0 0,-1 0 0 0 0,0 1 1 0 0,0-1-1 0 0,0 0 0 0 0,0 1 1 0 0,-1-1-1 0 0,1 0 0 0 0,0 1 1 0 0,-1 0-1 0 0,-2-3 0 0 0,-24-17 3219 0 0,26 20-3442 0 0,1 0 0 0 0,-1 0 0 0 0,0 0 0 0 0,0 0 0 0 0,1 0 0 0 0,-1 1-1 0 0,0-1 1 0 0,0 0 0 0 0,0 1 0 0 0,0 0 0 0 0,1-1 0 0 0,-1 1 0 0 0,0 0 0 0 0,0 0 0 0 0,0 0-1 0 0,0 0 1 0 0,0 0 0 0 0,0 1 0 0 0,0-1 0 0 0,0 1 0 0 0,1-1 0 0 0,-1 1 0 0 0,0-1-1 0 0,0 1 1 0 0,-2 2 0 0 0,1-1-60 0 0,1-1-1 0 0,0 1 1 0 0,0 1-1 0 0,0-1 1 0 0,0 0 0 0 0,1 0-1 0 0,-1 1 1 0 0,0-1-1 0 0,1 1 1 0 0,0-1-1 0 0,0 1 1 0 0,0 0 0 0 0,0 0-1 0 0,0-1 1 0 0,0 1-1 0 0,0 4 1 0 0,0 4 72 0 0,0 1 0 0 0,0 0 0 0 0,1 0 0 0 0,4 21 0 0 0,12 47 184 0 0,-14-71-324 0 0,17 71 221 0 0,58 153 0 0 0,-64-205-626 0 0,1 0-1 0 0,1-2 0 0 0,26 35 1 0 0,-37-56-384 0 0</inkml:trace>
  <inkml:trace contextRef="#ctx0" brushRef="#br0" timeOffset="2805.76">1854 439 9215 0 0,'-12'1'714'0'0,"11"-2"-200"0"0,8 1 3794 0 0,5-1-3121 0 0,39-6 18 0 0,-39 6 634 0 0,3-2-1283 0 0,2-2-383 0 0,-3 2 196 0 0,29-5 1 0 0,-30 3-443 0 0,54-19-113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6:27:44.8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24575,'-1'0'-8191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7:36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1751 75 7367 0 0,'0'0'784'0'0,"0"1"-784"0"0,-1-1 352 0 0,1 2 32 0 0,-2-1 16 0 0,1 1 0 0 0,1-1 144 0 0,-2 1 24 0 0,4-1 8 0 0</inkml:trace>
  <inkml:trace contextRef="#ctx0" brushRef="#br0" timeOffset="-1537.92">0 255 7831 0 0,'13'-16'1355'0'0,"-10"14"-166"0"0,4-2-538 0 0,22-14 181 0 0,-22 14 85 0 0,5-1 13 0 0,36-14-76 0 0,-35 15 40 0 0,-2 3-549 0 0,35-3-30 0 0,-34 3 251 0 0,-6 8-346 0 0,18 22 219 0 0,-23-26-346 0 0,1-1 1 0 0,-1 0-1 0 0,0 1 1 0 0,0-1-1 0 0,0 1 1 0 0,0-1-1 0 0,0 1 1 0 0,-1-1-1 0 0,1 1 0 0 0,-1 0 1 0 0,0-1-1 0 0,0 1 1 0 0,0 0-1 0 0,0 0 1 0 0,0-1-1 0 0,0 1 1 0 0,-2 4-1 0 0,1 2-15 0 0,-12 75 180 0 0,8-60-355 0 0,2 0 1 0 0,0 0-1 0 0,1 49 1 0 0,2-72 148 0 0,0 1-1 0 0,0 0 1 0 0,0 0 0 0 0,1 0 0 0 0,-1 0-1 0 0,1-1 1 0 0,0 1 0 0 0,-1 0 0 0 0,1 0-1 0 0,0-1 1 0 0,1 3 0 0 0,1 1 70 0 0,-1 0 262 0 0,4 2 6 0 0,15 18 2 0 0,-15-18 194 0 0,4-2-420 0 0,33 13-7 0 0,-33-13 485 0 0,2-6-110 0 0,2 0-352 0 0,31-2 606 0 0,-36-1-964 0 0,26-10-264 0 0,-26 10-52 0 0,-1-1 46 0 0,25-15 240 0 0,-25 15 100 0 0,0-1 18 0 0,25-14-113 0 0,-24 15-504 0 0,-2 0-226 0 0,30-18-41 0 0</inkml:trace>
  <inkml:trace contextRef="#ctx0" brushRef="#br0" timeOffset="-1152.19">642 169 5527 0 0,'-1'0'606'0'0,"-13"-3"-1322"0"0,13 1 2102 0 0,11-1 4162 0 0,3 2-5212 0 0,42-6 2128 0 0,-4-3-1536 0 0,-38 8-96 0 0,0-2-402 0 0,36-14-176 0 0,-29 9-35 0 0,17-12-44 0 0,4-6-141 0 0,-12 5-131 0 0,-23 18-416 0 0,2-2-210 0 0,21-18-993 0 0,-21 18-3787 0 0</inkml:trace>
  <inkml:trace contextRef="#ctx0" brushRef="#br0" timeOffset="-777.82">839 169 7367 0 0,'-4'11'160'0'0,"0"0"0"0"0,1 0 0 0 0,0 0 0 0 0,1 1 0 0 0,0-1 0 0 0,1 1 0 0 0,0-1 0 0 0,1 1 0 0 0,1 16 0 0 0,2 0-64 0 0,2 0 0 0 0,13 47 0 0 0,-11-58-828 0 0,-4-11 144 0 0</inkml:trace>
  <inkml:trace contextRef="#ctx0" brushRef="#br0" timeOffset="-437.07">915 141 1839 0 0,'1'-8'65'0'0,"1"-11"428"0"0,-2 19-348 0 0,0-1 0 0 0,0 1 0 0 0,0-1 0 0 0,1 0 0 0 0,-1 1 0 0 0,0-1 0 0 0,0 1 0 0 0,0-1 0 0 0,1 1 0 0 0,-1-1 0 0 0,0 1 0 0 0,1-1 0 0 0,-1 1 0 0 0,0-1 0 0 0,1 1 0 0 0,-1-1 0 0 0,1 1 0 0 0,-1-1 0 0 0,1 1-1 0 0,-1 0 1 0 0,1-1 0 0 0,0 1 0 0 0,-1 0-21 0 0,1 0 0 0 0,-1 0 1 0 0,1 0-1 0 0,-1 0 0 0 0,1 0 0 0 0,-1 0 0 0 0,1 0 0 0 0,-1 1 0 0 0,0-1 0 0 0,1 0 0 0 0,-1 0 0 0 0,1 1 0 0 0,-1-1 0 0 0,0 0 0 0 0,1 0 0 0 0,-1 1 0 0 0,0-1 0 0 0,1 0 0 0 0,-1 1 0 0 0,0-1 0 0 0,1 1 0 0 0,-1-1 0 0 0,0 0 0 0 0,0 1 0 0 0,0-1 0 0 0,1 1 0 0 0,-1 0 1 0 0,6 15 1344 0 0,-5-12-980 0 0,8 27 337 0 0,-2 0-1 0 0,-1 0 1 0 0,-2 1 0 0 0,1 33-1 0 0,-2-27 48 0 0,1 1 1 0 0,11 42-1 0 0,-12-68-930 0 0,-2-9-41 0 0,0-1 1 0 0,0 0-1 0 0,1 0 0 0 0,-1 0 1 0 0,4 5-1 0 0,-2-2-45 0 0,0 0-1355 0 0</inkml:trace>
  <inkml:trace contextRef="#ctx0" brushRef="#br0" timeOffset="22941.74">433 973 7831 0 0,'15'-5'1739'0'0,"32"-7"1610"0"0,-26 7-2700 0 0,30-5 0 0 0,24-2 404 0 0,-60 10-906 0 0,0 0 199 0 0,28-7 0 0 0,29-9 87 0 0,1-1-113 0 0,-8-1-236 0 0,10-11-20 0 0,-16 0-64 0 0,-36 17-67 0 0,-10 5 39 0 0,1 1-66 0 0,22-19 0 0 0,14-13-747 0 0,-45 35 664 0 0,0 1-35 0 0,-1-1-1 0 0,1 1 1 0 0,0 1 0 0 0,0-1-1 0 0,1 1 1 0 0,-1 0-1 0 0,9-4 1 0 0,-8 6-735 0 0</inkml:trace>
  <inkml:trace contextRef="#ctx0" brushRef="#br0" timeOffset="23281.55">921 1078 5063 0 0,'0'0'76'0'0,"0"1"-1"0"0,-1-1 0 0 0,1 0 0 0 0,0 1 0 0 0,-1-1 0 0 0,1 1 1 0 0,0-1-1 0 0,-1 1 0 0 0,1-1 0 0 0,0 1 0 0 0,0-1 0 0 0,0 1 0 0 0,-1-1 1 0 0,1 1-1 0 0,0 0 0 0 0,0-1 0 0 0,0 1 0 0 0,0-1 0 0 0,0 1 1 0 0,0-1-1 0 0,0 1 0 0 0,0-1 0 0 0,0 1 0 0 0,1 0 0 0 0,-1-1 0 0 0,0 1 1 0 0,0-1-1 0 0,0 1 0 0 0,1-1 0 0 0,-1 1 0 0 0,0-1 0 0 0,0 1 1 0 0,1-1-1 0 0,-1 0 0 0 0,1 1 0 0 0,-1-1 0 0 0,0 1 0 0 0,1-1 0 0 0,-1 0 1 0 0,1 1-1 0 0,0-1 0 0 0,1 2 356 0 0,1 0 0 0 0,-1 0 1 0 0,1 0-1 0 0,0-1 0 0 0,6 3 0 0 0,-7-3 1185 0 0,10-3-961 0 0,39-5-14 0 0,-39 5-59 0 0,1-3-246 0 0,36-13-106 0 0,-36 13-26 0 0,0-1-37 0 0,53-22-134 0 0,-5 3-91 0 0,-48 21-256 0 0,-1 0-1176 0 0,42-14-1861 0 0,-29 10-988 0 0</inkml:trace>
  <inkml:trace contextRef="#ctx0" brushRef="#br0" timeOffset="23668.82">1241 1107 1375 0 0,'-1'8'624'0'0,"-1"1"-1"0"0,2-1 0 0 0,-1 0 0 0 0,1 1 0 0 0,1 13 0 0 0,9 43 1868 0 0,-7-51-1993 0 0,81 290 4746 0 0,-80-292-5224 0 0,-1-2-890 0 0,0-1-1 0 0,1 1 0 0 0,0-1 1 0 0,0 0-1 0 0,9 12 0 0 0,-7-15-2657 0 0</inkml:trace>
  <inkml:trace contextRef="#ctx0" brushRef="#br0" timeOffset="24042.77">1617 512 4143 0 0,'0'0'86'0'0,"-1"0"0"0"0,1 0 0 0 0,0 0 0 0 0,-1 0 0 0 0,1 0 0 0 0,0 0 0 0 0,-1 0 0 0 0,1 0 0 0 0,0 0 0 0 0,-1 0 0 0 0,1 0 0 0 0,0 0 0 0 0,0 0 0 0 0,-1-1 0 0 0,1 1-1 0 0,0 0 1 0 0,0 0 0 0 0,-1 0 0 0 0,1 0 0 0 0,0-1 0 0 0,0 1 0 0 0,-1 0 0 0 0,1 0 0 0 0,0 0 0 0 0,0-1 0 0 0,0 1 0 0 0,-1 0 0 0 0,1-1 0 0 0,0 1 0 0 0,0 0 0 0 0,0-1 0 0 0,2-10 2161 0 0,12-11 187 0 0,22-12 54 0 0,-34 32-1752 0 0,7-4-270 0 0,23-16-125 0 0,-23 16-21 0 0,1 1-59 0 0,30-16-225 0 0,-31 16-79 0 0,0 1 0 0 0,0 0-1 0 0,13-4 1 0 0,-9 3-82 0 0,-3 1-742 0 0</inkml:trace>
  <inkml:trace contextRef="#ctx0" brushRef="#br0" timeOffset="24043.77">1881 515 2303 0 0,'-42'76'1323'0'0,"38"-65"-611"0"0,-1 0 0 0 0,1 0 1 0 0,1 1-1 0 0,0-1 0 0 0,-2 16 0 0 0,5-27-618 0 0,0 1-1 0 0,0 0 1 0 0,0 0-1 0 0,0-1 1 0 0,-1 1-1 0 0,1 0 0 0 0,1 0 1 0 0,-1 0-1 0 0,0-1 1 0 0,0 1-1 0 0,0 0 1 0 0,0 0-1 0 0,0 0 1 0 0,1-1-1 0 0,-1 1 0 0 0,0 0 1 0 0,1-1-1 0 0,-1 1 1 0 0,0 0-1 0 0,1-1 1 0 0,-1 1-1 0 0,1 0 1 0 0,-1-1-1 0 0,1 1 0 0 0,0-1 1 0 0,-1 1-1 0 0,1-1 1 0 0,-1 1-1 0 0,2 0 1 0 0,-1-1 21 0 0,0 0 1 0 0,1 1 0 0 0,-1-1 0 0 0,0 0 0 0 0,1 0-1 0 0,-1 0 1 0 0,0 0 0 0 0,0 0 0 0 0,1 0-1 0 0,-1 0 1 0 0,0 0 0 0 0,1-1 0 0 0,-1 1 0 0 0,2-1-1 0 0,-1 0 876 0 0,9-5-680 0 0,32-19-21 0 0,-23 12-60 0 0,-9 6-213 0 0,-3 2-51 0 0,1-1 0 0 0,13-13-1 0 0,17-15-1069 0 0,-7 5-48 0 0</inkml:trace>
  <inkml:trace contextRef="#ctx0" brushRef="#br0" timeOffset="24382.39">2404 110 5063 0 0,'-3'4'143'0'0,"1"1"0"0"0,0-1 0 0 0,0 0-1 0 0,0 1 1 0 0,1-1 0 0 0,0 1 0 0 0,0 0-1 0 0,-1 8 1 0 0,0 41 858 0 0,3-36-561 0 0,-2 17 366 0 0,3-1 1 0 0,1 0 0 0 0,1 1-1 0 0,2-2 1 0 0,11 38 0 0 0,-14-62-585 0 0,2 0 1 0 0,-1 0 0 0 0,11 16-1 0 0,-13-22 9 0 0,11-5-144 0 0,3 0-93 0 0,21-7 1 0 0,-35 9-3 0 0,0-1-1 0 0,0 0 1 0 0,0 0-1 0 0,0 0 1 0 0,0 0 0 0 0,0-1-1 0 0,-1 1 1 0 0,1 0 0 0 0,0-1-1 0 0,-1 1 1 0 0,1-1-1 0 0,-1 0 1 0 0,0 1 0 0 0,1-1-1 0 0,-1 0 1 0 0,0 0 0 0 0,0 0-1 0 0,0 0 1 0 0,0 0 0 0 0,0-4-1 0 0,2-1-18 0 0,10-26-594 0 0,-1 0 1 0 0,9-46-1 0 0,-11 39-1213 0 0,17-45 1 0 0,-27 84 1822 0 0,0 0 0 0 0,0 1-1 0 0,0-1 1 0 0,1 1 0 0 0,-1-1 0 0 0,0 1-1 0 0,0-1 1 0 0,1 1 0 0 0,-1-1 0 0 0,0 1-1 0 0,1-1 1 0 0,-1 1 0 0 0,0-1 0 0 0,1 1-1 0 0,-1-1 1 0 0,1 1 0 0 0,-1 0 0 0 0,1-1-1 0 0,-1 1 1 0 0,1 0 0 0 0,-1-1 0 0 0,2 1-1 0 0,-2 0 1 0 0,1 0-1 0 0,-1 0 1 0 0,0 0-1 0 0,1 1 0 0 0,-1-1 1 0 0,1 0-1 0 0,-1 0 0 0 0,0 1 1 0 0,1-1-1 0 0,-1 0 1 0 0,1 1-1 0 0,-1-1 0 0 0,0 1 1 0 0,0-1-1 0 0,1 0 0 0 0,-1 1 1 0 0,0-1-1 0 0,0 1 1 0 0,1-1-1 0 0,-1 1 0 0 0,0 0 1 0 0,9 32-322 0 0,-8-29 317 0 0,37 139 2677 0 0,-31-123-2086 0 0,1-1-1 0 0,0 0 1 0 0,1 0 0 0 0,23 33 0 0 0,-30-49 493 0 0,8 3-873 0 0,34 16-17 0 0,-33-16 253 0 0,-3-11-310 0 0,28-19 7 0 0,-34 23-104 0 0,0-1-1 0 0,0 0 0 0 0,0 1 0 0 0,-1-1 1 0 0,1 0-1 0 0,0 0 0 0 0,-1 0 1 0 0,0 0-1 0 0,0 0 0 0 0,1 0 1 0 0,-1 0-1 0 0,0-1 0 0 0,-1 1 1 0 0,1 0-1 0 0,0 0 0 0 0,-1-1 0 0 0,1 1 1 0 0,0-4-1 0 0,0-3 62 0 0,8-46 133 0 0,-2-1-1 0 0,0-80 1 0 0,-6 98-191 0 0,5-58-2635 0 0,-5 87-2328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8:06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 1 5983 0 0,'-2'0'248'0'0,"0"1"0"0"0,0-1 0 0 0,-1 1 0 0 0,1 0 0 0 0,0-1-1 0 0,0 1 1 0 0,0 0 0 0 0,0 1 0 0 0,0-1 0 0 0,0 0 0 0 0,0 0-1 0 0,0 1 1 0 0,1-1 0 0 0,-1 1 0 0 0,1 0 0 0 0,-1-1 0 0 0,1 1 0 0 0,-2 2-1 0 0,-2 4 384 0 0,-1-1 0 0 0,2 1 0 0 0,-6 11-1 0 0,3-1-41 0 0,1 0-1 0 0,1 0 1 0 0,0 1-1 0 0,1 0 0 0 0,-2 27 1 0 0,1 99 1136 0 0,37 292 940 0 0,-32-435-2656 0 0,33 238 515 0 0,21-5-250 0 0,-34-175-141 0 0,-6-31-122 0 0,9 9-11 0 0,-19-33-6 0 0,0 1-1 0 0,0-1 1 0 0,0 0 0 0 0,10 9-1 0 0,26 14-163 0 0,-31-22-76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8:05.8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 0 7367 0 0,'-7'1'452'0'0,"-16"2"729"0"0,10 1 5653 0 0,25-6-4073 0 0,-10 2-2750 0 0,-1 0 0 0 0,1-1 0 0 0,-1 1 0 0 0,0 0 0 0 0,1 0 0 0 0,-1 0 0 0 0,0 0 0 0 0,1 0 0 0 0,-1 0 0 0 0,1 0 0 0 0,-1 0 0 0 0,0 1 0 0 0,3 0 0 0 0,-1 0-5 0 0,-1 1 1 0 0,1 0-1 0 0,-1 0 1 0 0,1 0-1 0 0,-1 0 1 0 0,0 0-1 0 0,1 0 1 0 0,-1 1-1 0 0,0-1 1 0 0,-1 1-1 0 0,1 0 1 0 0,0-1-1 0 0,-1 1 1 0 0,0 0-1 0 0,1 0 1 0 0,-1 0-1 0 0,0 0 1 0 0,0 0-1 0 0,-1 0 1 0 0,1 0-1 0 0,-1 0 1 0 0,1 1-1 0 0,-1 3 1 0 0,0 9-23 0 0,0 1 0 0 0,-1 0 0 0 0,-4 18 0 0 0,4-24 2 0 0,-25 113 0 0 0,-1 15 28 0 0,27-112 149 0 0,0-26-119 0 0,0 0 0 0 0,1 0 0 0 0,-1 0 0 0 0,0 1 0 0 0,1-1 0 0 0,-1 0 0 0 0,1 0 0 0 0,-1 0 0 0 0,1 0 0 0 0,-1 0 0 0 0,1-1 1 0 0,-1 1-1 0 0,1 0 0 0 0,0 0 0 0 0,0 0 0 0 0,0 0 0 0 0,-1-1 0 0 0,1 1 0 0 0,2 1 0 0 0,-2-2 812 0 0,10-2-584 0 0,33-9-18 0 0,-33 9-81 0 0,-1-3-40 0 0,29-12-5 0 0,-18 6-10 0 0,34-23-44 0 0,4-7-21 0 0,-19 8-67 0 0,-9 5-198 0 0,-24 20 169 0 0,-1 2-250 0 0,-2 1-695 0 0,18-19-299 0 0</inkml:trace>
  <inkml:trace contextRef="#ctx0" brushRef="#br0" timeOffset="404.36">356 159 6911 0 0,'-12'1'365'0'0,"9"-1"1492"0"0,10-4 4019 0 0,7 1-4638 0 0,39-8-366 0 0,-39 8-157 0 0,-2 1-38 0 0,36-5-71 0 0,-36 5-80 0 0,0 1-354 0 0,47-6-32 0 0,24-4-1578 0 0,-30 3-12 0 0,-40 6-2842 0 0</inkml:trace>
  <inkml:trace contextRef="#ctx0" brushRef="#br0" timeOffset="405.36">548 108 5527 0 0,'-2'6'504'0'0,"0"-1"0"0"0,1 0 0 0 0,0 1 0 0 0,0-1 0 0 0,0 1 0 0 0,1-1 0 0 0,0 7 0 0 0,-1 5 98 0 0,-3 123 3300 0 0,6-115-3072 0 0,0 0 0 0 0,2-1 0 0 0,10 41 0 0 0,-13-62-854 0 0,1 1-1 0 0,-1-1 1 0 0,1 0 0 0 0,-1 1-1 0 0,1-1 1 0 0,0 0-1 0 0,0 0 1 0 0,0 0 0 0 0,3 3-1 0 0,-3-5-773 0 0</inkml:trace>
  <inkml:trace contextRef="#ctx0" brushRef="#br0" timeOffset="749.47">695 252 2759 0 0,'-18'-2'1088'0'0,"8"1"5230"0"0,10 3-6123 0 0,0 0 0 0 0,1 1-1 0 0,-1-1 1 0 0,1 0 0 0 0,0 0 0 0 0,0 0 0 0 0,1 3 0 0 0,-2-4-96 0 0,7 22 627 0 0,0 0 0 0 0,-2 1 1 0 0,4 46-1 0 0,-6-44-335 0 0,0 9 30 0 0,-2-21-571 0 0,0 0 1 0 0,1 0-1 0 0,0 0 0 0 0,1 0 1 0 0,8 21-1 0 0,-6-27-3466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8:05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6 5527 0 0,'-6'-2'-76'0'0,"-9"-2"1738"0"0,11 7-42 0 0,6 7 385 0 0,9 6 536 0 0,-10-14-1527 0 0,5 3-101 0 0,16 19-17 0 0,-16-18 509 0 0,5 1-938 0 0,32 18-19 0 0,-32-18 145 0 0,1-4-475 0 0,35 8-20 0 0,-35-8-34 0 0,0-1-273 0 0,35 6-762 0 0,-35-6-3445 0 0</inkml:trace>
  <inkml:trace contextRef="#ctx0" brushRef="#br0" timeOffset="374.61">263 267 8751 0 0,'-16'6'417'0'0,"12"-5"-313"0"0,1 1 0 0 0,0-1 0 0 0,-1 0 0 0 0,1 0 1 0 0,-7 1-1 0 0,10-2-41 0 0,-1 0-1 0 0,1 0 1 0 0,0 0 0 0 0,0 0 0 0 0,0 0 0 0 0,0 0 0 0 0,0 0 0 0 0,0 0 0 0 0,0 0-1 0 0,-1 0 1 0 0,1 0 0 0 0,0 0 0 0 0,0 0 0 0 0,0 0 0 0 0,0 0 0 0 0,0 0-1 0 0,0 0 1 0 0,0 1 0 0 0,0-1 0 0 0,0 0 0 0 0,0 0 0 0 0,-1 0 0 0 0,1 0 0 0 0,0 0-1 0 0,0 0 1 0 0,0 0 0 0 0,0 0 0 0 0,0 0 0 0 0,0 1 0 0 0,0-1 0 0 0,0 0 0 0 0,0 0-1 0 0,0 0 1 0 0,0 0 0 0 0,0 0 0 0 0,0 0 0 0 0,0 0 0 0 0,0 0 0 0 0,0 1-1 0 0,0-1 1 0 0,0 0 0 0 0,0 0-12 0 0,0 0-1 0 0,0 0 1 0 0,0 1 0 0 0,1-1-1 0 0,-1 0 1 0 0,0 0-1 0 0,0 0 1 0 0,0 0 0 0 0,0 0-1 0 0,0 1 1 0 0,1-1 0 0 0,-1 0-1 0 0,0 0 1 0 0,0 0-1 0 0,0 0 1 0 0,0 0 0 0 0,1 0-1 0 0,-1 0 1 0 0,0 0-1 0 0,0 0 1 0 0,0 0 0 0 0,1 0-1 0 0,-1 0 1 0 0,0 0-1 0 0,0 0 1 0 0,0 0 0 0 0,1 0-1 0 0,-1 0 1 0 0,0 0 0 0 0,0 0-1 0 0,0 0 1 0 0,1 0-1 0 0,-1 0 1 0 0,50-14 2217 0 0,-36 9-2661 0 0,-3 2-3461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8:13.3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231 167 5063 0 0,'-1'-1'289'0'0,"-1"0"0"0"0,1 1 0 0 0,-1-1-1 0 0,1 0 1 0 0,0 0 0 0 0,-1-1-1 0 0,1 1 1 0 0,0 0 0 0 0,0 0-1 0 0,0 0 1 0 0,0-1 0 0 0,0 1 0 0 0,-1-3-1 0 0,-2-1 424 0 0,-19-24 1949 0 0,11 14-1337 0 0,-15-15 1 0 0,23 27-1095 0 0,1-1 0 0 0,-1 1 1 0 0,-1 0-1 0 0,1 0 0 0 0,0 0 0 0 0,-1 1 1 0 0,1-1-1 0 0,-10-3 0 0 0,13 6-190 0 0,0 0-1 0 0,1 0 0 0 0,-1 0 0 0 0,0 0 1 0 0,1-1-1 0 0,-1 1 0 0 0,0 0 0 0 0,1 0 1 0 0,-1 0-1 0 0,0 0 0 0 0,1 0 1 0 0,-1 0-1 0 0,0 1 0 0 0,1-1 0 0 0,-1 0 1 0 0,1 0-1 0 0,-1 0 0 0 0,0 1 0 0 0,1-1 1 0 0,-1 0-1 0 0,1 1 0 0 0,-1-1 1 0 0,0 0-1 0 0,1 1 0 0 0,-2 0 0 0 0,2 0 13 0 0,-1 1 0 0 0,0-1 0 0 0,0 0 0 0 0,1 1-1 0 0,-1-1 1 0 0,0 1 0 0 0,1-1 0 0 0,-1 1 0 0 0,1-1-1 0 0,0 1 1 0 0,-1 1 0 0 0,1 5 114 0 0,0 1 0 0 0,0 0 0 0 0,1 10 0 0 0,0-15-89 0 0,3 28 299 0 0,2 1 1 0 0,10 33-1 0 0,26 63 300 0 0,-26-79-437 0 0,-6-21-214 0 0,57 188-188 0 0,-63-202-1056 0 0,2 23 0 0 0,-6-31-193 0 0</inkml:trace>
  <inkml:trace contextRef="#ctx0" brushRef="#br0" timeOffset="360.47">22 468 5063 0 0,'-21'-35'6478'0'0,"28"29"-5076"0"0,23-18 8 0 0,-22 18-105 0 0,0 2-458 0 0,27-12-205 0 0,-26 12-39 0 0,1-3-87 0 0,37-24-332 0 0,-34 21-177 0 0,-6 6-29 0 0,0-2 0 0 0,-1 1 1 0 0,11-12-1 0 0,9-8-773 0 0,-20 18-293 0 0</inkml:trace>
  <inkml:trace contextRef="#ctx0" brushRef="#br0" timeOffset="361.47">401 0 6911 0 0,'0'0'3151'0'0,"8"7"-1814"0"0,25 20 39 0 0,-17-11 135 0 0,20 31 1245 0 0,36 65 0 0 0,-57-82-2310 0 0,-1 0 0 0 0,-2 1 0 0 0,0 1 1 0 0,11 53-1 0 0,-15-39-413 0 0,-2 1-1 0 0,0 81 1 0 0,-4-57-850 0 0,-2-40-54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8:15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0 6447 0 0,'0'3'152'0'0,"-1"-1"0"0"0,1 1 0 0 0,-1 0-1 0 0,1 0 1 0 0,0-1 0 0 0,0 1 0 0 0,0 0 0 0 0,0-1-1 0 0,1 6 1 0 0,0 2 82 0 0,3 37 358 0 0,1 0 0 0 0,3 0 0 0 0,1-1 0 0 0,20 55 0 0 0,-29-101-591 0 0,2 7 23 0 0,1 0 0 0 0,0-1 0 0 0,0 1 0 0 0,6 7 0 0 0,-9-13-24 0 0,1 0 1 0 0,-1-1-1 0 0,1 1 1 0 0,-1 0-1 0 0,1-1 1 0 0,-1 1-1 0 0,1 0 1 0 0,-1-1-1 0 0,1 1 1 0 0,0 0-1 0 0,-1-1 1 0 0,1 1-1 0 0,0-1 1 0 0,0 0-1 0 0,-1 1 1 0 0,1-1-1 0 0,0 1 1 0 0,0-1-1 0 0,0 0 1 0 0,-1 0-1 0 0,1 0 1 0 0,0 1-1 0 0,0-1 1 0 0,0 0-1 0 0,0 0 1 0 0,0 0-1 0 0,-1 0 1 0 0,1 0-1 0 0,0 0 1 0 0,0-1-1 0 0,0 1 1 0 0,0 0-1 0 0,0 0 1 0 0,-1-1-1 0 0,1 1 0 0 0,0 0 1 0 0,0-1-1 0 0,0 1 1 0 0,-1-1-1 0 0,1 1 1 0 0,0-1-1 0 0,-1 1 1 0 0,1-1-1 0 0,0 1 1 0 0,-1-1-1 0 0,1 0 1 0 0,0-1-1 0 0,4-5-75 0 0,0 0-1 0 0,0-1 0 0 0,-1 1 1 0 0,-1-1-1 0 0,5-11 0 0 0,-5 11-77 0 0,0 1-1 0 0,0 0 0 0 0,0 0 0 0 0,1 0 1 0 0,0 0-1 0 0,1 1 0 0 0,5-8 0 0 0,-9 13 146 0 0,0 1 0 0 0,-1-1-1 0 0,1 0 1 0 0,0 1 0 0 0,0-1-1 0 0,0 0 1 0 0,0 1-1 0 0,0-1 1 0 0,-1 1 0 0 0,1 0-1 0 0,0-1 1 0 0,0 1 0 0 0,0 0-1 0 0,0-1 1 0 0,1 1 0 0 0,-1 0-1 0 0,0 0 1 0 0,0 0 0 0 0,0 0-1 0 0,0 0 1 0 0,1 0 0 0 0,0 1-11 0 0,0-1 0 0 0,0 1 0 0 0,-1 0 0 0 0,1-1 0 0 0,0 1 0 0 0,-1 0 0 0 0,1 0 0 0 0,-1 0 0 0 0,1 0 0 0 0,-1 1 0 0 0,2 0 0 0 0,3 5-51 0 0,0 0 0 0 0,-1 0 0 0 0,9 14-1 0 0,-13-20 71 0 0,36 67 298 0 0,-19-34 57 0 0,25 37 0 0 0,-40-68-287 0 0,0 1 1 0 0,0-1-1 0 0,0 0 0 0 0,0 0 0 0 0,0 0 0 0 0,0 0 0 0 0,1-1 0 0 0,5 4 0 0 0,-8-6-41 0 0,0 1 0 0 0,0-1 0 0 0,0 1 0 0 0,0-1 0 0 0,0 0 0 0 0,0 1 0 0 0,1-1 0 0 0,-1 0 0 0 0,0 0 0 0 0,0 0 0 0 0,0 0 0 0 0,1 0 0 0 0,-1 0 0 0 0,0 0 0 0 0,0 0 0 0 0,0 0 0 0 0,1-1 0 0 0,-1 1 1 0 0,0 0-1 0 0,0-1 0 0 0,0 1 0 0 0,0-1 0 0 0,0 1 0 0 0,0-1 0 0 0,0 0 0 0 0,0 1 0 0 0,0-1 0 0 0,0 0 0 0 0,0 0 0 0 0,0 0 0 0 0,0 1 0 0 0,0-1 0 0 0,-1 0 0 0 0,1 0 0 0 0,0 0 0 0 0,-1 0 0 0 0,1-1 0 0 0,0-1 0 0 0,3-6 97 0 0,-1 0 0 0 0,1 0 1 0 0,-2-1-1 0 0,1 0 0 0 0,-1 1 0 0 0,-1-1 0 0 0,0 0 0 0 0,0 0 1 0 0,-1 0-1 0 0,-1-14 0 0 0,-3-17 654 0 0,-13-50 1 0 0,6 31-42 0 0,10 51-716 0 0,0 0 0 0 0,0 0 0 0 0,1-1 0 0 0,1 1 0 0 0,0 0 0 0 0,0 0-1 0 0,0-1 1 0 0,1 1 0 0 0,4-9 0 0 0,-6 16-681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8T16:28:18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271 122 5063 0 0,'-31'-25'473'0'0,"-40"-26"-1"0"0,61 44-228 0 0,-1 1 0 0 0,0 0-1 0 0,0 1 1 0 0,-1 0 0 0 0,0 1 0 0 0,0 0 0 0 0,0 1-1 0 0,-14-2 1 0 0,24 5-160 0 0,1-1-1 0 0,-1 1 1 0 0,0 0 0 0 0,0 0 0 0 0,1 0-1 0 0,-1 0 1 0 0,0 1 0 0 0,0-1-1 0 0,0 0 1 0 0,1 1 0 0 0,-1-1 0 0 0,0 1-1 0 0,1 0 1 0 0,-1-1 0 0 0,0 1-1 0 0,1 0 1 0 0,-1 0 0 0 0,1 0 0 0 0,-1 0-1 0 0,1 0 1 0 0,0 0 0 0 0,-1 1-1 0 0,1-1 1 0 0,0 0 0 0 0,0 1 0 0 0,0-1-1 0 0,0 1 1 0 0,0-1 0 0 0,0 1-1 0 0,0 0 1 0 0,1-1 0 0 0,-1 1 0 0 0,0 0-1 0 0,1-1 1 0 0,-1 1 0 0 0,1 3-1 0 0,-1 4 184 0 0,0 0 0 0 0,1-1 0 0 0,0 1 0 0 0,0 0 0 0 0,1 0-1 0 0,3 10 1 0 0,9 39 734 0 0,2-1-1 0 0,29 70 1 0 0,61 103 192 0 0,-86-191-1156 0 0,-2-8-1230 0 0,-6-9-3024 0 0,-4-8-949 0 0</inkml:trace>
  <inkml:trace contextRef="#ctx0" brushRef="#br0" timeOffset="1">39 476 8751 0 0,'-1'2'952'0'0,"2"-4"-952"0"0,1 2 0 0 0,-1-1 0 0 0,2 1 448 0 0,5-2 1944 0 0,77-21 232 0 0,9-6-2496 0 0,1-8-6304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D20F-6EDC-4907-B912-16AC3C17BAEC}">
  <dimension ref="A1:K65"/>
  <sheetViews>
    <sheetView tabSelected="1" topLeftCell="A33" zoomScale="72" zoomScaleNormal="72" workbookViewId="0">
      <selection activeCell="D65" sqref="D35:D65"/>
    </sheetView>
  </sheetViews>
  <sheetFormatPr defaultRowHeight="14.25" x14ac:dyDescent="0.45"/>
  <sheetData>
    <row r="1" spans="1:6" x14ac:dyDescent="0.45">
      <c r="A1" s="11" t="s">
        <v>0</v>
      </c>
      <c r="B1" s="12" t="s">
        <v>1</v>
      </c>
      <c r="C1" s="7" t="s">
        <v>0</v>
      </c>
      <c r="D1" s="2" t="s">
        <v>1</v>
      </c>
    </row>
    <row r="2" spans="1:6" x14ac:dyDescent="0.45">
      <c r="A2" s="3">
        <v>0</v>
      </c>
      <c r="B2" s="1">
        <v>20</v>
      </c>
      <c r="C2" s="9">
        <v>1.5</v>
      </c>
      <c r="D2" s="10">
        <v>11</v>
      </c>
    </row>
    <row r="3" spans="1:6" x14ac:dyDescent="0.45">
      <c r="A3" s="3">
        <v>0.1</v>
      </c>
      <c r="B3" s="1">
        <v>14</v>
      </c>
      <c r="C3" s="3">
        <v>1.6</v>
      </c>
      <c r="D3" s="4">
        <v>20</v>
      </c>
    </row>
    <row r="4" spans="1:6" x14ac:dyDescent="0.45">
      <c r="A4" s="3">
        <v>0.2</v>
      </c>
      <c r="B4" s="1">
        <v>0</v>
      </c>
      <c r="C4" s="3">
        <v>1.7</v>
      </c>
      <c r="D4" s="4">
        <v>16</v>
      </c>
    </row>
    <row r="5" spans="1:6" x14ac:dyDescent="0.45">
      <c r="A5" s="3">
        <v>0.3</v>
      </c>
      <c r="B5" s="1">
        <v>-14</v>
      </c>
      <c r="C5" s="3">
        <v>1.8</v>
      </c>
      <c r="D5" s="4">
        <v>0</v>
      </c>
    </row>
    <row r="6" spans="1:6" x14ac:dyDescent="0.45">
      <c r="A6" s="3">
        <v>0.4</v>
      </c>
      <c r="B6" s="1">
        <v>-19</v>
      </c>
      <c r="C6" s="3">
        <v>1.9</v>
      </c>
      <c r="D6" s="4">
        <v>-10</v>
      </c>
    </row>
    <row r="7" spans="1:6" x14ac:dyDescent="0.45">
      <c r="A7" s="3">
        <v>0.5</v>
      </c>
      <c r="B7" s="1">
        <v>-14</v>
      </c>
      <c r="C7" s="3">
        <v>2</v>
      </c>
      <c r="D7" s="4">
        <v>-20</v>
      </c>
    </row>
    <row r="8" spans="1:6" x14ac:dyDescent="0.45">
      <c r="A8" s="3">
        <v>0.6</v>
      </c>
      <c r="B8" s="1">
        <v>0</v>
      </c>
      <c r="C8" s="3">
        <v>2.1</v>
      </c>
      <c r="D8" s="4">
        <v>-17</v>
      </c>
    </row>
    <row r="9" spans="1:6" x14ac:dyDescent="0.45">
      <c r="A9" s="3">
        <v>0.7</v>
      </c>
      <c r="B9" s="1">
        <v>13</v>
      </c>
      <c r="C9" s="3">
        <v>2.2000000000000002</v>
      </c>
      <c r="D9" s="4">
        <v>-4</v>
      </c>
    </row>
    <row r="10" spans="1:6" x14ac:dyDescent="0.45">
      <c r="A10" s="3">
        <v>0.8</v>
      </c>
      <c r="B10" s="1">
        <v>20</v>
      </c>
      <c r="C10" s="3">
        <v>2.2999999999999998</v>
      </c>
      <c r="D10" s="4">
        <v>10</v>
      </c>
    </row>
    <row r="11" spans="1:6" x14ac:dyDescent="0.45">
      <c r="A11" s="3">
        <v>0.9</v>
      </c>
      <c r="B11" s="1">
        <v>16</v>
      </c>
      <c r="C11" s="3">
        <v>2.4</v>
      </c>
      <c r="D11" s="4">
        <v>19</v>
      </c>
    </row>
    <row r="12" spans="1:6" x14ac:dyDescent="0.45">
      <c r="A12" s="3">
        <v>1</v>
      </c>
      <c r="B12" s="1">
        <v>2</v>
      </c>
      <c r="C12" s="3">
        <v>2.5</v>
      </c>
      <c r="D12" s="4">
        <v>17</v>
      </c>
    </row>
    <row r="13" spans="1:6" x14ac:dyDescent="0.45">
      <c r="A13" s="3">
        <v>1.1000000000000001</v>
      </c>
      <c r="B13" s="1">
        <v>-12</v>
      </c>
      <c r="C13" s="3">
        <v>2.6</v>
      </c>
      <c r="D13" s="4">
        <v>5</v>
      </c>
    </row>
    <row r="14" spans="1:6" x14ac:dyDescent="0.45">
      <c r="A14" s="3">
        <v>1.2</v>
      </c>
      <c r="B14" s="1">
        <v>-20</v>
      </c>
      <c r="C14" s="3">
        <v>2.7</v>
      </c>
      <c r="D14" s="4">
        <v>-9</v>
      </c>
    </row>
    <row r="15" spans="1:6" x14ac:dyDescent="0.45">
      <c r="A15" s="3">
        <v>1.3</v>
      </c>
      <c r="B15" s="1">
        <v>-16</v>
      </c>
      <c r="C15" s="3">
        <v>2.8</v>
      </c>
      <c r="D15" s="4">
        <v>-19</v>
      </c>
      <c r="F15" t="s">
        <v>3</v>
      </c>
    </row>
    <row r="16" spans="1:6" x14ac:dyDescent="0.45">
      <c r="A16" s="5">
        <v>1.4</v>
      </c>
      <c r="B16" s="8">
        <v>-2</v>
      </c>
      <c r="C16" s="3">
        <v>2.9</v>
      </c>
      <c r="D16" s="4">
        <v>-17</v>
      </c>
    </row>
    <row r="17" spans="1:6" x14ac:dyDescent="0.45">
      <c r="A17" s="5"/>
      <c r="B17" s="8"/>
      <c r="C17" s="5">
        <v>3</v>
      </c>
      <c r="D17" s="6">
        <v>-7</v>
      </c>
      <c r="F17">
        <v>2.9937399999999998</v>
      </c>
    </row>
    <row r="33" spans="4:11" ht="14.65" thickBot="1" x14ac:dyDescent="0.5"/>
    <row r="34" spans="4:11" ht="14.65" thickBot="1" x14ac:dyDescent="0.5">
      <c r="D34" t="s">
        <v>7</v>
      </c>
      <c r="E34" s="15" t="s">
        <v>0</v>
      </c>
      <c r="F34" s="16" t="s">
        <v>2</v>
      </c>
      <c r="G34" s="18" t="s">
        <v>2</v>
      </c>
      <c r="H34" s="16" t="s">
        <v>4</v>
      </c>
      <c r="I34" s="19" t="s">
        <v>4</v>
      </c>
      <c r="J34" s="17" t="s">
        <v>6</v>
      </c>
      <c r="K34" s="17" t="s">
        <v>5</v>
      </c>
    </row>
    <row r="35" spans="4:11" x14ac:dyDescent="0.45">
      <c r="D35">
        <v>0.5</v>
      </c>
      <c r="E35" s="3">
        <v>0</v>
      </c>
      <c r="F35" s="3">
        <f>B2/100</f>
        <v>0.2</v>
      </c>
      <c r="G35">
        <v>0.2</v>
      </c>
      <c r="H35">
        <f>0.5*$F$17*(G35^2)</f>
        <v>5.9874800000000006E-2</v>
      </c>
      <c r="I35">
        <f>0.5*$F$17*(F35^2)</f>
        <v>5.9874800000000006E-2</v>
      </c>
      <c r="J35">
        <f>SQRT(($F$17/0.05)*(19.7212^2-G35^2))</f>
        <v>152.59244828324273</v>
      </c>
      <c r="K35">
        <f>0.5*0.05*(J35^2)</f>
        <v>582.11138182685272</v>
      </c>
    </row>
    <row r="36" spans="4:11" x14ac:dyDescent="0.45">
      <c r="D36">
        <v>0.5</v>
      </c>
      <c r="E36" s="3">
        <v>0.1</v>
      </c>
      <c r="F36" s="3">
        <f>B3/100</f>
        <v>0.14000000000000001</v>
      </c>
      <c r="G36">
        <v>0.14000000000000001</v>
      </c>
      <c r="H36">
        <f t="shared" ref="H36:H65" si="0">0.5*$F$17*(G36^2)</f>
        <v>2.9338652000000003E-2</v>
      </c>
      <c r="I36">
        <f t="shared" ref="I36:I39" si="1">0.5*$F$17*(F36^2)</f>
        <v>2.9338652000000003E-2</v>
      </c>
      <c r="J36">
        <f t="shared" ref="J36:J65" si="2">SQRT(($F$17/0.05)*(19.7212^2-G36^2))</f>
        <v>152.59645054520144</v>
      </c>
      <c r="K36">
        <f t="shared" ref="K36:K65" si="3">0.5*0.05*(J36^2)</f>
        <v>582.14191797485262</v>
      </c>
    </row>
    <row r="37" spans="4:11" x14ac:dyDescent="0.45">
      <c r="D37">
        <v>0.5</v>
      </c>
      <c r="E37" s="3">
        <v>0.2</v>
      </c>
      <c r="F37" s="3">
        <f>B4/100</f>
        <v>0</v>
      </c>
      <c r="G37">
        <v>0</v>
      </c>
      <c r="H37">
        <f t="shared" si="0"/>
        <v>0</v>
      </c>
      <c r="I37">
        <f t="shared" si="1"/>
        <v>0</v>
      </c>
      <c r="J37">
        <f t="shared" si="2"/>
        <v>152.60029575683694</v>
      </c>
      <c r="K37">
        <f t="shared" si="3"/>
        <v>582.17125662685271</v>
      </c>
    </row>
    <row r="38" spans="4:11" x14ac:dyDescent="0.45">
      <c r="D38">
        <v>0.5</v>
      </c>
      <c r="E38" s="3">
        <v>0.3</v>
      </c>
      <c r="F38" s="3">
        <f>B5/100</f>
        <v>-0.14000000000000001</v>
      </c>
      <c r="G38">
        <v>-0.14000000000000001</v>
      </c>
      <c r="H38">
        <f t="shared" si="0"/>
        <v>2.9338652000000003E-2</v>
      </c>
      <c r="I38">
        <f t="shared" si="1"/>
        <v>2.9338652000000003E-2</v>
      </c>
      <c r="J38">
        <f t="shared" si="2"/>
        <v>152.59645054520144</v>
      </c>
      <c r="K38">
        <f t="shared" si="3"/>
        <v>582.14191797485262</v>
      </c>
    </row>
    <row r="39" spans="4:11" x14ac:dyDescent="0.45">
      <c r="D39">
        <v>0.5</v>
      </c>
      <c r="E39" s="3">
        <v>0.4</v>
      </c>
      <c r="F39" s="3">
        <f>B6/100</f>
        <v>-0.19</v>
      </c>
      <c r="G39">
        <v>-0.19</v>
      </c>
      <c r="H39">
        <f t="shared" si="0"/>
        <v>5.4037006999999998E-2</v>
      </c>
      <c r="I39">
        <f t="shared" si="1"/>
        <v>5.4037006999999998E-2</v>
      </c>
      <c r="J39">
        <f t="shared" si="2"/>
        <v>152.59321342967422</v>
      </c>
      <c r="K39">
        <f t="shared" si="3"/>
        <v>582.11721961985279</v>
      </c>
    </row>
    <row r="40" spans="4:11" x14ac:dyDescent="0.45">
      <c r="D40">
        <v>0.5</v>
      </c>
      <c r="E40" s="3">
        <v>0.5</v>
      </c>
      <c r="F40" s="3">
        <f>B7/100</f>
        <v>-0.14000000000000001</v>
      </c>
      <c r="G40">
        <v>-0.14000000000000001</v>
      </c>
      <c r="H40">
        <f t="shared" si="0"/>
        <v>2.9338652000000003E-2</v>
      </c>
      <c r="I40">
        <f t="shared" ref="I40:I49" si="4">1/2*$F$17*(F40^2)</f>
        <v>2.9338652000000003E-2</v>
      </c>
      <c r="J40">
        <f t="shared" si="2"/>
        <v>152.59645054520144</v>
      </c>
      <c r="K40">
        <f t="shared" si="3"/>
        <v>582.14191797485262</v>
      </c>
    </row>
    <row r="41" spans="4:11" x14ac:dyDescent="0.45">
      <c r="D41">
        <v>0.5</v>
      </c>
      <c r="E41" s="3">
        <v>0.6</v>
      </c>
      <c r="F41" s="3">
        <f>B8/100</f>
        <v>0</v>
      </c>
      <c r="G41">
        <v>0</v>
      </c>
      <c r="H41">
        <f t="shared" si="0"/>
        <v>0</v>
      </c>
      <c r="I41">
        <f t="shared" si="4"/>
        <v>0</v>
      </c>
      <c r="J41">
        <f t="shared" si="2"/>
        <v>152.60029575683694</v>
      </c>
      <c r="K41">
        <f t="shared" si="3"/>
        <v>582.17125662685271</v>
      </c>
    </row>
    <row r="42" spans="4:11" x14ac:dyDescent="0.45">
      <c r="D42">
        <v>0.5</v>
      </c>
      <c r="E42" s="3">
        <v>0.7</v>
      </c>
      <c r="F42" s="3">
        <f>B9/100</f>
        <v>0.13</v>
      </c>
      <c r="G42">
        <v>0.13</v>
      </c>
      <c r="H42">
        <f t="shared" si="0"/>
        <v>2.5297103000000001E-2</v>
      </c>
      <c r="I42">
        <f t="shared" si="4"/>
        <v>2.5297103000000001E-2</v>
      </c>
      <c r="J42">
        <f t="shared" si="2"/>
        <v>152.59698024847708</v>
      </c>
      <c r="K42">
        <f t="shared" si="3"/>
        <v>582.14595952385264</v>
      </c>
    </row>
    <row r="43" spans="4:11" x14ac:dyDescent="0.45">
      <c r="D43">
        <v>0.5</v>
      </c>
      <c r="E43" s="3">
        <v>0.8</v>
      </c>
      <c r="F43" s="3">
        <f>B10/100</f>
        <v>0.2</v>
      </c>
      <c r="G43">
        <v>0.2</v>
      </c>
      <c r="H43">
        <f t="shared" si="0"/>
        <v>5.9874800000000006E-2</v>
      </c>
      <c r="I43">
        <f t="shared" si="4"/>
        <v>5.9874800000000006E-2</v>
      </c>
      <c r="J43">
        <f t="shared" si="2"/>
        <v>152.59244828324273</v>
      </c>
      <c r="K43">
        <f t="shared" si="3"/>
        <v>582.11138182685272</v>
      </c>
    </row>
    <row r="44" spans="4:11" x14ac:dyDescent="0.45">
      <c r="D44">
        <v>0.5</v>
      </c>
      <c r="E44" s="3">
        <v>0.9</v>
      </c>
      <c r="F44" s="3">
        <f>B11/100</f>
        <v>0.16</v>
      </c>
      <c r="G44">
        <v>0.16</v>
      </c>
      <c r="H44">
        <f t="shared" si="0"/>
        <v>3.8319871999999998E-2</v>
      </c>
      <c r="I44">
        <f t="shared" si="4"/>
        <v>3.8319871999999998E-2</v>
      </c>
      <c r="J44">
        <f t="shared" si="2"/>
        <v>152.5952734202279</v>
      </c>
      <c r="K44">
        <f t="shared" si="3"/>
        <v>582.13293675485272</v>
      </c>
    </row>
    <row r="45" spans="4:11" x14ac:dyDescent="0.45">
      <c r="D45">
        <v>0.5</v>
      </c>
      <c r="E45" s="3">
        <v>1</v>
      </c>
      <c r="F45" s="3">
        <f>B12/100</f>
        <v>0.02</v>
      </c>
      <c r="G45">
        <v>0.02</v>
      </c>
      <c r="H45">
        <f t="shared" si="0"/>
        <v>5.9874799999999997E-4</v>
      </c>
      <c r="I45">
        <f t="shared" si="4"/>
        <v>5.9874799999999997E-4</v>
      </c>
      <c r="J45">
        <f t="shared" si="2"/>
        <v>152.60021728409862</v>
      </c>
      <c r="K45">
        <f t="shared" si="3"/>
        <v>582.17065787885281</v>
      </c>
    </row>
    <row r="46" spans="4:11" x14ac:dyDescent="0.45">
      <c r="D46">
        <v>0.5</v>
      </c>
      <c r="E46" s="3">
        <v>1.1000000000000001</v>
      </c>
      <c r="F46" s="3">
        <f>B13/100</f>
        <v>-0.12</v>
      </c>
      <c r="G46">
        <v>-0.12</v>
      </c>
      <c r="H46">
        <f t="shared" si="0"/>
        <v>2.1554927999999998E-2</v>
      </c>
      <c r="I46">
        <f t="shared" si="4"/>
        <v>2.1554927999999998E-2</v>
      </c>
      <c r="J46">
        <f t="shared" si="2"/>
        <v>152.5974707128336</v>
      </c>
      <c r="K46">
        <f t="shared" si="3"/>
        <v>582.14970169885271</v>
      </c>
    </row>
    <row r="47" spans="4:11" x14ac:dyDescent="0.45">
      <c r="D47">
        <v>0.5</v>
      </c>
      <c r="E47" s="3">
        <v>1.2</v>
      </c>
      <c r="F47" s="3">
        <f>B14/100</f>
        <v>-0.2</v>
      </c>
      <c r="G47">
        <v>-0.2</v>
      </c>
      <c r="H47">
        <f t="shared" si="0"/>
        <v>5.9874800000000006E-2</v>
      </c>
      <c r="I47">
        <f t="shared" si="4"/>
        <v>5.9874800000000006E-2</v>
      </c>
      <c r="J47">
        <f t="shared" si="2"/>
        <v>152.59244828324273</v>
      </c>
      <c r="K47">
        <f t="shared" si="3"/>
        <v>582.11138182685272</v>
      </c>
    </row>
    <row r="48" spans="4:11" x14ac:dyDescent="0.45">
      <c r="D48">
        <v>0.5</v>
      </c>
      <c r="E48" s="3">
        <v>1.3</v>
      </c>
      <c r="F48" s="3">
        <f>B15/100</f>
        <v>-0.16</v>
      </c>
      <c r="G48">
        <v>-0.16</v>
      </c>
      <c r="H48">
        <f t="shared" si="0"/>
        <v>3.8319871999999998E-2</v>
      </c>
      <c r="I48">
        <f t="shared" si="4"/>
        <v>3.8319871999999998E-2</v>
      </c>
      <c r="J48">
        <f t="shared" si="2"/>
        <v>152.5952734202279</v>
      </c>
      <c r="K48">
        <f t="shared" si="3"/>
        <v>582.13293675485272</v>
      </c>
    </row>
    <row r="49" spans="4:11" x14ac:dyDescent="0.45">
      <c r="D49">
        <v>0.5</v>
      </c>
      <c r="E49" s="5">
        <v>1.4</v>
      </c>
      <c r="F49" s="13">
        <f>B16/100</f>
        <v>-0.02</v>
      </c>
      <c r="G49">
        <v>-0.02</v>
      </c>
      <c r="H49">
        <f t="shared" si="0"/>
        <v>5.9874799999999997E-4</v>
      </c>
      <c r="I49">
        <f t="shared" si="4"/>
        <v>5.9874799999999997E-4</v>
      </c>
      <c r="J49">
        <f t="shared" si="2"/>
        <v>152.60021728409862</v>
      </c>
      <c r="K49">
        <f t="shared" si="3"/>
        <v>582.17065787885281</v>
      </c>
    </row>
    <row r="50" spans="4:11" x14ac:dyDescent="0.45">
      <c r="D50">
        <v>0.5</v>
      </c>
      <c r="E50" s="14">
        <v>1.5</v>
      </c>
      <c r="F50" s="4">
        <f>D2/100</f>
        <v>0.11</v>
      </c>
      <c r="G50">
        <v>0.11</v>
      </c>
      <c r="H50">
        <f t="shared" si="0"/>
        <v>1.8112126999999999E-2</v>
      </c>
      <c r="I50" t="e">
        <f>1/2*$F$17*(#REF!^2)</f>
        <v>#REF!</v>
      </c>
      <c r="J50">
        <f t="shared" si="2"/>
        <v>152.59792193864934</v>
      </c>
      <c r="K50">
        <f t="shared" si="3"/>
        <v>582.15314449985294</v>
      </c>
    </row>
    <row r="51" spans="4:11" x14ac:dyDescent="0.45">
      <c r="D51">
        <v>0.5</v>
      </c>
      <c r="E51" s="14">
        <v>1.6</v>
      </c>
      <c r="F51" s="4">
        <f>D3/100</f>
        <v>0.2</v>
      </c>
      <c r="G51">
        <v>0.2</v>
      </c>
      <c r="H51">
        <f t="shared" si="0"/>
        <v>5.9874800000000006E-2</v>
      </c>
      <c r="J51">
        <f t="shared" si="2"/>
        <v>152.59244828324273</v>
      </c>
      <c r="K51">
        <f t="shared" si="3"/>
        <v>582.11138182685272</v>
      </c>
    </row>
    <row r="52" spans="4:11" x14ac:dyDescent="0.45">
      <c r="D52">
        <v>0.5</v>
      </c>
      <c r="E52" s="14">
        <v>1.7</v>
      </c>
      <c r="F52" s="4">
        <f>D4/100</f>
        <v>0.16</v>
      </c>
      <c r="G52">
        <v>0.16</v>
      </c>
      <c r="H52">
        <f t="shared" si="0"/>
        <v>3.8319871999999998E-2</v>
      </c>
      <c r="J52">
        <f t="shared" si="2"/>
        <v>152.5952734202279</v>
      </c>
      <c r="K52">
        <f t="shared" si="3"/>
        <v>582.13293675485272</v>
      </c>
    </row>
    <row r="53" spans="4:11" x14ac:dyDescent="0.45">
      <c r="D53">
        <v>0.5</v>
      </c>
      <c r="E53" s="14">
        <v>1.8</v>
      </c>
      <c r="F53" s="4">
        <f>D5/100</f>
        <v>0</v>
      </c>
      <c r="G53">
        <v>0</v>
      </c>
      <c r="H53">
        <f t="shared" si="0"/>
        <v>0</v>
      </c>
      <c r="J53">
        <f t="shared" si="2"/>
        <v>152.60029575683694</v>
      </c>
      <c r="K53">
        <f t="shared" si="3"/>
        <v>582.17125662685271</v>
      </c>
    </row>
    <row r="54" spans="4:11" x14ac:dyDescent="0.45">
      <c r="D54">
        <v>0.5</v>
      </c>
      <c r="E54" s="14">
        <v>1.9</v>
      </c>
      <c r="F54" s="4">
        <f>D6/100</f>
        <v>-0.1</v>
      </c>
      <c r="G54">
        <v>-0.1</v>
      </c>
      <c r="H54">
        <f t="shared" si="0"/>
        <v>1.4968700000000001E-2</v>
      </c>
      <c r="J54">
        <f t="shared" si="2"/>
        <v>152.59833392627232</v>
      </c>
      <c r="K54">
        <f t="shared" si="3"/>
        <v>582.15628792685288</v>
      </c>
    </row>
    <row r="55" spans="4:11" x14ac:dyDescent="0.45">
      <c r="D55">
        <v>0.5</v>
      </c>
      <c r="E55" s="14">
        <v>2</v>
      </c>
      <c r="F55" s="4">
        <f>D7/100</f>
        <v>-0.2</v>
      </c>
      <c r="G55">
        <v>-0.2</v>
      </c>
      <c r="H55">
        <f t="shared" si="0"/>
        <v>5.9874800000000006E-2</v>
      </c>
      <c r="J55">
        <f t="shared" si="2"/>
        <v>152.59244828324273</v>
      </c>
      <c r="K55">
        <f t="shared" si="3"/>
        <v>582.11138182685272</v>
      </c>
    </row>
    <row r="56" spans="4:11" x14ac:dyDescent="0.45">
      <c r="D56">
        <v>0.5</v>
      </c>
      <c r="E56" s="14">
        <v>2.1</v>
      </c>
      <c r="F56" s="4">
        <f>D8/100</f>
        <v>-0.17</v>
      </c>
      <c r="G56">
        <v>-0.17</v>
      </c>
      <c r="H56">
        <f t="shared" si="0"/>
        <v>4.3259543000000004E-2</v>
      </c>
      <c r="J56">
        <f t="shared" si="2"/>
        <v>152.5946259976219</v>
      </c>
      <c r="K56">
        <f t="shared" si="3"/>
        <v>582.12799708385262</v>
      </c>
    </row>
    <row r="57" spans="4:11" x14ac:dyDescent="0.45">
      <c r="D57">
        <v>0.5</v>
      </c>
      <c r="E57" s="14">
        <v>2.2000000000000002</v>
      </c>
      <c r="F57" s="4">
        <f>D9/100</f>
        <v>-0.04</v>
      </c>
      <c r="G57">
        <v>-0.04</v>
      </c>
      <c r="H57">
        <f t="shared" si="0"/>
        <v>2.3949919999999999E-3</v>
      </c>
      <c r="J57">
        <f t="shared" si="2"/>
        <v>152.5999818656415</v>
      </c>
      <c r="K57">
        <f t="shared" si="3"/>
        <v>582.16886163485287</v>
      </c>
    </row>
    <row r="58" spans="4:11" x14ac:dyDescent="0.45">
      <c r="D58">
        <v>0.5</v>
      </c>
      <c r="E58" s="14">
        <v>2.2999999999999998</v>
      </c>
      <c r="F58" s="4">
        <f>D10/100</f>
        <v>0.1</v>
      </c>
      <c r="G58">
        <v>0.1</v>
      </c>
      <c r="H58">
        <f t="shared" si="0"/>
        <v>1.4968700000000001E-2</v>
      </c>
      <c r="J58">
        <f t="shared" si="2"/>
        <v>152.59833392627232</v>
      </c>
      <c r="K58">
        <f t="shared" si="3"/>
        <v>582.15628792685288</v>
      </c>
    </row>
    <row r="59" spans="4:11" x14ac:dyDescent="0.45">
      <c r="D59">
        <v>0.5</v>
      </c>
      <c r="E59" s="14">
        <v>2.4</v>
      </c>
      <c r="F59" s="4">
        <f>D11/100</f>
        <v>0.19</v>
      </c>
      <c r="G59">
        <v>0.19</v>
      </c>
      <c r="H59">
        <f t="shared" si="0"/>
        <v>5.4037006999999998E-2</v>
      </c>
      <c r="J59">
        <f t="shared" si="2"/>
        <v>152.59321342967422</v>
      </c>
      <c r="K59">
        <f t="shared" si="3"/>
        <v>582.11721961985279</v>
      </c>
    </row>
    <row r="60" spans="4:11" x14ac:dyDescent="0.45">
      <c r="D60">
        <v>0.5</v>
      </c>
      <c r="E60" s="14">
        <v>2.5</v>
      </c>
      <c r="F60" s="4">
        <f>D12/100</f>
        <v>0.17</v>
      </c>
      <c r="G60">
        <v>0.17</v>
      </c>
      <c r="H60">
        <f t="shared" si="0"/>
        <v>4.3259543000000004E-2</v>
      </c>
      <c r="J60">
        <f t="shared" si="2"/>
        <v>152.5946259976219</v>
      </c>
      <c r="K60">
        <f t="shared" si="3"/>
        <v>582.12799708385262</v>
      </c>
    </row>
    <row r="61" spans="4:11" x14ac:dyDescent="0.45">
      <c r="D61">
        <v>0.5</v>
      </c>
      <c r="E61" s="14">
        <v>2.6</v>
      </c>
      <c r="F61" s="4">
        <f>D13/100</f>
        <v>0.05</v>
      </c>
      <c r="G61">
        <v>0.05</v>
      </c>
      <c r="H61">
        <f t="shared" si="0"/>
        <v>3.7421750000000004E-3</v>
      </c>
      <c r="J61">
        <f t="shared" si="2"/>
        <v>152.59980530156028</v>
      </c>
      <c r="K61">
        <f t="shared" si="3"/>
        <v>582.16751445185264</v>
      </c>
    </row>
    <row r="62" spans="4:11" x14ac:dyDescent="0.45">
      <c r="D62">
        <v>0.5</v>
      </c>
      <c r="E62" s="14">
        <v>2.7</v>
      </c>
      <c r="F62" s="4">
        <f>D14/100</f>
        <v>-0.09</v>
      </c>
      <c r="G62">
        <v>-0.09</v>
      </c>
      <c r="H62">
        <f t="shared" si="0"/>
        <v>1.2124646999999999E-2</v>
      </c>
      <c r="J62">
        <f t="shared" si="2"/>
        <v>152.59870667602038</v>
      </c>
      <c r="K62">
        <f t="shared" si="3"/>
        <v>582.15913197985276</v>
      </c>
    </row>
    <row r="63" spans="4:11" x14ac:dyDescent="0.45">
      <c r="D63">
        <v>0.5</v>
      </c>
      <c r="E63" s="14">
        <v>2.8</v>
      </c>
      <c r="F63" s="4">
        <f>D15/100</f>
        <v>-0.19</v>
      </c>
      <c r="G63">
        <v>-0.19</v>
      </c>
      <c r="H63">
        <f t="shared" si="0"/>
        <v>5.4037006999999998E-2</v>
      </c>
      <c r="J63">
        <f t="shared" si="2"/>
        <v>152.59321342967422</v>
      </c>
      <c r="K63">
        <f t="shared" si="3"/>
        <v>582.11721961985279</v>
      </c>
    </row>
    <row r="64" spans="4:11" x14ac:dyDescent="0.45">
      <c r="D64">
        <v>0.5</v>
      </c>
      <c r="E64" s="14">
        <v>2.9</v>
      </c>
      <c r="F64" s="4">
        <f>D16/100</f>
        <v>-0.17</v>
      </c>
      <c r="G64">
        <v>-0.17</v>
      </c>
      <c r="H64">
        <f t="shared" si="0"/>
        <v>4.3259543000000004E-2</v>
      </c>
      <c r="J64">
        <f t="shared" si="2"/>
        <v>152.5946259976219</v>
      </c>
      <c r="K64">
        <f t="shared" si="3"/>
        <v>582.12799708385262</v>
      </c>
    </row>
    <row r="65" spans="4:11" x14ac:dyDescent="0.45">
      <c r="D65">
        <v>0.5</v>
      </c>
      <c r="E65" s="5">
        <v>3</v>
      </c>
      <c r="F65" s="13">
        <f>D17/100</f>
        <v>-7.0000000000000007E-2</v>
      </c>
      <c r="G65">
        <v>-7.0000000000000007E-2</v>
      </c>
      <c r="H65">
        <f t="shared" si="0"/>
        <v>7.3346630000000008E-3</v>
      </c>
      <c r="J65">
        <f t="shared" si="2"/>
        <v>152.5993344630117</v>
      </c>
      <c r="K65">
        <f t="shared" si="3"/>
        <v>582.16392196385277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2022-02-08T15:38:01Z</dcterms:created>
  <dcterms:modified xsi:type="dcterms:W3CDTF">2022-02-14T05:37:44Z</dcterms:modified>
</cp:coreProperties>
</file>