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practice books\"/>
    </mc:Choice>
  </mc:AlternateContent>
  <xr:revisionPtr revIDLastSave="0" documentId="13_ncr:1_{3FF21A30-BF9C-45EA-9BE4-ED0EEF56A844}" xr6:coauthVersionLast="47" xr6:coauthVersionMax="47" xr10:uidLastSave="{00000000-0000-0000-0000-000000000000}"/>
  <bookViews>
    <workbookView xWindow="7372" yWindow="600" windowWidth="11490" windowHeight="12030" activeTab="1" xr2:uid="{0ABDEA94-6B53-42CD-B99A-2A251FB94E9B}"/>
  </bookViews>
  <sheets>
    <sheet name="question 9" sheetId="1" r:id="rId1"/>
    <sheet name="question 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10" i="2"/>
  <c r="C8" i="2"/>
  <c r="E18" i="1"/>
  <c r="E16" i="1"/>
  <c r="E15" i="1"/>
  <c r="E11" i="1"/>
  <c r="E10" i="1"/>
  <c r="E9" i="1"/>
  <c r="E7" i="1"/>
  <c r="E8" i="1"/>
  <c r="B10" i="1"/>
  <c r="B9" i="1"/>
  <c r="B8" i="1"/>
  <c r="B7" i="1"/>
</calcChain>
</file>

<file path=xl/sharedStrings.xml><?xml version="1.0" encoding="utf-8"?>
<sst xmlns="http://schemas.openxmlformats.org/spreadsheetml/2006/main" count="23" uniqueCount="20">
  <si>
    <t>price:</t>
  </si>
  <si>
    <t>deposit:</t>
  </si>
  <si>
    <t>nominal interest:</t>
  </si>
  <si>
    <t>years to pay off:</t>
  </si>
  <si>
    <t>months passed:</t>
  </si>
  <si>
    <t>P:</t>
  </si>
  <si>
    <t>A:</t>
  </si>
  <si>
    <t>A/P:</t>
  </si>
  <si>
    <t>i:</t>
  </si>
  <si>
    <t>interest period:</t>
  </si>
  <si>
    <t>N:</t>
  </si>
  <si>
    <t>limit to 5 dec</t>
  </si>
  <si>
    <t>F:</t>
  </si>
  <si>
    <t>F=P(F/P,i,N)-A(F/A,i,N)</t>
  </si>
  <si>
    <t>F/P:</t>
  </si>
  <si>
    <t>n=months passed</t>
  </si>
  <si>
    <t>F/A:</t>
  </si>
  <si>
    <t>Life:</t>
  </si>
  <si>
    <t>SV:</t>
  </si>
  <si>
    <t>P/A: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</si>
</sst>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4763</xdr:colOff>
      <xdr:row>0</xdr:row>
      <xdr:rowOff>47626</xdr:rowOff>
    </xdr:from>
    <xdr:to>
      <xdr:col>8</xdr:col>
      <xdr:colOff>416174</xdr:colOff>
      <xdr:row>5</xdr:row>
      <xdr:rowOff>111042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3DDF83-A815-22E5-0030-8931D2CC7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3" y="47626"/>
          <a:ext cx="6407399" cy="968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</xdr:colOff>
      <xdr:row>0</xdr:row>
      <xdr:rowOff>123826</xdr:rowOff>
    </xdr:from>
    <xdr:to>
      <xdr:col>10</xdr:col>
      <xdr:colOff>349504</xdr:colOff>
      <xdr:row>5</xdr:row>
      <xdr:rowOff>12957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CCF16-CADC-1F43-A79F-610BA6E2E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" y="123826"/>
          <a:ext cx="6793167" cy="794006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466726</xdr:colOff>
      <xdr:row>5</xdr:row>
      <xdr:rowOff>147638</xdr:rowOff>
    </xdr:from>
    <xdr:to>
      <xdr:col>6</xdr:col>
      <xdr:colOff>195751</xdr:colOff>
      <xdr:row>8</xdr:row>
      <xdr:rowOff>165126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6715C6-BA4F-C0E3-B717-3078EE77F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9826" y="1052513"/>
          <a:ext cx="1672125" cy="560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FBB7-50A5-4614-9A2C-767AB0A45100}">
  <dimension ref="A7:F18"/>
  <sheetViews>
    <sheetView workbookViewId="0">
      <selection activeCell="E19" sqref="E19"/>
    </sheetView>
  </sheetViews>
  <sheetFormatPr defaultRowHeight="14.25" x14ac:dyDescent="0.45"/>
  <cols>
    <col min="1" max="1" width="15.265625" customWidth="1"/>
    <col min="4" max="4" width="14.265625" customWidth="1"/>
  </cols>
  <sheetData>
    <row r="7" spans="1:6" x14ac:dyDescent="0.45">
      <c r="A7" t="s">
        <v>0</v>
      </c>
      <c r="B7">
        <f>290000</f>
        <v>290000</v>
      </c>
      <c r="D7" t="s">
        <v>8</v>
      </c>
      <c r="E7">
        <f>(B9/100)/B12</f>
        <v>0.01</v>
      </c>
    </row>
    <row r="8" spans="1:6" x14ac:dyDescent="0.45">
      <c r="A8" t="s">
        <v>1</v>
      </c>
      <c r="B8">
        <f>20000</f>
        <v>20000</v>
      </c>
      <c r="D8" t="s">
        <v>5</v>
      </c>
      <c r="E8">
        <f>B7-B8</f>
        <v>270000</v>
      </c>
    </row>
    <row r="9" spans="1:6" x14ac:dyDescent="0.45">
      <c r="A9" t="s">
        <v>2</v>
      </c>
      <c r="B9">
        <f>12</f>
        <v>12</v>
      </c>
      <c r="D9" t="s">
        <v>10</v>
      </c>
      <c r="E9">
        <f>B12*B10</f>
        <v>240</v>
      </c>
    </row>
    <row r="10" spans="1:6" x14ac:dyDescent="0.45">
      <c r="A10" t="s">
        <v>3</v>
      </c>
      <c r="B10">
        <f>20</f>
        <v>20</v>
      </c>
      <c r="D10" t="s">
        <v>7</v>
      </c>
      <c r="E10" s="1">
        <f>(E7*(1+E7)^E9)/((1+E7)^E9-1)</f>
        <v>1.1010861335696098E-2</v>
      </c>
      <c r="F10" s="2" t="s">
        <v>11</v>
      </c>
    </row>
    <row r="11" spans="1:6" x14ac:dyDescent="0.45">
      <c r="A11" t="s">
        <v>4</v>
      </c>
      <c r="B11">
        <v>5</v>
      </c>
      <c r="D11" t="s">
        <v>6</v>
      </c>
      <c r="E11">
        <f>E8*E10</f>
        <v>2972.9325606379466</v>
      </c>
    </row>
    <row r="12" spans="1:6" x14ac:dyDescent="0.45">
      <c r="A12" t="s">
        <v>9</v>
      </c>
      <c r="B12">
        <v>12</v>
      </c>
    </row>
    <row r="13" spans="1:6" x14ac:dyDescent="0.45">
      <c r="D13" t="s">
        <v>13</v>
      </c>
    </row>
    <row r="14" spans="1:6" x14ac:dyDescent="0.45">
      <c r="D14" t="s">
        <v>15</v>
      </c>
    </row>
    <row r="15" spans="1:6" x14ac:dyDescent="0.45">
      <c r="D15" t="s">
        <v>14</v>
      </c>
      <c r="E15" s="3">
        <f>(1+E7)^B11</f>
        <v>1.0510100500999999</v>
      </c>
    </row>
    <row r="16" spans="1:6" x14ac:dyDescent="0.45">
      <c r="D16" t="s">
        <v>16</v>
      </c>
      <c r="E16" s="3">
        <f>((1+E7)^B11-1)/E7</f>
        <v>5.1010050099999926</v>
      </c>
    </row>
    <row r="18" spans="4:5" x14ac:dyDescent="0.45">
      <c r="D18" t="s">
        <v>12</v>
      </c>
      <c r="E18">
        <f>E8*E15-E11*E16</f>
        <v>268607.76964079373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AFE3-76EC-4B44-8CA7-F5F615729B8B}">
  <dimension ref="A7:F12"/>
  <sheetViews>
    <sheetView tabSelected="1" workbookViewId="0">
      <selection activeCell="E13" sqref="E13"/>
    </sheetView>
  </sheetViews>
  <sheetFormatPr defaultRowHeight="14.25" x14ac:dyDescent="0.45"/>
  <sheetData>
    <row r="7" spans="1:6" x14ac:dyDescent="0.45">
      <c r="A7" t="s">
        <v>17</v>
      </c>
      <c r="B7">
        <v>7</v>
      </c>
    </row>
    <row r="8" spans="1:6" x14ac:dyDescent="0.45">
      <c r="A8" t="s">
        <v>8</v>
      </c>
      <c r="B8">
        <v>12</v>
      </c>
      <c r="C8">
        <f>B8/100</f>
        <v>0.12</v>
      </c>
    </row>
    <row r="9" spans="1:6" x14ac:dyDescent="0.45">
      <c r="A9" t="s">
        <v>6</v>
      </c>
      <c r="B9">
        <v>16000</v>
      </c>
    </row>
    <row r="10" spans="1:6" x14ac:dyDescent="0.45">
      <c r="A10" t="s">
        <v>18</v>
      </c>
      <c r="B10">
        <v>0</v>
      </c>
      <c r="E10" t="s">
        <v>19</v>
      </c>
      <c r="F10" s="3">
        <f>((1+C8)^B7-1)/(C8*(1+C8)^B7)</f>
        <v>4.5637565388592209</v>
      </c>
    </row>
    <row r="12" spans="1:6" x14ac:dyDescent="0.45">
      <c r="E12" t="s">
        <v>5</v>
      </c>
      <c r="F12">
        <f>B9*F10</f>
        <v>73020.104621747538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9</vt:lpstr>
      <vt:lpstr>question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2023-06-14T13:54:11Z</dcterms:created>
  <dcterms:modified xsi:type="dcterms:W3CDTF">2023-06-14T14:11:39Z</dcterms:modified>
</cp:coreProperties>
</file>