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A8493AB-7FAE-40D6-8BC7-C8EE185A60B4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79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<sst xmlns="http://schemas.openxmlformats.org/spreadsheetml/2006/main" count="16283" uniqueCount="50">
  <si>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</si>
  <si>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</si>
  <si>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</si>
  <si>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</si>
  <si>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</si>
  <si>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</si>
  <si>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</si>
  <si>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</si>
  <si>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</si>
  <si>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</si>
  <si>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</si>
  <si>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</si>
  <si>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</si>
  <si>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</si>
  <si>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</si>
  <si>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</si>
  <si>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</si>
  <si>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</si>
  <si>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</si>
  <si>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</si>
  <si>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</si>
  <si>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</si>
  <si>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</si>
  <si>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</si>
  <si>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</si>
  <si>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</si>
  <si>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</si>
  <si>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</si>
  <si>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</si>
  <si>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</si>
  <si>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</si>
  <si>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</si>
  <si>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</si>
  <si>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</si>
  <si>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</si>
  <si>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</si>
  <si>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</si>
  <si>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</si>
  <si>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</si>
  <si>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</si>
  <si>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</si>
  <si>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</si>
  <si>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(All)</t>
  </si>
  <si>
    <t>Count of Purchased Bike</t>
  </si>
  <si>
    <t>Grand Total</t>
  </si>
  <si>
    <t>Adolecent (0-30)</t>
  </si>
  <si>
    <t>Middle Age (31-54)</t>
  </si>
  <si>
    <t>Old (55+)</t>
  </si>
  <si>
    <t>Bike Sales Dashboard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</si>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</sst>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Dashboard!$T$52:$T$53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Dashboard!$S$54:$S$56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Dashboard!$T$54:$T$56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6-480C-A218-7E67E2FA9F80}"/>
            </c:ext>
          </c:extLst>
        </c:ser>
        <c:ser>
          <c:idx val="1"/>
          <c:order val="1"/>
          <c:tx>
            <c:strRef>
              <c:f>Dashboard!$U$52:$U$53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Dashboard!$S$54:$S$56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Dashboard!$U$54:$U$56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6-480C-A218-7E67E2FA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798008"/>
        <c:axId val="853244551"/>
      </c:barChart>
      <c:catAx>
        <c:axId val="158179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4551"/>
        <c:crosses val="autoZero"/>
        <c:auto val="1"/>
        <c:lblAlgn val="ctr"/>
        <c:lblOffset val="100"/>
        <c:noMultiLvlLbl val="0"/>
      </c:catAx>
      <c:valAx>
        <c:axId val="85324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98008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6-4E0B-88AD-C1BDB8A5891A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6-4E0B-88AD-C1BDB8A5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30056"/>
        <c:axId val="511865191"/>
      </c:lineChart>
      <c:catAx>
        <c:axId val="142883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5191"/>
        <c:crosses val="autoZero"/>
        <c:auto val="1"/>
        <c:lblAlgn val="ctr"/>
        <c:lblOffset val="100"/>
        <c:noMultiLvlLbl val="0"/>
      </c:catAx>
      <c:valAx>
        <c:axId val="51186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7-468E-963C-AAF9EEB6569E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7-468E-963C-AAF9EEB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80375"/>
        <c:axId val="55229880"/>
      </c:lineChart>
      <c:catAx>
        <c:axId val="1369980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880"/>
        <c:crosses val="autoZero"/>
        <c:auto val="1"/>
        <c:lblAlgn val="ctr"/>
        <c:lblOffset val="100"/>
        <c:noMultiLvlLbl val="0"/>
      </c:catAx>
      <c:valAx>
        <c:axId val="552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80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Dashboard!$T$52:$T$53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Dashboard!$S$54:$S$56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Dashboard!$T$54:$T$56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9-4B76-AE52-DFB7B3330C3A}"/>
            </c:ext>
          </c:extLst>
        </c:ser>
        <c:ser>
          <c:idx val="1"/>
          <c:order val="1"/>
          <c:tx>
            <c:strRef>
              <c:f>Dashboard!$U$52:$U$53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Dashboard!$S$54:$S$56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Dashboard!$U$54:$U$56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9-4B76-AE52-DFB7B333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798008"/>
        <c:axId val="853244551"/>
      </c:barChart>
      <c:catAx>
        <c:axId val="158179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4551"/>
        <c:crosses val="autoZero"/>
        <c:auto val="1"/>
        <c:lblAlgn val="ctr"/>
        <c:lblOffset val="100"/>
        <c:noMultiLvlLbl val="0"/>
      </c:catAx>
      <c:valAx>
        <c:axId val="85324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98008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DA9-A61D-064312EA30BF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DA9-A61D-064312EA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30056"/>
        <c:axId val="511865191"/>
      </c:lineChart>
      <c:catAx>
        <c:axId val="142883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5191"/>
        <c:crosses val="autoZero"/>
        <c:auto val="1"/>
        <c:lblAlgn val="ctr"/>
        <c:lblOffset val="100"/>
        <c:noMultiLvlLbl val="0"/>
      </c:catAx>
      <c:valAx>
        <c:axId val="51186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4349-BEE4-702D5B4ACFFD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4349-BEE4-702D5B4A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80375"/>
        <c:axId val="55229880"/>
      </c:lineChart>
      <c:catAx>
        <c:axId val="1369980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880"/>
        <c:crosses val="autoZero"/>
        <c:auto val="1"/>
        <c:lblAlgn val="ctr"/>
        <c:lblOffset val="100"/>
        <c:noMultiLvlLbl val="0"/>
      </c:catAx>
      <c:valAx>
        <c:axId val="552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80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0</xdr:rowOff>
    </xdr:from>
    <xdr:to>
      <xdr:col>13</xdr:col>
      <xdr:colOff>476250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1A9CB-6266-47E6-82FF-2ED2BDA22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22</xdr:row>
      <xdr:rowOff>95250</xdr:rowOff>
    </xdr:from>
    <xdr:to>
      <xdr:col>13</xdr:col>
      <xdr:colOff>76200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A551F-A1EB-47C5-9D7F-8C6090DEA308}"/>
            </a:ext>
            <a:ext uri="{147F2762-F138-4A5C-976F-8EAC2B608ADB}">
              <a16:predDERef xmlns:a16="http://schemas.microsoft.com/office/drawing/2014/main" pred="{29F1A9CB-6266-47E6-82FF-2ED2BDA22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42</xdr:row>
      <xdr:rowOff>0</xdr:rowOff>
    </xdr:from>
    <xdr:to>
      <xdr:col>13</xdr:col>
      <xdr:colOff>333375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7BE2A7-539F-4688-A6ED-BC7E0D99556C}"/>
            </a:ext>
            <a:ext uri="{147F2762-F138-4A5C-976F-8EAC2B608ADB}">
              <a16:predDERef xmlns:a16="http://schemas.microsoft.com/office/drawing/2014/main" pred="{B1BA551F-A1EB-47C5-9D7F-8C6090DE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5</xdr:row>
      <xdr:rowOff>0</xdr:rowOff>
    </xdr:from>
    <xdr:to>
      <xdr:col>8</xdr:col>
      <xdr:colOff>257175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FC8F0-3557-4B7F-B3A7-ADF6F6DD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1352550</xdr:colOff>
      <xdr:row>19</xdr:row>
      <xdr:rowOff>47625</xdr:rowOff>
    </xdr:from>
    <xdr:to>
      <xdr:col>14</xdr:col>
      <xdr:colOff>9525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9A70D-E7EE-4FA4-A0FE-D52398D09E3E}"/>
            </a:ext>
            <a:ext uri="{147F2762-F138-4A5C-976F-8EAC2B608ADB}">
              <a16:predDERef xmlns:a16="http://schemas.microsoft.com/office/drawing/2014/main" pred="{68DFC8F0-3557-4B7F-B3A7-ADF6F6DD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</xdr:row>
      <xdr:rowOff>0</xdr:rowOff>
    </xdr:from>
    <xdr:to>
      <xdr:col>14</xdr:col>
      <xdr:colOff>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FA6DD-8D93-4076-B879-86AAF32A8798}"/>
            </a:ext>
            <a:ext uri="{147F2762-F138-4A5C-976F-8EAC2B608ADB}">
              <a16:predDERef xmlns:a16="http://schemas.microsoft.com/office/drawing/2014/main" pred="{8649A70D-E7EE-4FA4-A0FE-D52398D0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0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C19283CB-9DCE-4A08-9389-D276B383C409}"/>
                </a:ext>
                <a:ext uri="{147F2762-F138-4A5C-976F-8EAC2B608ADB}">
                  <a16:predDERef xmlns:a16="http://schemas.microsoft.com/office/drawing/2014/main" pred="{A21FA6DD-8D93-4076-B879-86AAF32A87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00"/>
              <a:ext cx="1571625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76200</xdr:rowOff>
    </xdr:from>
    <xdr:to>
      <xdr:col>1</xdr:col>
      <xdr:colOff>952500</xdr:colOff>
      <xdr:row>18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 1">
              <a:extLst>
                <a:ext uri="{FF2B5EF4-FFF2-40B4-BE49-F238E27FC236}">
                  <a16:creationId xmlns:a16="http://schemas.microsoft.com/office/drawing/2014/main" id="{36FB18DC-CC00-425A-88DA-544BE85E1CBA}"/>
                </a:ext>
                <a:ext uri="{147F2762-F138-4A5C-976F-8EAC2B608ADB}">
                  <a16:predDERef xmlns:a16="http://schemas.microsoft.com/office/drawing/2014/main" pred="{C19283CB-9DCE-4A08-9389-D276B383C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0700"/>
              <a:ext cx="15621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57150</xdr:rowOff>
    </xdr:from>
    <xdr:to>
      <xdr:col>1</xdr:col>
      <xdr:colOff>942975</xdr:colOff>
      <xdr:row>24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0C40BB62-9C3D-46F9-B9DA-4B870EAA6E39}"/>
                </a:ext>
                <a:ext uri="{147F2762-F138-4A5C-976F-8EAC2B608ADB}">
                  <a16:predDERef xmlns:a16="http://schemas.microsoft.com/office/drawing/2014/main" pred="{36FB18DC-CC00-425A-88DA-544BE85E1C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86150"/>
              <a:ext cx="155257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44.473835069446" createdVersion="7" refreshedVersion="7" minRefreshableVersion="3" recordCount="1000" xr:uid="{51F82A6A-A520-4078-9D0A-A4B0CA20677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(31-54)"/>
        <s v="Old (55+)"/>
        <s v="Adolecent (0-30)"/>
        <s v="Old" u="1"/>
        <s v="Middle Age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417066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5F308-8A16-4D25-9188-77F6B2CF7A1C}" name="PivotTable2" cacheId="47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A24:D31" firstHeaderRow="1" firstDataRow="2" firstDataCol="1" rowPageCount="4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axis="axisPage" compact="0" outline="0" showAll="0">
      <items count="6">
        <item x="0"/>
        <item x="4"/>
        <item x="2"/>
        <item x="1"/>
        <item x="3"/>
        <item t="default"/>
      </items>
    </pivotField>
    <pivotField axis="axisPage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axis="axisPage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5" hier="-1"/>
    <pageField fld="6" hier="-1"/>
    <pageField fld="1" hier="-1"/>
    <pageField fld="10" hier="-1"/>
  </pageField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550A4-3CDF-45AC-954F-B32F241BB583}" name="PivotTable3" cacheId="47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A43:D4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7">
        <item m="1" x="5"/>
        <item x="2"/>
        <item m="1" x="4"/>
        <item x="0"/>
        <item m="1" x="3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6EAEC-6069-4914-8EEA-A579E5DFB1C2}" name="PivotTable1" cacheId="4792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multipleFieldFilters="0" chartFormat="10">
  <location ref="S52:V56" firstHeaderRow="1" firstDataRow="2" firstDataCol="1" rowPageCount="4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axis="axisPage" compact="0" outline="0" showAll="0">
      <items count="6">
        <item x="0"/>
        <item x="4"/>
        <item x="2"/>
        <item x="1"/>
        <item x="3"/>
        <item t="default"/>
      </items>
    </pivotField>
    <pivotField axis="axisPage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4">
    <pageField fld="1" hier="-1"/>
    <pageField fld="10" hier="-1"/>
    <pageField fld="5" hier="-1"/>
    <pageField fld="6" hier="-1"/>
  </pageField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B30FC0F-60FA-425D-AEC9-ED21AFDE8EC7}" sourceName="Marital Status">
  <pivotTables>
    <pivotTable tabId="2" name="PivotTable1"/>
    <pivotTable tabId="3" name="PivotTable2"/>
    <pivotTable tabId="3" name="PivotTable3"/>
  </pivotTables>
  <data>
    <tabular pivotCacheId="154170666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C4753C1-A9E9-431E-9C27-F3BF74EBC7E6}" sourceName="Education">
  <pivotTables>
    <pivotTable tabId="2" name="PivotTable1"/>
    <pivotTable tabId="3" name="PivotTable2"/>
    <pivotTable tabId="3" name="PivotTable3"/>
  </pivotTables>
  <data>
    <tabular pivotCacheId="154170666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D48BD99-72C4-444A-A452-BA151B711CAC}" sourceName="Region">
  <pivotTables>
    <pivotTable tabId="2" name="PivotTable1"/>
    <pivotTable tabId="3" name="PivotTable2"/>
    <pivotTable tabId="3" name="PivotTable3"/>
  </pivotTables>
  <data>
    <tabular pivotCacheId="154170666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7F3F01A-A6FC-4645-926F-CF5D6301AC0F}" cache="Slicer_Marital_Status" caption="Marital Status" rowHeight="228600"/>
  <slicer name="Education 1" xr10:uid="{9CA96412-00D6-4FDF-90AA-AC6E3AA6C5D2}" cache="Slicer_Education" caption="Education" rowHeight="228600"/>
  <slicer name="Region 1" xr10:uid="{FB18B67D-CE26-47B6-9F68-28E2726C0BF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4D24-123D-4CB9-AB73-3A936986F9CE}">
  <dimension ref="A1:N1001"/>
  <sheetViews>
    <sheetView topLeftCell="E6" workbookViewId="0">
      <selection activeCell="M2" sqref="M2"/>
    </sheetView>
  </sheetViews>
  <sheetFormatPr defaultColWidth="16" defaultRowHeight="15"/>
  <cols>
    <col min="4" max="4" width="16" style="3"/>
    <col min="12" max="12" width="10.7109375" customWidth="1"/>
    <col min="13" max="13" width="15.7109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(55+)",IF(L2&gt;=31,"Middle Age (31-54)",IF(L2&lt;31,"Adolecent (0-30)","Invalid")))</f>
        <v>Middle Age (31-54)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(55+)",IF(L3&gt;=31,"Middle Age (31-54)",IF(L3&lt;31,"Adolecent (0-30)","Invalid")))</f>
        <v>Middle Age (31-54)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(55+)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(31-54)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(31-54)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(31-54)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(31-54)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(31-54)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(55+)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(31-54)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(31-54)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(31-54)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(55+)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(31-54)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(31-54)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(31-54)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(55+)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(31-54)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(31-54)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(55+)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(31-54)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(31-54)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(31-54)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(55+)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(31-54)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(55+)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 (0-30)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(31-54)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(31-54)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(31-54)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(55+)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 (0-30)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(31-54)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(31-54)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(55+)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(31-54)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(31-54)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 (0-30)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 (0-30)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(31-54)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(31-54)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(55+)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(31-54)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(31-54)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(31-54)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(55+)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(31-54)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(31-54)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(31-54)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(31-54)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 (0-30)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(31-54)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(55+)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(55+)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(31-54)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(31-54)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(31-54)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(55+)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(31-54)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(31-54)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(31-54)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(31-54)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(31-54)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(31-54)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(31-54)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(55+)",IF(L67&gt;=31,"Middle Age (31-54)",IF(L67&lt;31,"Adolecent (0-30)","Invalid")))</f>
        <v>Old (55+)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(31-54)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(31-54)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(31-54)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 (0-30)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(31-54)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(31-54)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(31-54)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(31-54)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(55+)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(31-54)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 (0-30)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Adolecent (0-30)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(31-54)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(55+)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(31-54)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(31-54)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(31-54)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 (0-30)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(31-54)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 (0-30)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(31-54)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(31-54)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 (0-30)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(31-54)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 (0-30)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 (0-30)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(31-54)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(31-54)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(55+)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(55+)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(31-54)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(31-54)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 (0-30)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(31-54)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(31-54)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(31-54)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(31-54)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(31-54)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(31-54)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 (0-30)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(31-54)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(31-54)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(31-54)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(31-54)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(31-54)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(31-54)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(31-54)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(31-54)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 (0-30)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 (0-30)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(31-54)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(31-54)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(55+)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 (0-30)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(55+)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(31-54)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(31-54)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(55+)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(31-54)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(31-54)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(31-54)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(31-54)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(31-54)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(55+)",IF(L131&gt;=31,"Middle Age (31-54)",IF(L131&lt;31,"Adolecent (0-30)","Invalid")))</f>
        <v>Middle Age (31-54)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(31-54)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(55+)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(31-54)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(55+)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(31-54)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(31-54)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(31-54)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(31-54)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(55+)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(55+)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(31-54)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 (0-30)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(31-54)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(31-54)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(31-54)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(31-54)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(31-54)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(31-54)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(55+)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 (0-30)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(31-54)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(31-54)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(31-54)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(31-54)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(31-54)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(31-54)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(55+)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(31-54)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(31-54)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(31-54)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(31-54)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(31-54)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(31-54)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(31-54)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 (0-30)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 (0-30)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(31-54)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(31-54)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(31-54)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(31-54)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(55+)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(55+)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(31-54)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 (0-30)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(31-54)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(31-54)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 (0-30)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(31-54)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(55+)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(31-54)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(31-54)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(55+)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(31-54)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(55+)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(55+)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(31-54)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(55+)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(55+)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(31-54)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(31-54)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(55+)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(31-54)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(55+)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(55+)",IF(L195&gt;=31,"Middle Age (31-54)",IF(L195&lt;31,"Adolecent (0-30)","Invalid")))</f>
        <v>Middle Age (31-54)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(31-54)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 (0-30)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(31-54)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(55+)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(31-54)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(31-54)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(31-54)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 (0-30)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(31-54)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(31-54)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(31-54)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(31-54)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(55+)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 (0-30)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(31-54)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(31-54)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(31-54)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(31-54)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 (0-30)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(31-54)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(55+)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(31-54)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(31-54)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 (0-30)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(31-54)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 (0-30)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(31-54)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(31-54)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(31-54)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(31-54)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(55+)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(31-54)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(31-54)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(31-54)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(31-54)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(55+)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(55+)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(31-54)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(31-54)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 (0-30)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(31-54)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(55+)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(31-54)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 (0-30)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(31-54)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(31-54)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(31-54)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 (0-30)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(31-54)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 (0-30)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(31-54)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(31-54)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(31-54)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(31-54)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(55+)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(31-54)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(55+)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(55+)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(31-54)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(55+)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(55+)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(31-54)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(31-54)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(55+)",IF(L259&gt;=31,"Middle Age (31-54)",IF(L259&lt;31,"Adolecent (0-30)","Invalid")))</f>
        <v>Middle Age (31-54)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(55+)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(31-54)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(31-54)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(31-54)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(31-54)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(31-54)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(31-54)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(31-54)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 (0-30)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(31-54)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(31-54)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(31-54)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(31-54)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 (0-30)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(31-54)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 (0-30)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(31-54)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(31-54)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(31-54)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(31-54)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(31-54)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(31-54)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(31-54)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(31-54)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(31-54)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(31-54)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(31-54)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(31-54)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(31-54)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(31-54)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(31-54)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(31-54)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(31-54)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(31-54)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(31-54)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(31-54)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(31-54)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(31-54)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(31-54)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(31-54)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(31-54)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(55+)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(55+)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 (0-30)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(55+)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(31-54)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(31-54)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(55+)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(31-54)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(55+)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(31-54)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(31-54)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(31-54)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(31-54)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(55+)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(31-54)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(31-54)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(31-54)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(55+)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(31-54)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(31-54)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(31-54)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(31-54)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(55+)",IF(L323&gt;=31,"Middle Age (31-54)",IF(L323&lt;31,"Adolecent (0-30)","Invalid")))</f>
        <v>Middle Age (31-54)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(31-54)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(31-54)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(31-54)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(31-54)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 (0-30)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(31-54)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(31-54)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(55+)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(31-54)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 (0-30)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(31-54)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(31-54)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(31-54)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(31-54)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(31-54)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(31-54)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(31-54)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(55+)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 (0-30)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(31-54)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(31-54)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(31-54)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(31-54)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(31-54)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(31-54)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(31-54)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(31-54)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 (0-30)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 (0-30)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(31-54)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(31-54)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(31-54)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(31-54)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(31-54)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(31-54)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(31-54)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(55+)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Adolecent (0-30)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(31-54)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 (0-30)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(31-54)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(55+)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(31-54)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(31-54)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(31-54)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(31-54)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(55+)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(31-54)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(31-54)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(31-54)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(31-54)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 (0-30)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(31-54)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(55+)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(55+)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(31-54)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(55+)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(31-54)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Adolecent (0-30)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(55+)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(31-54)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(31-54)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 (0-30)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(55+)",IF(L387&gt;=31,"Middle Age (31-54)",IF(L387&lt;31,"Adolecent (0-30)","Invalid")))</f>
        <v>Middle Age (31-54)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(31-54)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(31-54)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(55+)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(31-54)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(31-54)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(31-54)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(31-54)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(31-54)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(31-54)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(31-54)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(31-54)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(55+)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(31-54)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(31-54)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(31-54)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(55+)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(31-54)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(31-54)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(31-54)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(31-54)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(31-54)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(31-54)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(31-54)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(31-54)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(31-54)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(31-54)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(31-54)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(55+)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(31-54)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(31-54)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(31-54)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(55+)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(31-54)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(31-54)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(55+)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(31-54)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(31-54)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(31-54)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(31-54)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(55+)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 (0-30)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(31-54)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(31-54)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(31-54)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(55+)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 (0-30)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(31-54)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 (0-30)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(31-54)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(55+)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(31-54)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 (0-30)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(31-54)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(31-54)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(31-54)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(31-54)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(31-54)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(31-54)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(31-54)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(31-54)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(31-54)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(31-54)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(31-54)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(55+)",IF(L451&gt;=31,"Middle Age (31-54)",IF(L451&lt;31,"Adolecent (0-30)","Invalid")))</f>
        <v>Middle Age (31-54)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(31-54)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(31-54)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(55+)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(31-54)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(31-54)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(31-54)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(31-54)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(55+)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(31-54)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(31-54)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(31-54)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(31-54)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(31-54)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(31-54)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(31-54)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(55+)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(31-54)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(31-54)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(31-54)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(55+)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 (0-30)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(31-54)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(31-54)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(31-54)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(31-54)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(55+)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(31-54)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(31-54)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(31-54)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(31-54)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(31-54)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(31-54)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(31-54)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(55+)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(31-54)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(31-54)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(55+)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(31-54)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(31-54)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(31-54)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(31-54)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(31-54)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(31-54)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(55+)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(31-54)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(55+)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(31-54)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(31-54)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(31-54)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(31-54)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(31-54)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(31-54)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 (0-30)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(31-54)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(31-54)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(31-54)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(31-54)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(31-54)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 (0-30)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(31-54)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(31-54)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(55+)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(31-54)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(55+)",IF(L515&gt;=31,"Middle Age (31-54)",IF(L515&lt;31,"Adolecent (0-30)","Invalid")))</f>
        <v>Old (55+)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(31-54)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(31-54)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(31-54)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(31-54)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(31-54)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(55+)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(31-54)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(55+)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(31-54)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(31-54)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(55+)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(55+)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(31-54)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(31-54)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 (0-30)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(55+)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 (0-30)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 (0-30)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(31-54)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(55+)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(55+)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(31-54)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(31-54)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(31-54)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(31-54)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(31-54)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(31-54)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(31-54)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 (0-30)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(31-54)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(31-54)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 (0-30)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(31-54)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(55+)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(31-54)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(31-54)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(31-54)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(55+)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(31-54)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(55+)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(31-54)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(31-54)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(31-54)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(31-54)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(31-54)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(55+)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(31-54)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(31-54)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(31-54)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 (0-30)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 (0-30)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(31-54)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(55+)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(31-54)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(31-54)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(55+)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(31-54)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(55+)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 (0-30)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(55+)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(31-54)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(55+)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(31-54)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(55+)",IF(L579&gt;=31,"Middle Age (31-54)",IF(L579&lt;31,"Adolecent (0-30)","Invalid")))</f>
        <v>Middle Age (31-54)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(55+)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(31-54)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(55+)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 (0-30)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(31-54)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(55+)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(31-54)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(31-54)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(31-54)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(31-54)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(31-54)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(55+)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(31-54)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(55+)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(31-54)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(31-54)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(55+)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(55+)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(31-54)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(55+)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(31-54)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(55+)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(31-54)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(31-54)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(31-54)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(31-54)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 (0-30)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(31-54)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(31-54)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(31-54)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(31-54)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(31-54)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(31-54)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(31-54)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 (0-30)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(31-54)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(31-54)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(31-54)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(31-54)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(31-54)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(31-54)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 (0-30)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(31-54)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(55+)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(31-54)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(55+)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 (0-30)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(55+)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 (0-30)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(55+)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(31-54)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(31-54)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 (0-30)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(31-54)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(31-54)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(31-54)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(55+)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(31-54)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(31-54)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 (0-30)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(55+)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(55+)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(55+)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(55+)",IF(L643&gt;=31,"Middle Age (31-54)",IF(L643&lt;31,"Adolecent (0-30)","Invalid")))</f>
        <v>Old (55+)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(31-54)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(31-54)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(31-54)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(31-54)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(31-54)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(31-54)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(55+)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(31-54)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(55+)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(31-54)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(31-54)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(31-54)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(31-54)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(31-54)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(31-54)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(31-54)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(31-54)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(55+)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(31-54)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 (0-30)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(31-54)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(31-54)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(31-54)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(31-54)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(31-54)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(55+)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(31-54)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(31-54)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(55+)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(31-54)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 (0-30)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(31-54)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(31-54)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(31-54)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(31-54)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(31-54)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(55+)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(55+)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(31-54)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(31-54)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(31-54)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(31-54)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(31-54)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(31-54)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(31-54)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 (0-30)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 (0-30)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 (0-30)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(31-54)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(31-54)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(31-54)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(31-54)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(31-54)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(31-54)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 (0-30)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 (0-30)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(31-54)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(31-54)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(55+)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 (0-30)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(31-54)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(31-54)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(31-54)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(55+)",IF(L707&gt;=31,"Middle Age (31-54)",IF(L707&lt;31,"Adolecent (0-30)","Invalid")))</f>
        <v>Old (55+)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(31-54)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(31-54)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(55+)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(55+)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(31-54)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(55+)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(55+)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(31-54)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 (0-30)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(31-54)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(31-54)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(31-54)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(31-54)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(31-54)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(55+)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(31-54)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(31-54)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(31-54)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(31-54)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(31-54)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(31-54)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(31-54)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 (0-30)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(31-54)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(31-54)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(31-54)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(31-54)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(31-54)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(31-54)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 (0-30)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(31-54)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(31-54)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(31-54)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(55+)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 (0-30)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(31-54)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 (0-30)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(31-54)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(55+)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(31-54)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(55+)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(31-54)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(55+)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(55+)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(31-54)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(31-54)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(31-54)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 (0-30)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(55+)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(31-54)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(31-54)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(31-54)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(31-54)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(31-54)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(31-54)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(55+)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(31-54)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(31-54)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 (0-30)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(31-54)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(31-54)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(55+)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(31-54)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(55+)",IF(L771&gt;=31,"Middle Age (31-54)",IF(L771&lt;31,"Adolecent (0-30)","Invalid")))</f>
        <v>Middle Age (31-54)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(55+)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(31-54)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(31-54)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(31-54)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(31-54)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(31-54)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(55+)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 (0-30)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(31-54)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(31-54)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(55+)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(31-54)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(31-54)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(31-54)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(31-54)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 (0-30)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(31-54)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(55+)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(31-54)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(31-54)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(31-54)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 (0-30)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(31-54)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(31-54)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(55+)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(31-54)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(55+)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 (0-30)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 (0-30)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(31-54)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(31-54)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(55+)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 (0-30)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 (0-30)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 (0-30)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(31-54)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(31-54)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(31-54)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(31-54)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(55+)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(31-54)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(31-54)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(55+)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(31-54)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(55+)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 (0-30)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(31-54)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(31-54)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 (0-30)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 (0-30)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(31-54)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(31-54)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(31-54)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(31-54)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(31-54)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(31-54)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(31-54)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(31-54)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 (0-30)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(55+)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(31-54)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(31-54)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(31-54)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(55+)",IF(L835&gt;=31,"Middle Age (31-54)",IF(L835&lt;31,"Adolecent (0-30)","Invalid")))</f>
        <v>Middle Age (31-54)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(31-54)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(31-54)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 (0-30)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(31-54)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(31-54)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(31-54)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(31-54)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(55+)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(31-54)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(31-54)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(55+)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(31-54)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(55+)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 (0-30)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(31-54)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(55+)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(55+)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(31-54)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(31-54)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(31-54)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(31-54)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(31-54)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 (0-30)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(31-54)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(31-54)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(31-54)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(31-54)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(31-54)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(31-54)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(31-54)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(31-54)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(31-54)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(55+)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(31-54)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(55+)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(31-54)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(31-54)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(55+)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(31-54)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(31-54)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(31-54)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(31-54)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 (0-30)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(55+)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(55+)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(31-54)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(31-54)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(55+)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(31-54)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(31-54)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(55+)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(31-54)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(31-54)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(31-54)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(31-54)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(31-54)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(31-54)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(55+)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(31-54)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(31-54)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(31-54)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(55+)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(31-54)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(55+)",IF(L899&gt;=31,"Middle Age (31-54)",IF(L899&lt;31,"Adolecent (0-30)","Invalid")))</f>
        <v>Adolecent (0-30)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(55+)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(31-54)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(31-54)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(31-54)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(31-54)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(55+)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(31-54)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(31-54)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(31-54)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(55+)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(31-54)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(31-54)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(31-54)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(55+)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(31-54)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(31-54)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(31-54)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(55+)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(31-54)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(31-54)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(31-54)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(55+)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(31-54)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(31-54)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(31-54)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(31-54)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(31-54)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(31-54)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(55+)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(31-54)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(31-54)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(31-54)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(31-54)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(31-54)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 (0-30)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 (0-30)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(55+)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(31-54)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(55+)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(31-54)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 (0-30)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(31-54)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(31-54)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(31-54)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(31-54)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(31-54)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(31-54)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(31-54)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(55+)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(31-54)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(31-54)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(31-54)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(31-54)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(31-54)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(55+)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 (0-30)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(31-54)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(31-54)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(31-54)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 (0-30)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(31-54)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(31-54)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(31-54)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(55+)",IF(L963&gt;=31,"Middle Age (31-54)",IF(L963&lt;31,"Adolecent (0-30)","Invalid")))</f>
        <v>Old (55+)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(55+)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(55+)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(55+)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(31-54)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(31-54)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(55+)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 (0-30)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(31-54)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(31-54)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(31-54)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(31-54)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(31-54)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(31-54)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(31-54)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(55+)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(55+)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(31-54)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(31-54)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(31-54)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(31-54)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(31-54)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(31-54)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(31-54)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(31-54)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(55+)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(55+)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(55+)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(31-54)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 (0-30)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(31-54)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(31-54)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(31-54)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(31-54)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(31-54)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(31-54)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(31-54)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(31-54)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(31-54)</v>
      </c>
      <c r="N1001" t="s">
        <v>17</v>
      </c>
    </row>
  </sheetData>
  <autoFilter ref="A1:N1001" xr:uid="{EA9B4D24-123D-4CB9-AB73-3A936986F9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1E82-B619-48B7-B636-D4CF89218959}">
  <dimension ref="A19:D48"/>
  <sheetViews>
    <sheetView workbookViewId="0">
      <selection activeCell="A4" sqref="A4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</cols>
  <sheetData>
    <row r="19" spans="1:4">
      <c r="A19" s="4" t="s">
        <v>5</v>
      </c>
      <c r="B19" t="s">
        <v>42</v>
      </c>
    </row>
    <row r="20" spans="1:4">
      <c r="A20" s="4" t="s">
        <v>6</v>
      </c>
      <c r="B20" t="s">
        <v>42</v>
      </c>
    </row>
    <row r="21" spans="1:4">
      <c r="A21" s="4" t="s">
        <v>1</v>
      </c>
      <c r="B21" t="s">
        <v>42</v>
      </c>
    </row>
    <row r="22" spans="1:4">
      <c r="A22" s="4" t="s">
        <v>10</v>
      </c>
      <c r="B22" t="s">
        <v>42</v>
      </c>
    </row>
    <row r="24" spans="1:4">
      <c r="A24" s="4" t="s">
        <v>43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44</v>
      </c>
    </row>
    <row r="26" spans="1:4">
      <c r="A26" t="s">
        <v>18</v>
      </c>
      <c r="B26" s="7">
        <v>166</v>
      </c>
      <c r="C26" s="7">
        <v>200</v>
      </c>
      <c r="D26" s="7">
        <v>366</v>
      </c>
    </row>
    <row r="27" spans="1:4">
      <c r="A27" t="s">
        <v>29</v>
      </c>
      <c r="B27" s="7">
        <v>92</v>
      </c>
      <c r="C27" s="7">
        <v>77</v>
      </c>
      <c r="D27" s="7">
        <v>169</v>
      </c>
    </row>
    <row r="28" spans="1:4">
      <c r="A28" t="s">
        <v>24</v>
      </c>
      <c r="B28" s="7">
        <v>67</v>
      </c>
      <c r="C28" s="7">
        <v>95</v>
      </c>
      <c r="D28" s="7">
        <v>162</v>
      </c>
    </row>
    <row r="29" spans="1:4">
      <c r="A29" t="s">
        <v>26</v>
      </c>
      <c r="B29" s="7">
        <v>116</v>
      </c>
      <c r="C29" s="7">
        <v>76</v>
      </c>
      <c r="D29" s="7">
        <v>192</v>
      </c>
    </row>
    <row r="30" spans="1:4">
      <c r="A30" t="s">
        <v>41</v>
      </c>
      <c r="B30" s="7">
        <v>78</v>
      </c>
      <c r="C30" s="7">
        <v>33</v>
      </c>
      <c r="D30" s="7">
        <v>111</v>
      </c>
    </row>
    <row r="31" spans="1:4">
      <c r="A31" t="s">
        <v>44</v>
      </c>
      <c r="B31" s="7">
        <v>519</v>
      </c>
      <c r="C31" s="7">
        <v>481</v>
      </c>
      <c r="D31" s="7">
        <v>1000</v>
      </c>
    </row>
    <row r="43" spans="1:4">
      <c r="A43" s="4" t="s">
        <v>43</v>
      </c>
      <c r="B43" s="4" t="s">
        <v>12</v>
      </c>
    </row>
    <row r="44" spans="1:4">
      <c r="A44" s="4" t="s">
        <v>36</v>
      </c>
      <c r="B44" t="s">
        <v>20</v>
      </c>
      <c r="C44" t="s">
        <v>17</v>
      </c>
      <c r="D44" t="s">
        <v>44</v>
      </c>
    </row>
    <row r="45" spans="1:4">
      <c r="A45" t="s">
        <v>45</v>
      </c>
      <c r="B45" s="7">
        <v>71</v>
      </c>
      <c r="C45" s="7">
        <v>39</v>
      </c>
      <c r="D45" s="7">
        <v>110</v>
      </c>
    </row>
    <row r="46" spans="1:4">
      <c r="A46" t="s">
        <v>46</v>
      </c>
      <c r="B46" s="7">
        <v>318</v>
      </c>
      <c r="C46" s="7">
        <v>383</v>
      </c>
      <c r="D46" s="7">
        <v>701</v>
      </c>
    </row>
    <row r="47" spans="1:4">
      <c r="A47" t="s">
        <v>47</v>
      </c>
      <c r="B47" s="7">
        <v>130</v>
      </c>
      <c r="C47" s="7">
        <v>59</v>
      </c>
      <c r="D47" s="7">
        <v>189</v>
      </c>
    </row>
    <row r="48" spans="1:4">
      <c r="A48" t="s">
        <v>44</v>
      </c>
      <c r="B48" s="7">
        <v>519</v>
      </c>
      <c r="C48" s="7">
        <v>481</v>
      </c>
      <c r="D48" s="7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FBA2-6210-4F89-8C0A-72B704D47312}">
  <sheetPr>
    <pageSetUpPr fitToPage="1"/>
  </sheetPr>
  <dimension ref="A1:V56"/>
  <sheetViews>
    <sheetView showGridLines="0" tabSelected="1" workbookViewId="0">
      <selection activeCell="E25" sqref="C25:E32"/>
    </sheetView>
  </sheetViews>
  <sheetFormatPr defaultRowHeight="15"/>
  <cols>
    <col min="2" max="2" width="14.42578125" customWidth="1"/>
    <col min="14" max="14" width="28.7109375" customWidth="1"/>
    <col min="19" max="19" width="18.140625" bestFit="1" customWidth="1"/>
    <col min="20" max="20" width="18" bestFit="1" customWidth="1"/>
    <col min="21" max="21" width="6.5703125" bestFit="1" customWidth="1"/>
    <col min="22" max="22" width="11.7109375" bestFit="1" customWidth="1"/>
  </cols>
  <sheetData>
    <row r="1" spans="1:14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47" spans="19:20">
      <c r="S47" s="4" t="s">
        <v>1</v>
      </c>
      <c r="T47" t="s">
        <v>42</v>
      </c>
    </row>
    <row r="48" spans="19:20">
      <c r="S48" s="4" t="s">
        <v>10</v>
      </c>
      <c r="T48" t="s">
        <v>42</v>
      </c>
    </row>
    <row r="49" spans="19:22">
      <c r="S49" s="4" t="s">
        <v>5</v>
      </c>
      <c r="T49" t="s">
        <v>42</v>
      </c>
    </row>
    <row r="50" spans="19:22">
      <c r="S50" s="4" t="s">
        <v>6</v>
      </c>
      <c r="T50" t="s">
        <v>42</v>
      </c>
    </row>
    <row r="52" spans="19:22">
      <c r="S52" s="4" t="s">
        <v>49</v>
      </c>
      <c r="T52" s="4" t="s">
        <v>12</v>
      </c>
    </row>
    <row r="53" spans="19:22">
      <c r="S53" s="4" t="s">
        <v>2</v>
      </c>
      <c r="T53" t="s">
        <v>20</v>
      </c>
      <c r="U53" t="s">
        <v>17</v>
      </c>
      <c r="V53" t="s">
        <v>44</v>
      </c>
    </row>
    <row r="54" spans="19:22">
      <c r="S54" t="s">
        <v>38</v>
      </c>
      <c r="T54" s="5">
        <v>53440</v>
      </c>
      <c r="U54" s="5">
        <v>55774.058577405856</v>
      </c>
      <c r="V54" s="5">
        <v>54580.777096114522</v>
      </c>
    </row>
    <row r="55" spans="19:22">
      <c r="S55" t="s">
        <v>39</v>
      </c>
      <c r="T55" s="5">
        <v>56208.178438661707</v>
      </c>
      <c r="U55" s="5">
        <v>60123.966942148763</v>
      </c>
      <c r="V55" s="5">
        <v>58062.62230919765</v>
      </c>
    </row>
    <row r="56" spans="19:22">
      <c r="S56" t="s">
        <v>44</v>
      </c>
      <c r="T56" s="5">
        <v>54874.759152215796</v>
      </c>
      <c r="U56" s="5">
        <v>57962.577962577961</v>
      </c>
      <c r="V56" s="5">
        <v>56360</v>
      </c>
    </row>
  </sheetData>
  <mergeCells count="1">
    <mergeCell ref="A1:N5"/>
  </mergeCells>
  <pageMargins left="0.7" right="0.7" top="0.75" bottom="0.75" header="0.3" footer="0.3"/>
  <pageSetup paperSize="7" fitToHeight="0" orientation="portrait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2022-03-24T14:24:57Z</dcterms:modified>
  <cp:category/>
  <cp:contentStatus/>
</cp:coreProperties>
</file>