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si\IdeaProjects\SE2324_63191_63324-62654_63069_62551_62482\Project_Management\Sprint1\"/>
    </mc:Choice>
  </mc:AlternateContent>
  <xr:revisionPtr revIDLastSave="0" documentId="13_ncr:1_{51DC883F-2D47-4A07-961D-E7552C0980F2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E12" i="1"/>
  <c r="D13" i="1"/>
  <c r="D14" i="1" s="1"/>
  <c r="K14" i="1" l="1"/>
  <c r="J14" i="1"/>
  <c r="I14" i="1"/>
  <c r="H14" i="1"/>
  <c r="G14" i="1"/>
  <c r="F14" i="1"/>
  <c r="E14" i="1"/>
  <c r="E13" i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<sst xmlns="http://schemas.openxmlformats.org/spreadsheetml/2006/main" count="21" uniqueCount="21">
  <si>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</si>
  <si>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</si>
  <si>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</si>
  <si>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</si>
  <si>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</si>
  <si>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</si>
  <si>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</si>
  <si>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</si>
  <si>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</si>
  <si>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</si>
  <si>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</si>
  <si>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</si>
  <si>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</si>
  <si>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</si>
  <si>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</si>
  <si>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Set up the gitHub repository</t>
  </si>
  <si>
    <t>Set up the game</t>
  </si>
  <si>
    <t>Test the game</t>
  </si>
  <si>
    <t>Prepare the structure of future scrums, burndown charts and sprints</t>
  </si>
  <si>
    <t>First quick look at the code</t>
  </si>
  <si>
    <t>Define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</si>
</sst>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8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4" fontId="2" fillId="7" borderId="18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165" fontId="0" fillId="3" borderId="12" xfId="0" applyNumberForma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5" xfId="0" applyBorder="1"/>
    <xf numFmtId="0" fontId="0" fillId="0" borderId="31" xfId="0" applyBorder="1"/>
    <xf numFmtId="0" fontId="0" fillId="0" borderId="18" xfId="0" applyBorder="1"/>
    <xf numFmtId="0" fontId="0" fillId="0" borderId="1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7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4"/>
  <sheetViews>
    <sheetView tabSelected="1" zoomScale="85" zoomScaleNormal="85" workbookViewId="0">
      <selection activeCell="V32" sqref="V3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3" spans="2:11" x14ac:dyDescent="0.3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7"/>
    </row>
    <row r="4" spans="2:11" x14ac:dyDescent="0.3">
      <c r="B4" s="40" t="s">
        <v>1</v>
      </c>
      <c r="C4" s="38" t="s">
        <v>2</v>
      </c>
      <c r="D4" s="13" t="s">
        <v>3</v>
      </c>
      <c r="E4" s="14">
        <v>45222</v>
      </c>
      <c r="F4" s="14">
        <v>45223</v>
      </c>
      <c r="G4" s="14">
        <v>45224</v>
      </c>
      <c r="H4" s="14">
        <v>45225</v>
      </c>
      <c r="I4" s="14">
        <v>45226</v>
      </c>
      <c r="J4" s="14">
        <v>45227</v>
      </c>
      <c r="K4" s="14">
        <v>45228</v>
      </c>
    </row>
    <row r="5" spans="2:11" ht="15" thickBot="1" x14ac:dyDescent="0.35">
      <c r="B5" s="41"/>
      <c r="C5" s="39"/>
      <c r="D5" s="15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28" t="s">
        <v>10</v>
      </c>
      <c r="K5" s="18" t="s">
        <v>11</v>
      </c>
    </row>
    <row r="6" spans="2:11" x14ac:dyDescent="0.3">
      <c r="B6" s="16">
        <v>1</v>
      </c>
      <c r="C6" s="33" t="s">
        <v>15</v>
      </c>
      <c r="D6" s="27">
        <v>4</v>
      </c>
      <c r="E6" s="19">
        <v>4</v>
      </c>
      <c r="F6" s="20"/>
      <c r="G6" s="20"/>
      <c r="H6" s="20"/>
      <c r="I6" s="20"/>
      <c r="J6" s="20"/>
      <c r="K6" s="21"/>
    </row>
    <row r="7" spans="2:11" x14ac:dyDescent="0.3">
      <c r="B7" s="6">
        <v>2</v>
      </c>
      <c r="C7" s="31" t="s">
        <v>16</v>
      </c>
      <c r="D7" s="7">
        <v>3</v>
      </c>
      <c r="E7" s="22">
        <v>3</v>
      </c>
      <c r="F7" s="1"/>
      <c r="G7" s="1"/>
      <c r="H7" s="1"/>
      <c r="I7" s="1"/>
      <c r="J7" s="1"/>
      <c r="K7" s="23"/>
    </row>
    <row r="8" spans="2:11" x14ac:dyDescent="0.3">
      <c r="B8" s="6">
        <v>3</v>
      </c>
      <c r="C8" s="34" t="s">
        <v>17</v>
      </c>
      <c r="D8" s="7">
        <v>4</v>
      </c>
      <c r="E8" s="24">
        <v>2</v>
      </c>
      <c r="F8" s="1">
        <v>1</v>
      </c>
      <c r="G8" s="1"/>
      <c r="H8" s="1"/>
      <c r="I8" s="1">
        <v>1</v>
      </c>
      <c r="J8" s="1"/>
      <c r="K8" s="23"/>
    </row>
    <row r="9" spans="2:11" x14ac:dyDescent="0.3">
      <c r="B9" s="6">
        <v>4</v>
      </c>
      <c r="C9" s="34" t="s">
        <v>18</v>
      </c>
      <c r="D9" s="7">
        <v>3</v>
      </c>
      <c r="E9" s="25"/>
      <c r="F9" s="1">
        <v>2</v>
      </c>
      <c r="G9" s="1"/>
      <c r="H9" s="1"/>
      <c r="I9" s="1">
        <v>1</v>
      </c>
      <c r="J9" s="1"/>
      <c r="K9" s="23"/>
    </row>
    <row r="10" spans="2:11" x14ac:dyDescent="0.3">
      <c r="B10" s="6">
        <v>5</v>
      </c>
      <c r="C10" s="34" t="s">
        <v>19</v>
      </c>
      <c r="D10" s="7">
        <v>4</v>
      </c>
      <c r="E10" s="26">
        <v>2</v>
      </c>
      <c r="F10" s="1">
        <v>1</v>
      </c>
      <c r="G10" s="1"/>
      <c r="H10" s="1"/>
      <c r="I10" s="1">
        <v>1</v>
      </c>
      <c r="J10" s="1"/>
      <c r="K10" s="23"/>
    </row>
    <row r="11" spans="2:11" ht="15" thickBot="1" x14ac:dyDescent="0.35">
      <c r="B11" s="6">
        <v>6</v>
      </c>
      <c r="C11" s="32" t="s">
        <v>20</v>
      </c>
      <c r="D11" s="7">
        <v>2</v>
      </c>
      <c r="E11" s="26"/>
      <c r="F11" s="1"/>
      <c r="G11" s="1"/>
      <c r="H11" s="1"/>
      <c r="I11" s="1">
        <v>2</v>
      </c>
      <c r="J11" s="1"/>
      <c r="K11" s="23"/>
    </row>
    <row r="12" spans="2:11" x14ac:dyDescent="0.3">
      <c r="B12" s="46" t="s">
        <v>12</v>
      </c>
      <c r="C12" s="47"/>
      <c r="D12" s="8">
        <v>0</v>
      </c>
      <c r="E12" s="29">
        <f t="shared" ref="E12:K12" si="0">SUM(E6:E11)</f>
        <v>11</v>
      </c>
      <c r="F12" s="29">
        <f t="shared" si="0"/>
        <v>4</v>
      </c>
      <c r="G12" s="29">
        <f t="shared" si="0"/>
        <v>0</v>
      </c>
      <c r="H12" s="29">
        <f t="shared" si="0"/>
        <v>0</v>
      </c>
      <c r="I12" s="29">
        <f t="shared" si="0"/>
        <v>5</v>
      </c>
      <c r="J12" s="29">
        <f t="shared" si="0"/>
        <v>0</v>
      </c>
      <c r="K12" s="30">
        <f t="shared" si="0"/>
        <v>0</v>
      </c>
    </row>
    <row r="13" spans="2:11" x14ac:dyDescent="0.3">
      <c r="B13" s="42" t="s">
        <v>13</v>
      </c>
      <c r="C13" s="43"/>
      <c r="D13" s="4">
        <f>SUM(D6:D12)</f>
        <v>20</v>
      </c>
      <c r="E13" s="5">
        <f t="shared" ref="E13:K13" si="1">D13-SUM(E6:E11)</f>
        <v>9</v>
      </c>
      <c r="F13" s="3">
        <f t="shared" si="1"/>
        <v>5</v>
      </c>
      <c r="G13" s="3">
        <f t="shared" si="1"/>
        <v>5</v>
      </c>
      <c r="H13" s="3">
        <f t="shared" si="1"/>
        <v>5</v>
      </c>
      <c r="I13" s="3">
        <f t="shared" si="1"/>
        <v>0</v>
      </c>
      <c r="J13" s="2">
        <f t="shared" si="1"/>
        <v>0</v>
      </c>
      <c r="K13" s="17">
        <f t="shared" si="1"/>
        <v>0</v>
      </c>
    </row>
    <row r="14" spans="2:11" x14ac:dyDescent="0.3">
      <c r="B14" s="44" t="s">
        <v>14</v>
      </c>
      <c r="C14" s="45"/>
      <c r="D14" s="9">
        <f>D13</f>
        <v>20</v>
      </c>
      <c r="E14" s="10">
        <f>$D$14-($D$14/7*1)</f>
        <v>17.142857142857142</v>
      </c>
      <c r="F14" s="11">
        <f>$D$14-($D$14/7*2)</f>
        <v>14.285714285714285</v>
      </c>
      <c r="G14" s="11">
        <f>$D$14-($D$14/7*3)</f>
        <v>11.428571428571429</v>
      </c>
      <c r="H14" s="11">
        <f>$D$14-($D$14/7*4)</f>
        <v>8.5714285714285712</v>
      </c>
      <c r="I14" s="11">
        <f>$D$14-($D$14/7*5)</f>
        <v>5.7142857142857135</v>
      </c>
      <c r="J14" s="11">
        <f>$D$14-($D$14/7*6)</f>
        <v>2.8571428571428577</v>
      </c>
      <c r="K14" s="12">
        <f>$D$14-($D$14/7*7)</f>
        <v>0</v>
      </c>
    </row>
  </sheetData>
  <mergeCells count="6">
    <mergeCell ref="B3:K3"/>
    <mergeCell ref="C4:C5"/>
    <mergeCell ref="B4:B5"/>
    <mergeCell ref="B13:C13"/>
    <mergeCell ref="B14:C14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João Pedro Silveira</cp:lastModifiedBy>
  <cp:revision/>
  <dcterms:created xsi:type="dcterms:W3CDTF">2021-11-14T17:33:15Z</dcterms:created>
  <dcterms:modified xsi:type="dcterms:W3CDTF">2023-10-27T18:00:30Z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