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si\IdeaProjects\SE2324_63191_63324-62654_63069_62551_62482\Project_Management\Sprint1\"/>
    </mc:Choice>
  </mc:AlternateContent>
  <xr:revisionPtr revIDLastSave="0" documentId="13_ncr:1_{6AA77148-6900-437F-BC5C-CB15789C74C6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E11" i="1"/>
  <c r="D12" i="1"/>
  <c r="D13" i="1" s="1"/>
  <c r="K13" i="1" l="1"/>
  <c r="J13" i="1"/>
  <c r="I13" i="1"/>
  <c r="H13" i="1"/>
  <c r="G13" i="1"/>
  <c r="F13" i="1"/>
  <c r="E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<sst xmlns="http://schemas.openxmlformats.org/spreadsheetml/2006/main" count="20" uniqueCount="20">
  <si>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</si>
  <si>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</si>
  <si>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</si>
  <si>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</si>
  <si>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</si>
  <si>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</si>
  <si>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</si>
  <si>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</si>
  <si>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</si>
  <si>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</si>
  <si>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</si>
  <si>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</si>
  <si>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</si>
  <si>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</si>
  <si>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</si>
  <si>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Set up the gitHub repository</t>
  </si>
  <si>
    <t>Set up the game</t>
  </si>
  <si>
    <t>Test the game</t>
  </si>
  <si>
    <t>Prepare the structure of future scrums, burndown charts and sprints</t>
  </si>
  <si>
    <t>First quick look at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</si>
</sst>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4" fontId="2" fillId="7" borderId="19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165" fontId="0" fillId="3" borderId="13" xfId="0" applyNumberForma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357867</xdr:colOff>
      <xdr:row>4</xdr:row>
      <xdr:rowOff>160563</xdr:rowOff>
    </xdr:from>
    <xdr:to>
      <xdr:col>19</xdr:col>
      <xdr:colOff>129599</xdr:colOff>
      <xdr:row>17</xdr:row>
      <xdr:rowOff>35741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CFB13DAA-0C66-35DA-DF84-0E4429AC8663}"/>
            </a:ext>
            <a:ext uri="{147F2762-F138-4A5C-976F-8EAC2B608ADB}">
              <a16:predDERef xmlns:a16="http://schemas.microsoft.com/office/drawing/2014/main" pred="{52BFCA64-3DDA-4711-BDFA-D2973C7C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576292">
          <a:off x="14616792" y="922563"/>
          <a:ext cx="2381582" cy="236960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10</xdr:row>
      <xdr:rowOff>0</xdr:rowOff>
    </xdr:from>
    <xdr:to>
      <xdr:col>23</xdr:col>
      <xdr:colOff>180975</xdr:colOff>
      <xdr:row>14</xdr:row>
      <xdr:rowOff>152400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FC6CD824-D46B-AF55-82FE-B64B07E184D5}"/>
            </a:ext>
            <a:ext uri="{147F2762-F138-4A5C-976F-8EAC2B608ADB}">
              <a16:predDERef xmlns:a16="http://schemas.microsoft.com/office/drawing/2014/main" pred="{CFB13DAA-0C66-35DA-DF84-0E4429AC8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775" y="2657475"/>
          <a:ext cx="719137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3"/>
  <sheetViews>
    <sheetView tabSelected="1" zoomScale="85" zoomScaleNormal="85" workbookViewId="0">
      <selection activeCell="M22" sqref="M2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3" spans="2:11" x14ac:dyDescent="0.3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3"/>
    </row>
    <row r="4" spans="2:11" x14ac:dyDescent="0.3">
      <c r="B4" s="36" t="s">
        <v>1</v>
      </c>
      <c r="C4" s="34" t="s">
        <v>2</v>
      </c>
      <c r="D4" s="13" t="s">
        <v>3</v>
      </c>
      <c r="E4" s="14">
        <v>45215</v>
      </c>
      <c r="F4" s="14">
        <v>45216</v>
      </c>
      <c r="G4" s="14">
        <v>45217</v>
      </c>
      <c r="H4" s="14">
        <v>45218</v>
      </c>
      <c r="I4" s="14">
        <v>45219</v>
      </c>
      <c r="J4" s="14">
        <v>45220</v>
      </c>
      <c r="K4" s="14">
        <v>45221</v>
      </c>
    </row>
    <row r="5" spans="2:11" ht="15" thickBot="1" x14ac:dyDescent="0.35">
      <c r="B5" s="37"/>
      <c r="C5" s="35"/>
      <c r="D5" s="15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18" t="s">
        <v>11</v>
      </c>
    </row>
    <row r="6" spans="2:11" x14ac:dyDescent="0.3">
      <c r="B6" s="16">
        <v>1</v>
      </c>
      <c r="C6" t="s">
        <v>15</v>
      </c>
      <c r="D6" s="27">
        <v>4</v>
      </c>
      <c r="E6" s="19"/>
      <c r="F6" s="20"/>
      <c r="G6" s="20"/>
      <c r="H6" s="20">
        <v>2</v>
      </c>
      <c r="I6" s="20">
        <v>2</v>
      </c>
      <c r="J6" s="20"/>
      <c r="K6" s="21"/>
    </row>
    <row r="7" spans="2:11" x14ac:dyDescent="0.3">
      <c r="B7" s="6">
        <v>2</v>
      </c>
      <c r="C7" t="s">
        <v>16</v>
      </c>
      <c r="D7" s="7">
        <v>3</v>
      </c>
      <c r="E7" s="22"/>
      <c r="F7" s="1"/>
      <c r="G7" s="1"/>
      <c r="H7" s="1"/>
      <c r="I7" s="1">
        <v>3</v>
      </c>
      <c r="J7" s="1"/>
      <c r="K7" s="23"/>
    </row>
    <row r="8" spans="2:11" x14ac:dyDescent="0.3">
      <c r="B8" s="6">
        <v>3</v>
      </c>
      <c r="C8" t="s">
        <v>17</v>
      </c>
      <c r="D8" s="7">
        <v>5</v>
      </c>
      <c r="E8" s="24"/>
      <c r="F8" s="1"/>
      <c r="G8" s="1"/>
      <c r="H8" s="1"/>
      <c r="I8" s="1">
        <v>3</v>
      </c>
      <c r="J8" s="1">
        <v>2</v>
      </c>
      <c r="K8" s="23"/>
    </row>
    <row r="9" spans="2:11" x14ac:dyDescent="0.3">
      <c r="B9" s="6">
        <v>4</v>
      </c>
      <c r="C9" t="s">
        <v>18</v>
      </c>
      <c r="D9" s="7">
        <v>3</v>
      </c>
      <c r="E9" s="25"/>
      <c r="F9" s="1"/>
      <c r="G9" s="1"/>
      <c r="H9" s="1"/>
      <c r="I9" s="1">
        <v>2</v>
      </c>
      <c r="J9" s="1"/>
      <c r="K9" s="23"/>
    </row>
    <row r="10" spans="2:11" ht="15" thickBot="1" x14ac:dyDescent="0.35">
      <c r="B10" s="6">
        <v>5</v>
      </c>
      <c r="C10" t="s">
        <v>19</v>
      </c>
      <c r="D10" s="7">
        <v>5</v>
      </c>
      <c r="E10" s="26"/>
      <c r="F10" s="1"/>
      <c r="G10" s="1"/>
      <c r="H10" s="1"/>
      <c r="I10" s="1"/>
      <c r="J10" s="1">
        <v>2</v>
      </c>
      <c r="K10" s="23"/>
    </row>
    <row r="11" spans="2:11" x14ac:dyDescent="0.3">
      <c r="B11" s="42" t="s">
        <v>12</v>
      </c>
      <c r="C11" s="43"/>
      <c r="D11" s="8">
        <v>0</v>
      </c>
      <c r="E11" s="29">
        <f>SUM(E6:E10)</f>
        <v>0</v>
      </c>
      <c r="F11" s="29">
        <f>SUM(F6:F10)</f>
        <v>0</v>
      </c>
      <c r="G11" s="29">
        <f>SUM(G6:G10)</f>
        <v>0</v>
      </c>
      <c r="H11" s="29">
        <f>SUM(H6:H10)</f>
        <v>2</v>
      </c>
      <c r="I11" s="29">
        <f>SUM(I6:I10)</f>
        <v>10</v>
      </c>
      <c r="J11" s="29">
        <f>SUM(J6:J10)</f>
        <v>4</v>
      </c>
      <c r="K11" s="30">
        <f>SUM(K6:K10)</f>
        <v>0</v>
      </c>
    </row>
    <row r="12" spans="2:11" x14ac:dyDescent="0.3">
      <c r="B12" s="38" t="s">
        <v>13</v>
      </c>
      <c r="C12" s="39"/>
      <c r="D12" s="4">
        <f>SUM(D6:D11)</f>
        <v>20</v>
      </c>
      <c r="E12" s="5">
        <f>D12-SUM(E6:E10)</f>
        <v>20</v>
      </c>
      <c r="F12" s="3">
        <f>E12-SUM(F6:F10)</f>
        <v>20</v>
      </c>
      <c r="G12" s="3">
        <f>F12-SUM(G6:G10)</f>
        <v>20</v>
      </c>
      <c r="H12" s="3">
        <f>G12-SUM(H6:H10)</f>
        <v>18</v>
      </c>
      <c r="I12" s="3">
        <f>H12-SUM(I6:I10)</f>
        <v>8</v>
      </c>
      <c r="J12" s="2">
        <f>I12-SUM(J6:J10)</f>
        <v>4</v>
      </c>
      <c r="K12" s="17">
        <f>J12-SUM(K6:K10)</f>
        <v>4</v>
      </c>
    </row>
    <row r="13" spans="2:11" x14ac:dyDescent="0.3">
      <c r="B13" s="40" t="s">
        <v>14</v>
      </c>
      <c r="C13" s="41"/>
      <c r="D13" s="9">
        <f>D12</f>
        <v>20</v>
      </c>
      <c r="E13" s="10">
        <f>$D$13-($D$13/7*1)</f>
        <v>17.142857142857142</v>
      </c>
      <c r="F13" s="11">
        <f>$D$13-($D$13/7*2)</f>
        <v>14.285714285714285</v>
      </c>
      <c r="G13" s="11">
        <f>$D$13-($D$13/7*3)</f>
        <v>11.428571428571429</v>
      </c>
      <c r="H13" s="11">
        <f>$D$13-($D$13/7*4)</f>
        <v>8.5714285714285712</v>
      </c>
      <c r="I13" s="11">
        <f>$D$13-($D$13/7*5)</f>
        <v>5.7142857142857135</v>
      </c>
      <c r="J13" s="11">
        <f>$D$13-($D$13/7*6)</f>
        <v>2.8571428571428577</v>
      </c>
      <c r="K13" s="12">
        <f>$D$13-($D$13/7*7)</f>
        <v>0</v>
      </c>
    </row>
  </sheetData>
  <mergeCells count="6">
    <mergeCell ref="B3:K3"/>
    <mergeCell ref="C4:C5"/>
    <mergeCell ref="B4:B5"/>
    <mergeCell ref="B12:C12"/>
    <mergeCell ref="B13:C1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João Pedro Silveira</cp:lastModifiedBy>
  <cp:revision/>
  <dcterms:created xsi:type="dcterms:W3CDTF">2021-11-14T17:33:15Z</dcterms:created>
  <dcterms:modified xsi:type="dcterms:W3CDTF">2023-10-21T19:08:59Z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