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97B234E2-F145-4140-9D26-E90B5FFD70FD}" xr6:coauthVersionLast="47" xr6:coauthVersionMax="47" xr10:uidLastSave="{00000000-0000-0000-0000-000000000000}"/>
  <bookViews>
    <workbookView xWindow="-120" yWindow="-120" windowWidth="38640" windowHeight="21840" xr2:uid="{9955DAE1-4F7B-443E-B8B3-260113A07869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C11" i="4" s="1"/>
  <c r="C8" i="3"/>
  <c r="C11" i="3" s="1"/>
  <c r="C8" i="2"/>
  <c r="C11" i="2"/>
  <c r="C18" i="2" s="1"/>
  <c r="C24" i="4" l="1"/>
  <c r="C18" i="4"/>
  <c r="C24" i="3"/>
  <c r="C18" i="3"/>
  <c r="B28" i="3" s="1"/>
  <c r="E8" i="3" s="1"/>
  <c r="E11" i="3" s="1"/>
  <c r="C24" i="2"/>
  <c r="B28" i="2" s="1"/>
  <c r="E8" i="2" s="1"/>
  <c r="B28" i="4" l="1"/>
  <c r="E8" i="4" s="1"/>
  <c r="E11" i="4" s="1"/>
  <c r="E24" i="3"/>
  <c r="E18" i="3"/>
  <c r="D28" i="3" s="1"/>
  <c r="G8" i="3" s="1"/>
  <c r="G11" i="3" s="1"/>
  <c r="E11" i="2"/>
  <c r="E18" i="4" l="1"/>
  <c r="E24" i="4"/>
  <c r="G24" i="3"/>
  <c r="G18" i="3"/>
  <c r="F28" i="3" s="1"/>
  <c r="I8" i="3" s="1"/>
  <c r="I11" i="3" s="1"/>
  <c r="E24" i="2"/>
  <c r="E18" i="2"/>
  <c r="D28" i="4" l="1"/>
  <c r="G8" i="4" s="1"/>
  <c r="G11" i="4" s="1"/>
  <c r="G24" i="4" s="1"/>
  <c r="I24" i="3"/>
  <c r="I18" i="3"/>
  <c r="D28" i="2"/>
  <c r="G8" i="2" s="1"/>
  <c r="G11" i="2" s="1"/>
  <c r="H28" i="3" l="1"/>
  <c r="K8" i="3" s="1"/>
  <c r="K11" i="3" s="1"/>
  <c r="K24" i="3" s="1"/>
  <c r="G18" i="4"/>
  <c r="F28" i="4"/>
  <c r="I8" i="4" s="1"/>
  <c r="I11" i="4" s="1"/>
  <c r="G24" i="2"/>
  <c r="G18" i="2"/>
  <c r="F28" i="2" s="1"/>
  <c r="K18" i="3" l="1"/>
  <c r="J28" i="3" s="1"/>
  <c r="M8" i="3" s="1"/>
  <c r="M11" i="3" s="1"/>
  <c r="M18" i="3" s="1"/>
  <c r="I24" i="4"/>
  <c r="I18" i="4"/>
  <c r="I8" i="2"/>
  <c r="I11" i="2" s="1"/>
  <c r="M24" i="3" l="1"/>
  <c r="H28" i="4"/>
  <c r="K8" i="4" s="1"/>
  <c r="K11" i="4" s="1"/>
  <c r="L28" i="3"/>
  <c r="O8" i="3" s="1"/>
  <c r="O11" i="3" s="1"/>
  <c r="O24" i="3" s="1"/>
  <c r="I18" i="2"/>
  <c r="I24" i="2"/>
  <c r="K18" i="4" l="1"/>
  <c r="K24" i="4"/>
  <c r="O18" i="3"/>
  <c r="N28" i="3" s="1"/>
  <c r="Q8" i="3" s="1"/>
  <c r="Q11" i="3" s="1"/>
  <c r="Q24" i="3" s="1"/>
  <c r="H28" i="2"/>
  <c r="K8" i="2" s="1"/>
  <c r="K11" i="2" s="1"/>
  <c r="K24" i="2" s="1"/>
  <c r="J28" i="4" l="1"/>
  <c r="M8" i="4" s="1"/>
  <c r="M11" i="4" s="1"/>
  <c r="M24" i="4" s="1"/>
  <c r="Q18" i="3"/>
  <c r="P28" i="3" s="1"/>
  <c r="S8" i="3" s="1"/>
  <c r="S11" i="3" s="1"/>
  <c r="S24" i="3" s="1"/>
  <c r="K18" i="2"/>
  <c r="J28" i="2" s="1"/>
  <c r="M18" i="4" l="1"/>
  <c r="L28" i="4" s="1"/>
  <c r="O8" i="4" s="1"/>
  <c r="O11" i="4" s="1"/>
  <c r="O18" i="4" s="1"/>
  <c r="S18" i="3"/>
  <c r="R28" i="3" s="1"/>
  <c r="U8" i="3" s="1"/>
  <c r="U11" i="3" s="1"/>
  <c r="U24" i="3" s="1"/>
  <c r="M8" i="2"/>
  <c r="M11" i="2" s="1"/>
  <c r="O24" i="4" l="1"/>
  <c r="N28" i="4"/>
  <c r="Q8" i="4" s="1"/>
  <c r="Q11" i="4" s="1"/>
  <c r="Q18" i="4" s="1"/>
  <c r="U18" i="3"/>
  <c r="T28" i="3" s="1"/>
  <c r="W8" i="3" s="1"/>
  <c r="W11" i="3" s="1"/>
  <c r="W18" i="3" s="1"/>
  <c r="M18" i="2"/>
  <c r="M24" i="2"/>
  <c r="Q24" i="4" l="1"/>
  <c r="P28" i="4" s="1"/>
  <c r="S8" i="4" s="1"/>
  <c r="S11" i="4" s="1"/>
  <c r="W24" i="3"/>
  <c r="V28" i="3"/>
  <c r="Y8" i="3" s="1"/>
  <c r="Y11" i="3" s="1"/>
  <c r="L28" i="2"/>
  <c r="O8" i="2" s="1"/>
  <c r="O11" i="2" s="1"/>
  <c r="S18" i="4" l="1"/>
  <c r="S24" i="4"/>
  <c r="Y24" i="3"/>
  <c r="Y18" i="3"/>
  <c r="X28" i="3" s="1"/>
  <c r="AA8" i="3" s="1"/>
  <c r="AA11" i="3" s="1"/>
  <c r="O24" i="2"/>
  <c r="O18" i="2"/>
  <c r="N28" i="2" s="1"/>
  <c r="R28" i="4" l="1"/>
  <c r="U8" i="4" s="1"/>
  <c r="U11" i="4" s="1"/>
  <c r="AA18" i="3"/>
  <c r="AA24" i="3"/>
  <c r="Q8" i="2"/>
  <c r="Q11" i="2" s="1"/>
  <c r="U18" i="4" l="1"/>
  <c r="U24" i="4"/>
  <c r="Z28" i="3"/>
  <c r="AC8" i="3" s="1"/>
  <c r="AC11" i="3" s="1"/>
  <c r="AC18" i="3" s="1"/>
  <c r="Q24" i="2"/>
  <c r="Q18" i="2"/>
  <c r="T28" i="4" l="1"/>
  <c r="W8" i="4" s="1"/>
  <c r="W11" i="4" s="1"/>
  <c r="AC24" i="3"/>
  <c r="AB28" i="3" s="1"/>
  <c r="P28" i="2"/>
  <c r="S8" i="2" s="1"/>
  <c r="S11" i="2" s="1"/>
  <c r="W24" i="4" l="1"/>
  <c r="W18" i="4"/>
  <c r="V28" i="4" s="1"/>
  <c r="Y8" i="4" s="1"/>
  <c r="Y11" i="4" s="1"/>
  <c r="S24" i="2"/>
  <c r="S18" i="2"/>
  <c r="Y18" i="4" l="1"/>
  <c r="Y24" i="4"/>
  <c r="R28" i="2"/>
  <c r="U8" i="2" s="1"/>
  <c r="U11" i="2" s="1"/>
  <c r="X28" i="4" l="1"/>
  <c r="AA8" i="4" s="1"/>
  <c r="AA11" i="4" s="1"/>
  <c r="U24" i="2"/>
  <c r="U18" i="2"/>
  <c r="AA24" i="4" l="1"/>
  <c r="AA18" i="4"/>
  <c r="Z28" i="4" s="1"/>
  <c r="AC8" i="4" s="1"/>
  <c r="AC11" i="4" s="1"/>
  <c r="T28" i="2"/>
  <c r="W8" i="2" s="1"/>
  <c r="W11" i="2" s="1"/>
  <c r="AC18" i="4" l="1"/>
  <c r="AC24" i="4"/>
  <c r="W24" i="2"/>
  <c r="W18" i="2"/>
  <c r="AB28" i="4" l="1"/>
  <c r="V28" i="2"/>
  <c r="Y8" i="2" s="1"/>
  <c r="Y11" i="2" s="1"/>
  <c r="Y18" i="2" l="1"/>
  <c r="Y24" i="2"/>
  <c r="X28" i="2" l="1"/>
  <c r="AA8" i="2" s="1"/>
  <c r="AA11" i="2" s="1"/>
  <c r="AA18" i="2" l="1"/>
  <c r="AA24" i="2"/>
  <c r="Z28" i="2" l="1"/>
  <c r="AC8" i="2" l="1"/>
  <c r="AC11" i="2" s="1"/>
  <c r="AC18" i="2" l="1"/>
  <c r="AC24" i="2"/>
  <c r="AB28" i="2" l="1"/>
</calcChain>
</file>

<file path=xl/sharedStrings.xml><?xml version="1.0" encoding="utf-8"?>
<sst xmlns="http://schemas.openxmlformats.org/spreadsheetml/2006/main" count="1138" uniqueCount="64">
  <si>
    <t>inp w</t>
  </si>
  <si>
    <t>mul x 0</t>
  </si>
  <si>
    <t>add x z</t>
  </si>
  <si>
    <t>mod x 26</t>
  </si>
  <si>
    <t>div z 1</t>
  </si>
  <si>
    <t>add x 11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</si>
  <si>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</si>
  <si>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</si>
  <si>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</si>
  <si>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</si>
  <si>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</si>
  <si>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</si>
  <si>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</si>
  <si>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</si>
  <si>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6</t>
  </si>
  <si>
    <t>add z y</t>
  </si>
  <si>
    <t>add y 12</t>
  </si>
  <si>
    <t>add x 15</t>
  </si>
  <si>
    <t>add y 8</t>
  </si>
  <si>
    <t>div z 26</t>
  </si>
  <si>
    <t>add x -11</t>
  </si>
  <si>
    <t>add y 7</t>
  </si>
  <si>
    <t>add x 14</t>
  </si>
  <si>
    <t>add y 2</t>
  </si>
  <si>
    <t>add x -7</t>
  </si>
  <si>
    <t>add y 15</t>
  </si>
  <si>
    <t>add x 12</t>
  </si>
  <si>
    <t>add y 4</t>
  </si>
  <si>
    <t>add x -6</t>
  </si>
  <si>
    <t>add y 5</t>
  </si>
  <si>
    <t>add x -10</t>
  </si>
  <si>
    <t>add x -15</t>
  </si>
  <si>
    <t>add y 11</t>
  </si>
  <si>
    <t>add x -9</t>
  </si>
  <si>
    <t>add y 13</t>
  </si>
  <si>
    <t>add x 0</t>
  </si>
  <si>
    <t>z</t>
  </si>
  <si>
    <t>z =</t>
  </si>
  <si>
    <t>+</t>
  </si>
  <si>
    <t>z (25x + 1) / (26 |1)</t>
  </si>
  <si>
    <t>&lt;= deltaZ</t>
  </si>
  <si>
    <t>&lt;= deltaX</t>
  </si>
  <si>
    <t xml:space="preserve">x = </t>
  </si>
  <si>
    <t>(z%26+deltaX) !== w) ? 1 : 0</t>
  </si>
  <si>
    <t>&lt;= xBlock</t>
  </si>
  <si>
    <t>&lt;=end Xblock</t>
  </si>
  <si>
    <t>&lt;= zBlock1</t>
  </si>
  <si>
    <t>&lt;= end zBlock1</t>
  </si>
  <si>
    <t>&lt;= yBlock2</t>
  </si>
  <si>
    <t>&lt;= end yBlock2</t>
  </si>
  <si>
    <t xml:space="preserve"> z = 26z + w + deltaW</t>
  </si>
  <si>
    <t>Wenn X=0 :</t>
  </si>
  <si>
    <t>Wenn X=1 :</t>
  </si>
  <si>
    <t>x must be 1</t>
  </si>
  <si>
    <t>&lt;= deltaW</t>
  </si>
  <si>
    <t>x (w+deltaW)</t>
  </si>
  <si>
    <t xml:space="preserve"> z = 26z / 26</t>
  </si>
  <si>
    <t>decrease</t>
  </si>
  <si>
    <t>no change</t>
  </si>
  <si>
    <t>increase</t>
  </si>
  <si>
    <t xml:space="preserve"> z = floor(z / 26) + 0</t>
  </si>
  <si>
    <t>[0]</t>
  </si>
  <si>
    <t>--</t>
  </si>
  <si>
    <t>[1-9]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</si>
</sst>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9">
    <xf numFmtId="0" fontId="0" fillId="0" borderId="0" xfId="0"/>
    <xf numFmtId="0" fontId="2" fillId="2" borderId="0" xfId="1" applyAlignment="1">
      <alignment vertical="center"/>
    </xf>
    <xf numFmtId="0" fontId="4" fillId="4" borderId="0" xfId="3" applyAlignment="1">
      <alignment vertical="center"/>
    </xf>
    <xf numFmtId="0" fontId="3" fillId="3" borderId="0" xfId="2" applyAlignment="1">
      <alignment vertical="center"/>
    </xf>
    <xf numFmtId="0" fontId="3" fillId="3" borderId="0" xfId="2"/>
    <xf numFmtId="0" fontId="8" fillId="3" borderId="0" xfId="2" applyFont="1" applyAlignment="1">
      <alignment vertical="center"/>
    </xf>
    <xf numFmtId="0" fontId="6" fillId="0" borderId="0" xfId="0" applyFont="1"/>
    <xf numFmtId="0" fontId="2" fillId="2" borderId="0" xfId="1"/>
    <xf numFmtId="0" fontId="6" fillId="6" borderId="0" xfId="5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1" applyAlignment="1">
      <alignment horizontal="center"/>
    </xf>
    <xf numFmtId="0" fontId="5" fillId="5" borderId="2" xfId="4" applyBorder="1" applyAlignment="1">
      <alignment vertical="center"/>
    </xf>
    <xf numFmtId="0" fontId="4" fillId="4" borderId="0" xfId="3"/>
    <xf numFmtId="0" fontId="1" fillId="8" borderId="0" xfId="7" applyAlignment="1">
      <alignment vertical="center"/>
    </xf>
    <xf numFmtId="0" fontId="1" fillId="7" borderId="1" xfId="6" applyBorder="1" applyAlignment="1">
      <alignment vertical="center"/>
    </xf>
    <xf numFmtId="0" fontId="0" fillId="8" borderId="0" xfId="7" applyFont="1"/>
    <xf numFmtId="0" fontId="6" fillId="8" borderId="0" xfId="7" applyFont="1"/>
    <xf numFmtId="0" fontId="1" fillId="7" borderId="3" xfId="6" applyBorder="1" applyAlignment="1">
      <alignment vertical="center"/>
    </xf>
    <xf numFmtId="0" fontId="0" fillId="7" borderId="3" xfId="6" applyFont="1" applyBorder="1" applyAlignment="1">
      <alignment vertical="center"/>
    </xf>
    <xf numFmtId="0" fontId="6" fillId="7" borderId="1" xfId="6" applyFont="1" applyBorder="1" applyAlignment="1">
      <alignment vertical="center"/>
    </xf>
    <xf numFmtId="0" fontId="8" fillId="3" borderId="0" xfId="2" applyFont="1"/>
    <xf numFmtId="0" fontId="0" fillId="0" borderId="0" xfId="0" applyFont="1"/>
    <xf numFmtId="0" fontId="0" fillId="8" borderId="0" xfId="7" applyFont="1" applyAlignment="1">
      <alignment vertical="center"/>
    </xf>
    <xf numFmtId="0" fontId="9" fillId="4" borderId="0" xfId="3" applyFont="1"/>
    <xf numFmtId="0" fontId="0" fillId="8" borderId="0" xfId="7" quotePrefix="1" applyFont="1"/>
    <xf numFmtId="0" fontId="1" fillId="8" borderId="0" xfId="7" applyAlignment="1">
      <alignment horizontal="center" vertical="center"/>
    </xf>
    <xf numFmtId="0" fontId="0" fillId="7" borderId="1" xfId="6" applyFont="1" applyBorder="1" applyAlignment="1">
      <alignment vertical="center"/>
    </xf>
    <xf numFmtId="0" fontId="0" fillId="0" borderId="0" xfId="0" applyFont="1" applyAlignment="1">
      <alignment horizontal="center" vertical="center"/>
    </xf>
  </cellXfs>
  <cellStyles count="8">
    <cellStyle name="40 % - Akzent2" xfId="5" builtinId="35"/>
    <cellStyle name="40 % - Akzent5" xfId="7" builtinId="47"/>
    <cellStyle name="60 % - Akzent2" xfId="6" builtinId="36"/>
    <cellStyle name="Eingabe" xfId="4" builtinId="20"/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CBF1-4DA2-4B34-BFF4-0625B5184084}">
  <dimension ref="A1:U27"/>
  <sheetViews>
    <sheetView tabSelected="1" workbookViewId="0">
      <selection activeCell="O21" sqref="O21"/>
    </sheetView>
  </sheetViews>
  <sheetFormatPr baseColWidth="10" defaultRowHeight="15" x14ac:dyDescent="0.25"/>
  <cols>
    <col min="16" max="16" width="14" bestFit="1" customWidth="1"/>
    <col min="17" max="17" width="17.28515625" bestFit="1" customWidth="1"/>
    <col min="19" max="19" width="25" bestFit="1" customWidth="1"/>
    <col min="21" max="21" width="12.140625" bestFit="1" customWidth="1"/>
  </cols>
  <sheetData>
    <row r="1" spans="1:2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</row>
    <row r="2" spans="1:21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</row>
    <row r="3" spans="1:21" x14ac:dyDescent="0.2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P3" s="1" t="s">
        <v>44</v>
      </c>
    </row>
    <row r="4" spans="1:21" x14ac:dyDescent="0.25">
      <c r="A4" s="1" t="s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R4" s="7" t="s">
        <v>37</v>
      </c>
      <c r="S4" s="8" t="s">
        <v>39</v>
      </c>
      <c r="T4" s="11" t="s">
        <v>38</v>
      </c>
      <c r="U4" s="17" t="s">
        <v>55</v>
      </c>
    </row>
    <row r="5" spans="1:21" x14ac:dyDescent="0.25">
      <c r="A5" s="20" t="s">
        <v>4</v>
      </c>
      <c r="B5" s="20" t="s">
        <v>4</v>
      </c>
      <c r="C5" s="20" t="s">
        <v>4</v>
      </c>
      <c r="D5" s="15" t="s">
        <v>19</v>
      </c>
      <c r="E5" s="20" t="s">
        <v>4</v>
      </c>
      <c r="F5" s="20" t="s">
        <v>4</v>
      </c>
      <c r="G5" s="20" t="s">
        <v>4</v>
      </c>
      <c r="H5" s="15" t="s">
        <v>19</v>
      </c>
      <c r="I5" s="20" t="s">
        <v>4</v>
      </c>
      <c r="J5" s="15" t="s">
        <v>19</v>
      </c>
      <c r="K5" s="15" t="s">
        <v>19</v>
      </c>
      <c r="L5" s="15" t="s">
        <v>19</v>
      </c>
      <c r="M5" s="15" t="s">
        <v>19</v>
      </c>
      <c r="N5" s="15" t="s">
        <v>19</v>
      </c>
      <c r="O5" s="12" t="s">
        <v>40</v>
      </c>
    </row>
    <row r="6" spans="1:21" x14ac:dyDescent="0.25">
      <c r="A6" s="5" t="s">
        <v>5</v>
      </c>
      <c r="B6" s="5" t="s">
        <v>5</v>
      </c>
      <c r="C6" s="5" t="s">
        <v>17</v>
      </c>
      <c r="D6" s="2" t="s">
        <v>20</v>
      </c>
      <c r="E6" s="5" t="s">
        <v>17</v>
      </c>
      <c r="F6" s="5" t="s">
        <v>17</v>
      </c>
      <c r="G6" s="5" t="s">
        <v>22</v>
      </c>
      <c r="H6" s="2" t="s">
        <v>24</v>
      </c>
      <c r="I6" s="5" t="s">
        <v>26</v>
      </c>
      <c r="J6" s="2" t="s">
        <v>28</v>
      </c>
      <c r="K6" s="2" t="s">
        <v>30</v>
      </c>
      <c r="L6" s="2" t="s">
        <v>31</v>
      </c>
      <c r="M6" s="2" t="s">
        <v>33</v>
      </c>
      <c r="N6" s="2" t="s">
        <v>35</v>
      </c>
      <c r="O6" s="2" t="s">
        <v>41</v>
      </c>
      <c r="R6" s="4" t="s">
        <v>42</v>
      </c>
      <c r="S6" s="21" t="s">
        <v>43</v>
      </c>
      <c r="T6" s="4"/>
    </row>
    <row r="7" spans="1:21" x14ac:dyDescent="0.25">
      <c r="A7" s="3" t="s">
        <v>6</v>
      </c>
      <c r="B7" s="3" t="s">
        <v>6</v>
      </c>
      <c r="C7" s="3" t="s">
        <v>6</v>
      </c>
      <c r="D7" s="1" t="s">
        <v>6</v>
      </c>
      <c r="E7" s="3" t="s">
        <v>6</v>
      </c>
      <c r="F7" s="3" t="s">
        <v>6</v>
      </c>
      <c r="G7" s="3" t="s">
        <v>6</v>
      </c>
      <c r="H7" s="1" t="s">
        <v>6</v>
      </c>
      <c r="I7" s="3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</row>
    <row r="8" spans="1:21" x14ac:dyDescent="0.25">
      <c r="A8" s="3" t="s">
        <v>7</v>
      </c>
      <c r="B8" s="3" t="s">
        <v>7</v>
      </c>
      <c r="C8" s="3" t="s">
        <v>7</v>
      </c>
      <c r="D8" s="1" t="s">
        <v>7</v>
      </c>
      <c r="E8" s="3" t="s">
        <v>7</v>
      </c>
      <c r="F8" s="3" t="s">
        <v>7</v>
      </c>
      <c r="G8" s="3" t="s">
        <v>7</v>
      </c>
      <c r="H8" s="1" t="s">
        <v>7</v>
      </c>
      <c r="I8" s="3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P8" s="1" t="s">
        <v>45</v>
      </c>
      <c r="R8" s="28" t="s">
        <v>52</v>
      </c>
      <c r="S8" s="6" t="s">
        <v>50</v>
      </c>
      <c r="T8" t="s">
        <v>59</v>
      </c>
    </row>
    <row r="9" spans="1:21" x14ac:dyDescent="0.25">
      <c r="A9" s="5" t="s">
        <v>53</v>
      </c>
      <c r="B9" s="5" t="s">
        <v>53</v>
      </c>
      <c r="C9" s="5" t="s">
        <v>53</v>
      </c>
      <c r="D9" s="6"/>
      <c r="E9" s="5" t="s">
        <v>53</v>
      </c>
      <c r="F9" s="5" t="s">
        <v>53</v>
      </c>
      <c r="G9" s="5" t="s">
        <v>53</v>
      </c>
      <c r="H9" s="6"/>
      <c r="I9" s="5" t="s">
        <v>53</v>
      </c>
      <c r="N9" s="24"/>
      <c r="R9" s="28"/>
      <c r="S9" s="6" t="s">
        <v>56</v>
      </c>
      <c r="T9" t="s">
        <v>58</v>
      </c>
    </row>
    <row r="10" spans="1:21" x14ac:dyDescent="0.25">
      <c r="A10" s="21" t="s">
        <v>59</v>
      </c>
      <c r="B10" s="21" t="s">
        <v>59</v>
      </c>
      <c r="C10" s="21" t="s">
        <v>59</v>
      </c>
      <c r="E10" s="21" t="s">
        <v>59</v>
      </c>
      <c r="F10" s="21" t="s">
        <v>59</v>
      </c>
      <c r="G10" s="21" t="s">
        <v>59</v>
      </c>
      <c r="I10" s="21" t="s">
        <v>59</v>
      </c>
      <c r="N10" s="13"/>
      <c r="R10" s="22" t="s">
        <v>51</v>
      </c>
      <c r="S10" s="6" t="s">
        <v>60</v>
      </c>
      <c r="T10" t="s">
        <v>57</v>
      </c>
    </row>
    <row r="12" spans="1:21" x14ac:dyDescent="0.25">
      <c r="A12" s="15" t="s">
        <v>8</v>
      </c>
      <c r="B12" s="15" t="s">
        <v>8</v>
      </c>
      <c r="C12" s="15" t="s">
        <v>8</v>
      </c>
      <c r="D12" s="15" t="s">
        <v>8</v>
      </c>
      <c r="E12" s="15" t="s">
        <v>8</v>
      </c>
      <c r="F12" s="15" t="s">
        <v>8</v>
      </c>
      <c r="G12" s="15" t="s">
        <v>8</v>
      </c>
      <c r="H12" s="15" t="s">
        <v>8</v>
      </c>
      <c r="I12" s="15" t="s">
        <v>8</v>
      </c>
      <c r="J12" s="15" t="s">
        <v>8</v>
      </c>
      <c r="K12" s="15" t="s">
        <v>8</v>
      </c>
      <c r="L12" s="15" t="s">
        <v>8</v>
      </c>
      <c r="M12" s="15" t="s">
        <v>8</v>
      </c>
      <c r="N12" s="15" t="s">
        <v>8</v>
      </c>
      <c r="P12" s="18" t="s">
        <v>46</v>
      </c>
    </row>
    <row r="13" spans="1:21" x14ac:dyDescent="0.25">
      <c r="A13" s="15" t="s">
        <v>9</v>
      </c>
      <c r="B13" s="15" t="s">
        <v>9</v>
      </c>
      <c r="C13" s="15" t="s">
        <v>9</v>
      </c>
      <c r="D13" s="15" t="s">
        <v>9</v>
      </c>
      <c r="E13" s="15" t="s">
        <v>9</v>
      </c>
      <c r="F13" s="15" t="s">
        <v>9</v>
      </c>
      <c r="G13" s="15" t="s">
        <v>9</v>
      </c>
      <c r="H13" s="15" t="s">
        <v>9</v>
      </c>
      <c r="I13" s="15" t="s">
        <v>9</v>
      </c>
      <c r="J13" s="15" t="s">
        <v>9</v>
      </c>
      <c r="K13" s="15" t="s">
        <v>9</v>
      </c>
      <c r="L13" s="15" t="s">
        <v>9</v>
      </c>
      <c r="M13" s="15" t="s">
        <v>9</v>
      </c>
      <c r="N13" s="15" t="s">
        <v>9</v>
      </c>
    </row>
    <row r="14" spans="1:21" x14ac:dyDescent="0.25">
      <c r="A14" s="15" t="s">
        <v>10</v>
      </c>
      <c r="B14" s="15" t="s">
        <v>10</v>
      </c>
      <c r="C14" s="15" t="s">
        <v>10</v>
      </c>
      <c r="D14" s="15" t="s">
        <v>10</v>
      </c>
      <c r="E14" s="15" t="s">
        <v>10</v>
      </c>
      <c r="F14" s="15" t="s">
        <v>10</v>
      </c>
      <c r="G14" s="15" t="s">
        <v>10</v>
      </c>
      <c r="H14" s="15" t="s">
        <v>10</v>
      </c>
      <c r="I14" s="15" t="s">
        <v>10</v>
      </c>
      <c r="J14" s="15" t="s">
        <v>10</v>
      </c>
      <c r="K14" s="15" t="s">
        <v>10</v>
      </c>
      <c r="L14" s="15" t="s">
        <v>10</v>
      </c>
      <c r="M14" s="15" t="s">
        <v>10</v>
      </c>
      <c r="N14" s="15" t="s">
        <v>10</v>
      </c>
    </row>
    <row r="15" spans="1:21" x14ac:dyDescent="0.25">
      <c r="A15" s="15" t="s">
        <v>11</v>
      </c>
      <c r="B15" s="15" t="s">
        <v>11</v>
      </c>
      <c r="C15" s="15" t="s">
        <v>11</v>
      </c>
      <c r="D15" s="15" t="s">
        <v>11</v>
      </c>
      <c r="E15" s="15" t="s">
        <v>11</v>
      </c>
      <c r="F15" s="15" t="s">
        <v>11</v>
      </c>
      <c r="G15" s="15" t="s">
        <v>11</v>
      </c>
      <c r="H15" s="15" t="s">
        <v>11</v>
      </c>
      <c r="I15" s="15" t="s">
        <v>11</v>
      </c>
      <c r="J15" s="15" t="s">
        <v>11</v>
      </c>
      <c r="K15" s="15" t="s">
        <v>11</v>
      </c>
      <c r="L15" s="15" t="s">
        <v>11</v>
      </c>
      <c r="M15" s="15" t="s">
        <v>11</v>
      </c>
      <c r="N15" s="15" t="s">
        <v>11</v>
      </c>
    </row>
    <row r="16" spans="1:21" x14ac:dyDescent="0.25">
      <c r="A16" s="15" t="s">
        <v>12</v>
      </c>
      <c r="B16" s="15" t="s">
        <v>12</v>
      </c>
      <c r="C16" s="15" t="s">
        <v>12</v>
      </c>
      <c r="D16" s="15" t="s">
        <v>12</v>
      </c>
      <c r="E16" s="15" t="s">
        <v>12</v>
      </c>
      <c r="F16" s="15" t="s">
        <v>12</v>
      </c>
      <c r="G16" s="15" t="s">
        <v>12</v>
      </c>
      <c r="H16" s="15" t="s">
        <v>12</v>
      </c>
      <c r="I16" s="15" t="s">
        <v>12</v>
      </c>
      <c r="J16" s="15" t="s">
        <v>12</v>
      </c>
      <c r="K16" s="15" t="s">
        <v>12</v>
      </c>
      <c r="L16" s="15" t="s">
        <v>12</v>
      </c>
      <c r="M16" s="15" t="s">
        <v>12</v>
      </c>
      <c r="N16" s="15" t="s">
        <v>12</v>
      </c>
      <c r="P16" s="19" t="s">
        <v>47</v>
      </c>
    </row>
    <row r="18" spans="1:16" x14ac:dyDescent="0.25">
      <c r="A18" s="14" t="s">
        <v>8</v>
      </c>
      <c r="B18" s="14" t="s">
        <v>8</v>
      </c>
      <c r="C18" s="14" t="s">
        <v>8</v>
      </c>
      <c r="D18" s="14" t="s">
        <v>8</v>
      </c>
      <c r="E18" s="14" t="s">
        <v>8</v>
      </c>
      <c r="F18" s="14" t="s">
        <v>8</v>
      </c>
      <c r="G18" s="14" t="s">
        <v>8</v>
      </c>
      <c r="H18" s="14" t="s">
        <v>8</v>
      </c>
      <c r="I18" s="14" t="s">
        <v>8</v>
      </c>
      <c r="J18" s="14" t="s">
        <v>8</v>
      </c>
      <c r="K18" s="14" t="s">
        <v>8</v>
      </c>
      <c r="L18" s="14" t="s">
        <v>8</v>
      </c>
      <c r="M18" s="14" t="s">
        <v>8</v>
      </c>
      <c r="N18" s="14" t="s">
        <v>8</v>
      </c>
      <c r="P18" s="14" t="s">
        <v>48</v>
      </c>
    </row>
    <row r="19" spans="1:16" x14ac:dyDescent="0.25">
      <c r="A19" s="14" t="s">
        <v>13</v>
      </c>
      <c r="B19" s="14" t="s">
        <v>13</v>
      </c>
      <c r="C19" s="14" t="s">
        <v>13</v>
      </c>
      <c r="D19" s="14" t="s">
        <v>13</v>
      </c>
      <c r="E19" s="14" t="s">
        <v>13</v>
      </c>
      <c r="F19" s="14" t="s">
        <v>13</v>
      </c>
      <c r="G19" s="14" t="s">
        <v>13</v>
      </c>
      <c r="H19" s="14" t="s">
        <v>13</v>
      </c>
      <c r="I19" s="14" t="s">
        <v>13</v>
      </c>
      <c r="J19" s="14" t="s">
        <v>13</v>
      </c>
      <c r="K19" s="14" t="s">
        <v>13</v>
      </c>
      <c r="L19" s="14" t="s">
        <v>13</v>
      </c>
      <c r="M19" s="14" t="s">
        <v>13</v>
      </c>
      <c r="N19" s="14" t="s">
        <v>13</v>
      </c>
    </row>
    <row r="20" spans="1:16" x14ac:dyDescent="0.25">
      <c r="A20" s="14" t="s">
        <v>14</v>
      </c>
      <c r="B20" s="14" t="s">
        <v>16</v>
      </c>
      <c r="C20" s="14" t="s">
        <v>18</v>
      </c>
      <c r="D20" s="14" t="s">
        <v>21</v>
      </c>
      <c r="E20" s="14" t="s">
        <v>21</v>
      </c>
      <c r="F20" s="14" t="s">
        <v>16</v>
      </c>
      <c r="G20" s="14" t="s">
        <v>23</v>
      </c>
      <c r="H20" s="14" t="s">
        <v>25</v>
      </c>
      <c r="I20" s="14" t="s">
        <v>27</v>
      </c>
      <c r="J20" s="14" t="s">
        <v>29</v>
      </c>
      <c r="K20" s="14" t="s">
        <v>16</v>
      </c>
      <c r="L20" s="14" t="s">
        <v>32</v>
      </c>
      <c r="M20" s="14" t="s">
        <v>34</v>
      </c>
      <c r="N20" s="14" t="s">
        <v>21</v>
      </c>
      <c r="O20" s="2" t="s">
        <v>54</v>
      </c>
    </row>
    <row r="21" spans="1:16" x14ac:dyDescent="0.25">
      <c r="A21" s="14" t="s">
        <v>10</v>
      </c>
      <c r="B21" s="14" t="s">
        <v>10</v>
      </c>
      <c r="C21" s="14" t="s">
        <v>10</v>
      </c>
      <c r="D21" s="14" t="s">
        <v>10</v>
      </c>
      <c r="E21" s="14" t="s">
        <v>10</v>
      </c>
      <c r="F21" s="14" t="s">
        <v>10</v>
      </c>
      <c r="G21" s="14" t="s">
        <v>10</v>
      </c>
      <c r="H21" s="14" t="s">
        <v>10</v>
      </c>
      <c r="I21" s="14" t="s">
        <v>10</v>
      </c>
      <c r="J21" s="14" t="s">
        <v>10</v>
      </c>
      <c r="K21" s="14" t="s">
        <v>10</v>
      </c>
      <c r="L21" s="14" t="s">
        <v>10</v>
      </c>
      <c r="M21" s="14" t="s">
        <v>10</v>
      </c>
      <c r="N21" s="14" t="s">
        <v>10</v>
      </c>
    </row>
    <row r="22" spans="1:16" x14ac:dyDescent="0.25">
      <c r="A22" s="14" t="s">
        <v>15</v>
      </c>
      <c r="B22" s="14" t="s">
        <v>15</v>
      </c>
      <c r="C22" s="14" t="s">
        <v>15</v>
      </c>
      <c r="D22" s="14" t="s">
        <v>15</v>
      </c>
      <c r="E22" s="14" t="s">
        <v>15</v>
      </c>
      <c r="F22" s="14" t="s">
        <v>15</v>
      </c>
      <c r="G22" s="14" t="s">
        <v>15</v>
      </c>
      <c r="H22" s="14" t="s">
        <v>15</v>
      </c>
      <c r="I22" s="14" t="s">
        <v>15</v>
      </c>
      <c r="J22" s="14" t="s">
        <v>15</v>
      </c>
      <c r="K22" s="14" t="s">
        <v>15</v>
      </c>
      <c r="L22" s="14" t="s">
        <v>15</v>
      </c>
      <c r="M22" s="14" t="s">
        <v>15</v>
      </c>
      <c r="N22" s="14" t="s">
        <v>15</v>
      </c>
      <c r="P22" s="14" t="s">
        <v>49</v>
      </c>
    </row>
    <row r="25" spans="1:16" x14ac:dyDescent="0.25">
      <c r="N25" s="23" t="s">
        <v>61</v>
      </c>
      <c r="O25" t="s">
        <v>58</v>
      </c>
    </row>
    <row r="26" spans="1:16" x14ac:dyDescent="0.25">
      <c r="N26" s="25" t="s">
        <v>62</v>
      </c>
      <c r="O26" t="s">
        <v>59</v>
      </c>
    </row>
    <row r="27" spans="1:16" x14ac:dyDescent="0.25">
      <c r="N27" s="16" t="s">
        <v>63</v>
      </c>
      <c r="O27" t="s">
        <v>57</v>
      </c>
    </row>
  </sheetData>
  <mergeCells count="1">
    <mergeCell ref="R8:R9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63E8-C782-4E0C-AB42-77AD3CA3DF25}">
  <dimension ref="A1:AC35"/>
  <sheetViews>
    <sheetView zoomScaleNormal="100" workbookViewId="0">
      <selection activeCell="E13" sqref="E13"/>
    </sheetView>
  </sheetViews>
  <sheetFormatPr baseColWidth="10" defaultRowHeight="15" x14ac:dyDescent="0.25"/>
  <cols>
    <col min="1" max="1" width="12.140625" customWidth="1"/>
    <col min="6" max="6" width="11.42578125" customWidth="1"/>
  </cols>
  <sheetData>
    <row r="1" spans="1:29" x14ac:dyDescent="0.25">
      <c r="I1" s="9"/>
      <c r="K1" s="9"/>
      <c r="M1" s="9"/>
      <c r="O1" s="9"/>
      <c r="Q1" s="9"/>
      <c r="R1">
        <v>3</v>
      </c>
      <c r="Y1" s="9"/>
      <c r="AA1" s="9"/>
    </row>
    <row r="2" spans="1:29" x14ac:dyDescent="0.25">
      <c r="A2" s="10"/>
      <c r="B2" s="10">
        <v>3</v>
      </c>
      <c r="D2" s="10">
        <v>6</v>
      </c>
      <c r="F2" s="10">
        <v>9</v>
      </c>
      <c r="H2" s="10">
        <v>6</v>
      </c>
      <c r="I2" s="9"/>
      <c r="J2" s="10">
        <v>9</v>
      </c>
      <c r="K2" s="9"/>
      <c r="L2" s="10">
        <v>7</v>
      </c>
      <c r="M2" s="9"/>
      <c r="N2" s="10">
        <v>9</v>
      </c>
      <c r="O2" s="9"/>
      <c r="P2" s="10">
        <v>4</v>
      </c>
      <c r="Q2" s="9"/>
      <c r="R2" s="10">
        <v>9</v>
      </c>
      <c r="S2" s="9"/>
      <c r="T2" s="10">
        <v>7</v>
      </c>
      <c r="U2" s="9"/>
      <c r="V2" s="10">
        <v>9</v>
      </c>
      <c r="W2" s="9"/>
      <c r="X2" s="10">
        <v>1</v>
      </c>
      <c r="Y2" s="9"/>
      <c r="Z2" s="10">
        <v>9</v>
      </c>
      <c r="AA2" s="9"/>
      <c r="AB2" s="10">
        <v>9</v>
      </c>
      <c r="AC2" s="9"/>
    </row>
    <row r="3" spans="1:29" x14ac:dyDescent="0.25">
      <c r="A3" s="10"/>
      <c r="B3" s="1" t="s">
        <v>0</v>
      </c>
      <c r="C3" s="9"/>
      <c r="D3" s="1" t="s">
        <v>0</v>
      </c>
      <c r="F3" s="1" t="s">
        <v>0</v>
      </c>
      <c r="H3" s="1" t="s">
        <v>0</v>
      </c>
      <c r="I3" s="9"/>
      <c r="J3" s="1" t="s">
        <v>0</v>
      </c>
      <c r="K3" s="9"/>
      <c r="L3" s="1" t="s">
        <v>0</v>
      </c>
      <c r="M3" s="9"/>
      <c r="N3" s="1" t="s">
        <v>0</v>
      </c>
      <c r="O3" s="9"/>
      <c r="P3" s="1" t="s">
        <v>0</v>
      </c>
      <c r="Q3" s="9"/>
      <c r="R3" s="1" t="s">
        <v>0</v>
      </c>
      <c r="S3" s="9"/>
      <c r="T3" s="1" t="s">
        <v>0</v>
      </c>
      <c r="U3" s="9"/>
      <c r="V3" s="1" t="s">
        <v>0</v>
      </c>
      <c r="W3" s="9"/>
      <c r="X3" s="1" t="s">
        <v>0</v>
      </c>
      <c r="Y3" s="9"/>
      <c r="Z3" s="1" t="s">
        <v>0</v>
      </c>
      <c r="AA3" s="9"/>
      <c r="AB3" s="1" t="s">
        <v>0</v>
      </c>
      <c r="AC3" s="9"/>
    </row>
    <row r="4" spans="1:29" x14ac:dyDescent="0.25">
      <c r="B4" s="1" t="s">
        <v>1</v>
      </c>
      <c r="C4" s="9"/>
      <c r="D4" s="1" t="s">
        <v>1</v>
      </c>
      <c r="F4" s="1" t="s">
        <v>1</v>
      </c>
      <c r="H4" s="1" t="s">
        <v>1</v>
      </c>
      <c r="I4" s="9"/>
      <c r="J4" s="1" t="s">
        <v>1</v>
      </c>
      <c r="K4" s="9"/>
      <c r="L4" s="1" t="s">
        <v>1</v>
      </c>
      <c r="M4" s="9"/>
      <c r="N4" s="1" t="s">
        <v>1</v>
      </c>
      <c r="O4" s="9"/>
      <c r="P4" s="1" t="s">
        <v>1</v>
      </c>
      <c r="Q4" s="9"/>
      <c r="R4" s="1" t="s">
        <v>1</v>
      </c>
      <c r="S4" s="9"/>
      <c r="T4" s="1" t="s">
        <v>1</v>
      </c>
      <c r="U4" s="9"/>
      <c r="V4" s="1" t="s">
        <v>1</v>
      </c>
      <c r="W4" s="9"/>
      <c r="X4" s="1" t="s">
        <v>1</v>
      </c>
      <c r="Y4" s="9"/>
      <c r="Z4" s="1" t="s">
        <v>1</v>
      </c>
      <c r="AA4" s="9"/>
      <c r="AB4" s="1" t="s">
        <v>1</v>
      </c>
      <c r="AC4" s="9"/>
    </row>
    <row r="5" spans="1:29" x14ac:dyDescent="0.25">
      <c r="B5" s="1" t="s">
        <v>2</v>
      </c>
      <c r="C5" s="9"/>
      <c r="D5" s="1" t="s">
        <v>2</v>
      </c>
      <c r="F5" s="1" t="s">
        <v>2</v>
      </c>
      <c r="H5" s="1" t="s">
        <v>2</v>
      </c>
      <c r="I5" s="9"/>
      <c r="J5" s="1" t="s">
        <v>2</v>
      </c>
      <c r="K5" s="9"/>
      <c r="L5" s="1" t="s">
        <v>2</v>
      </c>
      <c r="M5" s="9"/>
      <c r="N5" s="1" t="s">
        <v>2</v>
      </c>
      <c r="O5" s="9"/>
      <c r="P5" s="1" t="s">
        <v>2</v>
      </c>
      <c r="Q5" s="9"/>
      <c r="R5" s="1" t="s">
        <v>2</v>
      </c>
      <c r="S5" s="9"/>
      <c r="T5" s="1" t="s">
        <v>2</v>
      </c>
      <c r="U5" s="9"/>
      <c r="V5" s="1" t="s">
        <v>2</v>
      </c>
      <c r="W5" s="9"/>
      <c r="X5" s="1" t="s">
        <v>2</v>
      </c>
      <c r="Y5" s="9"/>
      <c r="Z5" s="1" t="s">
        <v>2</v>
      </c>
      <c r="AA5" s="9"/>
      <c r="AB5" s="1" t="s">
        <v>2</v>
      </c>
      <c r="AC5" s="9"/>
    </row>
    <row r="6" spans="1:29" x14ac:dyDescent="0.25">
      <c r="B6" s="1" t="s">
        <v>3</v>
      </c>
      <c r="C6" s="9"/>
      <c r="D6" s="1" t="s">
        <v>3</v>
      </c>
      <c r="F6" s="1" t="s">
        <v>3</v>
      </c>
      <c r="H6" s="1" t="s">
        <v>3</v>
      </c>
      <c r="I6" s="9"/>
      <c r="J6" s="1" t="s">
        <v>3</v>
      </c>
      <c r="K6" s="9"/>
      <c r="L6" s="1" t="s">
        <v>3</v>
      </c>
      <c r="M6" s="9"/>
      <c r="N6" s="1" t="s">
        <v>3</v>
      </c>
      <c r="O6" s="9"/>
      <c r="P6" s="1" t="s">
        <v>3</v>
      </c>
      <c r="Q6" s="9"/>
      <c r="R6" s="1" t="s">
        <v>3</v>
      </c>
      <c r="S6" s="9"/>
      <c r="T6" s="1" t="s">
        <v>3</v>
      </c>
      <c r="U6" s="9"/>
      <c r="V6" s="1" t="s">
        <v>3</v>
      </c>
      <c r="W6" s="9"/>
      <c r="X6" s="1" t="s">
        <v>3</v>
      </c>
      <c r="Y6" s="9"/>
      <c r="Z6" s="1" t="s">
        <v>3</v>
      </c>
      <c r="AA6" s="9"/>
      <c r="AB6" s="1" t="s">
        <v>3</v>
      </c>
      <c r="AC6" s="9"/>
    </row>
    <row r="7" spans="1:29" x14ac:dyDescent="0.25">
      <c r="B7" s="20" t="s">
        <v>4</v>
      </c>
      <c r="C7" s="9">
        <v>1</v>
      </c>
      <c r="D7" s="20" t="s">
        <v>4</v>
      </c>
      <c r="E7">
        <v>1</v>
      </c>
      <c r="F7" s="20" t="s">
        <v>4</v>
      </c>
      <c r="G7">
        <v>1</v>
      </c>
      <c r="H7" s="15" t="s">
        <v>19</v>
      </c>
      <c r="I7" s="9">
        <v>26</v>
      </c>
      <c r="J7" s="20" t="s">
        <v>4</v>
      </c>
      <c r="K7" s="9">
        <v>1</v>
      </c>
      <c r="L7" s="20" t="s">
        <v>4</v>
      </c>
      <c r="M7" s="9">
        <v>1</v>
      </c>
      <c r="N7" s="20" t="s">
        <v>4</v>
      </c>
      <c r="O7" s="9">
        <v>1</v>
      </c>
      <c r="P7" s="15" t="s">
        <v>19</v>
      </c>
      <c r="Q7" s="9">
        <v>26</v>
      </c>
      <c r="R7" s="20" t="s">
        <v>4</v>
      </c>
      <c r="S7" s="9">
        <v>1</v>
      </c>
      <c r="T7" s="15" t="s">
        <v>19</v>
      </c>
      <c r="U7" s="9">
        <v>26</v>
      </c>
      <c r="V7" s="15" t="s">
        <v>19</v>
      </c>
      <c r="W7" s="9">
        <v>26</v>
      </c>
      <c r="X7" s="15" t="s">
        <v>19</v>
      </c>
      <c r="Y7" s="9">
        <v>26</v>
      </c>
      <c r="Z7" s="15" t="s">
        <v>19</v>
      </c>
      <c r="AA7" s="9">
        <v>26</v>
      </c>
      <c r="AB7" s="15" t="s">
        <v>19</v>
      </c>
      <c r="AC7" s="9">
        <v>26</v>
      </c>
    </row>
    <row r="8" spans="1:29" x14ac:dyDescent="0.25">
      <c r="B8" s="5" t="s">
        <v>5</v>
      </c>
      <c r="C8" s="9">
        <f>MOD(A28,26) + 11</f>
        <v>11</v>
      </c>
      <c r="D8" s="5" t="s">
        <v>5</v>
      </c>
      <c r="E8" s="9">
        <f>MOD(B28,26) + 11</f>
        <v>20</v>
      </c>
      <c r="F8" s="5" t="s">
        <v>17</v>
      </c>
      <c r="G8" s="9">
        <f>MOD(D28,26) + 15</f>
        <v>33</v>
      </c>
      <c r="H8" s="2" t="s">
        <v>20</v>
      </c>
      <c r="I8" s="9">
        <f>MOD(F28,26) -11</f>
        <v>6</v>
      </c>
      <c r="J8" s="5" t="s">
        <v>17</v>
      </c>
      <c r="K8" s="9">
        <f>MOD(H28,26) + 15</f>
        <v>33</v>
      </c>
      <c r="L8" s="5" t="s">
        <v>17</v>
      </c>
      <c r="M8" s="9">
        <f>MOD(J28,26) + 15</f>
        <v>31</v>
      </c>
      <c r="N8" s="5" t="s">
        <v>22</v>
      </c>
      <c r="O8" s="9">
        <f>MOD(L28,26) + 14</f>
        <v>33</v>
      </c>
      <c r="P8" s="2" t="s">
        <v>24</v>
      </c>
      <c r="Q8" s="9">
        <f>MOD(N28,26) -7</f>
        <v>4</v>
      </c>
      <c r="R8" s="5" t="s">
        <v>26</v>
      </c>
      <c r="S8" s="9">
        <f>MOD(P28,26) + 12</f>
        <v>31</v>
      </c>
      <c r="T8" s="2" t="s">
        <v>28</v>
      </c>
      <c r="U8" s="9">
        <f>MOD(R28,26) -6</f>
        <v>7</v>
      </c>
      <c r="V8" s="2" t="s">
        <v>30</v>
      </c>
      <c r="W8" s="9">
        <f>MOD(T28,26) -10</f>
        <v>9</v>
      </c>
      <c r="X8" s="2" t="s">
        <v>31</v>
      </c>
      <c r="Y8" s="9">
        <f>MOD(V28,26) - 15</f>
        <v>1</v>
      </c>
      <c r="Z8" s="2" t="s">
        <v>33</v>
      </c>
      <c r="AA8" s="9">
        <f>MOD(X28,26) - 9</f>
        <v>9</v>
      </c>
      <c r="AB8" s="2" t="s">
        <v>35</v>
      </c>
      <c r="AC8" s="9">
        <f>MOD(Z28,26)</f>
        <v>9</v>
      </c>
    </row>
    <row r="9" spans="1:29" x14ac:dyDescent="0.25">
      <c r="B9" s="3" t="s">
        <v>6</v>
      </c>
      <c r="C9" s="9"/>
      <c r="D9" s="3" t="s">
        <v>6</v>
      </c>
      <c r="F9" s="3" t="s">
        <v>6</v>
      </c>
      <c r="H9" s="1" t="s">
        <v>6</v>
      </c>
      <c r="I9" s="9"/>
      <c r="J9" s="3" t="s">
        <v>6</v>
      </c>
      <c r="K9" s="9"/>
      <c r="L9" s="3" t="s">
        <v>6</v>
      </c>
      <c r="M9" s="9"/>
      <c r="N9" s="3" t="s">
        <v>6</v>
      </c>
      <c r="O9" s="9"/>
      <c r="P9" s="1" t="s">
        <v>6</v>
      </c>
      <c r="Q9" s="9"/>
      <c r="R9" s="3" t="s">
        <v>6</v>
      </c>
      <c r="S9" s="9"/>
      <c r="T9" s="1" t="s">
        <v>6</v>
      </c>
      <c r="U9" s="9"/>
      <c r="V9" s="1" t="s">
        <v>6</v>
      </c>
      <c r="W9" s="9"/>
      <c r="X9" s="1" t="s">
        <v>6</v>
      </c>
      <c r="Y9" s="9"/>
      <c r="Z9" s="1" t="s">
        <v>6</v>
      </c>
      <c r="AA9" s="9"/>
      <c r="AB9" s="1" t="s">
        <v>6</v>
      </c>
      <c r="AC9" s="9"/>
    </row>
    <row r="10" spans="1:29" x14ac:dyDescent="0.25">
      <c r="B10" s="3" t="s">
        <v>7</v>
      </c>
      <c r="C10" s="9"/>
      <c r="D10" s="3" t="s">
        <v>7</v>
      </c>
      <c r="F10" s="3" t="s">
        <v>7</v>
      </c>
      <c r="H10" s="1" t="s">
        <v>7</v>
      </c>
      <c r="I10" s="9"/>
      <c r="J10" s="3" t="s">
        <v>7</v>
      </c>
      <c r="K10" s="9"/>
      <c r="L10" s="3" t="s">
        <v>7</v>
      </c>
      <c r="M10" s="9"/>
      <c r="N10" s="3" t="s">
        <v>7</v>
      </c>
      <c r="O10" s="9"/>
      <c r="P10" s="1" t="s">
        <v>7</v>
      </c>
      <c r="Q10" s="9"/>
      <c r="R10" s="3" t="s">
        <v>7</v>
      </c>
      <c r="S10" s="9"/>
      <c r="T10" s="1" t="s">
        <v>7</v>
      </c>
      <c r="U10" s="9"/>
      <c r="V10" s="1" t="s">
        <v>7</v>
      </c>
      <c r="W10" s="9"/>
      <c r="X10" s="1" t="s">
        <v>7</v>
      </c>
      <c r="Y10" s="9"/>
      <c r="Z10" s="1" t="s">
        <v>7</v>
      </c>
      <c r="AA10" s="9"/>
      <c r="AB10" s="1" t="s">
        <v>7</v>
      </c>
      <c r="AC10" s="9"/>
    </row>
    <row r="11" spans="1:29" x14ac:dyDescent="0.25">
      <c r="B11" s="5" t="s">
        <v>53</v>
      </c>
      <c r="C11" s="9">
        <f>IF(C8 = B2,0,1)</f>
        <v>1</v>
      </c>
      <c r="D11" s="5" t="s">
        <v>53</v>
      </c>
      <c r="E11" s="9">
        <f>IF(E8 = D2,0,1)</f>
        <v>1</v>
      </c>
      <c r="F11" s="5" t="s">
        <v>53</v>
      </c>
      <c r="G11" s="9">
        <f t="shared" ref="G11" si="0">IF(G8 = F2,0,1)</f>
        <v>1</v>
      </c>
      <c r="I11" s="9">
        <f t="shared" ref="I11:AC11" si="1">IF(I8 = H2,0,1)</f>
        <v>0</v>
      </c>
      <c r="J11" s="5" t="s">
        <v>53</v>
      </c>
      <c r="K11" s="9">
        <f t="shared" si="1"/>
        <v>1</v>
      </c>
      <c r="L11" s="5" t="s">
        <v>53</v>
      </c>
      <c r="M11" s="9">
        <f t="shared" si="1"/>
        <v>1</v>
      </c>
      <c r="N11" s="5" t="s">
        <v>53</v>
      </c>
      <c r="O11" s="9">
        <f t="shared" si="1"/>
        <v>1</v>
      </c>
      <c r="Q11" s="9">
        <f t="shared" si="1"/>
        <v>0</v>
      </c>
      <c r="R11" s="5" t="s">
        <v>53</v>
      </c>
      <c r="S11" s="9">
        <f t="shared" si="1"/>
        <v>1</v>
      </c>
      <c r="U11" s="9">
        <f t="shared" si="1"/>
        <v>0</v>
      </c>
      <c r="W11" s="9">
        <f t="shared" si="1"/>
        <v>0</v>
      </c>
      <c r="Y11" s="9">
        <f t="shared" si="1"/>
        <v>0</v>
      </c>
      <c r="AA11" s="9">
        <f t="shared" si="1"/>
        <v>0</v>
      </c>
      <c r="AC11" s="9">
        <f t="shared" si="1"/>
        <v>0</v>
      </c>
    </row>
    <row r="12" spans="1:29" x14ac:dyDescent="0.25">
      <c r="B12" s="21" t="s">
        <v>59</v>
      </c>
      <c r="C12" s="9"/>
      <c r="D12" s="21" t="s">
        <v>59</v>
      </c>
      <c r="F12" s="21" t="s">
        <v>59</v>
      </c>
      <c r="I12" s="9"/>
      <c r="J12" s="21" t="s">
        <v>59</v>
      </c>
      <c r="K12" s="9"/>
      <c r="L12" s="21" t="s">
        <v>59</v>
      </c>
      <c r="M12" s="9"/>
      <c r="N12" s="21" t="s">
        <v>59</v>
      </c>
      <c r="O12" s="9"/>
      <c r="Q12" s="9"/>
      <c r="R12" s="21" t="s">
        <v>59</v>
      </c>
      <c r="S12" s="9"/>
      <c r="U12" s="9"/>
      <c r="W12" s="9"/>
      <c r="Y12" s="9"/>
      <c r="AA12" s="9"/>
      <c r="AB12" s="13"/>
      <c r="AC12" s="9"/>
    </row>
    <row r="13" spans="1:29" x14ac:dyDescent="0.25">
      <c r="C13" s="9"/>
      <c r="I13" s="9"/>
      <c r="K13" s="9"/>
      <c r="M13" s="9"/>
      <c r="O13" s="9"/>
      <c r="Q13" s="9"/>
      <c r="S13" s="9"/>
      <c r="U13" s="9"/>
      <c r="W13" s="9"/>
      <c r="Y13" s="9"/>
      <c r="AA13" s="9"/>
      <c r="AC13" s="9"/>
    </row>
    <row r="14" spans="1:29" x14ac:dyDescent="0.25">
      <c r="C14" s="9"/>
      <c r="I14" s="9"/>
      <c r="K14" s="9"/>
      <c r="M14" s="9"/>
      <c r="O14" s="9"/>
      <c r="Q14" s="9"/>
      <c r="S14" s="9"/>
      <c r="U14" s="9"/>
      <c r="W14" s="9"/>
      <c r="Y14" s="9"/>
      <c r="AA14" s="9"/>
      <c r="AC14" s="9"/>
    </row>
    <row r="15" spans="1:29" x14ac:dyDescent="0.25">
      <c r="B15" s="15" t="s">
        <v>8</v>
      </c>
      <c r="C15" s="9"/>
      <c r="D15" s="15" t="s">
        <v>8</v>
      </c>
      <c r="F15" s="15" t="s">
        <v>8</v>
      </c>
      <c r="H15" s="15" t="s">
        <v>8</v>
      </c>
      <c r="I15" s="9"/>
      <c r="J15" s="15" t="s">
        <v>8</v>
      </c>
      <c r="K15" s="9"/>
      <c r="L15" s="15" t="s">
        <v>8</v>
      </c>
      <c r="M15" s="9"/>
      <c r="N15" s="15" t="s">
        <v>8</v>
      </c>
      <c r="O15" s="9"/>
      <c r="P15" s="15" t="s">
        <v>8</v>
      </c>
      <c r="Q15" s="9"/>
      <c r="R15" s="15" t="s">
        <v>8</v>
      </c>
      <c r="S15" s="9"/>
      <c r="T15" s="15" t="s">
        <v>8</v>
      </c>
      <c r="U15" s="9"/>
      <c r="V15" s="15" t="s">
        <v>8</v>
      </c>
      <c r="W15" s="9"/>
      <c r="X15" s="15" t="s">
        <v>8</v>
      </c>
      <c r="Y15" s="9"/>
      <c r="Z15" s="15" t="s">
        <v>8</v>
      </c>
      <c r="AA15" s="9"/>
      <c r="AB15" s="15" t="s">
        <v>8</v>
      </c>
      <c r="AC15" s="9"/>
    </row>
    <row r="16" spans="1:29" x14ac:dyDescent="0.25">
      <c r="B16" s="15" t="s">
        <v>9</v>
      </c>
      <c r="C16" s="9"/>
      <c r="D16" s="15" t="s">
        <v>9</v>
      </c>
      <c r="F16" s="15" t="s">
        <v>9</v>
      </c>
      <c r="H16" s="15" t="s">
        <v>9</v>
      </c>
      <c r="I16" s="9"/>
      <c r="J16" s="15" t="s">
        <v>9</v>
      </c>
      <c r="K16" s="9"/>
      <c r="L16" s="15" t="s">
        <v>9</v>
      </c>
      <c r="M16" s="9"/>
      <c r="N16" s="15" t="s">
        <v>9</v>
      </c>
      <c r="O16" s="9"/>
      <c r="P16" s="15" t="s">
        <v>9</v>
      </c>
      <c r="Q16" s="9"/>
      <c r="R16" s="15" t="s">
        <v>9</v>
      </c>
      <c r="S16" s="9"/>
      <c r="T16" s="15" t="s">
        <v>9</v>
      </c>
      <c r="U16" s="9"/>
      <c r="V16" s="15" t="s">
        <v>9</v>
      </c>
      <c r="W16" s="9"/>
      <c r="X16" s="15" t="s">
        <v>9</v>
      </c>
      <c r="Y16" s="9"/>
      <c r="Z16" s="15" t="s">
        <v>9</v>
      </c>
      <c r="AA16" s="9"/>
      <c r="AB16" s="15" t="s">
        <v>9</v>
      </c>
      <c r="AC16" s="9"/>
    </row>
    <row r="17" spans="1:29" x14ac:dyDescent="0.25">
      <c r="B17" s="15" t="s">
        <v>10</v>
      </c>
      <c r="C17" s="9"/>
      <c r="D17" s="15" t="s">
        <v>10</v>
      </c>
      <c r="F17" s="15" t="s">
        <v>10</v>
      </c>
      <c r="H17" s="15" t="s">
        <v>10</v>
      </c>
      <c r="I17" s="9"/>
      <c r="J17" s="15" t="s">
        <v>10</v>
      </c>
      <c r="K17" s="9"/>
      <c r="L17" s="15" t="s">
        <v>10</v>
      </c>
      <c r="M17" s="9"/>
      <c r="N17" s="15" t="s">
        <v>10</v>
      </c>
      <c r="O17" s="9"/>
      <c r="P17" s="15" t="s">
        <v>10</v>
      </c>
      <c r="Q17" s="9"/>
      <c r="R17" s="15" t="s">
        <v>10</v>
      </c>
      <c r="S17" s="9"/>
      <c r="T17" s="15" t="s">
        <v>10</v>
      </c>
      <c r="U17" s="9"/>
      <c r="V17" s="15" t="s">
        <v>10</v>
      </c>
      <c r="W17" s="9"/>
      <c r="X17" s="15" t="s">
        <v>10</v>
      </c>
      <c r="Y17" s="9"/>
      <c r="Z17" s="15" t="s">
        <v>10</v>
      </c>
      <c r="AA17" s="9"/>
      <c r="AB17" s="15" t="s">
        <v>10</v>
      </c>
      <c r="AC17" s="9"/>
    </row>
    <row r="18" spans="1:29" x14ac:dyDescent="0.25">
      <c r="B18" s="15" t="s">
        <v>11</v>
      </c>
      <c r="C18" s="9">
        <f>25*C11+1</f>
        <v>26</v>
      </c>
      <c r="D18" s="15" t="s">
        <v>11</v>
      </c>
      <c r="E18" s="9">
        <f t="shared" ref="E18:AC18" si="2">25*E11+1</f>
        <v>26</v>
      </c>
      <c r="F18" s="27" t="s">
        <v>11</v>
      </c>
      <c r="G18" s="9">
        <f>25*G11+1</f>
        <v>26</v>
      </c>
      <c r="H18" s="27" t="s">
        <v>11</v>
      </c>
      <c r="I18" s="9">
        <f t="shared" si="2"/>
        <v>1</v>
      </c>
      <c r="J18" s="27" t="s">
        <v>11</v>
      </c>
      <c r="K18" s="9">
        <f>25*K11+1</f>
        <v>26</v>
      </c>
      <c r="L18" s="27" t="s">
        <v>11</v>
      </c>
      <c r="M18" s="9">
        <f t="shared" si="2"/>
        <v>26</v>
      </c>
      <c r="N18" s="27" t="s">
        <v>11</v>
      </c>
      <c r="O18" s="9">
        <f>25*O11+1</f>
        <v>26</v>
      </c>
      <c r="P18" s="27" t="s">
        <v>11</v>
      </c>
      <c r="Q18" s="9">
        <f t="shared" si="2"/>
        <v>1</v>
      </c>
      <c r="R18" s="27" t="s">
        <v>11</v>
      </c>
      <c r="S18" s="9">
        <f t="shared" ref="S18" si="3">25*S11+1</f>
        <v>26</v>
      </c>
      <c r="T18" s="27" t="s">
        <v>11</v>
      </c>
      <c r="U18" s="9">
        <f t="shared" si="2"/>
        <v>1</v>
      </c>
      <c r="V18" s="27" t="s">
        <v>11</v>
      </c>
      <c r="W18" s="9">
        <f t="shared" ref="W18" si="4">25*W11+1</f>
        <v>1</v>
      </c>
      <c r="X18" s="27" t="s">
        <v>11</v>
      </c>
      <c r="Y18" s="9">
        <f t="shared" si="2"/>
        <v>1</v>
      </c>
      <c r="Z18" s="27" t="s">
        <v>11</v>
      </c>
      <c r="AA18" s="9">
        <f t="shared" ref="AA18" si="5">25*AA11+1</f>
        <v>1</v>
      </c>
      <c r="AB18" s="27" t="s">
        <v>11</v>
      </c>
      <c r="AC18" s="9">
        <f t="shared" si="2"/>
        <v>1</v>
      </c>
    </row>
    <row r="19" spans="1:29" x14ac:dyDescent="0.25">
      <c r="B19" s="15" t="s">
        <v>12</v>
      </c>
      <c r="C19" s="9"/>
      <c r="D19" s="15" t="s">
        <v>12</v>
      </c>
      <c r="F19" s="15" t="s">
        <v>12</v>
      </c>
      <c r="H19" s="15" t="s">
        <v>12</v>
      </c>
      <c r="I19" s="9"/>
      <c r="J19" s="15" t="s">
        <v>12</v>
      </c>
      <c r="K19" s="9"/>
      <c r="L19" s="15" t="s">
        <v>12</v>
      </c>
      <c r="M19" s="9"/>
      <c r="N19" s="15" t="s">
        <v>12</v>
      </c>
      <c r="O19" s="9"/>
      <c r="P19" s="15" t="s">
        <v>12</v>
      </c>
      <c r="Q19" s="9"/>
      <c r="R19" s="15" t="s">
        <v>12</v>
      </c>
      <c r="S19" s="9"/>
      <c r="T19" s="15" t="s">
        <v>12</v>
      </c>
      <c r="U19" s="9"/>
      <c r="V19" s="15" t="s">
        <v>12</v>
      </c>
      <c r="W19" s="9"/>
      <c r="X19" s="15" t="s">
        <v>12</v>
      </c>
      <c r="Y19" s="9"/>
      <c r="Z19" s="15" t="s">
        <v>12</v>
      </c>
      <c r="AA19" s="9"/>
      <c r="AB19" s="15" t="s">
        <v>12</v>
      </c>
      <c r="AC19" s="9"/>
    </row>
    <row r="20" spans="1:29" x14ac:dyDescent="0.25">
      <c r="C20" s="9"/>
      <c r="I20" s="9"/>
      <c r="K20" s="9"/>
      <c r="M20" s="9"/>
      <c r="O20" s="9"/>
      <c r="Q20" s="9"/>
      <c r="S20" s="9"/>
      <c r="U20" s="9"/>
      <c r="W20" s="9"/>
      <c r="Y20" s="9"/>
      <c r="AA20" s="9"/>
      <c r="AC20" s="9"/>
    </row>
    <row r="21" spans="1:29" x14ac:dyDescent="0.25">
      <c r="B21" s="14" t="s">
        <v>8</v>
      </c>
      <c r="C21" s="9"/>
      <c r="D21" s="14" t="s">
        <v>8</v>
      </c>
      <c r="F21" s="14" t="s">
        <v>8</v>
      </c>
      <c r="H21" s="14" t="s">
        <v>8</v>
      </c>
      <c r="I21" s="9"/>
      <c r="J21" s="14" t="s">
        <v>8</v>
      </c>
      <c r="K21" s="9"/>
      <c r="L21" s="14" t="s">
        <v>8</v>
      </c>
      <c r="M21" s="9"/>
      <c r="N21" s="14" t="s">
        <v>8</v>
      </c>
      <c r="O21" s="9"/>
      <c r="P21" s="14" t="s">
        <v>8</v>
      </c>
      <c r="Q21" s="9"/>
      <c r="R21" s="14" t="s">
        <v>8</v>
      </c>
      <c r="S21" s="9"/>
      <c r="T21" s="14" t="s">
        <v>8</v>
      </c>
      <c r="U21" s="9"/>
      <c r="V21" s="14" t="s">
        <v>8</v>
      </c>
      <c r="W21" s="9"/>
      <c r="X21" s="14" t="s">
        <v>8</v>
      </c>
      <c r="Y21" s="9"/>
      <c r="Z21" s="14" t="s">
        <v>8</v>
      </c>
      <c r="AA21" s="9"/>
      <c r="AB21" s="14" t="s">
        <v>8</v>
      </c>
      <c r="AC21" s="9"/>
    </row>
    <row r="22" spans="1:29" x14ac:dyDescent="0.25">
      <c r="B22" s="14" t="s">
        <v>13</v>
      </c>
      <c r="C22" s="9"/>
      <c r="D22" s="14" t="s">
        <v>13</v>
      </c>
      <c r="F22" s="14" t="s">
        <v>13</v>
      </c>
      <c r="H22" s="14" t="s">
        <v>13</v>
      </c>
      <c r="I22" s="9"/>
      <c r="J22" s="14" t="s">
        <v>13</v>
      </c>
      <c r="K22" s="9"/>
      <c r="L22" s="14" t="s">
        <v>13</v>
      </c>
      <c r="M22" s="9"/>
      <c r="N22" s="14" t="s">
        <v>13</v>
      </c>
      <c r="O22" s="9"/>
      <c r="P22" s="14" t="s">
        <v>13</v>
      </c>
      <c r="Q22" s="9"/>
      <c r="R22" s="14" t="s">
        <v>13</v>
      </c>
      <c r="S22" s="9"/>
      <c r="T22" s="14" t="s">
        <v>13</v>
      </c>
      <c r="U22" s="9"/>
      <c r="V22" s="14" t="s">
        <v>13</v>
      </c>
      <c r="W22" s="9"/>
      <c r="X22" s="14" t="s">
        <v>13</v>
      </c>
      <c r="Y22" s="9"/>
      <c r="Z22" s="14" t="s">
        <v>13</v>
      </c>
      <c r="AA22" s="9"/>
      <c r="AB22" s="14" t="s">
        <v>13</v>
      </c>
      <c r="AC22" s="9"/>
    </row>
    <row r="23" spans="1:29" x14ac:dyDescent="0.25">
      <c r="B23" s="14" t="s">
        <v>14</v>
      </c>
      <c r="C23" s="9"/>
      <c r="D23" s="14" t="s">
        <v>16</v>
      </c>
      <c r="F23" s="14" t="s">
        <v>18</v>
      </c>
      <c r="H23" s="14" t="s">
        <v>21</v>
      </c>
      <c r="I23" s="9"/>
      <c r="J23" s="14" t="s">
        <v>21</v>
      </c>
      <c r="K23" s="9"/>
      <c r="L23" s="14" t="s">
        <v>16</v>
      </c>
      <c r="M23" s="9"/>
      <c r="N23" s="14" t="s">
        <v>23</v>
      </c>
      <c r="O23" s="9"/>
      <c r="P23" s="14" t="s">
        <v>25</v>
      </c>
      <c r="Q23" s="9"/>
      <c r="R23" s="14" t="s">
        <v>27</v>
      </c>
      <c r="S23" s="9"/>
      <c r="T23" s="14" t="s">
        <v>29</v>
      </c>
      <c r="U23" s="9"/>
      <c r="V23" s="14" t="s">
        <v>16</v>
      </c>
      <c r="W23" s="9"/>
      <c r="X23" s="14" t="s">
        <v>32</v>
      </c>
      <c r="Y23" s="9"/>
      <c r="Z23" s="14" t="s">
        <v>34</v>
      </c>
      <c r="AA23" s="9"/>
      <c r="AB23" s="14" t="s">
        <v>21</v>
      </c>
      <c r="AC23" s="9"/>
    </row>
    <row r="24" spans="1:29" x14ac:dyDescent="0.25">
      <c r="B24" s="14" t="s">
        <v>10</v>
      </c>
      <c r="C24" s="9">
        <f>(B2+6) * C11</f>
        <v>9</v>
      </c>
      <c r="D24" s="14" t="s">
        <v>10</v>
      </c>
      <c r="E24" s="9">
        <f>(D2+12) * E11</f>
        <v>18</v>
      </c>
      <c r="F24" s="14" t="s">
        <v>10</v>
      </c>
      <c r="G24" s="9">
        <f>(F2+8) * G11</f>
        <v>17</v>
      </c>
      <c r="H24" s="14" t="s">
        <v>10</v>
      </c>
      <c r="I24" s="9">
        <f>(H2+7) * I11</f>
        <v>0</v>
      </c>
      <c r="J24" s="14" t="s">
        <v>10</v>
      </c>
      <c r="K24" s="9">
        <f>(J2+7) * K11</f>
        <v>16</v>
      </c>
      <c r="L24" s="14" t="s">
        <v>10</v>
      </c>
      <c r="M24" s="9">
        <f>(L2+12) * M11</f>
        <v>19</v>
      </c>
      <c r="N24" s="14" t="s">
        <v>10</v>
      </c>
      <c r="O24" s="9">
        <f>(N2+2) * O11</f>
        <v>11</v>
      </c>
      <c r="P24" s="14" t="s">
        <v>10</v>
      </c>
      <c r="Q24" s="9">
        <f>(P2+15) * Q11</f>
        <v>0</v>
      </c>
      <c r="R24" s="14" t="s">
        <v>10</v>
      </c>
      <c r="S24" s="9">
        <f>(R2+4) * S11</f>
        <v>13</v>
      </c>
      <c r="T24" s="14" t="s">
        <v>10</v>
      </c>
      <c r="U24" s="9">
        <f>(T2+5) * U11</f>
        <v>0</v>
      </c>
      <c r="V24" s="14" t="s">
        <v>10</v>
      </c>
      <c r="W24" s="9">
        <f>(V2+12) * W11</f>
        <v>0</v>
      </c>
      <c r="X24" s="14" t="s">
        <v>10</v>
      </c>
      <c r="Y24" s="9">
        <f>(X2+11) * Y11</f>
        <v>0</v>
      </c>
      <c r="Z24" s="14" t="s">
        <v>10</v>
      </c>
      <c r="AA24" s="9">
        <f>(Z2+13) * AA11</f>
        <v>0</v>
      </c>
      <c r="AB24" s="14" t="s">
        <v>10</v>
      </c>
      <c r="AC24" s="9">
        <f>(AB2+7) * AC11</f>
        <v>0</v>
      </c>
    </row>
    <row r="25" spans="1:29" x14ac:dyDescent="0.25">
      <c r="B25" s="14" t="s">
        <v>15</v>
      </c>
      <c r="C25" s="9"/>
      <c r="D25" s="14" t="s">
        <v>15</v>
      </c>
      <c r="F25" s="14" t="s">
        <v>15</v>
      </c>
      <c r="H25" s="14" t="s">
        <v>15</v>
      </c>
      <c r="I25" s="9"/>
      <c r="J25" s="14" t="s">
        <v>15</v>
      </c>
      <c r="K25" s="9"/>
      <c r="L25" s="14" t="s">
        <v>15</v>
      </c>
      <c r="M25" s="9"/>
      <c r="N25" s="14" t="s">
        <v>15</v>
      </c>
      <c r="O25" s="9"/>
      <c r="P25" s="14" t="s">
        <v>15</v>
      </c>
      <c r="Q25" s="9"/>
      <c r="R25" s="14" t="s">
        <v>15</v>
      </c>
      <c r="S25" s="9"/>
      <c r="T25" s="14" t="s">
        <v>15</v>
      </c>
      <c r="U25" s="9"/>
      <c r="V25" s="14" t="s">
        <v>15</v>
      </c>
      <c r="W25" s="9"/>
      <c r="X25" s="14" t="s">
        <v>15</v>
      </c>
      <c r="Y25" s="9"/>
      <c r="Z25" s="14" t="s">
        <v>15</v>
      </c>
      <c r="AA25" s="9"/>
      <c r="AB25" s="14" t="s">
        <v>15</v>
      </c>
      <c r="AC25" s="9"/>
    </row>
    <row r="26" spans="1:29" x14ac:dyDescent="0.25">
      <c r="C26" s="9"/>
      <c r="I26" s="9"/>
      <c r="K26" s="9"/>
      <c r="M26" s="9"/>
      <c r="O26" s="9"/>
      <c r="Q26" s="9"/>
      <c r="S26" s="9"/>
      <c r="U26" s="9"/>
      <c r="W26" s="9"/>
      <c r="Y26" s="9"/>
      <c r="AA26" s="9"/>
      <c r="AC26" s="9"/>
    </row>
    <row r="27" spans="1:29" x14ac:dyDescent="0.25">
      <c r="A27" s="26" t="s">
        <v>36</v>
      </c>
      <c r="B27" s="26" t="s">
        <v>36</v>
      </c>
      <c r="C27" s="9"/>
      <c r="D27" s="26" t="s">
        <v>36</v>
      </c>
      <c r="F27" s="26" t="s">
        <v>36</v>
      </c>
      <c r="H27" s="26" t="s">
        <v>36</v>
      </c>
      <c r="I27" s="9"/>
      <c r="J27" s="26" t="s">
        <v>36</v>
      </c>
      <c r="K27" s="9"/>
      <c r="L27" s="26" t="s">
        <v>36</v>
      </c>
      <c r="M27" s="9"/>
      <c r="N27" s="26" t="s">
        <v>36</v>
      </c>
      <c r="O27" s="9"/>
      <c r="P27" s="26" t="s">
        <v>36</v>
      </c>
      <c r="Q27" s="9"/>
      <c r="R27" s="26" t="s">
        <v>36</v>
      </c>
      <c r="S27" s="9"/>
      <c r="T27" s="26" t="s">
        <v>36</v>
      </c>
      <c r="U27" s="9"/>
      <c r="V27" s="26" t="s">
        <v>36</v>
      </c>
      <c r="W27" s="9"/>
      <c r="X27" s="26" t="s">
        <v>36</v>
      </c>
      <c r="Y27" s="9"/>
      <c r="Z27" s="26" t="s">
        <v>36</v>
      </c>
      <c r="AA27" s="9"/>
      <c r="AB27" s="26" t="s">
        <v>36</v>
      </c>
      <c r="AC27" s="9"/>
    </row>
    <row r="28" spans="1:29" x14ac:dyDescent="0.25">
      <c r="A28" s="26">
        <v>0</v>
      </c>
      <c r="B28" s="26">
        <f>A28 * C18 /C7 + C24</f>
        <v>9</v>
      </c>
      <c r="C28" s="9"/>
      <c r="D28" s="26">
        <f>E18* ROUNDDOWN(B28 /E7, 0) + E24</f>
        <v>252</v>
      </c>
      <c r="E28" s="9"/>
      <c r="F28" s="26">
        <f t="shared" ref="F28" si="6">G18* ROUNDDOWN(D28 /G7, 0) + G24</f>
        <v>6569</v>
      </c>
      <c r="G28" s="9"/>
      <c r="H28" s="26">
        <f t="shared" ref="H28" si="7">I18* ROUNDDOWN(F28 /I7, 0) + I24</f>
        <v>252</v>
      </c>
      <c r="I28" s="9"/>
      <c r="J28" s="26">
        <f t="shared" ref="J28" si="8">K18* ROUNDDOWN(H28 /K7, 0) + K24</f>
        <v>6568</v>
      </c>
      <c r="K28" s="9"/>
      <c r="L28" s="26">
        <f t="shared" ref="L28" si="9">M18* ROUNDDOWN(J28 /M7, 0) + M24</f>
        <v>170787</v>
      </c>
      <c r="M28" s="9"/>
      <c r="N28" s="26">
        <f t="shared" ref="N28" si="10">O18* ROUNDDOWN(L28 /O7, 0) + O24</f>
        <v>4440473</v>
      </c>
      <c r="O28" s="9"/>
      <c r="P28" s="26">
        <f t="shared" ref="P28" si="11">Q18* ROUNDDOWN(N28 /Q7, 0) + Q24</f>
        <v>170787</v>
      </c>
      <c r="Q28" s="9"/>
      <c r="R28" s="26">
        <f t="shared" ref="R28" si="12">S18* ROUNDDOWN(P28 /S7, 0) + S24</f>
        <v>4440475</v>
      </c>
      <c r="S28" s="9"/>
      <c r="T28" s="26">
        <f t="shared" ref="T28" si="13">U18* ROUNDDOWN(R28 /U7, 0) + U24</f>
        <v>170787</v>
      </c>
      <c r="U28" s="9"/>
      <c r="V28" s="26">
        <f t="shared" ref="V28" si="14">W18* ROUNDDOWN(T28 /W7, 0) + W24</f>
        <v>6568</v>
      </c>
      <c r="W28" s="9"/>
      <c r="X28" s="26">
        <f t="shared" ref="X28" si="15">Y18* ROUNDDOWN(V28 /Y7, 0) + Y24</f>
        <v>252</v>
      </c>
      <c r="Y28" s="9"/>
      <c r="Z28" s="26">
        <f t="shared" ref="Z28" si="16">AA18* ROUNDDOWN(X28 /AA7, 0) + AA24</f>
        <v>9</v>
      </c>
      <c r="AA28" s="9"/>
      <c r="AB28" s="26">
        <f t="shared" ref="AB28" si="17">AC18* ROUNDDOWN(Z28 /AC7, 0) + AC24</f>
        <v>0</v>
      </c>
      <c r="AC28" s="9"/>
    </row>
    <row r="29" spans="1:29" x14ac:dyDescent="0.25">
      <c r="I29" s="9"/>
      <c r="K29" s="9"/>
      <c r="M29" s="9"/>
      <c r="O29" s="9"/>
      <c r="Q29" s="9"/>
      <c r="U29" s="9"/>
      <c r="W29" s="9"/>
      <c r="Y29" s="9"/>
      <c r="AA29" s="9"/>
      <c r="AC29" s="9"/>
    </row>
    <row r="30" spans="1:29" x14ac:dyDescent="0.25">
      <c r="I30" s="9"/>
      <c r="Q30" s="9"/>
      <c r="U30" s="9"/>
      <c r="W30" s="9"/>
      <c r="Y30" s="9"/>
      <c r="AA30" s="9"/>
      <c r="AC30" s="9"/>
    </row>
    <row r="31" spans="1:29" x14ac:dyDescent="0.25">
      <c r="Q31" s="9"/>
      <c r="U31" s="9"/>
      <c r="W31" s="9"/>
      <c r="Y31" s="9"/>
      <c r="AA31" s="9"/>
      <c r="AC31" s="9"/>
    </row>
    <row r="32" spans="1:29" x14ac:dyDescent="0.25">
      <c r="Y32" s="9"/>
      <c r="AA32" s="9"/>
      <c r="AC32" s="9"/>
    </row>
    <row r="33" spans="25:29" x14ac:dyDescent="0.25">
      <c r="Y33" s="9"/>
      <c r="AC33" s="9"/>
    </row>
    <row r="34" spans="25:29" x14ac:dyDescent="0.25">
      <c r="Y34" s="9"/>
    </row>
    <row r="35" spans="25:29" x14ac:dyDescent="0.25">
      <c r="Y35" s="9"/>
    </row>
  </sheetData>
  <phoneticPr fontId="7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2BBF-DF1D-4D77-8440-7B75A1800852}">
  <dimension ref="A1:AC32"/>
  <sheetViews>
    <sheetView topLeftCell="O1" workbookViewId="0">
      <selection activeCell="AE23" sqref="AE23"/>
    </sheetView>
  </sheetViews>
  <sheetFormatPr baseColWidth="10" defaultRowHeight="15" x14ac:dyDescent="0.25"/>
  <sheetData>
    <row r="1" spans="1:29" x14ac:dyDescent="0.25">
      <c r="I1" s="9"/>
      <c r="K1" s="9"/>
      <c r="M1" s="9"/>
      <c r="O1" s="9"/>
      <c r="Q1" s="9"/>
      <c r="R1">
        <v>3</v>
      </c>
      <c r="Y1" s="9"/>
      <c r="AA1" s="9"/>
    </row>
    <row r="2" spans="1:29" x14ac:dyDescent="0.25">
      <c r="A2" s="10"/>
      <c r="B2" s="10">
        <v>1</v>
      </c>
      <c r="D2" s="10">
        <v>1</v>
      </c>
      <c r="F2" s="10">
        <v>4</v>
      </c>
      <c r="H2" s="10">
        <v>1</v>
      </c>
      <c r="I2" s="9"/>
      <c r="J2" s="10">
        <v>9</v>
      </c>
      <c r="K2" s="9"/>
      <c r="L2" s="10">
        <v>1</v>
      </c>
      <c r="M2" s="9"/>
      <c r="N2" s="10">
        <v>6</v>
      </c>
      <c r="O2" s="9"/>
      <c r="P2" s="10">
        <v>1</v>
      </c>
      <c r="Q2" s="9"/>
      <c r="R2" s="10">
        <v>3</v>
      </c>
      <c r="S2" s="9"/>
      <c r="T2" s="10">
        <v>1</v>
      </c>
      <c r="U2" s="9"/>
      <c r="V2" s="10">
        <v>3</v>
      </c>
      <c r="W2" s="9"/>
      <c r="X2" s="10">
        <v>1</v>
      </c>
      <c r="Y2" s="9"/>
      <c r="Z2" s="10">
        <v>4</v>
      </c>
      <c r="AA2" s="9"/>
      <c r="AB2" s="10">
        <v>7</v>
      </c>
      <c r="AC2" s="9"/>
    </row>
    <row r="3" spans="1:29" x14ac:dyDescent="0.25">
      <c r="A3" s="10"/>
      <c r="B3" s="1" t="s">
        <v>0</v>
      </c>
      <c r="C3" s="9"/>
      <c r="D3" s="1" t="s">
        <v>0</v>
      </c>
      <c r="F3" s="1" t="s">
        <v>0</v>
      </c>
      <c r="H3" s="1" t="s">
        <v>0</v>
      </c>
      <c r="I3" s="9"/>
      <c r="J3" s="1" t="s">
        <v>0</v>
      </c>
      <c r="K3" s="9"/>
      <c r="L3" s="1" t="s">
        <v>0</v>
      </c>
      <c r="M3" s="9"/>
      <c r="N3" s="1" t="s">
        <v>0</v>
      </c>
      <c r="O3" s="9"/>
      <c r="P3" s="1" t="s">
        <v>0</v>
      </c>
      <c r="Q3" s="9"/>
      <c r="R3" s="1" t="s">
        <v>0</v>
      </c>
      <c r="S3" s="9"/>
      <c r="T3" s="1" t="s">
        <v>0</v>
      </c>
      <c r="U3" s="9"/>
      <c r="V3" s="1" t="s">
        <v>0</v>
      </c>
      <c r="W3" s="9"/>
      <c r="X3" s="1" t="s">
        <v>0</v>
      </c>
      <c r="Y3" s="9"/>
      <c r="Z3" s="1" t="s">
        <v>0</v>
      </c>
      <c r="AA3" s="9"/>
      <c r="AB3" s="1" t="s">
        <v>0</v>
      </c>
      <c r="AC3" s="9"/>
    </row>
    <row r="4" spans="1:29" x14ac:dyDescent="0.25">
      <c r="B4" s="1" t="s">
        <v>1</v>
      </c>
      <c r="C4" s="9"/>
      <c r="D4" s="1" t="s">
        <v>1</v>
      </c>
      <c r="F4" s="1" t="s">
        <v>1</v>
      </c>
      <c r="H4" s="1" t="s">
        <v>1</v>
      </c>
      <c r="I4" s="9"/>
      <c r="J4" s="1" t="s">
        <v>1</v>
      </c>
      <c r="K4" s="9"/>
      <c r="L4" s="1" t="s">
        <v>1</v>
      </c>
      <c r="M4" s="9"/>
      <c r="N4" s="1" t="s">
        <v>1</v>
      </c>
      <c r="O4" s="9"/>
      <c r="P4" s="1" t="s">
        <v>1</v>
      </c>
      <c r="Q4" s="9"/>
      <c r="R4" s="1" t="s">
        <v>1</v>
      </c>
      <c r="S4" s="9"/>
      <c r="T4" s="1" t="s">
        <v>1</v>
      </c>
      <c r="U4" s="9"/>
      <c r="V4" s="1" t="s">
        <v>1</v>
      </c>
      <c r="W4" s="9"/>
      <c r="X4" s="1" t="s">
        <v>1</v>
      </c>
      <c r="Y4" s="9"/>
      <c r="Z4" s="1" t="s">
        <v>1</v>
      </c>
      <c r="AA4" s="9"/>
      <c r="AB4" s="1" t="s">
        <v>1</v>
      </c>
      <c r="AC4" s="9"/>
    </row>
    <row r="5" spans="1:29" x14ac:dyDescent="0.25">
      <c r="B5" s="1" t="s">
        <v>2</v>
      </c>
      <c r="C5" s="9"/>
      <c r="D5" s="1" t="s">
        <v>2</v>
      </c>
      <c r="F5" s="1" t="s">
        <v>2</v>
      </c>
      <c r="H5" s="1" t="s">
        <v>2</v>
      </c>
      <c r="I5" s="9"/>
      <c r="J5" s="1" t="s">
        <v>2</v>
      </c>
      <c r="K5" s="9"/>
      <c r="L5" s="1" t="s">
        <v>2</v>
      </c>
      <c r="M5" s="9"/>
      <c r="N5" s="1" t="s">
        <v>2</v>
      </c>
      <c r="O5" s="9"/>
      <c r="P5" s="1" t="s">
        <v>2</v>
      </c>
      <c r="Q5" s="9"/>
      <c r="R5" s="1" t="s">
        <v>2</v>
      </c>
      <c r="S5" s="9"/>
      <c r="T5" s="1" t="s">
        <v>2</v>
      </c>
      <c r="U5" s="9"/>
      <c r="V5" s="1" t="s">
        <v>2</v>
      </c>
      <c r="W5" s="9"/>
      <c r="X5" s="1" t="s">
        <v>2</v>
      </c>
      <c r="Y5" s="9"/>
      <c r="Z5" s="1" t="s">
        <v>2</v>
      </c>
      <c r="AA5" s="9"/>
      <c r="AB5" s="1" t="s">
        <v>2</v>
      </c>
      <c r="AC5" s="9"/>
    </row>
    <row r="6" spans="1:29" x14ac:dyDescent="0.25">
      <c r="B6" s="1" t="s">
        <v>3</v>
      </c>
      <c r="C6" s="9"/>
      <c r="D6" s="1" t="s">
        <v>3</v>
      </c>
      <c r="F6" s="1" t="s">
        <v>3</v>
      </c>
      <c r="H6" s="1" t="s">
        <v>3</v>
      </c>
      <c r="I6" s="9"/>
      <c r="J6" s="1" t="s">
        <v>3</v>
      </c>
      <c r="K6" s="9"/>
      <c r="L6" s="1" t="s">
        <v>3</v>
      </c>
      <c r="M6" s="9"/>
      <c r="N6" s="1" t="s">
        <v>3</v>
      </c>
      <c r="O6" s="9"/>
      <c r="P6" s="1" t="s">
        <v>3</v>
      </c>
      <c r="Q6" s="9"/>
      <c r="R6" s="1" t="s">
        <v>3</v>
      </c>
      <c r="S6" s="9"/>
      <c r="T6" s="1" t="s">
        <v>3</v>
      </c>
      <c r="U6" s="9"/>
      <c r="V6" s="1" t="s">
        <v>3</v>
      </c>
      <c r="W6" s="9"/>
      <c r="X6" s="1" t="s">
        <v>3</v>
      </c>
      <c r="Y6" s="9"/>
      <c r="Z6" s="1" t="s">
        <v>3</v>
      </c>
      <c r="AA6" s="9"/>
      <c r="AB6" s="1" t="s">
        <v>3</v>
      </c>
      <c r="AC6" s="9"/>
    </row>
    <row r="7" spans="1:29" x14ac:dyDescent="0.25">
      <c r="B7" s="20" t="s">
        <v>4</v>
      </c>
      <c r="C7" s="9">
        <v>1</v>
      </c>
      <c r="D7" s="20" t="s">
        <v>4</v>
      </c>
      <c r="E7">
        <v>1</v>
      </c>
      <c r="F7" s="20" t="s">
        <v>4</v>
      </c>
      <c r="G7">
        <v>1</v>
      </c>
      <c r="H7" s="15" t="s">
        <v>19</v>
      </c>
      <c r="I7" s="9">
        <v>26</v>
      </c>
      <c r="J7" s="20" t="s">
        <v>4</v>
      </c>
      <c r="K7" s="9">
        <v>1</v>
      </c>
      <c r="L7" s="20" t="s">
        <v>4</v>
      </c>
      <c r="M7" s="9">
        <v>1</v>
      </c>
      <c r="N7" s="20" t="s">
        <v>4</v>
      </c>
      <c r="O7" s="9">
        <v>1</v>
      </c>
      <c r="P7" s="15" t="s">
        <v>19</v>
      </c>
      <c r="Q7" s="9">
        <v>26</v>
      </c>
      <c r="R7" s="20" t="s">
        <v>4</v>
      </c>
      <c r="S7" s="9">
        <v>1</v>
      </c>
      <c r="T7" s="15" t="s">
        <v>19</v>
      </c>
      <c r="U7" s="9">
        <v>26</v>
      </c>
      <c r="V7" s="15" t="s">
        <v>19</v>
      </c>
      <c r="W7" s="9">
        <v>26</v>
      </c>
      <c r="X7" s="15" t="s">
        <v>19</v>
      </c>
      <c r="Y7" s="9">
        <v>26</v>
      </c>
      <c r="Z7" s="15" t="s">
        <v>19</v>
      </c>
      <c r="AA7" s="9">
        <v>26</v>
      </c>
      <c r="AB7" s="15" t="s">
        <v>19</v>
      </c>
      <c r="AC7" s="9">
        <v>26</v>
      </c>
    </row>
    <row r="8" spans="1:29" x14ac:dyDescent="0.25">
      <c r="B8" s="5" t="s">
        <v>5</v>
      </c>
      <c r="C8" s="9">
        <f>MOD(A28,26) + 11</f>
        <v>11</v>
      </c>
      <c r="D8" s="5" t="s">
        <v>5</v>
      </c>
      <c r="E8" s="9">
        <f>MOD(B28,26) + 11</f>
        <v>18</v>
      </c>
      <c r="F8" s="5" t="s">
        <v>17</v>
      </c>
      <c r="G8" s="9">
        <f>MOD(D28,26) + 15</f>
        <v>28</v>
      </c>
      <c r="H8" s="2" t="s">
        <v>20</v>
      </c>
      <c r="I8" s="9">
        <f>MOD(F28,26) -11</f>
        <v>1</v>
      </c>
      <c r="J8" s="5" t="s">
        <v>17</v>
      </c>
      <c r="K8" s="9">
        <f>MOD(H28,26) + 15</f>
        <v>28</v>
      </c>
      <c r="L8" s="5" t="s">
        <v>17</v>
      </c>
      <c r="M8" s="9">
        <f>MOD(J28,26) + 15</f>
        <v>31</v>
      </c>
      <c r="N8" s="5" t="s">
        <v>22</v>
      </c>
      <c r="O8" s="9">
        <f>MOD(L28,26) + 14</f>
        <v>27</v>
      </c>
      <c r="P8" s="2" t="s">
        <v>24</v>
      </c>
      <c r="Q8" s="9">
        <f>MOD(N28,26) -7</f>
        <v>1</v>
      </c>
      <c r="R8" s="5" t="s">
        <v>26</v>
      </c>
      <c r="S8" s="9">
        <f>MOD(P28,26) + 12</f>
        <v>25</v>
      </c>
      <c r="T8" s="2" t="s">
        <v>28</v>
      </c>
      <c r="U8" s="9">
        <f>MOD(R28,26) -6</f>
        <v>1</v>
      </c>
      <c r="V8" s="2" t="s">
        <v>30</v>
      </c>
      <c r="W8" s="9">
        <f>MOD(T28,26) -10</f>
        <v>3</v>
      </c>
      <c r="X8" s="2" t="s">
        <v>31</v>
      </c>
      <c r="Y8" s="9">
        <f>MOD(V28,26) - 15</f>
        <v>1</v>
      </c>
      <c r="Z8" s="2" t="s">
        <v>33</v>
      </c>
      <c r="AA8" s="9">
        <f>MOD(X28,26) - 9</f>
        <v>4</v>
      </c>
      <c r="AB8" s="2" t="s">
        <v>35</v>
      </c>
      <c r="AC8" s="9">
        <f>MOD(Z28,26)</f>
        <v>7</v>
      </c>
    </row>
    <row r="9" spans="1:29" x14ac:dyDescent="0.25">
      <c r="B9" s="3" t="s">
        <v>6</v>
      </c>
      <c r="C9" s="9"/>
      <c r="D9" s="3" t="s">
        <v>6</v>
      </c>
      <c r="F9" s="3" t="s">
        <v>6</v>
      </c>
      <c r="H9" s="1" t="s">
        <v>6</v>
      </c>
      <c r="I9" s="9"/>
      <c r="J9" s="3" t="s">
        <v>6</v>
      </c>
      <c r="K9" s="9"/>
      <c r="L9" s="3" t="s">
        <v>6</v>
      </c>
      <c r="M9" s="9"/>
      <c r="N9" s="3" t="s">
        <v>6</v>
      </c>
      <c r="O9" s="9"/>
      <c r="P9" s="1" t="s">
        <v>6</v>
      </c>
      <c r="Q9" s="9"/>
      <c r="R9" s="3" t="s">
        <v>6</v>
      </c>
      <c r="S9" s="9"/>
      <c r="T9" s="1" t="s">
        <v>6</v>
      </c>
      <c r="U9" s="9"/>
      <c r="V9" s="1" t="s">
        <v>6</v>
      </c>
      <c r="W9" s="9"/>
      <c r="X9" s="1" t="s">
        <v>6</v>
      </c>
      <c r="Y9" s="9"/>
      <c r="Z9" s="1" t="s">
        <v>6</v>
      </c>
      <c r="AA9" s="9"/>
      <c r="AB9" s="1" t="s">
        <v>6</v>
      </c>
      <c r="AC9" s="9"/>
    </row>
    <row r="10" spans="1:29" x14ac:dyDescent="0.25">
      <c r="B10" s="3" t="s">
        <v>7</v>
      </c>
      <c r="C10" s="9"/>
      <c r="D10" s="3" t="s">
        <v>7</v>
      </c>
      <c r="F10" s="3" t="s">
        <v>7</v>
      </c>
      <c r="H10" s="1" t="s">
        <v>7</v>
      </c>
      <c r="I10" s="9"/>
      <c r="J10" s="3" t="s">
        <v>7</v>
      </c>
      <c r="K10" s="9"/>
      <c r="L10" s="3" t="s">
        <v>7</v>
      </c>
      <c r="M10" s="9"/>
      <c r="N10" s="3" t="s">
        <v>7</v>
      </c>
      <c r="O10" s="9"/>
      <c r="P10" s="1" t="s">
        <v>7</v>
      </c>
      <c r="Q10" s="9"/>
      <c r="R10" s="3" t="s">
        <v>7</v>
      </c>
      <c r="S10" s="9"/>
      <c r="T10" s="1" t="s">
        <v>7</v>
      </c>
      <c r="U10" s="9"/>
      <c r="V10" s="1" t="s">
        <v>7</v>
      </c>
      <c r="W10" s="9"/>
      <c r="X10" s="1" t="s">
        <v>7</v>
      </c>
      <c r="Y10" s="9"/>
      <c r="Z10" s="1" t="s">
        <v>7</v>
      </c>
      <c r="AA10" s="9"/>
      <c r="AB10" s="1" t="s">
        <v>7</v>
      </c>
      <c r="AC10" s="9"/>
    </row>
    <row r="11" spans="1:29" x14ac:dyDescent="0.25">
      <c r="B11" s="5" t="s">
        <v>53</v>
      </c>
      <c r="C11" s="9">
        <f>IF(C8 = B2,0,1)</f>
        <v>1</v>
      </c>
      <c r="D11" s="5" t="s">
        <v>53</v>
      </c>
      <c r="E11" s="9">
        <f>IF(E8 = D2,0,1)</f>
        <v>1</v>
      </c>
      <c r="F11" s="5" t="s">
        <v>53</v>
      </c>
      <c r="G11" s="9">
        <f t="shared" ref="G11" si="0">IF(G8 = F2,0,1)</f>
        <v>1</v>
      </c>
      <c r="I11" s="9">
        <f t="shared" ref="I11:AC11" si="1">IF(I8 = H2,0,1)</f>
        <v>0</v>
      </c>
      <c r="J11" s="5" t="s">
        <v>53</v>
      </c>
      <c r="K11" s="9">
        <f t="shared" si="1"/>
        <v>1</v>
      </c>
      <c r="L11" s="5" t="s">
        <v>53</v>
      </c>
      <c r="M11" s="9">
        <f t="shared" si="1"/>
        <v>1</v>
      </c>
      <c r="N11" s="5" t="s">
        <v>53</v>
      </c>
      <c r="O11" s="9">
        <f t="shared" si="1"/>
        <v>1</v>
      </c>
      <c r="Q11" s="9">
        <f t="shared" si="1"/>
        <v>0</v>
      </c>
      <c r="R11" s="5" t="s">
        <v>53</v>
      </c>
      <c r="S11" s="9">
        <f t="shared" si="1"/>
        <v>1</v>
      </c>
      <c r="U11" s="9">
        <f t="shared" si="1"/>
        <v>0</v>
      </c>
      <c r="W11" s="9">
        <f t="shared" si="1"/>
        <v>0</v>
      </c>
      <c r="Y11" s="9">
        <f t="shared" si="1"/>
        <v>0</v>
      </c>
      <c r="AA11" s="9">
        <f t="shared" si="1"/>
        <v>0</v>
      </c>
      <c r="AC11" s="9">
        <f t="shared" si="1"/>
        <v>0</v>
      </c>
    </row>
    <row r="12" spans="1:29" x14ac:dyDescent="0.25">
      <c r="B12" s="21" t="s">
        <v>59</v>
      </c>
      <c r="C12" s="9"/>
      <c r="D12" s="21" t="s">
        <v>59</v>
      </c>
      <c r="F12" s="21" t="s">
        <v>59</v>
      </c>
      <c r="I12" s="9"/>
      <c r="J12" s="21" t="s">
        <v>59</v>
      </c>
      <c r="K12" s="9"/>
      <c r="L12" s="21" t="s">
        <v>59</v>
      </c>
      <c r="M12" s="9"/>
      <c r="N12" s="21" t="s">
        <v>59</v>
      </c>
      <c r="O12" s="9"/>
      <c r="Q12" s="9"/>
      <c r="R12" s="21" t="s">
        <v>59</v>
      </c>
      <c r="S12" s="9"/>
      <c r="U12" s="9"/>
      <c r="W12" s="9"/>
      <c r="Y12" s="9"/>
      <c r="AA12" s="9"/>
      <c r="AB12" s="13"/>
      <c r="AC12" s="9"/>
    </row>
    <row r="13" spans="1:29" x14ac:dyDescent="0.25">
      <c r="C13" s="9"/>
      <c r="I13" s="9"/>
      <c r="K13" s="9"/>
      <c r="M13" s="9"/>
      <c r="O13" s="9"/>
      <c r="Q13" s="9"/>
      <c r="S13" s="9"/>
      <c r="U13" s="9"/>
      <c r="W13" s="9"/>
      <c r="Y13" s="9"/>
      <c r="AA13" s="9"/>
      <c r="AC13" s="9"/>
    </row>
    <row r="14" spans="1:29" x14ac:dyDescent="0.25">
      <c r="C14" s="9"/>
      <c r="I14" s="9"/>
      <c r="K14" s="9"/>
      <c r="M14" s="9"/>
      <c r="O14" s="9"/>
      <c r="Q14" s="9"/>
      <c r="S14" s="9"/>
      <c r="U14" s="9"/>
      <c r="W14" s="9"/>
      <c r="Y14" s="9"/>
      <c r="AA14" s="9"/>
      <c r="AC14" s="9"/>
    </row>
    <row r="15" spans="1:29" x14ac:dyDescent="0.25">
      <c r="B15" s="15" t="s">
        <v>8</v>
      </c>
      <c r="C15" s="9"/>
      <c r="D15" s="15" t="s">
        <v>8</v>
      </c>
      <c r="F15" s="15" t="s">
        <v>8</v>
      </c>
      <c r="H15" s="15" t="s">
        <v>8</v>
      </c>
      <c r="I15" s="9"/>
      <c r="J15" s="15" t="s">
        <v>8</v>
      </c>
      <c r="K15" s="9"/>
      <c r="L15" s="15" t="s">
        <v>8</v>
      </c>
      <c r="M15" s="9"/>
      <c r="N15" s="15" t="s">
        <v>8</v>
      </c>
      <c r="O15" s="9"/>
      <c r="P15" s="15" t="s">
        <v>8</v>
      </c>
      <c r="Q15" s="9"/>
      <c r="R15" s="15" t="s">
        <v>8</v>
      </c>
      <c r="S15" s="9"/>
      <c r="T15" s="15" t="s">
        <v>8</v>
      </c>
      <c r="U15" s="9"/>
      <c r="V15" s="15" t="s">
        <v>8</v>
      </c>
      <c r="W15" s="9"/>
      <c r="X15" s="15" t="s">
        <v>8</v>
      </c>
      <c r="Y15" s="9"/>
      <c r="Z15" s="15" t="s">
        <v>8</v>
      </c>
      <c r="AA15" s="9"/>
      <c r="AB15" s="15" t="s">
        <v>8</v>
      </c>
      <c r="AC15" s="9"/>
    </row>
    <row r="16" spans="1:29" x14ac:dyDescent="0.25">
      <c r="B16" s="15" t="s">
        <v>9</v>
      </c>
      <c r="C16" s="9"/>
      <c r="D16" s="15" t="s">
        <v>9</v>
      </c>
      <c r="F16" s="15" t="s">
        <v>9</v>
      </c>
      <c r="H16" s="15" t="s">
        <v>9</v>
      </c>
      <c r="I16" s="9"/>
      <c r="J16" s="15" t="s">
        <v>9</v>
      </c>
      <c r="K16" s="9"/>
      <c r="L16" s="15" t="s">
        <v>9</v>
      </c>
      <c r="M16" s="9"/>
      <c r="N16" s="15" t="s">
        <v>9</v>
      </c>
      <c r="O16" s="9"/>
      <c r="P16" s="15" t="s">
        <v>9</v>
      </c>
      <c r="Q16" s="9"/>
      <c r="R16" s="15" t="s">
        <v>9</v>
      </c>
      <c r="S16" s="9"/>
      <c r="T16" s="15" t="s">
        <v>9</v>
      </c>
      <c r="U16" s="9"/>
      <c r="V16" s="15" t="s">
        <v>9</v>
      </c>
      <c r="W16" s="9"/>
      <c r="X16" s="15" t="s">
        <v>9</v>
      </c>
      <c r="Y16" s="9"/>
      <c r="Z16" s="15" t="s">
        <v>9</v>
      </c>
      <c r="AA16" s="9"/>
      <c r="AB16" s="15" t="s">
        <v>9</v>
      </c>
      <c r="AC16" s="9"/>
    </row>
    <row r="17" spans="1:29" x14ac:dyDescent="0.25">
      <c r="B17" s="15" t="s">
        <v>10</v>
      </c>
      <c r="C17" s="9"/>
      <c r="D17" s="15" t="s">
        <v>10</v>
      </c>
      <c r="F17" s="15" t="s">
        <v>10</v>
      </c>
      <c r="H17" s="15" t="s">
        <v>10</v>
      </c>
      <c r="I17" s="9"/>
      <c r="J17" s="15" t="s">
        <v>10</v>
      </c>
      <c r="K17" s="9"/>
      <c r="L17" s="15" t="s">
        <v>10</v>
      </c>
      <c r="M17" s="9"/>
      <c r="N17" s="15" t="s">
        <v>10</v>
      </c>
      <c r="O17" s="9"/>
      <c r="P17" s="15" t="s">
        <v>10</v>
      </c>
      <c r="Q17" s="9"/>
      <c r="R17" s="15" t="s">
        <v>10</v>
      </c>
      <c r="S17" s="9"/>
      <c r="T17" s="15" t="s">
        <v>10</v>
      </c>
      <c r="U17" s="9"/>
      <c r="V17" s="15" t="s">
        <v>10</v>
      </c>
      <c r="W17" s="9"/>
      <c r="X17" s="15" t="s">
        <v>10</v>
      </c>
      <c r="Y17" s="9"/>
      <c r="Z17" s="15" t="s">
        <v>10</v>
      </c>
      <c r="AA17" s="9"/>
      <c r="AB17" s="15" t="s">
        <v>10</v>
      </c>
      <c r="AC17" s="9"/>
    </row>
    <row r="18" spans="1:29" x14ac:dyDescent="0.25">
      <c r="B18" s="15" t="s">
        <v>11</v>
      </c>
      <c r="C18" s="9">
        <f>25*C11+1</f>
        <v>26</v>
      </c>
      <c r="D18" s="15" t="s">
        <v>11</v>
      </c>
      <c r="E18" s="9">
        <f t="shared" ref="E18:AC18" si="2">25*E11+1</f>
        <v>26</v>
      </c>
      <c r="F18" s="27" t="s">
        <v>11</v>
      </c>
      <c r="G18" s="9">
        <f>25*G11+1</f>
        <v>26</v>
      </c>
      <c r="H18" s="27" t="s">
        <v>11</v>
      </c>
      <c r="I18" s="9">
        <f t="shared" si="2"/>
        <v>1</v>
      </c>
      <c r="J18" s="27" t="s">
        <v>11</v>
      </c>
      <c r="K18" s="9">
        <f>25*K11+1</f>
        <v>26</v>
      </c>
      <c r="L18" s="27" t="s">
        <v>11</v>
      </c>
      <c r="M18" s="9">
        <f t="shared" si="2"/>
        <v>26</v>
      </c>
      <c r="N18" s="27" t="s">
        <v>11</v>
      </c>
      <c r="O18" s="9">
        <f>25*O11+1</f>
        <v>26</v>
      </c>
      <c r="P18" s="27" t="s">
        <v>11</v>
      </c>
      <c r="Q18" s="9">
        <f t="shared" si="2"/>
        <v>1</v>
      </c>
      <c r="R18" s="27" t="s">
        <v>11</v>
      </c>
      <c r="S18" s="9">
        <f t="shared" ref="S18" si="3">25*S11+1</f>
        <v>26</v>
      </c>
      <c r="T18" s="27" t="s">
        <v>11</v>
      </c>
      <c r="U18" s="9">
        <f t="shared" si="2"/>
        <v>1</v>
      </c>
      <c r="V18" s="27" t="s">
        <v>11</v>
      </c>
      <c r="W18" s="9">
        <f t="shared" ref="W18" si="4">25*W11+1</f>
        <v>1</v>
      </c>
      <c r="X18" s="27" t="s">
        <v>11</v>
      </c>
      <c r="Y18" s="9">
        <f t="shared" si="2"/>
        <v>1</v>
      </c>
      <c r="Z18" s="27" t="s">
        <v>11</v>
      </c>
      <c r="AA18" s="9">
        <f t="shared" ref="AA18" si="5">25*AA11+1</f>
        <v>1</v>
      </c>
      <c r="AB18" s="27" t="s">
        <v>11</v>
      </c>
      <c r="AC18" s="9">
        <f t="shared" si="2"/>
        <v>1</v>
      </c>
    </row>
    <row r="19" spans="1:29" x14ac:dyDescent="0.25">
      <c r="B19" s="15" t="s">
        <v>12</v>
      </c>
      <c r="C19" s="9"/>
      <c r="D19" s="15" t="s">
        <v>12</v>
      </c>
      <c r="F19" s="15" t="s">
        <v>12</v>
      </c>
      <c r="H19" s="15" t="s">
        <v>12</v>
      </c>
      <c r="I19" s="9"/>
      <c r="J19" s="15" t="s">
        <v>12</v>
      </c>
      <c r="K19" s="9"/>
      <c r="L19" s="15" t="s">
        <v>12</v>
      </c>
      <c r="M19" s="9"/>
      <c r="N19" s="15" t="s">
        <v>12</v>
      </c>
      <c r="O19" s="9"/>
      <c r="P19" s="15" t="s">
        <v>12</v>
      </c>
      <c r="Q19" s="9"/>
      <c r="R19" s="15" t="s">
        <v>12</v>
      </c>
      <c r="S19" s="9"/>
      <c r="T19" s="15" t="s">
        <v>12</v>
      </c>
      <c r="U19" s="9"/>
      <c r="V19" s="15" t="s">
        <v>12</v>
      </c>
      <c r="W19" s="9"/>
      <c r="X19" s="15" t="s">
        <v>12</v>
      </c>
      <c r="Y19" s="9"/>
      <c r="Z19" s="15" t="s">
        <v>12</v>
      </c>
      <c r="AA19" s="9"/>
      <c r="AB19" s="15" t="s">
        <v>12</v>
      </c>
      <c r="AC19" s="9"/>
    </row>
    <row r="20" spans="1:29" x14ac:dyDescent="0.25">
      <c r="C20" s="9"/>
      <c r="I20" s="9"/>
      <c r="K20" s="9"/>
      <c r="M20" s="9"/>
      <c r="O20" s="9"/>
      <c r="Q20" s="9"/>
      <c r="S20" s="9"/>
      <c r="U20" s="9"/>
      <c r="W20" s="9"/>
      <c r="Y20" s="9"/>
      <c r="AA20" s="9"/>
      <c r="AC20" s="9"/>
    </row>
    <row r="21" spans="1:29" x14ac:dyDescent="0.25">
      <c r="B21" s="14" t="s">
        <v>8</v>
      </c>
      <c r="C21" s="9"/>
      <c r="D21" s="14" t="s">
        <v>8</v>
      </c>
      <c r="F21" s="14" t="s">
        <v>8</v>
      </c>
      <c r="H21" s="14" t="s">
        <v>8</v>
      </c>
      <c r="I21" s="9"/>
      <c r="J21" s="14" t="s">
        <v>8</v>
      </c>
      <c r="K21" s="9"/>
      <c r="L21" s="14" t="s">
        <v>8</v>
      </c>
      <c r="M21" s="9"/>
      <c r="N21" s="14" t="s">
        <v>8</v>
      </c>
      <c r="O21" s="9"/>
      <c r="P21" s="14" t="s">
        <v>8</v>
      </c>
      <c r="Q21" s="9"/>
      <c r="R21" s="14" t="s">
        <v>8</v>
      </c>
      <c r="S21" s="9"/>
      <c r="T21" s="14" t="s">
        <v>8</v>
      </c>
      <c r="U21" s="9"/>
      <c r="V21" s="14" t="s">
        <v>8</v>
      </c>
      <c r="W21" s="9"/>
      <c r="X21" s="14" t="s">
        <v>8</v>
      </c>
      <c r="Y21" s="9"/>
      <c r="Z21" s="14" t="s">
        <v>8</v>
      </c>
      <c r="AA21" s="9"/>
      <c r="AB21" s="14" t="s">
        <v>8</v>
      </c>
      <c r="AC21" s="9"/>
    </row>
    <row r="22" spans="1:29" x14ac:dyDescent="0.25">
      <c r="B22" s="14" t="s">
        <v>13</v>
      </c>
      <c r="C22" s="9"/>
      <c r="D22" s="14" t="s">
        <v>13</v>
      </c>
      <c r="F22" s="14" t="s">
        <v>13</v>
      </c>
      <c r="H22" s="14" t="s">
        <v>13</v>
      </c>
      <c r="I22" s="9"/>
      <c r="J22" s="14" t="s">
        <v>13</v>
      </c>
      <c r="K22" s="9"/>
      <c r="L22" s="14" t="s">
        <v>13</v>
      </c>
      <c r="M22" s="9"/>
      <c r="N22" s="14" t="s">
        <v>13</v>
      </c>
      <c r="O22" s="9"/>
      <c r="P22" s="14" t="s">
        <v>13</v>
      </c>
      <c r="Q22" s="9"/>
      <c r="R22" s="14" t="s">
        <v>13</v>
      </c>
      <c r="S22" s="9"/>
      <c r="T22" s="14" t="s">
        <v>13</v>
      </c>
      <c r="U22" s="9"/>
      <c r="V22" s="14" t="s">
        <v>13</v>
      </c>
      <c r="W22" s="9"/>
      <c r="X22" s="14" t="s">
        <v>13</v>
      </c>
      <c r="Y22" s="9"/>
      <c r="Z22" s="14" t="s">
        <v>13</v>
      </c>
      <c r="AA22" s="9"/>
      <c r="AB22" s="14" t="s">
        <v>13</v>
      </c>
      <c r="AC22" s="9"/>
    </row>
    <row r="23" spans="1:29" x14ac:dyDescent="0.25">
      <c r="B23" s="14" t="s">
        <v>14</v>
      </c>
      <c r="C23" s="9"/>
      <c r="D23" s="14" t="s">
        <v>16</v>
      </c>
      <c r="F23" s="14" t="s">
        <v>18</v>
      </c>
      <c r="H23" s="14" t="s">
        <v>21</v>
      </c>
      <c r="I23" s="9"/>
      <c r="J23" s="14" t="s">
        <v>21</v>
      </c>
      <c r="K23" s="9"/>
      <c r="L23" s="14" t="s">
        <v>16</v>
      </c>
      <c r="M23" s="9"/>
      <c r="N23" s="14" t="s">
        <v>23</v>
      </c>
      <c r="O23" s="9"/>
      <c r="P23" s="14" t="s">
        <v>25</v>
      </c>
      <c r="Q23" s="9"/>
      <c r="R23" s="14" t="s">
        <v>27</v>
      </c>
      <c r="S23" s="9"/>
      <c r="T23" s="14" t="s">
        <v>29</v>
      </c>
      <c r="U23" s="9"/>
      <c r="V23" s="14" t="s">
        <v>16</v>
      </c>
      <c r="W23" s="9"/>
      <c r="X23" s="14" t="s">
        <v>32</v>
      </c>
      <c r="Y23" s="9"/>
      <c r="Z23" s="14" t="s">
        <v>34</v>
      </c>
      <c r="AA23" s="9"/>
      <c r="AB23" s="14" t="s">
        <v>21</v>
      </c>
      <c r="AC23" s="9"/>
    </row>
    <row r="24" spans="1:29" x14ac:dyDescent="0.25">
      <c r="B24" s="14" t="s">
        <v>10</v>
      </c>
      <c r="C24" s="9">
        <f>(B2+6) * C11</f>
        <v>7</v>
      </c>
      <c r="D24" s="14" t="s">
        <v>10</v>
      </c>
      <c r="E24" s="9">
        <f>(D2+12) * E11</f>
        <v>13</v>
      </c>
      <c r="F24" s="14" t="s">
        <v>10</v>
      </c>
      <c r="G24" s="9">
        <f>(F2+8) * G11</f>
        <v>12</v>
      </c>
      <c r="H24" s="14" t="s">
        <v>10</v>
      </c>
      <c r="I24" s="9">
        <f>(H2+7) * I11</f>
        <v>0</v>
      </c>
      <c r="J24" s="14" t="s">
        <v>10</v>
      </c>
      <c r="K24" s="9">
        <f>(J2+7) * K11</f>
        <v>16</v>
      </c>
      <c r="L24" s="14" t="s">
        <v>10</v>
      </c>
      <c r="M24" s="9">
        <f>(L2+12) * M11</f>
        <v>13</v>
      </c>
      <c r="N24" s="14" t="s">
        <v>10</v>
      </c>
      <c r="O24" s="9">
        <f>(N2+2) * O11</f>
        <v>8</v>
      </c>
      <c r="P24" s="14" t="s">
        <v>10</v>
      </c>
      <c r="Q24" s="9">
        <f>(P2+15) * Q11</f>
        <v>0</v>
      </c>
      <c r="R24" s="14" t="s">
        <v>10</v>
      </c>
      <c r="S24" s="9">
        <f>(R2+4) * S11</f>
        <v>7</v>
      </c>
      <c r="T24" s="14" t="s">
        <v>10</v>
      </c>
      <c r="U24" s="9">
        <f>(T2+5) * U11</f>
        <v>0</v>
      </c>
      <c r="V24" s="14" t="s">
        <v>10</v>
      </c>
      <c r="W24" s="9">
        <f>(V2+12) * W11</f>
        <v>0</v>
      </c>
      <c r="X24" s="14" t="s">
        <v>10</v>
      </c>
      <c r="Y24" s="9">
        <f>(X2+11) * Y11</f>
        <v>0</v>
      </c>
      <c r="Z24" s="14" t="s">
        <v>10</v>
      </c>
      <c r="AA24" s="9">
        <f>(Z2+13) * AA11</f>
        <v>0</v>
      </c>
      <c r="AB24" s="14" t="s">
        <v>10</v>
      </c>
      <c r="AC24" s="9">
        <f>(AB2+7) * AC11</f>
        <v>0</v>
      </c>
    </row>
    <row r="25" spans="1:29" x14ac:dyDescent="0.25">
      <c r="B25" s="14" t="s">
        <v>15</v>
      </c>
      <c r="C25" s="9"/>
      <c r="D25" s="14" t="s">
        <v>15</v>
      </c>
      <c r="F25" s="14" t="s">
        <v>15</v>
      </c>
      <c r="H25" s="14" t="s">
        <v>15</v>
      </c>
      <c r="I25" s="9"/>
      <c r="J25" s="14" t="s">
        <v>15</v>
      </c>
      <c r="K25" s="9"/>
      <c r="L25" s="14" t="s">
        <v>15</v>
      </c>
      <c r="M25" s="9"/>
      <c r="N25" s="14" t="s">
        <v>15</v>
      </c>
      <c r="O25" s="9"/>
      <c r="P25" s="14" t="s">
        <v>15</v>
      </c>
      <c r="Q25" s="9"/>
      <c r="R25" s="14" t="s">
        <v>15</v>
      </c>
      <c r="S25" s="9"/>
      <c r="T25" s="14" t="s">
        <v>15</v>
      </c>
      <c r="U25" s="9"/>
      <c r="V25" s="14" t="s">
        <v>15</v>
      </c>
      <c r="W25" s="9"/>
      <c r="X25" s="14" t="s">
        <v>15</v>
      </c>
      <c r="Y25" s="9"/>
      <c r="Z25" s="14" t="s">
        <v>15</v>
      </c>
      <c r="AA25" s="9"/>
      <c r="AB25" s="14" t="s">
        <v>15</v>
      </c>
      <c r="AC25" s="9"/>
    </row>
    <row r="26" spans="1:29" x14ac:dyDescent="0.25">
      <c r="C26" s="9"/>
      <c r="I26" s="9"/>
      <c r="K26" s="9"/>
      <c r="M26" s="9"/>
      <c r="O26" s="9"/>
      <c r="Q26" s="9"/>
      <c r="S26" s="9"/>
      <c r="U26" s="9"/>
      <c r="W26" s="9"/>
      <c r="Y26" s="9"/>
      <c r="AA26" s="9"/>
      <c r="AC26" s="9"/>
    </row>
    <row r="27" spans="1:29" x14ac:dyDescent="0.25">
      <c r="A27" s="26" t="s">
        <v>36</v>
      </c>
      <c r="B27" s="26" t="s">
        <v>36</v>
      </c>
      <c r="C27" s="9"/>
      <c r="D27" s="26" t="s">
        <v>36</v>
      </c>
      <c r="F27" s="26" t="s">
        <v>36</v>
      </c>
      <c r="H27" s="26" t="s">
        <v>36</v>
      </c>
      <c r="I27" s="9"/>
      <c r="J27" s="26" t="s">
        <v>36</v>
      </c>
      <c r="K27" s="9"/>
      <c r="L27" s="26" t="s">
        <v>36</v>
      </c>
      <c r="M27" s="9"/>
      <c r="N27" s="26" t="s">
        <v>36</v>
      </c>
      <c r="O27" s="9"/>
      <c r="P27" s="26" t="s">
        <v>36</v>
      </c>
      <c r="Q27" s="9"/>
      <c r="R27" s="26" t="s">
        <v>36</v>
      </c>
      <c r="S27" s="9"/>
      <c r="T27" s="26" t="s">
        <v>36</v>
      </c>
      <c r="U27" s="9"/>
      <c r="V27" s="26" t="s">
        <v>36</v>
      </c>
      <c r="W27" s="9"/>
      <c r="X27" s="26" t="s">
        <v>36</v>
      </c>
      <c r="Y27" s="9"/>
      <c r="Z27" s="26" t="s">
        <v>36</v>
      </c>
      <c r="AA27" s="9"/>
      <c r="AB27" s="26" t="s">
        <v>36</v>
      </c>
      <c r="AC27" s="9"/>
    </row>
    <row r="28" spans="1:29" x14ac:dyDescent="0.25">
      <c r="A28" s="26">
        <v>0</v>
      </c>
      <c r="B28" s="26">
        <f>A28 * C18 /C7 + C24</f>
        <v>7</v>
      </c>
      <c r="C28" s="9"/>
      <c r="D28" s="26">
        <f>E18* ROUNDDOWN(B28 /E7, 0) + E24</f>
        <v>195</v>
      </c>
      <c r="E28" s="9"/>
      <c r="F28" s="26">
        <f t="shared" ref="F28" si="6">G18* ROUNDDOWN(D28 /G7, 0) + G24</f>
        <v>5082</v>
      </c>
      <c r="G28" s="9"/>
      <c r="H28" s="26">
        <f t="shared" ref="H28" si="7">I18* ROUNDDOWN(F28 /I7, 0) + I24</f>
        <v>195</v>
      </c>
      <c r="I28" s="9"/>
      <c r="J28" s="26">
        <f t="shared" ref="J28" si="8">K18* ROUNDDOWN(H28 /K7, 0) + K24</f>
        <v>5086</v>
      </c>
      <c r="K28" s="9"/>
      <c r="L28" s="26">
        <f t="shared" ref="L28" si="9">M18* ROUNDDOWN(J28 /M7, 0) + M24</f>
        <v>132249</v>
      </c>
      <c r="M28" s="9"/>
      <c r="N28" s="26">
        <f t="shared" ref="N28" si="10">O18* ROUNDDOWN(L28 /O7, 0) + O24</f>
        <v>3438482</v>
      </c>
      <c r="O28" s="9"/>
      <c r="P28" s="26">
        <f t="shared" ref="P28" si="11">Q18* ROUNDDOWN(N28 /Q7, 0) + Q24</f>
        <v>132249</v>
      </c>
      <c r="Q28" s="9"/>
      <c r="R28" s="26">
        <f t="shared" ref="R28" si="12">S18* ROUNDDOWN(P28 /S7, 0) + S24</f>
        <v>3438481</v>
      </c>
      <c r="S28" s="9"/>
      <c r="T28" s="26">
        <f t="shared" ref="T28" si="13">U18* ROUNDDOWN(R28 /U7, 0) + U24</f>
        <v>132249</v>
      </c>
      <c r="U28" s="9"/>
      <c r="V28" s="26">
        <f t="shared" ref="V28" si="14">W18* ROUNDDOWN(T28 /W7, 0) + W24</f>
        <v>5086</v>
      </c>
      <c r="W28" s="9"/>
      <c r="X28" s="26">
        <f t="shared" ref="X28" si="15">Y18* ROUNDDOWN(V28 /Y7, 0) + Y24</f>
        <v>195</v>
      </c>
      <c r="Y28" s="9"/>
      <c r="Z28" s="26">
        <f t="shared" ref="Z28" si="16">AA18* ROUNDDOWN(X28 /AA7, 0) + AA24</f>
        <v>7</v>
      </c>
      <c r="AA28" s="9"/>
      <c r="AB28" s="26">
        <f t="shared" ref="AB28" si="17">AC18* ROUNDDOWN(Z28 /AC7, 0) + AC24</f>
        <v>0</v>
      </c>
      <c r="AC28" s="9"/>
    </row>
    <row r="29" spans="1:29" x14ac:dyDescent="0.25">
      <c r="I29" s="9"/>
      <c r="K29" s="9"/>
      <c r="M29" s="9"/>
      <c r="O29" s="9"/>
      <c r="Q29" s="9"/>
      <c r="U29" s="9"/>
      <c r="W29" s="9"/>
      <c r="Y29" s="9"/>
      <c r="AA29" s="9"/>
      <c r="AC29" s="9"/>
    </row>
    <row r="30" spans="1:29" x14ac:dyDescent="0.25">
      <c r="I30" s="9"/>
      <c r="Q30" s="9"/>
      <c r="U30" s="9"/>
      <c r="W30" s="9"/>
      <c r="Y30" s="9"/>
      <c r="AA30" s="9"/>
      <c r="AC30" s="9"/>
    </row>
    <row r="31" spans="1:29" x14ac:dyDescent="0.25">
      <c r="Q31" s="9"/>
      <c r="U31" s="9"/>
      <c r="W31" s="9"/>
      <c r="Y31" s="9"/>
      <c r="AA31" s="9"/>
      <c r="AC31" s="9"/>
    </row>
    <row r="32" spans="1:29" x14ac:dyDescent="0.25">
      <c r="Y32" s="9"/>
      <c r="AA32" s="9"/>
      <c r="AC32" s="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0D7D-C093-4C98-8B80-C2ED678AF02F}">
  <dimension ref="A1:AC32"/>
  <sheetViews>
    <sheetView topLeftCell="G1" workbookViewId="0">
      <selection activeCell="E3" sqref="E3"/>
    </sheetView>
  </sheetViews>
  <sheetFormatPr baseColWidth="10" defaultRowHeight="15" x14ac:dyDescent="0.25"/>
  <sheetData>
    <row r="1" spans="1:29" x14ac:dyDescent="0.25">
      <c r="I1" s="9"/>
      <c r="K1" s="9"/>
      <c r="M1" s="9"/>
      <c r="O1" s="9"/>
      <c r="Q1" s="9"/>
      <c r="R1">
        <v>3</v>
      </c>
      <c r="Y1" s="9"/>
      <c r="AA1" s="9"/>
    </row>
    <row r="2" spans="1:29" x14ac:dyDescent="0.25">
      <c r="A2" s="10"/>
      <c r="B2" s="10">
        <v>1</v>
      </c>
      <c r="D2" s="10">
        <v>9</v>
      </c>
      <c r="F2" s="10">
        <v>1</v>
      </c>
      <c r="H2" s="10">
        <v>1</v>
      </c>
      <c r="I2" s="9"/>
      <c r="J2" s="10">
        <v>1</v>
      </c>
      <c r="K2" s="9"/>
      <c r="L2" s="10">
        <v>1</v>
      </c>
      <c r="M2" s="9"/>
      <c r="N2" s="10">
        <v>1</v>
      </c>
      <c r="O2" s="9"/>
      <c r="P2" s="10">
        <v>1</v>
      </c>
      <c r="Q2" s="9"/>
      <c r="R2" s="10">
        <v>1</v>
      </c>
      <c r="S2" s="9"/>
      <c r="T2" s="10">
        <v>1</v>
      </c>
      <c r="U2" s="9"/>
      <c r="V2" s="10">
        <v>1</v>
      </c>
      <c r="W2" s="9"/>
      <c r="X2" s="10">
        <v>1</v>
      </c>
      <c r="Y2" s="9"/>
      <c r="Z2" s="10">
        <v>1</v>
      </c>
      <c r="AA2" s="9"/>
      <c r="AB2" s="10">
        <v>1</v>
      </c>
      <c r="AC2" s="9"/>
    </row>
    <row r="3" spans="1:29" x14ac:dyDescent="0.25">
      <c r="A3" s="10"/>
      <c r="B3" s="1" t="s">
        <v>0</v>
      </c>
      <c r="C3" s="9"/>
      <c r="D3" s="1" t="s">
        <v>0</v>
      </c>
      <c r="F3" s="1" t="s">
        <v>0</v>
      </c>
      <c r="H3" s="1" t="s">
        <v>0</v>
      </c>
      <c r="I3" s="9"/>
      <c r="J3" s="1" t="s">
        <v>0</v>
      </c>
      <c r="K3" s="9"/>
      <c r="L3" s="1" t="s">
        <v>0</v>
      </c>
      <c r="M3" s="9"/>
      <c r="N3" s="1" t="s">
        <v>0</v>
      </c>
      <c r="O3" s="9"/>
      <c r="P3" s="1" t="s">
        <v>0</v>
      </c>
      <c r="Q3" s="9"/>
      <c r="R3" s="1" t="s">
        <v>0</v>
      </c>
      <c r="S3" s="9"/>
      <c r="T3" s="1" t="s">
        <v>0</v>
      </c>
      <c r="U3" s="9"/>
      <c r="V3" s="1" t="s">
        <v>0</v>
      </c>
      <c r="W3" s="9"/>
      <c r="X3" s="1" t="s">
        <v>0</v>
      </c>
      <c r="Y3" s="9"/>
      <c r="Z3" s="1" t="s">
        <v>0</v>
      </c>
      <c r="AA3" s="9"/>
      <c r="AB3" s="1" t="s">
        <v>0</v>
      </c>
      <c r="AC3" s="9"/>
    </row>
    <row r="4" spans="1:29" x14ac:dyDescent="0.25">
      <c r="B4" s="1" t="s">
        <v>1</v>
      </c>
      <c r="C4" s="9"/>
      <c r="D4" s="1" t="s">
        <v>1</v>
      </c>
      <c r="F4" s="1" t="s">
        <v>1</v>
      </c>
      <c r="H4" s="1" t="s">
        <v>1</v>
      </c>
      <c r="I4" s="9"/>
      <c r="J4" s="1" t="s">
        <v>1</v>
      </c>
      <c r="K4" s="9"/>
      <c r="L4" s="1" t="s">
        <v>1</v>
      </c>
      <c r="M4" s="9"/>
      <c r="N4" s="1" t="s">
        <v>1</v>
      </c>
      <c r="O4" s="9"/>
      <c r="P4" s="1" t="s">
        <v>1</v>
      </c>
      <c r="Q4" s="9"/>
      <c r="R4" s="1" t="s">
        <v>1</v>
      </c>
      <c r="S4" s="9"/>
      <c r="T4" s="1" t="s">
        <v>1</v>
      </c>
      <c r="U4" s="9"/>
      <c r="V4" s="1" t="s">
        <v>1</v>
      </c>
      <c r="W4" s="9"/>
      <c r="X4" s="1" t="s">
        <v>1</v>
      </c>
      <c r="Y4" s="9"/>
      <c r="Z4" s="1" t="s">
        <v>1</v>
      </c>
      <c r="AA4" s="9"/>
      <c r="AB4" s="1" t="s">
        <v>1</v>
      </c>
      <c r="AC4" s="9"/>
    </row>
    <row r="5" spans="1:29" x14ac:dyDescent="0.25">
      <c r="B5" s="1" t="s">
        <v>2</v>
      </c>
      <c r="C5" s="9"/>
      <c r="D5" s="1" t="s">
        <v>2</v>
      </c>
      <c r="F5" s="1" t="s">
        <v>2</v>
      </c>
      <c r="H5" s="1" t="s">
        <v>2</v>
      </c>
      <c r="I5" s="9"/>
      <c r="J5" s="1" t="s">
        <v>2</v>
      </c>
      <c r="K5" s="9"/>
      <c r="L5" s="1" t="s">
        <v>2</v>
      </c>
      <c r="M5" s="9"/>
      <c r="N5" s="1" t="s">
        <v>2</v>
      </c>
      <c r="O5" s="9"/>
      <c r="P5" s="1" t="s">
        <v>2</v>
      </c>
      <c r="Q5" s="9"/>
      <c r="R5" s="1" t="s">
        <v>2</v>
      </c>
      <c r="S5" s="9"/>
      <c r="T5" s="1" t="s">
        <v>2</v>
      </c>
      <c r="U5" s="9"/>
      <c r="V5" s="1" t="s">
        <v>2</v>
      </c>
      <c r="W5" s="9"/>
      <c r="X5" s="1" t="s">
        <v>2</v>
      </c>
      <c r="Y5" s="9"/>
      <c r="Z5" s="1" t="s">
        <v>2</v>
      </c>
      <c r="AA5" s="9"/>
      <c r="AB5" s="1" t="s">
        <v>2</v>
      </c>
      <c r="AC5" s="9"/>
    </row>
    <row r="6" spans="1:29" x14ac:dyDescent="0.25">
      <c r="B6" s="1" t="s">
        <v>3</v>
      </c>
      <c r="C6" s="9"/>
      <c r="D6" s="1" t="s">
        <v>3</v>
      </c>
      <c r="F6" s="1" t="s">
        <v>3</v>
      </c>
      <c r="H6" s="1" t="s">
        <v>3</v>
      </c>
      <c r="I6" s="9"/>
      <c r="J6" s="1" t="s">
        <v>3</v>
      </c>
      <c r="K6" s="9"/>
      <c r="L6" s="1" t="s">
        <v>3</v>
      </c>
      <c r="M6" s="9"/>
      <c r="N6" s="1" t="s">
        <v>3</v>
      </c>
      <c r="O6" s="9"/>
      <c r="P6" s="1" t="s">
        <v>3</v>
      </c>
      <c r="Q6" s="9"/>
      <c r="R6" s="1" t="s">
        <v>3</v>
      </c>
      <c r="S6" s="9"/>
      <c r="T6" s="1" t="s">
        <v>3</v>
      </c>
      <c r="U6" s="9"/>
      <c r="V6" s="1" t="s">
        <v>3</v>
      </c>
      <c r="W6" s="9"/>
      <c r="X6" s="1" t="s">
        <v>3</v>
      </c>
      <c r="Y6" s="9"/>
      <c r="Z6" s="1" t="s">
        <v>3</v>
      </c>
      <c r="AA6" s="9"/>
      <c r="AB6" s="1" t="s">
        <v>3</v>
      </c>
      <c r="AC6" s="9"/>
    </row>
    <row r="7" spans="1:29" x14ac:dyDescent="0.25">
      <c r="B7" s="20" t="s">
        <v>4</v>
      </c>
      <c r="C7" s="9">
        <v>1</v>
      </c>
      <c r="D7" s="20" t="s">
        <v>4</v>
      </c>
      <c r="E7">
        <v>1</v>
      </c>
      <c r="F7" s="20" t="s">
        <v>4</v>
      </c>
      <c r="G7">
        <v>1</v>
      </c>
      <c r="H7" s="15" t="s">
        <v>19</v>
      </c>
      <c r="I7" s="9">
        <v>26</v>
      </c>
      <c r="J7" s="20" t="s">
        <v>4</v>
      </c>
      <c r="K7" s="9">
        <v>1</v>
      </c>
      <c r="L7" s="20" t="s">
        <v>4</v>
      </c>
      <c r="M7" s="9">
        <v>1</v>
      </c>
      <c r="N7" s="20" t="s">
        <v>4</v>
      </c>
      <c r="O7" s="9">
        <v>1</v>
      </c>
      <c r="P7" s="15" t="s">
        <v>19</v>
      </c>
      <c r="Q7" s="9">
        <v>26</v>
      </c>
      <c r="R7" s="20" t="s">
        <v>4</v>
      </c>
      <c r="S7" s="9">
        <v>1</v>
      </c>
      <c r="T7" s="15" t="s">
        <v>19</v>
      </c>
      <c r="U7" s="9">
        <v>26</v>
      </c>
      <c r="V7" s="15" t="s">
        <v>19</v>
      </c>
      <c r="W7" s="9">
        <v>26</v>
      </c>
      <c r="X7" s="15" t="s">
        <v>19</v>
      </c>
      <c r="Y7" s="9">
        <v>26</v>
      </c>
      <c r="Z7" s="15" t="s">
        <v>19</v>
      </c>
      <c r="AA7" s="9">
        <v>26</v>
      </c>
      <c r="AB7" s="15" t="s">
        <v>19</v>
      </c>
      <c r="AC7" s="9">
        <v>26</v>
      </c>
    </row>
    <row r="8" spans="1:29" x14ac:dyDescent="0.25">
      <c r="B8" s="5" t="s">
        <v>5</v>
      </c>
      <c r="C8" s="9">
        <f>MOD(A28,26) + 11</f>
        <v>11</v>
      </c>
      <c r="D8" s="5" t="s">
        <v>5</v>
      </c>
      <c r="E8" s="9">
        <f>MOD(B28,26) + 11</f>
        <v>18</v>
      </c>
      <c r="F8" s="5" t="s">
        <v>17</v>
      </c>
      <c r="G8" s="9">
        <f>MOD(D28,26) + 15</f>
        <v>36</v>
      </c>
      <c r="H8" s="2" t="s">
        <v>20</v>
      </c>
      <c r="I8" s="9">
        <f>MOD(F28,26) -11</f>
        <v>-2</v>
      </c>
      <c r="J8" s="5" t="s">
        <v>17</v>
      </c>
      <c r="K8" s="9">
        <f>MOD(H28,26) + 15</f>
        <v>23</v>
      </c>
      <c r="L8" s="5" t="s">
        <v>17</v>
      </c>
      <c r="M8" s="9">
        <f>MOD(J28,26) + 15</f>
        <v>23</v>
      </c>
      <c r="N8" s="5" t="s">
        <v>22</v>
      </c>
      <c r="O8" s="9">
        <f>MOD(L28,26) + 14</f>
        <v>27</v>
      </c>
      <c r="P8" s="2" t="s">
        <v>24</v>
      </c>
      <c r="Q8" s="9">
        <f>MOD(N28,26) -7</f>
        <v>-4</v>
      </c>
      <c r="R8" s="5" t="s">
        <v>26</v>
      </c>
      <c r="S8" s="9">
        <f>MOD(P28,26) + 12</f>
        <v>28</v>
      </c>
      <c r="T8" s="2" t="s">
        <v>28</v>
      </c>
      <c r="U8" s="9">
        <f>MOD(R28,26) -6</f>
        <v>-1</v>
      </c>
      <c r="V8" s="2" t="s">
        <v>30</v>
      </c>
      <c r="W8" s="9">
        <f>MOD(T28,26) -10</f>
        <v>-4</v>
      </c>
      <c r="X8" s="2" t="s">
        <v>31</v>
      </c>
      <c r="Y8" s="9">
        <f>MOD(V28,26) - 15</f>
        <v>-2</v>
      </c>
      <c r="Z8" s="2" t="s">
        <v>33</v>
      </c>
      <c r="AA8" s="9">
        <f>MOD(X28,26) - 9</f>
        <v>3</v>
      </c>
      <c r="AB8" s="2" t="s">
        <v>35</v>
      </c>
      <c r="AC8" s="9">
        <f>MOD(Z28,26)</f>
        <v>14</v>
      </c>
    </row>
    <row r="9" spans="1:29" x14ac:dyDescent="0.25">
      <c r="B9" s="3" t="s">
        <v>6</v>
      </c>
      <c r="C9" s="9"/>
      <c r="D9" s="3" t="s">
        <v>6</v>
      </c>
      <c r="F9" s="3" t="s">
        <v>6</v>
      </c>
      <c r="H9" s="1" t="s">
        <v>6</v>
      </c>
      <c r="I9" s="9"/>
      <c r="J9" s="3" t="s">
        <v>6</v>
      </c>
      <c r="K9" s="9"/>
      <c r="L9" s="3" t="s">
        <v>6</v>
      </c>
      <c r="M9" s="9"/>
      <c r="N9" s="3" t="s">
        <v>6</v>
      </c>
      <c r="O9" s="9"/>
      <c r="P9" s="1" t="s">
        <v>6</v>
      </c>
      <c r="Q9" s="9"/>
      <c r="R9" s="3" t="s">
        <v>6</v>
      </c>
      <c r="S9" s="9"/>
      <c r="T9" s="1" t="s">
        <v>6</v>
      </c>
      <c r="U9" s="9"/>
      <c r="V9" s="1" t="s">
        <v>6</v>
      </c>
      <c r="W9" s="9"/>
      <c r="X9" s="1" t="s">
        <v>6</v>
      </c>
      <c r="Y9" s="9"/>
      <c r="Z9" s="1" t="s">
        <v>6</v>
      </c>
      <c r="AA9" s="9"/>
      <c r="AB9" s="1" t="s">
        <v>6</v>
      </c>
      <c r="AC9" s="9"/>
    </row>
    <row r="10" spans="1:29" x14ac:dyDescent="0.25">
      <c r="B10" s="3" t="s">
        <v>7</v>
      </c>
      <c r="C10" s="9"/>
      <c r="D10" s="3" t="s">
        <v>7</v>
      </c>
      <c r="F10" s="3" t="s">
        <v>7</v>
      </c>
      <c r="H10" s="1" t="s">
        <v>7</v>
      </c>
      <c r="I10" s="9"/>
      <c r="J10" s="3" t="s">
        <v>7</v>
      </c>
      <c r="K10" s="9"/>
      <c r="L10" s="3" t="s">
        <v>7</v>
      </c>
      <c r="M10" s="9"/>
      <c r="N10" s="3" t="s">
        <v>7</v>
      </c>
      <c r="O10" s="9"/>
      <c r="P10" s="1" t="s">
        <v>7</v>
      </c>
      <c r="Q10" s="9"/>
      <c r="R10" s="3" t="s">
        <v>7</v>
      </c>
      <c r="S10" s="9"/>
      <c r="T10" s="1" t="s">
        <v>7</v>
      </c>
      <c r="U10" s="9"/>
      <c r="V10" s="1" t="s">
        <v>7</v>
      </c>
      <c r="W10" s="9"/>
      <c r="X10" s="1" t="s">
        <v>7</v>
      </c>
      <c r="Y10" s="9"/>
      <c r="Z10" s="1" t="s">
        <v>7</v>
      </c>
      <c r="AA10" s="9"/>
      <c r="AB10" s="1" t="s">
        <v>7</v>
      </c>
      <c r="AC10" s="9"/>
    </row>
    <row r="11" spans="1:29" x14ac:dyDescent="0.25">
      <c r="B11" s="5" t="s">
        <v>53</v>
      </c>
      <c r="C11" s="9">
        <f>IF(C8 = B2,0,1)</f>
        <v>1</v>
      </c>
      <c r="D11" s="5" t="s">
        <v>53</v>
      </c>
      <c r="E11" s="9">
        <f>IF(E8 = D2,0,1)</f>
        <v>1</v>
      </c>
      <c r="F11" s="5" t="s">
        <v>53</v>
      </c>
      <c r="G11" s="9">
        <f t="shared" ref="G11" si="0">IF(G8 = F2,0,1)</f>
        <v>1</v>
      </c>
      <c r="I11" s="9">
        <f t="shared" ref="I11:AC11" si="1">IF(I8 = H2,0,1)</f>
        <v>1</v>
      </c>
      <c r="J11" s="5" t="s">
        <v>53</v>
      </c>
      <c r="K11" s="9">
        <f t="shared" si="1"/>
        <v>1</v>
      </c>
      <c r="L11" s="5" t="s">
        <v>53</v>
      </c>
      <c r="M11" s="9">
        <f t="shared" si="1"/>
        <v>1</v>
      </c>
      <c r="N11" s="5" t="s">
        <v>53</v>
      </c>
      <c r="O11" s="9">
        <f t="shared" si="1"/>
        <v>1</v>
      </c>
      <c r="Q11" s="9">
        <f t="shared" si="1"/>
        <v>1</v>
      </c>
      <c r="R11" s="5" t="s">
        <v>53</v>
      </c>
      <c r="S11" s="9">
        <f t="shared" si="1"/>
        <v>1</v>
      </c>
      <c r="U11" s="9">
        <f t="shared" si="1"/>
        <v>1</v>
      </c>
      <c r="W11" s="9">
        <f t="shared" si="1"/>
        <v>1</v>
      </c>
      <c r="Y11" s="9">
        <f t="shared" si="1"/>
        <v>1</v>
      </c>
      <c r="AA11" s="9">
        <f t="shared" si="1"/>
        <v>1</v>
      </c>
      <c r="AC11" s="9">
        <f t="shared" si="1"/>
        <v>1</v>
      </c>
    </row>
    <row r="12" spans="1:29" x14ac:dyDescent="0.25">
      <c r="B12" s="21" t="s">
        <v>59</v>
      </c>
      <c r="C12" s="9"/>
      <c r="D12" s="21" t="s">
        <v>59</v>
      </c>
      <c r="F12" s="21" t="s">
        <v>59</v>
      </c>
      <c r="I12" s="9"/>
      <c r="J12" s="21" t="s">
        <v>59</v>
      </c>
      <c r="K12" s="9"/>
      <c r="L12" s="21" t="s">
        <v>59</v>
      </c>
      <c r="M12" s="9"/>
      <c r="N12" s="21" t="s">
        <v>59</v>
      </c>
      <c r="O12" s="9"/>
      <c r="Q12" s="9"/>
      <c r="R12" s="21" t="s">
        <v>59</v>
      </c>
      <c r="S12" s="9"/>
      <c r="U12" s="9"/>
      <c r="W12" s="9"/>
      <c r="Y12" s="9"/>
      <c r="AA12" s="9"/>
      <c r="AB12" s="13"/>
      <c r="AC12" s="9"/>
    </row>
    <row r="13" spans="1:29" x14ac:dyDescent="0.25">
      <c r="C13" s="9"/>
      <c r="I13" s="9"/>
      <c r="K13" s="9"/>
      <c r="M13" s="9"/>
      <c r="O13" s="9"/>
      <c r="Q13" s="9"/>
      <c r="S13" s="9"/>
      <c r="U13" s="9"/>
      <c r="W13" s="9"/>
      <c r="Y13" s="9"/>
      <c r="AA13" s="9"/>
      <c r="AC13" s="9"/>
    </row>
    <row r="14" spans="1:29" x14ac:dyDescent="0.25">
      <c r="C14" s="9"/>
      <c r="I14" s="9"/>
      <c r="K14" s="9"/>
      <c r="M14" s="9"/>
      <c r="O14" s="9"/>
      <c r="Q14" s="9"/>
      <c r="S14" s="9"/>
      <c r="U14" s="9"/>
      <c r="W14" s="9"/>
      <c r="Y14" s="9"/>
      <c r="AA14" s="9"/>
      <c r="AC14" s="9"/>
    </row>
    <row r="15" spans="1:29" x14ac:dyDescent="0.25">
      <c r="B15" s="15" t="s">
        <v>8</v>
      </c>
      <c r="C15" s="9"/>
      <c r="D15" s="15" t="s">
        <v>8</v>
      </c>
      <c r="F15" s="15" t="s">
        <v>8</v>
      </c>
      <c r="H15" s="15" t="s">
        <v>8</v>
      </c>
      <c r="I15" s="9"/>
      <c r="J15" s="15" t="s">
        <v>8</v>
      </c>
      <c r="K15" s="9"/>
      <c r="L15" s="15" t="s">
        <v>8</v>
      </c>
      <c r="M15" s="9"/>
      <c r="N15" s="15" t="s">
        <v>8</v>
      </c>
      <c r="O15" s="9"/>
      <c r="P15" s="15" t="s">
        <v>8</v>
      </c>
      <c r="Q15" s="9"/>
      <c r="R15" s="15" t="s">
        <v>8</v>
      </c>
      <c r="S15" s="9"/>
      <c r="T15" s="15" t="s">
        <v>8</v>
      </c>
      <c r="U15" s="9"/>
      <c r="V15" s="15" t="s">
        <v>8</v>
      </c>
      <c r="W15" s="9"/>
      <c r="X15" s="15" t="s">
        <v>8</v>
      </c>
      <c r="Y15" s="9"/>
      <c r="Z15" s="15" t="s">
        <v>8</v>
      </c>
      <c r="AA15" s="9"/>
      <c r="AB15" s="15" t="s">
        <v>8</v>
      </c>
      <c r="AC15" s="9"/>
    </row>
    <row r="16" spans="1:29" x14ac:dyDescent="0.25">
      <c r="B16" s="15" t="s">
        <v>9</v>
      </c>
      <c r="C16" s="9"/>
      <c r="D16" s="15" t="s">
        <v>9</v>
      </c>
      <c r="F16" s="15" t="s">
        <v>9</v>
      </c>
      <c r="H16" s="15" t="s">
        <v>9</v>
      </c>
      <c r="I16" s="9"/>
      <c r="J16" s="15" t="s">
        <v>9</v>
      </c>
      <c r="K16" s="9"/>
      <c r="L16" s="15" t="s">
        <v>9</v>
      </c>
      <c r="M16" s="9"/>
      <c r="N16" s="15" t="s">
        <v>9</v>
      </c>
      <c r="O16" s="9"/>
      <c r="P16" s="15" t="s">
        <v>9</v>
      </c>
      <c r="Q16" s="9"/>
      <c r="R16" s="15" t="s">
        <v>9</v>
      </c>
      <c r="S16" s="9"/>
      <c r="T16" s="15" t="s">
        <v>9</v>
      </c>
      <c r="U16" s="9"/>
      <c r="V16" s="15" t="s">
        <v>9</v>
      </c>
      <c r="W16" s="9"/>
      <c r="X16" s="15" t="s">
        <v>9</v>
      </c>
      <c r="Y16" s="9"/>
      <c r="Z16" s="15" t="s">
        <v>9</v>
      </c>
      <c r="AA16" s="9"/>
      <c r="AB16" s="15" t="s">
        <v>9</v>
      </c>
      <c r="AC16" s="9"/>
    </row>
    <row r="17" spans="1:29" x14ac:dyDescent="0.25">
      <c r="B17" s="15" t="s">
        <v>10</v>
      </c>
      <c r="C17" s="9"/>
      <c r="D17" s="15" t="s">
        <v>10</v>
      </c>
      <c r="F17" s="15" t="s">
        <v>10</v>
      </c>
      <c r="H17" s="15" t="s">
        <v>10</v>
      </c>
      <c r="I17" s="9"/>
      <c r="J17" s="15" t="s">
        <v>10</v>
      </c>
      <c r="K17" s="9"/>
      <c r="L17" s="15" t="s">
        <v>10</v>
      </c>
      <c r="M17" s="9"/>
      <c r="N17" s="15" t="s">
        <v>10</v>
      </c>
      <c r="O17" s="9"/>
      <c r="P17" s="15" t="s">
        <v>10</v>
      </c>
      <c r="Q17" s="9"/>
      <c r="R17" s="15" t="s">
        <v>10</v>
      </c>
      <c r="S17" s="9"/>
      <c r="T17" s="15" t="s">
        <v>10</v>
      </c>
      <c r="U17" s="9"/>
      <c r="V17" s="15" t="s">
        <v>10</v>
      </c>
      <c r="W17" s="9"/>
      <c r="X17" s="15" t="s">
        <v>10</v>
      </c>
      <c r="Y17" s="9"/>
      <c r="Z17" s="15" t="s">
        <v>10</v>
      </c>
      <c r="AA17" s="9"/>
      <c r="AB17" s="15" t="s">
        <v>10</v>
      </c>
      <c r="AC17" s="9"/>
    </row>
    <row r="18" spans="1:29" x14ac:dyDescent="0.25">
      <c r="B18" s="15" t="s">
        <v>11</v>
      </c>
      <c r="C18" s="9">
        <f>25*C11+1</f>
        <v>26</v>
      </c>
      <c r="D18" s="15" t="s">
        <v>11</v>
      </c>
      <c r="E18" s="9">
        <f t="shared" ref="E18:AC18" si="2">25*E11+1</f>
        <v>26</v>
      </c>
      <c r="F18" s="27" t="s">
        <v>11</v>
      </c>
      <c r="G18" s="9">
        <f>25*G11+1</f>
        <v>26</v>
      </c>
      <c r="H18" s="27" t="s">
        <v>11</v>
      </c>
      <c r="I18" s="9">
        <f t="shared" si="2"/>
        <v>26</v>
      </c>
      <c r="J18" s="27" t="s">
        <v>11</v>
      </c>
      <c r="K18" s="9">
        <f>25*K11+1</f>
        <v>26</v>
      </c>
      <c r="L18" s="27" t="s">
        <v>11</v>
      </c>
      <c r="M18" s="9">
        <f t="shared" si="2"/>
        <v>26</v>
      </c>
      <c r="N18" s="27" t="s">
        <v>11</v>
      </c>
      <c r="O18" s="9">
        <f>25*O11+1</f>
        <v>26</v>
      </c>
      <c r="P18" s="27" t="s">
        <v>11</v>
      </c>
      <c r="Q18" s="9">
        <f t="shared" si="2"/>
        <v>26</v>
      </c>
      <c r="R18" s="27" t="s">
        <v>11</v>
      </c>
      <c r="S18" s="9">
        <f t="shared" ref="S18" si="3">25*S11+1</f>
        <v>26</v>
      </c>
      <c r="T18" s="27" t="s">
        <v>11</v>
      </c>
      <c r="U18" s="9">
        <f t="shared" si="2"/>
        <v>26</v>
      </c>
      <c r="V18" s="27" t="s">
        <v>11</v>
      </c>
      <c r="W18" s="9">
        <f t="shared" ref="W18" si="4">25*W11+1</f>
        <v>26</v>
      </c>
      <c r="X18" s="27" t="s">
        <v>11</v>
      </c>
      <c r="Y18" s="9">
        <f t="shared" si="2"/>
        <v>26</v>
      </c>
      <c r="Z18" s="27" t="s">
        <v>11</v>
      </c>
      <c r="AA18" s="9">
        <f t="shared" ref="AA18" si="5">25*AA11+1</f>
        <v>26</v>
      </c>
      <c r="AB18" s="27" t="s">
        <v>11</v>
      </c>
      <c r="AC18" s="9">
        <f t="shared" si="2"/>
        <v>26</v>
      </c>
    </row>
    <row r="19" spans="1:29" x14ac:dyDescent="0.25">
      <c r="B19" s="15" t="s">
        <v>12</v>
      </c>
      <c r="C19" s="9"/>
      <c r="D19" s="15" t="s">
        <v>12</v>
      </c>
      <c r="F19" s="15" t="s">
        <v>12</v>
      </c>
      <c r="H19" s="15" t="s">
        <v>12</v>
      </c>
      <c r="I19" s="9"/>
      <c r="J19" s="15" t="s">
        <v>12</v>
      </c>
      <c r="K19" s="9"/>
      <c r="L19" s="15" t="s">
        <v>12</v>
      </c>
      <c r="M19" s="9"/>
      <c r="N19" s="15" t="s">
        <v>12</v>
      </c>
      <c r="O19" s="9"/>
      <c r="P19" s="15" t="s">
        <v>12</v>
      </c>
      <c r="Q19" s="9"/>
      <c r="R19" s="15" t="s">
        <v>12</v>
      </c>
      <c r="S19" s="9"/>
      <c r="T19" s="15" t="s">
        <v>12</v>
      </c>
      <c r="U19" s="9"/>
      <c r="V19" s="15" t="s">
        <v>12</v>
      </c>
      <c r="W19" s="9"/>
      <c r="X19" s="15" t="s">
        <v>12</v>
      </c>
      <c r="Y19" s="9"/>
      <c r="Z19" s="15" t="s">
        <v>12</v>
      </c>
      <c r="AA19" s="9"/>
      <c r="AB19" s="15" t="s">
        <v>12</v>
      </c>
      <c r="AC19" s="9"/>
    </row>
    <row r="20" spans="1:29" x14ac:dyDescent="0.25">
      <c r="C20" s="9"/>
      <c r="I20" s="9"/>
      <c r="K20" s="9"/>
      <c r="M20" s="9"/>
      <c r="O20" s="9"/>
      <c r="Q20" s="9"/>
      <c r="S20" s="9"/>
      <c r="U20" s="9"/>
      <c r="W20" s="9"/>
      <c r="Y20" s="9"/>
      <c r="AA20" s="9"/>
      <c r="AC20" s="9"/>
    </row>
    <row r="21" spans="1:29" x14ac:dyDescent="0.25">
      <c r="B21" s="14" t="s">
        <v>8</v>
      </c>
      <c r="C21" s="9"/>
      <c r="D21" s="14" t="s">
        <v>8</v>
      </c>
      <c r="F21" s="14" t="s">
        <v>8</v>
      </c>
      <c r="H21" s="14" t="s">
        <v>8</v>
      </c>
      <c r="I21" s="9"/>
      <c r="J21" s="14" t="s">
        <v>8</v>
      </c>
      <c r="K21" s="9"/>
      <c r="L21" s="14" t="s">
        <v>8</v>
      </c>
      <c r="M21" s="9"/>
      <c r="N21" s="14" t="s">
        <v>8</v>
      </c>
      <c r="O21" s="9"/>
      <c r="P21" s="14" t="s">
        <v>8</v>
      </c>
      <c r="Q21" s="9"/>
      <c r="R21" s="14" t="s">
        <v>8</v>
      </c>
      <c r="S21" s="9"/>
      <c r="T21" s="14" t="s">
        <v>8</v>
      </c>
      <c r="U21" s="9"/>
      <c r="V21" s="14" t="s">
        <v>8</v>
      </c>
      <c r="W21" s="9"/>
      <c r="X21" s="14" t="s">
        <v>8</v>
      </c>
      <c r="Y21" s="9"/>
      <c r="Z21" s="14" t="s">
        <v>8</v>
      </c>
      <c r="AA21" s="9"/>
      <c r="AB21" s="14" t="s">
        <v>8</v>
      </c>
      <c r="AC21" s="9"/>
    </row>
    <row r="22" spans="1:29" x14ac:dyDescent="0.25">
      <c r="B22" s="14" t="s">
        <v>13</v>
      </c>
      <c r="C22" s="9"/>
      <c r="D22" s="14" t="s">
        <v>13</v>
      </c>
      <c r="F22" s="14" t="s">
        <v>13</v>
      </c>
      <c r="H22" s="14" t="s">
        <v>13</v>
      </c>
      <c r="I22" s="9"/>
      <c r="J22" s="14" t="s">
        <v>13</v>
      </c>
      <c r="K22" s="9"/>
      <c r="L22" s="14" t="s">
        <v>13</v>
      </c>
      <c r="M22" s="9"/>
      <c r="N22" s="14" t="s">
        <v>13</v>
      </c>
      <c r="O22" s="9"/>
      <c r="P22" s="14" t="s">
        <v>13</v>
      </c>
      <c r="Q22" s="9"/>
      <c r="R22" s="14" t="s">
        <v>13</v>
      </c>
      <c r="S22" s="9"/>
      <c r="T22" s="14" t="s">
        <v>13</v>
      </c>
      <c r="U22" s="9"/>
      <c r="V22" s="14" t="s">
        <v>13</v>
      </c>
      <c r="W22" s="9"/>
      <c r="X22" s="14" t="s">
        <v>13</v>
      </c>
      <c r="Y22" s="9"/>
      <c r="Z22" s="14" t="s">
        <v>13</v>
      </c>
      <c r="AA22" s="9"/>
      <c r="AB22" s="14" t="s">
        <v>13</v>
      </c>
      <c r="AC22" s="9"/>
    </row>
    <row r="23" spans="1:29" x14ac:dyDescent="0.25">
      <c r="B23" s="14" t="s">
        <v>14</v>
      </c>
      <c r="C23" s="9"/>
      <c r="D23" s="14" t="s">
        <v>16</v>
      </c>
      <c r="F23" s="14" t="s">
        <v>18</v>
      </c>
      <c r="H23" s="14" t="s">
        <v>21</v>
      </c>
      <c r="I23" s="9"/>
      <c r="J23" s="14" t="s">
        <v>21</v>
      </c>
      <c r="K23" s="9"/>
      <c r="L23" s="14" t="s">
        <v>16</v>
      </c>
      <c r="M23" s="9"/>
      <c r="N23" s="14" t="s">
        <v>23</v>
      </c>
      <c r="O23" s="9"/>
      <c r="P23" s="14" t="s">
        <v>25</v>
      </c>
      <c r="Q23" s="9"/>
      <c r="R23" s="14" t="s">
        <v>27</v>
      </c>
      <c r="S23" s="9"/>
      <c r="T23" s="14" t="s">
        <v>29</v>
      </c>
      <c r="U23" s="9"/>
      <c r="V23" s="14" t="s">
        <v>16</v>
      </c>
      <c r="W23" s="9"/>
      <c r="X23" s="14" t="s">
        <v>32</v>
      </c>
      <c r="Y23" s="9"/>
      <c r="Z23" s="14" t="s">
        <v>34</v>
      </c>
      <c r="AA23" s="9"/>
      <c r="AB23" s="14" t="s">
        <v>21</v>
      </c>
      <c r="AC23" s="9"/>
    </row>
    <row r="24" spans="1:29" x14ac:dyDescent="0.25">
      <c r="B24" s="14" t="s">
        <v>10</v>
      </c>
      <c r="C24" s="9">
        <f>(B2+6) * C11</f>
        <v>7</v>
      </c>
      <c r="D24" s="14" t="s">
        <v>10</v>
      </c>
      <c r="E24" s="9">
        <f>(D2+12) * E11</f>
        <v>21</v>
      </c>
      <c r="F24" s="14" t="s">
        <v>10</v>
      </c>
      <c r="G24" s="9">
        <f>(F2+8) * G11</f>
        <v>9</v>
      </c>
      <c r="H24" s="14" t="s">
        <v>10</v>
      </c>
      <c r="I24" s="9">
        <f>(H2+7) * I11</f>
        <v>8</v>
      </c>
      <c r="J24" s="14" t="s">
        <v>10</v>
      </c>
      <c r="K24" s="9">
        <f>(J2+7) * K11</f>
        <v>8</v>
      </c>
      <c r="L24" s="14" t="s">
        <v>10</v>
      </c>
      <c r="M24" s="9">
        <f>(L2+12) * M11</f>
        <v>13</v>
      </c>
      <c r="N24" s="14" t="s">
        <v>10</v>
      </c>
      <c r="O24" s="9">
        <f>(N2+2) * O11</f>
        <v>3</v>
      </c>
      <c r="P24" s="14" t="s">
        <v>10</v>
      </c>
      <c r="Q24" s="9">
        <f>(P2+15) * Q11</f>
        <v>16</v>
      </c>
      <c r="R24" s="14" t="s">
        <v>10</v>
      </c>
      <c r="S24" s="9">
        <f>(R2+4) * S11</f>
        <v>5</v>
      </c>
      <c r="T24" s="14" t="s">
        <v>10</v>
      </c>
      <c r="U24" s="9">
        <f>(T2+5) * U11</f>
        <v>6</v>
      </c>
      <c r="V24" s="14" t="s">
        <v>10</v>
      </c>
      <c r="W24" s="9">
        <f>(V2+12) * W11</f>
        <v>13</v>
      </c>
      <c r="X24" s="14" t="s">
        <v>10</v>
      </c>
      <c r="Y24" s="9">
        <f>(X2+11) * Y11</f>
        <v>12</v>
      </c>
      <c r="Z24" s="14" t="s">
        <v>10</v>
      </c>
      <c r="AA24" s="9">
        <f>(Z2+13) * AA11</f>
        <v>14</v>
      </c>
      <c r="AB24" s="14" t="s">
        <v>10</v>
      </c>
      <c r="AC24" s="9">
        <f>(AB2+7) * AC11</f>
        <v>8</v>
      </c>
    </row>
    <row r="25" spans="1:29" x14ac:dyDescent="0.25">
      <c r="B25" s="14" t="s">
        <v>15</v>
      </c>
      <c r="C25" s="9"/>
      <c r="D25" s="14" t="s">
        <v>15</v>
      </c>
      <c r="F25" s="14" t="s">
        <v>15</v>
      </c>
      <c r="H25" s="14" t="s">
        <v>15</v>
      </c>
      <c r="I25" s="9"/>
      <c r="J25" s="14" t="s">
        <v>15</v>
      </c>
      <c r="K25" s="9"/>
      <c r="L25" s="14" t="s">
        <v>15</v>
      </c>
      <c r="M25" s="9"/>
      <c r="N25" s="14" t="s">
        <v>15</v>
      </c>
      <c r="O25" s="9"/>
      <c r="P25" s="14" t="s">
        <v>15</v>
      </c>
      <c r="Q25" s="9"/>
      <c r="R25" s="14" t="s">
        <v>15</v>
      </c>
      <c r="S25" s="9"/>
      <c r="T25" s="14" t="s">
        <v>15</v>
      </c>
      <c r="U25" s="9"/>
      <c r="V25" s="14" t="s">
        <v>15</v>
      </c>
      <c r="W25" s="9"/>
      <c r="X25" s="14" t="s">
        <v>15</v>
      </c>
      <c r="Y25" s="9"/>
      <c r="Z25" s="14" t="s">
        <v>15</v>
      </c>
      <c r="AA25" s="9"/>
      <c r="AB25" s="14" t="s">
        <v>15</v>
      </c>
      <c r="AC25" s="9"/>
    </row>
    <row r="26" spans="1:29" x14ac:dyDescent="0.25">
      <c r="C26" s="9"/>
      <c r="I26" s="9"/>
      <c r="K26" s="9"/>
      <c r="M26" s="9"/>
      <c r="O26" s="9"/>
      <c r="Q26" s="9"/>
      <c r="S26" s="9"/>
      <c r="U26" s="9"/>
      <c r="W26" s="9"/>
      <c r="Y26" s="9"/>
      <c r="AA26" s="9"/>
      <c r="AC26" s="9"/>
    </row>
    <row r="27" spans="1:29" x14ac:dyDescent="0.25">
      <c r="A27" s="26" t="s">
        <v>36</v>
      </c>
      <c r="B27" s="26" t="s">
        <v>36</v>
      </c>
      <c r="C27" s="9"/>
      <c r="D27" s="26" t="s">
        <v>36</v>
      </c>
      <c r="F27" s="26" t="s">
        <v>36</v>
      </c>
      <c r="H27" s="26" t="s">
        <v>36</v>
      </c>
      <c r="I27" s="9"/>
      <c r="J27" s="26" t="s">
        <v>36</v>
      </c>
      <c r="K27" s="9"/>
      <c r="L27" s="26" t="s">
        <v>36</v>
      </c>
      <c r="M27" s="9"/>
      <c r="N27" s="26" t="s">
        <v>36</v>
      </c>
      <c r="O27" s="9"/>
      <c r="P27" s="26" t="s">
        <v>36</v>
      </c>
      <c r="Q27" s="9"/>
      <c r="R27" s="26" t="s">
        <v>36</v>
      </c>
      <c r="S27" s="9"/>
      <c r="T27" s="26" t="s">
        <v>36</v>
      </c>
      <c r="U27" s="9"/>
      <c r="V27" s="26" t="s">
        <v>36</v>
      </c>
      <c r="W27" s="9"/>
      <c r="X27" s="26" t="s">
        <v>36</v>
      </c>
      <c r="Y27" s="9"/>
      <c r="Z27" s="26" t="s">
        <v>36</v>
      </c>
      <c r="AA27" s="9"/>
      <c r="AB27" s="26" t="s">
        <v>36</v>
      </c>
      <c r="AC27" s="9"/>
    </row>
    <row r="28" spans="1:29" x14ac:dyDescent="0.25">
      <c r="A28" s="26">
        <v>0</v>
      </c>
      <c r="B28" s="26">
        <f>A28 * C18 /C7 + C24</f>
        <v>7</v>
      </c>
      <c r="C28" s="9"/>
      <c r="D28" s="26">
        <f>E18* ROUNDDOWN(B28 /E7, 0) + E24</f>
        <v>203</v>
      </c>
      <c r="E28" s="9"/>
      <c r="F28" s="26">
        <f t="shared" ref="F28" si="6">G18* ROUNDDOWN(D28 /G7, 0) + G24</f>
        <v>5287</v>
      </c>
      <c r="G28" s="9"/>
      <c r="H28" s="26">
        <f t="shared" ref="H28" si="7">I18* ROUNDDOWN(F28 /I7, 0) + I24</f>
        <v>5286</v>
      </c>
      <c r="I28" s="9"/>
      <c r="J28" s="26">
        <f t="shared" ref="J28" si="8">K18* ROUNDDOWN(H28 /K7, 0) + K24</f>
        <v>137444</v>
      </c>
      <c r="K28" s="9"/>
      <c r="L28" s="26">
        <f t="shared" ref="L28" si="9">M18* ROUNDDOWN(J28 /M7, 0) + M24</f>
        <v>3573557</v>
      </c>
      <c r="M28" s="9"/>
      <c r="N28" s="26">
        <f t="shared" ref="N28" si="10">O18* ROUNDDOWN(L28 /O7, 0) + O24</f>
        <v>92912485</v>
      </c>
      <c r="O28" s="9"/>
      <c r="P28" s="26">
        <f t="shared" ref="P28" si="11">Q18* ROUNDDOWN(N28 /Q7, 0) + Q24</f>
        <v>92912498</v>
      </c>
      <c r="Q28" s="9"/>
      <c r="R28" s="26">
        <f t="shared" ref="R28" si="12">S18* ROUNDDOWN(P28 /S7, 0) + S24</f>
        <v>2415724953</v>
      </c>
      <c r="S28" s="9"/>
      <c r="T28" s="26">
        <f t="shared" ref="T28" si="13">U18* ROUNDDOWN(R28 /U7, 0) + U24</f>
        <v>2415724954</v>
      </c>
      <c r="U28" s="9"/>
      <c r="V28" s="26">
        <f t="shared" ref="V28" si="14">W18* ROUNDDOWN(T28 /W7, 0) + W24</f>
        <v>2415724961</v>
      </c>
      <c r="W28" s="9"/>
      <c r="X28" s="26">
        <f t="shared" ref="X28" si="15">Y18* ROUNDDOWN(V28 /Y7, 0) + Y24</f>
        <v>2415724960</v>
      </c>
      <c r="Y28" s="9"/>
      <c r="Z28" s="26">
        <f t="shared" ref="Z28" si="16">AA18* ROUNDDOWN(X28 /AA7, 0) + AA24</f>
        <v>2415724962</v>
      </c>
      <c r="AA28" s="9"/>
      <c r="AB28" s="26">
        <f t="shared" ref="AB28" si="17">AC18* ROUNDDOWN(Z28 /AC7, 0) + AC24</f>
        <v>2415724956</v>
      </c>
      <c r="AC28" s="9"/>
    </row>
    <row r="29" spans="1:29" x14ac:dyDescent="0.25">
      <c r="I29" s="9"/>
      <c r="K29" s="9"/>
      <c r="M29" s="9"/>
      <c r="O29" s="9"/>
      <c r="Q29" s="9"/>
      <c r="U29" s="9"/>
      <c r="W29" s="9"/>
      <c r="Y29" s="9"/>
      <c r="AA29" s="9"/>
      <c r="AC29" s="9"/>
    </row>
    <row r="30" spans="1:29" x14ac:dyDescent="0.25">
      <c r="I30" s="9"/>
      <c r="Q30" s="9"/>
      <c r="U30" s="9"/>
      <c r="W30" s="9"/>
      <c r="Y30" s="9"/>
      <c r="AA30" s="9"/>
      <c r="AC30" s="9"/>
    </row>
    <row r="31" spans="1:29" x14ac:dyDescent="0.25">
      <c r="Q31" s="9"/>
      <c r="U31" s="9"/>
      <c r="W31" s="9"/>
      <c r="Y31" s="9"/>
      <c r="AA31" s="9"/>
      <c r="AC31" s="9"/>
    </row>
    <row r="32" spans="1:29" x14ac:dyDescent="0.25">
      <c r="Y32" s="9"/>
      <c r="AA32" s="9"/>
      <c r="AC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Landau</dc:creator>
  <cp:lastModifiedBy>Daniel Landau</cp:lastModifiedBy>
  <dcterms:created xsi:type="dcterms:W3CDTF">2021-12-24T14:35:08Z</dcterms:created>
  <dcterms:modified xsi:type="dcterms:W3CDTF">2021-12-25T14:31:36Z</dcterms:modified>
</cp:coreProperties>
</file>