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ynth-priv\modules\VCF-4P\"/>
    </mc:Choice>
  </mc:AlternateContent>
  <xr:revisionPtr revIDLastSave="0" documentId="13_ncr:1_{09B7055F-2CB0-4359-AE0A-AC4B23876178}" xr6:coauthVersionLast="47" xr6:coauthVersionMax="47" xr10:uidLastSave="{00000000-0000-0000-0000-000000000000}"/>
  <bookViews>
    <workbookView xWindow="4410" yWindow="2505" windowWidth="19395" windowHeight="11685" xr2:uid="{00000000-000D-0000-FFFF-FFFF00000000}"/>
  </bookViews>
  <sheets>
    <sheet name="VCF-4P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1" l="1"/>
  <c r="E3" i="1"/>
  <c r="E4" i="1"/>
  <c r="E5" i="1"/>
  <c r="E6" i="1"/>
  <c r="E9" i="1"/>
  <c r="E10" i="1"/>
  <c r="E7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9" i="1"/>
  <c r="E28" i="1"/>
  <c r="E30" i="1"/>
  <c r="E31" i="1"/>
  <c r="E32" i="1"/>
  <c r="E2" i="1"/>
</calcChain>
</file>

<file path=xl/sharedStrings.xml><?xml version="1.0" encoding="utf-8"?>
<sst xmlns="http://schemas.openxmlformats.org/spreadsheetml/2006/main" count="345" uniqueCount="212">
  <si>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</si>
  <si>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</si>
  <si>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</si>
  <si>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</si>
  <si>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</si>
  <si>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</si>
  <si>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</si>
  <si>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</si>
  <si>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</si>
  <si>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</si>
  <si>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</si>
  <si>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</si>
  <si>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</si>
  <si>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</si>
  <si>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</si>
  <si>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</si>
  <si>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</si>
  <si>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</si>
  <si>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A1</t>
  </si>
  <si>
    <t>Cable_Eurorack_16</t>
  </si>
  <si>
    <t>Length as required</t>
  </si>
  <si>
    <t>Eurorack 16-16 pin power &amp; bus cable</t>
  </si>
  <si>
    <t>Thonk</t>
  </si>
  <si>
    <t>https://www.thonk.co.uk/shop/eurorack-power-cables/</t>
  </si>
  <si>
    <t>SynthCube</t>
  </si>
  <si>
    <t>https://synthcube.com/cart/eurorack-ribbon-power-cables</t>
  </si>
  <si>
    <t>Modular Addict</t>
  </si>
  <si>
    <t>https://modularaddict.com/parts/eurorack-power-cables-1</t>
  </si>
  <si>
    <t>C1 C2</t>
  </si>
  <si>
    <t>10U</t>
  </si>
  <si>
    <t>25 VDC</t>
  </si>
  <si>
    <t>Capacitor - Electrolytic - 12 V decoupling</t>
  </si>
  <si>
    <t>https://industrial.panasonic.com/cdbs/www-data/pdf/RDF0000/ABA0000C1209.pdf</t>
  </si>
  <si>
    <t>Panasonic</t>
  </si>
  <si>
    <t>EEA-FC1E100</t>
  </si>
  <si>
    <t>Mouser</t>
  </si>
  <si>
    <t>667-EEA-FC1E100</t>
  </si>
  <si>
    <t>https://www.mouser.ca/ProductDetail/Panasonic/EEA-FC1E100?qs=nLJruSqDb94EJwiFQJd4iw%3D%3D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</si>
  <si>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</si>
  <si>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</si>
  <si>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</si>
  <si>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</si>
  <si>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</si>
  <si>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</si>
  <si>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</si>
  <si>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</si>
  <si>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C5 C7 C8 C9</t>
  </si>
  <si>
    <t>1N</t>
  </si>
  <si>
    <t>PPS</t>
  </si>
  <si>
    <t>Capacitor - Film</t>
  </si>
  <si>
    <t>https://www.mouser.ca/datasheet/2/212/1/KEM_F3072_SMR-1103375.pdf</t>
  </si>
  <si>
    <t>KEMET</t>
  </si>
  <si>
    <t xml:space="preserve">SMR5102J50J01L16.5CBULK </t>
  </si>
  <si>
    <t>80-SMR5102J50J0116</t>
  </si>
  <si>
    <t>https://www.mouser.ca/ProductDetail/?qs=lyRJTFulC0ahcLuVpByxzA%3D%3D</t>
  </si>
  <si>
    <t>C6</t>
  </si>
  <si>
    <t>NPE</t>
  </si>
  <si>
    <t>Capacitor - Non-polarized Electrolytic</t>
  </si>
  <si>
    <t>https://www.mouser.ca/datasheet/2/315/ABA0000C1053-947510.pdf</t>
  </si>
  <si>
    <t>ECE-A1EN100UI</t>
  </si>
  <si>
    <t>667-ECE-A1EN100UI</t>
  </si>
  <si>
    <t>https://www.mouser.ca/ProductDetail/Panasonic/ECE-A1EN100UI?qs=0h1gzos03f36mGOUyzNXaA%3D%3D</t>
  </si>
  <si>
    <t>M3x0.50x6</t>
  </si>
  <si>
    <t>Machine screw, M3x0.50x6</t>
  </si>
  <si>
    <t>11mm_M3x0.50</t>
  </si>
  <si>
    <t>Standoff, 11mm, female-female, M3x0.50</t>
  </si>
  <si>
    <t>https://www.thonk.co.uk/wp-content/uploads/2018/05/standoff-datasheet.pdf</t>
  </si>
  <si>
    <t>Ettinger</t>
  </si>
  <si>
    <t>05.03.111</t>
  </si>
  <si>
    <t>Mech_11mm_Standoff_(x10)</t>
  </si>
  <si>
    <t>https://www.thonk.co.uk/shop/standoffs/</t>
  </si>
  <si>
    <t>710-970110321</t>
  </si>
  <si>
    <t>https://www.mouser.ca/ProductDetail/Wurth-Elektronik/970110321?qs=wr8lucFkNMUs0IWSCWTB3w%3D%3D</t>
  </si>
  <si>
    <t>Jumper_2</t>
  </si>
  <si>
    <t>Jumper connector, 2-pin socket</t>
  </si>
  <si>
    <t>https://www.mouser.ca/datasheet/2/209/KC-301174-1171759.pdf</t>
  </si>
  <si>
    <t>151-8013-E</t>
  </si>
  <si>
    <t>https://www.mouser.ca/ProductDetail/Kobiconn/151-8013-E?qs=RC2ne4458IJaOh%2FxzS50bA%3D%3D</t>
  </si>
  <si>
    <t>Adafruit</t>
  </si>
  <si>
    <t>https://www.adafruit.com/product/3525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</si>
  <si>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</si>
  <si>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</si>
  <si>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</si>
  <si>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</si>
  <si>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</si>
  <si>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PJ398SM</t>
  </si>
  <si>
    <t>https://www.thonk.co.uk/shop/thonkiconn/</t>
  </si>
  <si>
    <t>WQP518MA</t>
  </si>
  <si>
    <t>https://synthcube.com/cart/3-5mm-euro-jacks</t>
  </si>
  <si>
    <t>https://www.adafruit.com/product/4031</t>
  </si>
  <si>
    <t>J9</t>
  </si>
  <si>
    <t>Conn_Eurorack_16</t>
  </si>
  <si>
    <t>Eurorack 16-pin board power/CV/gate bus connector</t>
  </si>
  <si>
    <t>https://www.mouser.ca/datasheet/2/445/61201621621-1717735.pdf</t>
  </si>
  <si>
    <t>Wurth Elektronik</t>
  </si>
  <si>
    <t>710-61201621621</t>
  </si>
  <si>
    <t>https://www.mouser.ca/ProductDetail/Wurth-Elektronik/61201621621?qs=ZtY9WdtwX55qFf4n3EFuaA%3D%3D</t>
  </si>
  <si>
    <t>JP1</t>
  </si>
  <si>
    <t>CV-BUS</t>
  </si>
  <si>
    <t>Jumper pins, 3-pole, pins 1+2 closed/bridged</t>
  </si>
  <si>
    <t>R1</t>
  </si>
  <si>
    <t>1M</t>
  </si>
  <si>
    <t>1%, 1/6 W</t>
  </si>
  <si>
    <t>Resistor</t>
  </si>
  <si>
    <t>https://www.mouser.ca/datasheet/2/447/Yageo_LR_MFR_1-1714151.pdf</t>
  </si>
  <si>
    <t>YAGEO</t>
  </si>
  <si>
    <t>MFR-12*</t>
  </si>
  <si>
    <t>603-MFR-12*</t>
  </si>
  <si>
    <t>https://www.mouser.ca/c/?m=YAGEO&amp;power+rating=166+mW+(1%2f6+W)&amp;tolerance=1+%25&amp;instock=y</t>
  </si>
  <si>
    <t>R2</t>
  </si>
  <si>
    <t>24K (15K?)</t>
  </si>
  <si>
    <t>R3</t>
  </si>
  <si>
    <t>16K</t>
  </si>
  <si>
    <t>Q comp.</t>
  </si>
  <si>
    <t>MFR-12FTF52-16K</t>
  </si>
  <si>
    <t>603-MFR-12FTF52-16K</t>
  </si>
  <si>
    <t>https://www.mouser.ca/ProductDetail/YAGEO/MFR-12FTF52-16K?qs=oAGoVhmvjhx15wIhq7XW0w%3D%3D</t>
  </si>
  <si>
    <t>R4</t>
  </si>
  <si>
    <t>1K</t>
  </si>
  <si>
    <t>R5 R7 R8 R10 R11 R13 R14 R16</t>
  </si>
  <si>
    <t>10K</t>
  </si>
  <si>
    <t>R6 R9 R12 R15</t>
  </si>
  <si>
    <t>200R</t>
  </si>
  <si>
    <t>R17 R18 R20 R21 R23 R24</t>
  </si>
  <si>
    <t>100K</t>
  </si>
  <si>
    <t>R19 R27</t>
  </si>
  <si>
    <t>120K</t>
  </si>
  <si>
    <t>R22</t>
  </si>
  <si>
    <t>158K</t>
  </si>
  <si>
    <t>R25</t>
  </si>
  <si>
    <t>53K</t>
  </si>
  <si>
    <t>R26</t>
  </si>
  <si>
    <t>20K</t>
  </si>
  <si>
    <t>R28</t>
  </si>
  <si>
    <t>30K</t>
  </si>
  <si>
    <t>R29</t>
  </si>
  <si>
    <t>5%, 1/4 W</t>
  </si>
  <si>
    <t>Output limiting</t>
  </si>
  <si>
    <t>https://www.mouser.ca/datasheet/2/427/ccf07-1762725.pdf</t>
  </si>
  <si>
    <t>Vishay / Dale</t>
  </si>
  <si>
    <t>CCF071K00JKE36</t>
  </si>
  <si>
    <t>71-CCF071K00JKE36</t>
  </si>
  <si>
    <t>https://www.mouser.ca/ProductDetail/Vishay-Dale/CCF071K00JKE36?qs=sGAEpiMZZMsPqMdJzcrNwqw41JD0NFylHV1MADcQnpo%3D</t>
  </si>
  <si>
    <t>LIN</t>
  </si>
  <si>
    <t>Potentiometer</t>
  </si>
  <si>
    <t>https://www.mouser.ca/datasheet/2/13/alpha_taiwan_08192019_RD901F-40-15R1-B(resistance_-1627810.pdf</t>
  </si>
  <si>
    <t>Alpha</t>
  </si>
  <si>
    <t>RD901F-*</t>
  </si>
  <si>
    <t>Group_Pot_Alpha_6.35mm</t>
  </si>
  <si>
    <t>https://www.thonk.co.uk/shop/alpha-9mm-pots/</t>
  </si>
  <si>
    <t>311-1940F-*</t>
  </si>
  <si>
    <t>https://www.mouser.ca/c/passive-components/potentiometers-trimmers-rheostats/potentiometers/?q=RD901F&amp;orientation=Vertical</t>
  </si>
  <si>
    <t>9MMALPHAPOTMSTR</t>
  </si>
  <si>
    <t>https://synthcube.com/cart/alpha-9mm-potentiometer-right-angle-pcb-mount-6-35mm-round-shaft</t>
  </si>
  <si>
    <t>LOG</t>
  </si>
  <si>
    <t>http://www.song-huei.com/proimages//eng/pdfimages/R0904N.pdf</t>
  </si>
  <si>
    <t>Song Huei</t>
  </si>
  <si>
    <t>R0904N*</t>
  </si>
  <si>
    <t>SH9MMTPOTMSTR</t>
  </si>
  <si>
    <t>https://synthcube.com/cart/9mm-trimmer-pots</t>
  </si>
  <si>
    <t>Group_SongHuei_TTP</t>
  </si>
  <si>
    <t>https://www.thonk.co.uk/shop/ttpots/</t>
  </si>
  <si>
    <t>RV9 RV10</t>
  </si>
  <si>
    <t>5K</t>
  </si>
  <si>
    <t>Trim-potentiometer</t>
  </si>
  <si>
    <t>https://www.mouser.ca/datasheet/2/54/3296-776415.pdf</t>
  </si>
  <si>
    <t>Bourns</t>
  </si>
  <si>
    <t>3296W-*</t>
  </si>
  <si>
    <t>652-3296W-*</t>
  </si>
  <si>
    <t>https://www.mouser.ca/c/passive-components/potentiometers-trimmers-rheostats/trimmer-resistors-through-hole/?adjustment=Top+Slot&amp;m=Bourns&amp;series=3296</t>
  </si>
  <si>
    <t>U1</t>
  </si>
  <si>
    <t>SSI2140</t>
  </si>
  <si>
    <t>SSI2140 on a DIP breakout board</t>
  </si>
  <si>
    <t>Voltage Controlled Filter (VCF), SSOP-20</t>
  </si>
  <si>
    <t>http://soundsemiconductor.com/downloads/ssi2140datasheet.pdf</t>
  </si>
  <si>
    <t>Sound Semiconductor</t>
  </si>
  <si>
    <t>DAB2140</t>
  </si>
  <si>
    <t>Antique Electronic Supply</t>
  </si>
  <si>
    <t>P-Q-SSIDAB2140</t>
  </si>
  <si>
    <t>https://www.tubesandmore.com/products/integrated-circuit-dab2140-multi-mode-vcf-sound-semiconductor</t>
  </si>
  <si>
    <t>SSI2140DAB</t>
  </si>
  <si>
    <t>https://www.thonk.co.uk/shop/sound-semiconductor/</t>
  </si>
  <si>
    <t>U2</t>
  </si>
  <si>
    <t>TL074</t>
  </si>
  <si>
    <t>Quad Low-Noise JFET-Input Operational Amplifiers, DIP-14/SOIC-14</t>
  </si>
  <si>
    <t>http://www.ti.com/lit/ds/symlink/tl071.pdf</t>
  </si>
  <si>
    <t>Texas Instruments</t>
  </si>
  <si>
    <t>TL074BCN</t>
  </si>
  <si>
    <t>595-TL074BCN</t>
  </si>
  <si>
    <t>https://www.mouser.ca/ProductDetail/?qs=vxEfx8VrU7BHurOY5iQdiA%3D%3D</t>
  </si>
  <si>
    <t>Have</t>
  </si>
  <si>
    <t>Bought</t>
  </si>
  <si>
    <t>Need</t>
  </si>
  <si>
    <t>H1</t>
  </si>
  <si>
    <t>H2</t>
  </si>
  <si>
    <t>Delptronics_MCS_10HP</t>
  </si>
  <si>
    <t>PCB &amp; panel kit</t>
  </si>
  <si>
    <t>Delptronics Module Construction Set - 10HP PCB &amp; panel kit</t>
  </si>
  <si>
    <t>https://delptronics.com/module-construction-set.php</t>
  </si>
  <si>
    <t>Delptronics</t>
  </si>
  <si>
    <t>synthCube</t>
  </si>
  <si>
    <t>DELPMCSMSTR</t>
  </si>
  <si>
    <t>https://synthcube.com/cart/delptronics-module-construction-set</t>
  </si>
  <si>
    <t>https://modularaddict.com/module-construction-set-eurorack-prototype-development-platform-delptronics</t>
  </si>
  <si>
    <t>H3 H4</t>
  </si>
  <si>
    <t>H5</t>
  </si>
  <si>
    <t>J1 J3 J5 J7 J8</t>
  </si>
  <si>
    <t>RV1 RV7</t>
  </si>
  <si>
    <t>RV2 RV8</t>
  </si>
  <si>
    <t>RV4</t>
  </si>
  <si>
    <t>C3 C4</t>
  </si>
  <si>
    <t>OUT OF DATE!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</si>
</sst>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5" fillId="0" borderId="3" xfId="4"/>
    <xf numFmtId="0" fontId="14" fillId="0" borderId="0" xfId="1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workbookViewId="0">
      <pane ySplit="1" topLeftCell="A20" activePane="bottomLeft" state="frozen"/>
      <selection pane="bottomLeft" activeCell="A34" sqref="A34:B34"/>
    </sheetView>
  </sheetViews>
  <sheetFormatPr defaultRowHeight="15" x14ac:dyDescent="0.25"/>
  <cols>
    <col min="2" max="5" width="4.42578125" customWidth="1"/>
  </cols>
  <sheetData>
    <row r="1" spans="1:21" s="1" customFormat="1" ht="15.75" thickBot="1" x14ac:dyDescent="0.3">
      <c r="A1" s="1" t="s">
        <v>0</v>
      </c>
      <c r="B1" s="1" t="s">
        <v>1</v>
      </c>
      <c r="C1" s="1" t="s">
        <v>190</v>
      </c>
      <c r="D1" s="1" t="s">
        <v>191</v>
      </c>
      <c r="E1" s="1" t="s">
        <v>192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t="s">
        <v>18</v>
      </c>
      <c r="B2">
        <v>1</v>
      </c>
      <c r="C2">
        <v>1</v>
      </c>
      <c r="E2">
        <f>MAX(0,B2-C2-D2)</f>
        <v>0</v>
      </c>
      <c r="F2" t="s">
        <v>19</v>
      </c>
      <c r="H2" t="s">
        <v>20</v>
      </c>
      <c r="I2" t="s">
        <v>21</v>
      </c>
      <c r="M2" t="s">
        <v>22</v>
      </c>
      <c r="O2" t="s">
        <v>23</v>
      </c>
      <c r="P2" t="s">
        <v>24</v>
      </c>
      <c r="R2" t="s">
        <v>25</v>
      </c>
      <c r="S2" t="s">
        <v>26</v>
      </c>
      <c r="U2" t="s">
        <v>27</v>
      </c>
    </row>
    <row r="3" spans="1:21" x14ac:dyDescent="0.25">
      <c r="A3" t="s">
        <v>28</v>
      </c>
      <c r="B3">
        <v>2</v>
      </c>
      <c r="C3">
        <v>2</v>
      </c>
      <c r="E3">
        <f t="shared" ref="E3:E32" si="0">MAX(0,B3-C3-D3)</f>
        <v>0</v>
      </c>
      <c r="F3" t="s">
        <v>29</v>
      </c>
      <c r="G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21" x14ac:dyDescent="0.25">
      <c r="A4" t="s">
        <v>210</v>
      </c>
      <c r="B4">
        <v>2</v>
      </c>
      <c r="C4">
        <v>4</v>
      </c>
      <c r="E4">
        <f t="shared" si="0"/>
        <v>0</v>
      </c>
      <c r="F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35</v>
      </c>
      <c r="N4" t="s">
        <v>44</v>
      </c>
      <c r="O4" t="s">
        <v>45</v>
      </c>
    </row>
    <row r="5" spans="1:21" x14ac:dyDescent="0.25">
      <c r="A5" t="s">
        <v>46</v>
      </c>
      <c r="B5">
        <v>4</v>
      </c>
      <c r="C5">
        <v>4</v>
      </c>
      <c r="E5">
        <f t="shared" si="0"/>
        <v>0</v>
      </c>
      <c r="F5" t="s">
        <v>47</v>
      </c>
      <c r="G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35</v>
      </c>
      <c r="N5" t="s">
        <v>53</v>
      </c>
      <c r="O5" t="s">
        <v>54</v>
      </c>
    </row>
    <row r="6" spans="1:21" x14ac:dyDescent="0.25">
      <c r="A6" t="s">
        <v>55</v>
      </c>
      <c r="B6">
        <v>1</v>
      </c>
      <c r="C6">
        <v>1</v>
      </c>
      <c r="E6">
        <f t="shared" si="0"/>
        <v>0</v>
      </c>
      <c r="F6" t="s">
        <v>29</v>
      </c>
      <c r="G6" t="s">
        <v>56</v>
      </c>
      <c r="I6" t="s">
        <v>57</v>
      </c>
      <c r="J6" t="s">
        <v>58</v>
      </c>
      <c r="K6" t="s">
        <v>33</v>
      </c>
      <c r="L6" t="s">
        <v>59</v>
      </c>
      <c r="M6" t="s">
        <v>35</v>
      </c>
      <c r="N6" t="s">
        <v>60</v>
      </c>
      <c r="O6" t="s">
        <v>61</v>
      </c>
    </row>
    <row r="7" spans="1:21" x14ac:dyDescent="0.25">
      <c r="A7" t="s">
        <v>193</v>
      </c>
      <c r="B7">
        <v>1</v>
      </c>
      <c r="C7">
        <v>1</v>
      </c>
      <c r="E7">
        <f>MAX(0,B7-C7-D7)</f>
        <v>0</v>
      </c>
      <c r="F7" t="s">
        <v>73</v>
      </c>
      <c r="I7" t="s">
        <v>74</v>
      </c>
      <c r="J7" t="s">
        <v>75</v>
      </c>
      <c r="M7" t="s">
        <v>35</v>
      </c>
      <c r="N7" t="s">
        <v>76</v>
      </c>
      <c r="O7" t="s">
        <v>77</v>
      </c>
      <c r="P7" t="s">
        <v>78</v>
      </c>
      <c r="Q7">
        <v>3525</v>
      </c>
      <c r="R7" t="s">
        <v>79</v>
      </c>
    </row>
    <row r="8" spans="1:21" x14ac:dyDescent="0.25">
      <c r="A8" t="s">
        <v>194</v>
      </c>
      <c r="B8">
        <v>1</v>
      </c>
      <c r="C8">
        <v>1</v>
      </c>
      <c r="E8">
        <f>MAX(0,B8-C8-D8)</f>
        <v>0</v>
      </c>
      <c r="F8" t="s">
        <v>195</v>
      </c>
      <c r="H8" t="s">
        <v>196</v>
      </c>
      <c r="I8" t="s">
        <v>197</v>
      </c>
      <c r="J8" t="s">
        <v>198</v>
      </c>
      <c r="K8" t="s">
        <v>199</v>
      </c>
      <c r="M8" t="s">
        <v>199</v>
      </c>
      <c r="O8" t="s">
        <v>198</v>
      </c>
      <c r="P8" t="s">
        <v>200</v>
      </c>
      <c r="Q8" t="s">
        <v>201</v>
      </c>
      <c r="R8" t="s">
        <v>202</v>
      </c>
      <c r="S8" t="s">
        <v>26</v>
      </c>
      <c r="U8" t="s">
        <v>203</v>
      </c>
    </row>
    <row r="9" spans="1:21" x14ac:dyDescent="0.25">
      <c r="A9" t="s">
        <v>204</v>
      </c>
      <c r="B9">
        <v>2</v>
      </c>
      <c r="C9">
        <v>2</v>
      </c>
      <c r="E9">
        <f t="shared" si="0"/>
        <v>0</v>
      </c>
      <c r="F9" t="s">
        <v>62</v>
      </c>
      <c r="I9" t="s">
        <v>63</v>
      </c>
    </row>
    <row r="10" spans="1:21" x14ac:dyDescent="0.25">
      <c r="A10" t="s">
        <v>205</v>
      </c>
      <c r="B10">
        <v>1</v>
      </c>
      <c r="C10">
        <v>1</v>
      </c>
      <c r="E10">
        <f t="shared" si="0"/>
        <v>0</v>
      </c>
      <c r="F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22</v>
      </c>
      <c r="N10" t="s">
        <v>69</v>
      </c>
      <c r="O10" t="s">
        <v>70</v>
      </c>
      <c r="P10" t="s">
        <v>35</v>
      </c>
      <c r="Q10" t="s">
        <v>71</v>
      </c>
      <c r="R10" t="s">
        <v>72</v>
      </c>
    </row>
    <row r="11" spans="1:21" x14ac:dyDescent="0.25">
      <c r="A11" t="s">
        <v>206</v>
      </c>
      <c r="B11">
        <v>5</v>
      </c>
      <c r="C11">
        <v>5</v>
      </c>
      <c r="E11">
        <f t="shared" si="0"/>
        <v>0</v>
      </c>
      <c r="F11" t="s">
        <v>80</v>
      </c>
      <c r="I11" t="s">
        <v>81</v>
      </c>
      <c r="J11" t="s">
        <v>82</v>
      </c>
      <c r="K11" t="s">
        <v>83</v>
      </c>
      <c r="L11" t="s">
        <v>84</v>
      </c>
      <c r="M11" t="s">
        <v>22</v>
      </c>
      <c r="N11" t="s">
        <v>85</v>
      </c>
      <c r="O11" t="s">
        <v>86</v>
      </c>
      <c r="P11" t="s">
        <v>24</v>
      </c>
      <c r="Q11" t="s">
        <v>87</v>
      </c>
      <c r="R11" t="s">
        <v>88</v>
      </c>
      <c r="S11" t="s">
        <v>78</v>
      </c>
      <c r="T11">
        <v>4031</v>
      </c>
      <c r="U11" t="s">
        <v>89</v>
      </c>
    </row>
    <row r="12" spans="1:21" x14ac:dyDescent="0.25">
      <c r="A12" t="s">
        <v>90</v>
      </c>
      <c r="B12">
        <v>1</v>
      </c>
      <c r="C12">
        <v>1</v>
      </c>
      <c r="E12">
        <f t="shared" si="0"/>
        <v>0</v>
      </c>
      <c r="F12" t="s">
        <v>91</v>
      </c>
      <c r="I12" t="s">
        <v>92</v>
      </c>
      <c r="J12" t="s">
        <v>93</v>
      </c>
      <c r="K12" t="s">
        <v>94</v>
      </c>
      <c r="L12">
        <v>61201621621</v>
      </c>
      <c r="M12" t="s">
        <v>35</v>
      </c>
      <c r="N12" t="s">
        <v>95</v>
      </c>
      <c r="O12" t="s">
        <v>96</v>
      </c>
    </row>
    <row r="13" spans="1:21" x14ac:dyDescent="0.25">
      <c r="A13" t="s">
        <v>97</v>
      </c>
      <c r="B13">
        <v>1</v>
      </c>
      <c r="C13">
        <v>1</v>
      </c>
      <c r="E13">
        <f t="shared" si="0"/>
        <v>0</v>
      </c>
      <c r="F13" t="s">
        <v>98</v>
      </c>
      <c r="I13" t="s">
        <v>99</v>
      </c>
    </row>
    <row r="14" spans="1:21" x14ac:dyDescent="0.25">
      <c r="A14" t="s">
        <v>100</v>
      </c>
      <c r="B14">
        <v>1</v>
      </c>
      <c r="C14">
        <v>1</v>
      </c>
      <c r="E14">
        <f t="shared" si="0"/>
        <v>0</v>
      </c>
      <c r="F14" t="s">
        <v>101</v>
      </c>
      <c r="G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35</v>
      </c>
      <c r="N14" t="s">
        <v>107</v>
      </c>
      <c r="O14" t="s">
        <v>108</v>
      </c>
    </row>
    <row r="15" spans="1:21" x14ac:dyDescent="0.25">
      <c r="A15" t="s">
        <v>109</v>
      </c>
      <c r="B15">
        <v>1</v>
      </c>
      <c r="C15">
        <v>1</v>
      </c>
      <c r="E15">
        <f t="shared" si="0"/>
        <v>0</v>
      </c>
      <c r="F15" t="s">
        <v>110</v>
      </c>
      <c r="G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35</v>
      </c>
      <c r="N15" t="s">
        <v>107</v>
      </c>
      <c r="O15" t="s">
        <v>108</v>
      </c>
    </row>
    <row r="16" spans="1:21" x14ac:dyDescent="0.25">
      <c r="A16" t="s">
        <v>111</v>
      </c>
      <c r="B16">
        <v>1</v>
      </c>
      <c r="E16">
        <f t="shared" si="0"/>
        <v>1</v>
      </c>
      <c r="F16" t="s">
        <v>112</v>
      </c>
      <c r="G16" t="s">
        <v>102</v>
      </c>
      <c r="H16" t="s">
        <v>113</v>
      </c>
      <c r="I16" t="s">
        <v>103</v>
      </c>
      <c r="J16" t="s">
        <v>104</v>
      </c>
      <c r="K16" t="s">
        <v>105</v>
      </c>
      <c r="L16" t="s">
        <v>114</v>
      </c>
      <c r="M16" t="s">
        <v>35</v>
      </c>
      <c r="N16" t="s">
        <v>115</v>
      </c>
      <c r="O16" t="s">
        <v>116</v>
      </c>
    </row>
    <row r="17" spans="1:21" x14ac:dyDescent="0.25">
      <c r="A17" t="s">
        <v>117</v>
      </c>
      <c r="B17">
        <v>1</v>
      </c>
      <c r="E17">
        <f t="shared" si="0"/>
        <v>1</v>
      </c>
      <c r="F17" t="s">
        <v>118</v>
      </c>
      <c r="G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35</v>
      </c>
      <c r="N17" t="s">
        <v>107</v>
      </c>
      <c r="O17" t="s">
        <v>108</v>
      </c>
    </row>
    <row r="18" spans="1:21" x14ac:dyDescent="0.25">
      <c r="A18" t="s">
        <v>119</v>
      </c>
      <c r="B18">
        <v>8</v>
      </c>
      <c r="C18">
        <v>8</v>
      </c>
      <c r="E18">
        <f t="shared" si="0"/>
        <v>0</v>
      </c>
      <c r="F18" t="s">
        <v>120</v>
      </c>
      <c r="G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35</v>
      </c>
      <c r="N18" t="s">
        <v>107</v>
      </c>
      <c r="O18" t="s">
        <v>108</v>
      </c>
    </row>
    <row r="19" spans="1:21" x14ac:dyDescent="0.25">
      <c r="A19" t="s">
        <v>121</v>
      </c>
      <c r="B19">
        <v>4</v>
      </c>
      <c r="E19">
        <f t="shared" si="0"/>
        <v>4</v>
      </c>
      <c r="F19" t="s">
        <v>122</v>
      </c>
      <c r="G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35</v>
      </c>
      <c r="N19" t="s">
        <v>107</v>
      </c>
      <c r="O19" t="s">
        <v>108</v>
      </c>
    </row>
    <row r="20" spans="1:21" x14ac:dyDescent="0.25">
      <c r="A20" t="s">
        <v>123</v>
      </c>
      <c r="B20">
        <v>6</v>
      </c>
      <c r="C20">
        <v>6</v>
      </c>
      <c r="E20">
        <f t="shared" si="0"/>
        <v>0</v>
      </c>
      <c r="F20" t="s">
        <v>124</v>
      </c>
      <c r="G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35</v>
      </c>
      <c r="N20" t="s">
        <v>107</v>
      </c>
      <c r="O20" t="s">
        <v>108</v>
      </c>
    </row>
    <row r="21" spans="1:21" x14ac:dyDescent="0.25">
      <c r="A21" t="s">
        <v>125</v>
      </c>
      <c r="B21">
        <v>2</v>
      </c>
      <c r="C21">
        <v>2</v>
      </c>
      <c r="E21">
        <f t="shared" si="0"/>
        <v>0</v>
      </c>
      <c r="F21" t="s">
        <v>126</v>
      </c>
      <c r="G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35</v>
      </c>
      <c r="N21" t="s">
        <v>107</v>
      </c>
      <c r="O21" t="s">
        <v>108</v>
      </c>
    </row>
    <row r="22" spans="1:21" x14ac:dyDescent="0.25">
      <c r="A22" t="s">
        <v>127</v>
      </c>
      <c r="B22">
        <v>1</v>
      </c>
      <c r="C22">
        <v>0</v>
      </c>
      <c r="E22">
        <f t="shared" si="0"/>
        <v>1</v>
      </c>
      <c r="F22" t="s">
        <v>128</v>
      </c>
      <c r="G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35</v>
      </c>
      <c r="N22" t="s">
        <v>107</v>
      </c>
      <c r="O22" t="s">
        <v>108</v>
      </c>
    </row>
    <row r="23" spans="1:21" x14ac:dyDescent="0.25">
      <c r="A23" t="s">
        <v>129</v>
      </c>
      <c r="B23">
        <v>1</v>
      </c>
      <c r="E23">
        <f t="shared" si="0"/>
        <v>1</v>
      </c>
      <c r="F23" t="s">
        <v>130</v>
      </c>
      <c r="G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35</v>
      </c>
      <c r="N23" t="s">
        <v>107</v>
      </c>
      <c r="O23" t="s">
        <v>108</v>
      </c>
    </row>
    <row r="24" spans="1:21" x14ac:dyDescent="0.25">
      <c r="A24" t="s">
        <v>131</v>
      </c>
      <c r="B24">
        <v>1</v>
      </c>
      <c r="C24">
        <v>1</v>
      </c>
      <c r="E24">
        <f t="shared" si="0"/>
        <v>0</v>
      </c>
      <c r="F24" t="s">
        <v>132</v>
      </c>
      <c r="G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35</v>
      </c>
      <c r="N24" t="s">
        <v>107</v>
      </c>
      <c r="O24" t="s">
        <v>108</v>
      </c>
    </row>
    <row r="25" spans="1:21" x14ac:dyDescent="0.25">
      <c r="A25" t="s">
        <v>133</v>
      </c>
      <c r="B25">
        <v>1</v>
      </c>
      <c r="C25">
        <v>1</v>
      </c>
      <c r="E25">
        <f t="shared" si="0"/>
        <v>0</v>
      </c>
      <c r="F25" t="s">
        <v>134</v>
      </c>
      <c r="G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35</v>
      </c>
      <c r="N25" t="s">
        <v>107</v>
      </c>
      <c r="O25" t="s">
        <v>108</v>
      </c>
    </row>
    <row r="26" spans="1:21" x14ac:dyDescent="0.25">
      <c r="A26" t="s">
        <v>135</v>
      </c>
      <c r="B26">
        <v>1</v>
      </c>
      <c r="C26">
        <v>1</v>
      </c>
      <c r="E26">
        <f t="shared" si="0"/>
        <v>0</v>
      </c>
      <c r="F26" t="s">
        <v>118</v>
      </c>
      <c r="G26" t="s">
        <v>136</v>
      </c>
      <c r="H26" t="s">
        <v>137</v>
      </c>
      <c r="I26" t="s">
        <v>103</v>
      </c>
      <c r="J26" t="s">
        <v>138</v>
      </c>
      <c r="K26" t="s">
        <v>139</v>
      </c>
      <c r="L26" t="s">
        <v>140</v>
      </c>
      <c r="M26" t="s">
        <v>35</v>
      </c>
      <c r="N26" t="s">
        <v>141</v>
      </c>
      <c r="O26" t="s">
        <v>142</v>
      </c>
    </row>
    <row r="27" spans="1:21" x14ac:dyDescent="0.25">
      <c r="A27" t="s">
        <v>207</v>
      </c>
      <c r="B27">
        <v>2</v>
      </c>
      <c r="C27">
        <v>1</v>
      </c>
      <c r="D27">
        <v>1</v>
      </c>
      <c r="E27">
        <f t="shared" si="0"/>
        <v>0</v>
      </c>
      <c r="F27" t="s">
        <v>124</v>
      </c>
      <c r="G27" t="s">
        <v>143</v>
      </c>
      <c r="I27" t="s">
        <v>144</v>
      </c>
      <c r="J27" t="s">
        <v>145</v>
      </c>
      <c r="K27" t="s">
        <v>146</v>
      </c>
      <c r="L27" t="s">
        <v>147</v>
      </c>
      <c r="M27" t="s">
        <v>22</v>
      </c>
      <c r="N27" t="s">
        <v>148</v>
      </c>
      <c r="O27" t="s">
        <v>149</v>
      </c>
      <c r="P27" t="s">
        <v>35</v>
      </c>
      <c r="Q27" t="s">
        <v>150</v>
      </c>
      <c r="R27" t="s">
        <v>151</v>
      </c>
      <c r="S27" t="s">
        <v>24</v>
      </c>
      <c r="T27" t="s">
        <v>152</v>
      </c>
      <c r="U27" t="s">
        <v>153</v>
      </c>
    </row>
    <row r="28" spans="1:21" x14ac:dyDescent="0.25">
      <c r="A28" t="s">
        <v>208</v>
      </c>
      <c r="B28">
        <v>2</v>
      </c>
      <c r="C28">
        <v>2</v>
      </c>
      <c r="E28">
        <f>MAX(0,B28-C28-D28)</f>
        <v>0</v>
      </c>
      <c r="F28" t="s">
        <v>124</v>
      </c>
      <c r="G28" t="s">
        <v>143</v>
      </c>
      <c r="I28" t="s">
        <v>144</v>
      </c>
      <c r="J28" t="s">
        <v>155</v>
      </c>
      <c r="K28" t="s">
        <v>156</v>
      </c>
      <c r="L28" t="s">
        <v>157</v>
      </c>
      <c r="M28" t="s">
        <v>24</v>
      </c>
      <c r="N28" t="s">
        <v>158</v>
      </c>
      <c r="O28" t="s">
        <v>159</v>
      </c>
      <c r="P28" t="s">
        <v>22</v>
      </c>
      <c r="Q28" t="s">
        <v>160</v>
      </c>
      <c r="R28" t="s">
        <v>161</v>
      </c>
      <c r="S28" t="s">
        <v>24</v>
      </c>
      <c r="T28" t="s">
        <v>152</v>
      </c>
      <c r="U28" t="s">
        <v>153</v>
      </c>
    </row>
    <row r="29" spans="1:21" x14ac:dyDescent="0.25">
      <c r="A29" t="s">
        <v>209</v>
      </c>
      <c r="B29">
        <v>1</v>
      </c>
      <c r="C29">
        <v>1</v>
      </c>
      <c r="E29">
        <f t="shared" si="0"/>
        <v>0</v>
      </c>
      <c r="F29" t="s">
        <v>124</v>
      </c>
      <c r="G29" t="s">
        <v>154</v>
      </c>
      <c r="I29" t="s">
        <v>144</v>
      </c>
      <c r="J29" t="s">
        <v>145</v>
      </c>
      <c r="K29" t="s">
        <v>146</v>
      </c>
      <c r="L29" t="s">
        <v>147</v>
      </c>
      <c r="M29" t="s">
        <v>22</v>
      </c>
      <c r="N29" t="s">
        <v>148</v>
      </c>
      <c r="O29" t="s">
        <v>149</v>
      </c>
      <c r="P29" t="s">
        <v>35</v>
      </c>
      <c r="Q29" t="s">
        <v>150</v>
      </c>
      <c r="R29" t="s">
        <v>151</v>
      </c>
      <c r="S29" t="s">
        <v>24</v>
      </c>
      <c r="T29" t="s">
        <v>152</v>
      </c>
      <c r="U29" t="s">
        <v>153</v>
      </c>
    </row>
    <row r="30" spans="1:21" x14ac:dyDescent="0.25">
      <c r="A30" t="s">
        <v>162</v>
      </c>
      <c r="B30">
        <v>2</v>
      </c>
      <c r="C30">
        <v>2</v>
      </c>
      <c r="E30">
        <f t="shared" si="0"/>
        <v>0</v>
      </c>
      <c r="F30" t="s">
        <v>163</v>
      </c>
      <c r="I30" t="s">
        <v>164</v>
      </c>
      <c r="J30" t="s">
        <v>165</v>
      </c>
      <c r="K30" t="s">
        <v>166</v>
      </c>
      <c r="L30" t="s">
        <v>167</v>
      </c>
      <c r="M30" t="s">
        <v>35</v>
      </c>
      <c r="N30" t="s">
        <v>168</v>
      </c>
      <c r="O30" t="s">
        <v>169</v>
      </c>
    </row>
    <row r="31" spans="1:21" x14ac:dyDescent="0.25">
      <c r="A31" t="s">
        <v>170</v>
      </c>
      <c r="B31">
        <v>1</v>
      </c>
      <c r="C31">
        <v>1</v>
      </c>
      <c r="E31">
        <f t="shared" si="0"/>
        <v>0</v>
      </c>
      <c r="F31" t="s">
        <v>171</v>
      </c>
      <c r="H31" t="s">
        <v>172</v>
      </c>
      <c r="I31" t="s">
        <v>173</v>
      </c>
      <c r="J31" t="s">
        <v>174</v>
      </c>
      <c r="K31" t="s">
        <v>175</v>
      </c>
      <c r="L31" t="s">
        <v>176</v>
      </c>
      <c r="M31" t="s">
        <v>177</v>
      </c>
      <c r="N31" t="s">
        <v>178</v>
      </c>
      <c r="O31" t="s">
        <v>179</v>
      </c>
      <c r="P31" t="s">
        <v>22</v>
      </c>
      <c r="Q31" t="s">
        <v>180</v>
      </c>
      <c r="R31" t="s">
        <v>181</v>
      </c>
    </row>
    <row r="32" spans="1:21" x14ac:dyDescent="0.25">
      <c r="A32" t="s">
        <v>182</v>
      </c>
      <c r="B32">
        <v>1</v>
      </c>
      <c r="C32">
        <v>1</v>
      </c>
      <c r="E32">
        <f t="shared" si="0"/>
        <v>0</v>
      </c>
      <c r="F32" t="s">
        <v>183</v>
      </c>
      <c r="I32" t="s">
        <v>184</v>
      </c>
      <c r="J32" t="s">
        <v>185</v>
      </c>
      <c r="K32" t="s">
        <v>186</v>
      </c>
      <c r="L32" t="s">
        <v>187</v>
      </c>
      <c r="M32" t="s">
        <v>35</v>
      </c>
      <c r="N32" t="s">
        <v>188</v>
      </c>
      <c r="O32" t="s">
        <v>189</v>
      </c>
    </row>
    <row r="34" spans="1:2" x14ac:dyDescent="0.25">
      <c r="A34" s="2" t="s">
        <v>211</v>
      </c>
      <c r="B34" s="2"/>
    </row>
  </sheetData>
  <conditionalFormatting sqref="E2:E32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VCF-4P-BOM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2022-04-09T15:09:03Z</dcterms:created>
  <dcterms:modified xsi:type="dcterms:W3CDTF">2022-07-12T16:29:11Z</dcterms:modified>
</cp:coreProperties>
</file>