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A-4\"/>
    </mc:Choice>
  </mc:AlternateContent>
  <xr:revisionPtr revIDLastSave="0" documentId="13_ncr:1_{A99F6C50-75A7-4117-84F5-ED85D31175E8}" xr6:coauthVersionLast="47" xr6:coauthVersionMax="47" xr10:uidLastSave="{00000000-0000-0000-0000-000000000000}"/>
  <bookViews>
    <workbookView xWindow="2910" yWindow="885" windowWidth="19305" windowHeight="11250" xr2:uid="{00000000-000D-0000-FFFF-FFFF00000000}"/>
  </bookViews>
  <sheets>
    <sheet name="VCA-4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<sst xmlns="http://schemas.openxmlformats.org/spreadsheetml/2006/main" count="289" uniqueCount="221">
  <si>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</si>
  <si>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</si>
  <si>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</si>
  <si>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</si>
  <si>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</si>
  <si>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</si>
  <si>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</si>
  <si>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</si>
  <si>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</si>
  <si>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</si>
  <si>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</si>
  <si>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</si>
  <si>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</si>
  <si>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</si>
  <si>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</si>
  <si>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</si>
  <si>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</si>
  <si>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</si>
  <si>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</si>
  <si>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</si>
  <si>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</si>
  <si>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</si>
  <si>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</si>
  <si>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</si>
  <si>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</si>
  <si>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</si>
  <si>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</si>
  <si>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</si>
  <si>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</si>
  <si>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</si>
  <si>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</si>
  <si>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12 V decoupling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</si>
  <si>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</si>
  <si>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</si>
  <si>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</si>
  <si>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</si>
  <si>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</si>
  <si>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</si>
  <si>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</si>
  <si>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</si>
  <si>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</si>
  <si>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</si>
  <si>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</si>
  <si>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</si>
  <si>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</si>
  <si>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</si>
  <si>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</si>
  <si>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</si>
  <si>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C13 C14 C17 C18</t>
  </si>
  <si>
    <t>1N2</t>
  </si>
  <si>
    <t>C0G or film</t>
  </si>
  <si>
    <t>Capacitor - Ceramic</t>
  </si>
  <si>
    <t>https://www.mouser.ca/datasheet/2/212/1/KEM_F3101_R82-1103738.pdf</t>
  </si>
  <si>
    <t>Kemet</t>
  </si>
  <si>
    <t>R82EC1120DQ50J</t>
  </si>
  <si>
    <t>80-R82EC1120DQ50J</t>
  </si>
  <si>
    <t>https://www.mouser.ca/ProductDetail/KEMET/R82EC1120DQ50J?qs=Jv4FAWB%252B0HZ5I6mPsbz5Ew%3D%3D</t>
  </si>
  <si>
    <t>C15 C16 C19 C20</t>
  </si>
  <si>
    <t>100P</t>
  </si>
  <si>
    <t>https://www.mouser.ca/datasheet/2/427/VISH_S_A0012659393_1-2572337.pdf</t>
  </si>
  <si>
    <t>Vishay</t>
  </si>
  <si>
    <t>K101J15C0GF53L2</t>
  </si>
  <si>
    <t>594-K101J15C0GF53L2</t>
  </si>
  <si>
    <t>https://www.mouser.ca/ProductDetail/594-K101J15C0GF53L2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</si>
  <si>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</si>
  <si>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</si>
  <si>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</si>
  <si>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</si>
  <si>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</si>
  <si>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</si>
  <si>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</si>
  <si>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</si>
  <si>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</si>
  <si>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</si>
  <si>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</si>
  <si>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</si>
  <si>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</si>
  <si>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 J9 J10 J11 J12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</si>
  <si>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</si>
  <si>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</si>
  <si>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</si>
  <si>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</si>
  <si>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</si>
  <si>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</si>
  <si>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</si>
  <si>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</si>
  <si>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</si>
  <si>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</si>
  <si>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</si>
  <si>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J13 J15</t>
  </si>
  <si>
    <t>Conn_Socket_24</t>
  </si>
  <si>
    <t>Generic connector, single row, 01x24, script generated (kicad-library-utils/schlib/autogen/connector/)</t>
  </si>
  <si>
    <t>J14 J16</t>
  </si>
  <si>
    <t>Conn_Header_24</t>
  </si>
  <si>
    <t>J17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</si>
  <si>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</si>
  <si>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</si>
  <si>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</si>
  <si>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</si>
  <si>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</si>
  <si>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</si>
  <si>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J18</t>
  </si>
  <si>
    <t>Conn_Socket_4</t>
  </si>
  <si>
    <t>Generic connector, single row, 01x04, script generated (kicad-library-utils/schlib/autogen/connector/)</t>
  </si>
  <si>
    <t>J19</t>
  </si>
  <si>
    <t>Conn_Header_4</t>
  </si>
  <si>
    <t>R1 R23 R25 R48 R49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</si>
  <si>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</si>
  <si>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</si>
  <si>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</si>
  <si>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</si>
  <si>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</si>
  <si>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</si>
  <si>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</si>
  <si>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</si>
  <si>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</si>
  <si>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R3 R52 R53</t>
  </si>
  <si>
    <t>25K5</t>
  </si>
  <si>
    <t>1%, 1/6 W</t>
  </si>
  <si>
    <t>https://www.mouser.ca/datasheet/2/447/Yageo_LR_MFR_1-1714151.pdf</t>
  </si>
  <si>
    <t>YAGEO</t>
  </si>
  <si>
    <t>MFR-25FRF52-25K5</t>
  </si>
  <si>
    <t>603-MFR-25FRF52-25K5</t>
  </si>
  <si>
    <t>https://www.mouser.ca/ProductDetail/603-MFR-25FRF52-25K5</t>
  </si>
  <si>
    <t>R4</t>
  </si>
  <si>
    <t>12K</t>
  </si>
  <si>
    <t>MFR-12FTF52-12K</t>
  </si>
  <si>
    <t>603-MFR-12FTF52-12K</t>
  </si>
  <si>
    <t>https://www.mouser.ca/ProductDetail/603-MFR-12FTF52-12K</t>
  </si>
  <si>
    <t>R5 R6 R26 R27</t>
  </si>
  <si>
    <t>49K9</t>
  </si>
  <si>
    <t>https://www.mouser.ca/datasheet/2/427/cmfmil-1762972.pdf</t>
  </si>
  <si>
    <t>RN55D4992FB14</t>
  </si>
  <si>
    <t>71-RN55D-F-49.9K</t>
  </si>
  <si>
    <t>https://www.mouser.ca/ProductDetail/?qs=Bfn3yGQ%252BnqpBsi5J7q%252Bw4w%3D%3D</t>
  </si>
  <si>
    <t>R7 R8 R28 R31</t>
  </si>
  <si>
    <t>220R</t>
  </si>
  <si>
    <t>MFR-12FTF52-220R</t>
  </si>
  <si>
    <t xml:space="preserve"> 603-MFR-12FTF52-220R</t>
  </si>
  <si>
    <t>https://www.mouser.ca/ProductDetail/603-MFR-12FTF52-220R</t>
  </si>
  <si>
    <t>R9 R11 R29 R32</t>
  </si>
  <si>
    <t>75K</t>
  </si>
  <si>
    <t>MFR-12FTF52-75K</t>
  </si>
  <si>
    <t>603-MFR-12FTF52-75K</t>
  </si>
  <si>
    <t>https://www.mouser.ca/ProductDetail/YAGEO/MFR-12FTF52-75K?qs=oAGoVhmvjhxG7qVOuGlgew%3D%3D</t>
  </si>
  <si>
    <t>R10 R12 R30 R33</t>
  </si>
  <si>
    <t>150K</t>
  </si>
  <si>
    <t>MFR-12FTF52-150K</t>
  </si>
  <si>
    <t>603-MFR-12FTF52-150K</t>
  </si>
  <si>
    <t>https://www.mouser.ca/ProductDetail/YAGEO/MFR-12FTF52-150K?qs=oAGoVhmvjhyn6tjndOraRA%3D%3D</t>
  </si>
  <si>
    <t>R13 R14 R34 R35</t>
  </si>
  <si>
    <t>60K1</t>
  </si>
  <si>
    <t>RN55D6012FB14</t>
  </si>
  <si>
    <t>71-RN55D-F-60.1K</t>
  </si>
  <si>
    <t>https://www.mouser.ca/ProductDetail/71-RN55D-F-60.1K</t>
  </si>
  <si>
    <t>R15 R16 R36 R37</t>
  </si>
  <si>
    <t>20K</t>
  </si>
  <si>
    <t>MFR-12FTF52-20K</t>
  </si>
  <si>
    <t>603-MFR-12FTF52-20K</t>
  </si>
  <si>
    <t>https://www.mouser.ca/ProductDetail/YAGEO/MFR-12FTF52-20K?qs=oAGoVhmvjhx30ELEgu5Hag%3D%3D</t>
  </si>
  <si>
    <t>R17 R18 R19 R20 R21 R22 R24 R38 R39 R40 R41 R42 R43 R44 R45 R46 R47</t>
  </si>
  <si>
    <t>47K</t>
  </si>
  <si>
    <t>MFR-12FTF52-47K</t>
  </si>
  <si>
    <t>603-MFR-12FTF52-47K</t>
  </si>
  <si>
    <t>https://www.mouser.ca/ProductDetail/YAGEO/MFR-12FTF52-47K?qs=oAGoVhmvjhylO%2Fy0ChGYrw%3D%3D</t>
  </si>
  <si>
    <t>R50 R51 R54 R55</t>
  </si>
  <si>
    <t>11K</t>
  </si>
  <si>
    <t>MFR-12FTF52-11K</t>
  </si>
  <si>
    <t>603-MFR-12FTF52-11K</t>
  </si>
  <si>
    <t>https://www.mouser.ca/ProductDetail/YAGEO/MFR-12FTF52-11K?qs=oAGoVhmvjhx1sOCa0IR7aA%3D%3D</t>
  </si>
  <si>
    <t>RV1 RV3 RV5 RV7</t>
  </si>
  <si>
    <t>100K</t>
  </si>
  <si>
    <t>LIN</t>
  </si>
  <si>
    <t>Potentiometer</t>
  </si>
  <si>
    <t>https://www.mouser.ca/datasheet/2/13/alpha_taiwan_08192019_RD901F-40-15R1-B(resistance_-1627810.pdf</t>
  </si>
  <si>
    <t>Alpha</t>
  </si>
  <si>
    <t>RD901F-40-15R1-B100K-00DL1</t>
  </si>
  <si>
    <t>Group_Pot_Alpha_6.35mm</t>
  </si>
  <si>
    <t>https://www.thonk.co.uk/shop/alpha-9mm-pots/</t>
  </si>
  <si>
    <t>311-1940F-15R1-B100K</t>
  </si>
  <si>
    <t>https://www.mouser.ca/ProductDetail/Alpha-Taiwan/RD901F-40-15R1-B100K-00DL1?qs=1mbolxNpo8czbLgndpJJVQ%3D%3D</t>
  </si>
  <si>
    <t>9MMALPHAPOTMSTR</t>
  </si>
  <si>
    <t>https://synthcube.com/cart/alpha-9mm-potentiometer-right-angle-pcb-mount-6-35mm-round-shaft</t>
  </si>
  <si>
    <t>RV2 RV4 RV6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</si>
  <si>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</si>
  <si>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</si>
  <si>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</si>
  <si>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</si>
  <si>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</si>
  <si>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</si>
  <si>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</si>
  <si>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U1</t>
  </si>
  <si>
    <t>LM4040</t>
  </si>
  <si>
    <t>5V0</t>
  </si>
  <si>
    <t>LM4040 shunt voltage reference</t>
  </si>
  <si>
    <t>https://www.ti.com/lit/ds/symlink/lm4040-n.pdf?ts=1622551591255</t>
  </si>
  <si>
    <t>Texas Instruments</t>
  </si>
  <si>
    <t>LM4040BIZ-5.0/NOPB</t>
  </si>
  <si>
    <t>926-LM4040BIZ50NOPB</t>
  </si>
  <si>
    <t>https://www.mouser.ca/ProductDetail/Texas-Instruments/LM4040BIZ-50-NOPB?qs=QbsRYf82W3GLY9MRUWoCeQ%3D%3D</t>
  </si>
  <si>
    <t>U2</t>
  </si>
  <si>
    <t>SSI2164</t>
  </si>
  <si>
    <t>Fatkeys Quad Voltage Controlled Amplifier</t>
  </si>
  <si>
    <t>http://soundsemiconductor.com/downloads/ssi2164datasheet.pdf</t>
  </si>
  <si>
    <t>Sound Semiconductor</t>
  </si>
  <si>
    <t>Synthcube</t>
  </si>
  <si>
    <t>ICNSSI2164SMT</t>
  </si>
  <si>
    <t>https://synthcube.com/cart/sound-semiconductor-ssi2164-fatkeys-quad-voltage-controlled-amplifier?search=ssi2164&amp;description=true</t>
  </si>
  <si>
    <t>Antique Electronic Supply</t>
  </si>
  <si>
    <t>P-Q-SSI2164</t>
  </si>
  <si>
    <t>https://www.tubesandmore.com/products/integrated-circuit-ssi2164-quad-vca-sound-semiconductor</t>
  </si>
  <si>
    <t>U3 U4 U5 U6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</si>
  <si>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</si>
  <si>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</si>
  <si>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</si>
  <si>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</si>
  <si>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</si>
  <si>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</si>
  <si>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</si>
  <si>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Need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</si>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</sst>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A80000"/>
      </font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A8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pane ySplit="1" topLeftCell="A5" activePane="bottomLeft" state="frozen"/>
      <selection pane="bottomLeft" activeCell="D9" sqref="D9"/>
    </sheetView>
  </sheetViews>
  <sheetFormatPr defaultRowHeight="15" x14ac:dyDescent="0.25"/>
  <cols>
    <col min="2" max="5" width="4.140625" customWidth="1"/>
  </cols>
  <sheetData>
    <row r="1" spans="1:21" s="2" customFormat="1" ht="15.75" thickBot="1" x14ac:dyDescent="0.3">
      <c r="A1" s="2" t="s">
        <v>0</v>
      </c>
      <c r="B1" s="2" t="s">
        <v>1</v>
      </c>
      <c r="C1" s="2" t="s">
        <v>218</v>
      </c>
      <c r="D1" s="2" t="s">
        <v>220</v>
      </c>
      <c r="E1" s="2" t="s">
        <v>219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0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21" x14ac:dyDescent="0.25">
      <c r="A4" t="s">
        <v>39</v>
      </c>
      <c r="B4">
        <v>10</v>
      </c>
      <c r="C4">
        <v>10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36</v>
      </c>
      <c r="N4" t="s">
        <v>46</v>
      </c>
      <c r="O4" t="s">
        <v>47</v>
      </c>
    </row>
    <row r="5" spans="1:21" x14ac:dyDescent="0.25">
      <c r="A5" t="s">
        <v>48</v>
      </c>
      <c r="B5">
        <v>4</v>
      </c>
      <c r="C5">
        <v>4</v>
      </c>
      <c r="E5">
        <f t="shared" si="0"/>
        <v>0</v>
      </c>
      <c r="F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4</v>
      </c>
      <c r="C6">
        <v>4</v>
      </c>
      <c r="E6">
        <f t="shared" si="0"/>
        <v>0</v>
      </c>
      <c r="F6" t="s">
        <v>58</v>
      </c>
      <c r="I6" t="s">
        <v>51</v>
      </c>
      <c r="J6" t="s">
        <v>59</v>
      </c>
      <c r="K6" t="s">
        <v>60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4</v>
      </c>
      <c r="E7">
        <f t="shared" si="0"/>
        <v>4</v>
      </c>
      <c r="F7" t="s">
        <v>65</v>
      </c>
      <c r="I7" t="s">
        <v>66</v>
      </c>
    </row>
    <row r="8" spans="1:21" x14ac:dyDescent="0.25">
      <c r="A8" t="s">
        <v>67</v>
      </c>
      <c r="B8">
        <v>2</v>
      </c>
      <c r="E8">
        <f t="shared" si="0"/>
        <v>2</v>
      </c>
      <c r="F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22</v>
      </c>
      <c r="N8" t="s">
        <v>73</v>
      </c>
      <c r="O8" t="s">
        <v>74</v>
      </c>
      <c r="P8" t="s">
        <v>36</v>
      </c>
      <c r="Q8" t="s">
        <v>75</v>
      </c>
      <c r="R8" t="s">
        <v>76</v>
      </c>
    </row>
    <row r="9" spans="1:21" x14ac:dyDescent="0.25">
      <c r="A9" t="s">
        <v>77</v>
      </c>
      <c r="B9">
        <v>12</v>
      </c>
      <c r="C9">
        <v>12</v>
      </c>
      <c r="E9">
        <f>MAX(B9-C9-D9,0)</f>
        <v>0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22</v>
      </c>
      <c r="N9" t="s">
        <v>83</v>
      </c>
      <c r="O9" t="s">
        <v>84</v>
      </c>
      <c r="P9" t="s">
        <v>24</v>
      </c>
      <c r="Q9" t="s">
        <v>85</v>
      </c>
      <c r="R9" t="s">
        <v>86</v>
      </c>
      <c r="S9" t="s">
        <v>87</v>
      </c>
      <c r="T9">
        <v>4031</v>
      </c>
      <c r="U9" t="s">
        <v>88</v>
      </c>
    </row>
    <row r="10" spans="1:21" x14ac:dyDescent="0.25">
      <c r="A10" t="s">
        <v>89</v>
      </c>
      <c r="B10">
        <v>2</v>
      </c>
      <c r="C10">
        <v>2</v>
      </c>
      <c r="E10">
        <f>MAX(B10-C10-D10,0)</f>
        <v>0</v>
      </c>
      <c r="F10" t="s">
        <v>90</v>
      </c>
      <c r="I10" t="s">
        <v>91</v>
      </c>
    </row>
    <row r="11" spans="1:21" x14ac:dyDescent="0.25">
      <c r="A11" t="s">
        <v>92</v>
      </c>
      <c r="B11">
        <v>2</v>
      </c>
      <c r="C11">
        <v>2</v>
      </c>
      <c r="E11">
        <f>MAX(B11-C11-D11,0)</f>
        <v>0</v>
      </c>
      <c r="F11" t="s">
        <v>93</v>
      </c>
      <c r="I11" t="s">
        <v>91</v>
      </c>
    </row>
    <row r="12" spans="1:21" x14ac:dyDescent="0.25">
      <c r="A12" t="s">
        <v>94</v>
      </c>
      <c r="B12">
        <v>1</v>
      </c>
      <c r="D12">
        <v>10</v>
      </c>
      <c r="E12">
        <f>MAX(B12-C12-D12,0)</f>
        <v>0</v>
      </c>
      <c r="F12" t="s">
        <v>95</v>
      </c>
      <c r="I12" t="s">
        <v>96</v>
      </c>
      <c r="J12" t="s">
        <v>97</v>
      </c>
      <c r="K12" t="s">
        <v>98</v>
      </c>
      <c r="L12">
        <v>61201021621</v>
      </c>
      <c r="M12" t="s">
        <v>36</v>
      </c>
      <c r="N12" t="s">
        <v>99</v>
      </c>
      <c r="O12" t="s">
        <v>100</v>
      </c>
    </row>
    <row r="13" spans="1:21" x14ac:dyDescent="0.25">
      <c r="A13" t="s">
        <v>101</v>
      </c>
      <c r="B13">
        <v>1</v>
      </c>
      <c r="C13">
        <v>1</v>
      </c>
      <c r="E13">
        <f>MAX(B13-C13-D13,0)</f>
        <v>0</v>
      </c>
      <c r="F13" t="s">
        <v>102</v>
      </c>
      <c r="I13" t="s">
        <v>103</v>
      </c>
    </row>
    <row r="14" spans="1:21" x14ac:dyDescent="0.25">
      <c r="A14" t="s">
        <v>104</v>
      </c>
      <c r="B14">
        <v>1</v>
      </c>
      <c r="C14">
        <v>1</v>
      </c>
      <c r="E14">
        <f>MAX(B14-C14-D14,0)</f>
        <v>0</v>
      </c>
      <c r="F14" t="s">
        <v>105</v>
      </c>
      <c r="I14" t="s">
        <v>103</v>
      </c>
    </row>
    <row r="15" spans="1:21" x14ac:dyDescent="0.25">
      <c r="A15" t="s">
        <v>106</v>
      </c>
      <c r="B15">
        <v>5</v>
      </c>
      <c r="C15">
        <v>5</v>
      </c>
      <c r="E15">
        <f t="shared" si="0"/>
        <v>0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36</v>
      </c>
      <c r="N15" t="s">
        <v>114</v>
      </c>
      <c r="O15" t="s">
        <v>115</v>
      </c>
    </row>
    <row r="16" spans="1:21" x14ac:dyDescent="0.25">
      <c r="A16" t="s">
        <v>116</v>
      </c>
      <c r="B16">
        <v>4</v>
      </c>
      <c r="D16">
        <v>10</v>
      </c>
      <c r="E16">
        <f t="shared" si="0"/>
        <v>0</v>
      </c>
      <c r="F16" t="s">
        <v>117</v>
      </c>
      <c r="G16" t="s">
        <v>118</v>
      </c>
      <c r="I16" t="s">
        <v>110</v>
      </c>
      <c r="J16" t="s">
        <v>119</v>
      </c>
      <c r="K16" t="s">
        <v>120</v>
      </c>
      <c r="L16" t="s">
        <v>121</v>
      </c>
      <c r="M16" t="s">
        <v>36</v>
      </c>
      <c r="N16" t="s">
        <v>122</v>
      </c>
      <c r="O16" t="s">
        <v>123</v>
      </c>
    </row>
    <row r="17" spans="1:21" x14ac:dyDescent="0.25">
      <c r="A17" t="s">
        <v>124</v>
      </c>
      <c r="B17">
        <v>1</v>
      </c>
      <c r="C17">
        <v>1</v>
      </c>
      <c r="E17">
        <f t="shared" si="0"/>
        <v>0</v>
      </c>
      <c r="F17" t="s">
        <v>125</v>
      </c>
      <c r="G17" t="s">
        <v>118</v>
      </c>
      <c r="I17" t="s">
        <v>110</v>
      </c>
      <c r="J17" t="s">
        <v>119</v>
      </c>
      <c r="K17" t="s">
        <v>120</v>
      </c>
      <c r="L17" t="s">
        <v>126</v>
      </c>
      <c r="M17" t="s">
        <v>36</v>
      </c>
      <c r="N17" t="s">
        <v>127</v>
      </c>
      <c r="O17" t="s">
        <v>128</v>
      </c>
    </row>
    <row r="18" spans="1:21" x14ac:dyDescent="0.25">
      <c r="A18" t="s">
        <v>129</v>
      </c>
      <c r="B18">
        <v>4</v>
      </c>
      <c r="C18">
        <v>4</v>
      </c>
      <c r="E18">
        <f t="shared" si="0"/>
        <v>0</v>
      </c>
      <c r="F18" t="s">
        <v>130</v>
      </c>
      <c r="I18" t="s">
        <v>110</v>
      </c>
      <c r="J18" t="s">
        <v>131</v>
      </c>
      <c r="K18" t="s">
        <v>112</v>
      </c>
      <c r="L18" t="s">
        <v>132</v>
      </c>
      <c r="M18" t="s">
        <v>36</v>
      </c>
      <c r="N18" t="s">
        <v>133</v>
      </c>
      <c r="O18" t="s">
        <v>134</v>
      </c>
    </row>
    <row r="19" spans="1:21" x14ac:dyDescent="0.25">
      <c r="A19" t="s">
        <v>135</v>
      </c>
      <c r="B19">
        <v>4</v>
      </c>
      <c r="C19">
        <v>4</v>
      </c>
      <c r="E19">
        <f t="shared" si="0"/>
        <v>0</v>
      </c>
      <c r="F19" t="s">
        <v>136</v>
      </c>
      <c r="G19" t="s">
        <v>118</v>
      </c>
      <c r="I19" t="s">
        <v>110</v>
      </c>
      <c r="J19" t="s">
        <v>119</v>
      </c>
      <c r="K19" t="s">
        <v>120</v>
      </c>
      <c r="L19" t="s">
        <v>137</v>
      </c>
      <c r="M19" t="s">
        <v>36</v>
      </c>
      <c r="N19" t="s">
        <v>138</v>
      </c>
      <c r="O19" t="s">
        <v>139</v>
      </c>
    </row>
    <row r="20" spans="1:21" x14ac:dyDescent="0.25">
      <c r="A20" t="s">
        <v>140</v>
      </c>
      <c r="B20">
        <v>4</v>
      </c>
      <c r="C20">
        <v>4</v>
      </c>
      <c r="E20">
        <f t="shared" si="0"/>
        <v>0</v>
      </c>
      <c r="F20" t="s">
        <v>141</v>
      </c>
      <c r="G20" t="s">
        <v>118</v>
      </c>
      <c r="I20" t="s">
        <v>110</v>
      </c>
      <c r="J20" t="s">
        <v>119</v>
      </c>
      <c r="K20" t="s">
        <v>120</v>
      </c>
      <c r="L20" t="s">
        <v>142</v>
      </c>
      <c r="M20" t="s">
        <v>36</v>
      </c>
      <c r="N20" t="s">
        <v>143</v>
      </c>
      <c r="O20" t="s">
        <v>144</v>
      </c>
    </row>
    <row r="21" spans="1:21" x14ac:dyDescent="0.25">
      <c r="A21" t="s">
        <v>145</v>
      </c>
      <c r="B21">
        <v>4</v>
      </c>
      <c r="C21">
        <v>4</v>
      </c>
      <c r="E21">
        <f t="shared" si="0"/>
        <v>0</v>
      </c>
      <c r="F21" t="s">
        <v>146</v>
      </c>
      <c r="G21" t="s">
        <v>118</v>
      </c>
      <c r="I21" t="s">
        <v>110</v>
      </c>
      <c r="J21" t="s">
        <v>119</v>
      </c>
      <c r="K21" t="s">
        <v>120</v>
      </c>
      <c r="L21" t="s">
        <v>147</v>
      </c>
      <c r="M21" t="s">
        <v>36</v>
      </c>
      <c r="N21" t="s">
        <v>148</v>
      </c>
      <c r="O21" t="s">
        <v>149</v>
      </c>
    </row>
    <row r="22" spans="1:21" x14ac:dyDescent="0.25">
      <c r="A22" t="s">
        <v>150</v>
      </c>
      <c r="B22">
        <v>4</v>
      </c>
      <c r="D22">
        <v>10</v>
      </c>
      <c r="E22">
        <f t="shared" si="0"/>
        <v>0</v>
      </c>
      <c r="F22" t="s">
        <v>151</v>
      </c>
      <c r="G22" s="1">
        <v>0.01</v>
      </c>
      <c r="I22" t="s">
        <v>110</v>
      </c>
      <c r="J22" t="s">
        <v>131</v>
      </c>
      <c r="K22" t="s">
        <v>112</v>
      </c>
      <c r="L22" t="s">
        <v>152</v>
      </c>
      <c r="M22" t="s">
        <v>36</v>
      </c>
      <c r="N22" t="s">
        <v>153</v>
      </c>
      <c r="O22" t="s">
        <v>154</v>
      </c>
    </row>
    <row r="23" spans="1:21" x14ac:dyDescent="0.25">
      <c r="A23" t="s">
        <v>155</v>
      </c>
      <c r="B23">
        <v>4</v>
      </c>
      <c r="C23">
        <v>4</v>
      </c>
      <c r="E23">
        <f t="shared" si="0"/>
        <v>0</v>
      </c>
      <c r="F23" t="s">
        <v>156</v>
      </c>
      <c r="G23" t="s">
        <v>118</v>
      </c>
      <c r="I23" t="s">
        <v>110</v>
      </c>
      <c r="J23" t="s">
        <v>119</v>
      </c>
      <c r="K23" t="s">
        <v>120</v>
      </c>
      <c r="L23" t="s">
        <v>157</v>
      </c>
      <c r="M23" t="s">
        <v>36</v>
      </c>
      <c r="N23" t="s">
        <v>158</v>
      </c>
      <c r="O23" t="s">
        <v>159</v>
      </c>
    </row>
    <row r="24" spans="1:21" x14ac:dyDescent="0.25">
      <c r="A24" t="s">
        <v>160</v>
      </c>
      <c r="B24">
        <v>17</v>
      </c>
      <c r="C24">
        <v>17</v>
      </c>
      <c r="E24">
        <f t="shared" si="0"/>
        <v>0</v>
      </c>
      <c r="F24" t="s">
        <v>161</v>
      </c>
      <c r="G24" t="s">
        <v>118</v>
      </c>
      <c r="I24" t="s">
        <v>110</v>
      </c>
      <c r="J24" t="s">
        <v>119</v>
      </c>
      <c r="K24" t="s">
        <v>120</v>
      </c>
      <c r="L24" t="s">
        <v>162</v>
      </c>
      <c r="M24" t="s">
        <v>36</v>
      </c>
      <c r="N24" t="s">
        <v>163</v>
      </c>
      <c r="O24" t="s">
        <v>164</v>
      </c>
    </row>
    <row r="25" spans="1:21" x14ac:dyDescent="0.25">
      <c r="A25" t="s">
        <v>165</v>
      </c>
      <c r="B25">
        <v>4</v>
      </c>
      <c r="C25">
        <v>4</v>
      </c>
      <c r="E25">
        <f t="shared" si="0"/>
        <v>0</v>
      </c>
      <c r="F25" t="s">
        <v>166</v>
      </c>
      <c r="G25" t="s">
        <v>118</v>
      </c>
      <c r="I25" t="s">
        <v>110</v>
      </c>
      <c r="J25" t="s">
        <v>119</v>
      </c>
      <c r="K25" t="s">
        <v>120</v>
      </c>
      <c r="L25" t="s">
        <v>167</v>
      </c>
      <c r="M25" t="s">
        <v>36</v>
      </c>
      <c r="N25" t="s">
        <v>168</v>
      </c>
      <c r="O25" t="s">
        <v>169</v>
      </c>
    </row>
    <row r="26" spans="1:21" x14ac:dyDescent="0.25">
      <c r="A26" t="s">
        <v>170</v>
      </c>
      <c r="B26">
        <v>4</v>
      </c>
      <c r="C26">
        <v>4</v>
      </c>
      <c r="E26">
        <f t="shared" si="0"/>
        <v>0</v>
      </c>
      <c r="F26" t="s">
        <v>171</v>
      </c>
      <c r="G26" t="s">
        <v>172</v>
      </c>
      <c r="I26" t="s">
        <v>173</v>
      </c>
      <c r="J26" t="s">
        <v>174</v>
      </c>
      <c r="K26" t="s">
        <v>175</v>
      </c>
      <c r="L26" t="s">
        <v>176</v>
      </c>
      <c r="M26" t="s">
        <v>22</v>
      </c>
      <c r="N26" t="s">
        <v>177</v>
      </c>
      <c r="O26" t="s">
        <v>178</v>
      </c>
      <c r="P26" t="s">
        <v>36</v>
      </c>
      <c r="Q26" t="s">
        <v>179</v>
      </c>
      <c r="R26" t="s">
        <v>180</v>
      </c>
      <c r="S26" t="s">
        <v>24</v>
      </c>
      <c r="T26" t="s">
        <v>181</v>
      </c>
      <c r="U26" t="s">
        <v>182</v>
      </c>
    </row>
    <row r="27" spans="1:21" x14ac:dyDescent="0.25">
      <c r="A27" t="s">
        <v>183</v>
      </c>
      <c r="B27">
        <v>4</v>
      </c>
      <c r="C27">
        <v>4</v>
      </c>
      <c r="E27">
        <f t="shared" si="0"/>
        <v>0</v>
      </c>
      <c r="F27" t="s">
        <v>171</v>
      </c>
      <c r="G27" t="s">
        <v>172</v>
      </c>
      <c r="I27" t="s">
        <v>173</v>
      </c>
      <c r="J27" t="s">
        <v>184</v>
      </c>
      <c r="K27" t="s">
        <v>185</v>
      </c>
      <c r="L27" t="s">
        <v>186</v>
      </c>
      <c r="M27" t="s">
        <v>24</v>
      </c>
      <c r="N27" t="s">
        <v>187</v>
      </c>
      <c r="O27" t="s">
        <v>188</v>
      </c>
      <c r="P27" t="s">
        <v>22</v>
      </c>
      <c r="Q27" t="s">
        <v>189</v>
      </c>
      <c r="R27" t="s">
        <v>190</v>
      </c>
    </row>
    <row r="28" spans="1:21" x14ac:dyDescent="0.25">
      <c r="A28" t="s">
        <v>191</v>
      </c>
      <c r="B28">
        <v>1</v>
      </c>
      <c r="C28">
        <v>1</v>
      </c>
      <c r="E28">
        <f t="shared" si="0"/>
        <v>0</v>
      </c>
      <c r="F28" t="s">
        <v>192</v>
      </c>
      <c r="G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36</v>
      </c>
      <c r="N28" t="s">
        <v>198</v>
      </c>
      <c r="O28" t="s">
        <v>199</v>
      </c>
    </row>
    <row r="29" spans="1:21" x14ac:dyDescent="0.25">
      <c r="A29" t="s">
        <v>200</v>
      </c>
      <c r="B29">
        <v>1</v>
      </c>
      <c r="C29">
        <v>1</v>
      </c>
      <c r="E29">
        <f t="shared" si="0"/>
        <v>0</v>
      </c>
      <c r="F29" t="s">
        <v>201</v>
      </c>
      <c r="I29" t="s">
        <v>202</v>
      </c>
      <c r="J29" t="s">
        <v>203</v>
      </c>
      <c r="K29" t="s">
        <v>204</v>
      </c>
      <c r="L29" t="s">
        <v>201</v>
      </c>
      <c r="M29" t="s">
        <v>205</v>
      </c>
      <c r="N29" t="s">
        <v>206</v>
      </c>
      <c r="O29" t="s">
        <v>207</v>
      </c>
      <c r="P29" t="s">
        <v>208</v>
      </c>
      <c r="Q29" t="s">
        <v>209</v>
      </c>
      <c r="R29" t="s">
        <v>210</v>
      </c>
    </row>
    <row r="30" spans="1:21" x14ac:dyDescent="0.25">
      <c r="A30" t="s">
        <v>211</v>
      </c>
      <c r="B30">
        <v>4</v>
      </c>
      <c r="C30">
        <v>4</v>
      </c>
      <c r="E30">
        <f t="shared" si="0"/>
        <v>0</v>
      </c>
      <c r="F30" t="s">
        <v>212</v>
      </c>
      <c r="I30" t="s">
        <v>213</v>
      </c>
      <c r="J30" t="s">
        <v>214</v>
      </c>
      <c r="K30" t="s">
        <v>196</v>
      </c>
      <c r="L30" t="s">
        <v>215</v>
      </c>
      <c r="M30" t="s">
        <v>36</v>
      </c>
      <c r="N30" t="s">
        <v>216</v>
      </c>
      <c r="O30" t="s">
        <v>217</v>
      </c>
    </row>
  </sheetData>
  <conditionalFormatting sqref="E2:E30">
    <cfRule type="expression" dxfId="0" priority="1">
      <formula>$E2&gt;0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VCA-4-BOM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2022-02-20T00:08:24Z</dcterms:created>
  <dcterms:modified xsi:type="dcterms:W3CDTF">2022-02-20T05:12:09Z</dcterms:modified>
</cp:coreProperties>
</file>