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13F0ABA4-9C13-42C5-8513-A03AB1025279}" xr6:coauthVersionLast="47" xr6:coauthVersionMax="47" xr10:uidLastSave="{00000000-0000-0000-0000-000000000000}"/>
  <bookViews>
    <workbookView xWindow="1950" yWindow="1125" windowWidth="18540" windowHeight="12495" xr2:uid="{7A854C23-8C7F-43C5-86C4-846A5F5DE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C22" i="1"/>
  <c r="B22" i="1"/>
  <c r="D20" i="1"/>
  <c r="D21" i="1"/>
  <c r="C15" i="1"/>
  <c r="C13" i="1"/>
  <c r="B7" i="1"/>
  <c r="C2" i="1"/>
  <c r="B2" i="1"/>
  <c r="B26" i="1" l="1"/>
  <c r="C26" i="1" s="1"/>
</calcChain>
</file>

<file path=xl/sharedStrings.xml><?xml version="1.0" encoding="utf-8"?>
<sst xmlns="http://schemas.openxmlformats.org/spreadsheetml/2006/main" count="21" uniqueCount="18">
  <si>
    <t>Pot row 1</t>
  </si>
  <si>
    <t>Xleft</t>
  </si>
  <si>
    <t>Xright</t>
  </si>
  <si>
    <t>Y</t>
  </si>
  <si>
    <t>Pot row 2</t>
  </si>
  <si>
    <t>Pot row 3</t>
  </si>
  <si>
    <t>Switches</t>
  </si>
  <si>
    <t>Jack sum-out</t>
  </si>
  <si>
    <t>power jack</t>
  </si>
  <si>
    <t>holes</t>
  </si>
  <si>
    <t>Jacks</t>
  </si>
  <si>
    <t>headers</t>
  </si>
  <si>
    <t>PCB size</t>
  </si>
  <si>
    <t>x</t>
  </si>
  <si>
    <t>y</t>
  </si>
  <si>
    <t>main</t>
  </si>
  <si>
    <t>area</t>
  </si>
  <si>
    <t>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</si>
</sst>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0728-E6BB-4E80-870C-228802ECA8C9}">
  <dimension ref="A1:E26"/>
  <sheetViews>
    <sheetView tabSelected="1" workbookViewId="0">
      <selection activeCell="B26" sqref="B26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</row>
    <row r="2" spans="1:5" x14ac:dyDescent="0.25">
      <c r="A2" t="s">
        <v>6</v>
      </c>
      <c r="B2">
        <f>4.34+0.1</f>
        <v>4.4399999999999995</v>
      </c>
      <c r="C2">
        <f>5.235433071+0.1</f>
        <v>5.3354330709999997</v>
      </c>
      <c r="D2">
        <v>1.508</v>
      </c>
    </row>
    <row r="3" spans="1:5" x14ac:dyDescent="0.25">
      <c r="A3" t="s">
        <v>0</v>
      </c>
      <c r="B3">
        <v>4.2413385830000001</v>
      </c>
      <c r="C3">
        <v>5.137007874</v>
      </c>
      <c r="D3">
        <v>2.65</v>
      </c>
    </row>
    <row r="4" spans="1:5" x14ac:dyDescent="0.25">
      <c r="A4" t="s">
        <v>4</v>
      </c>
      <c r="B4">
        <v>4.2413385830000001</v>
      </c>
      <c r="C4">
        <v>5.137007874</v>
      </c>
      <c r="D4">
        <v>3.4</v>
      </c>
    </row>
    <row r="5" spans="1:5" x14ac:dyDescent="0.25">
      <c r="A5" t="s">
        <v>5</v>
      </c>
      <c r="B5">
        <v>4.2413385830000001</v>
      </c>
      <c r="C5">
        <v>5.137007874</v>
      </c>
      <c r="D5">
        <v>4.1500000000000004</v>
      </c>
    </row>
    <row r="6" spans="1:5" x14ac:dyDescent="0.25">
      <c r="A6" t="s">
        <v>10</v>
      </c>
      <c r="B6">
        <v>4.0460629920000004</v>
      </c>
      <c r="C6">
        <v>5.5322834649999999</v>
      </c>
      <c r="D6">
        <v>4.6070000000000002</v>
      </c>
      <c r="E6">
        <v>5.16</v>
      </c>
    </row>
    <row r="7" spans="1:5" x14ac:dyDescent="0.25">
      <c r="A7" t="s">
        <v>7</v>
      </c>
      <c r="B7">
        <f>(B6+C6)/2</f>
        <v>4.7891732285000002</v>
      </c>
      <c r="D7">
        <v>5.16</v>
      </c>
    </row>
    <row r="8" spans="1:5" x14ac:dyDescent="0.25">
      <c r="A8" t="s">
        <v>8</v>
      </c>
      <c r="B8">
        <v>8.0500000000000007</v>
      </c>
      <c r="D8">
        <v>5.45</v>
      </c>
    </row>
    <row r="9" spans="1:5" x14ac:dyDescent="0.25">
      <c r="A9" t="s">
        <v>11</v>
      </c>
      <c r="B9">
        <v>3.85</v>
      </c>
      <c r="C9">
        <v>8.1381890160000001</v>
      </c>
      <c r="D9">
        <v>2.9</v>
      </c>
    </row>
    <row r="10" spans="1:5" x14ac:dyDescent="0.25">
      <c r="B10">
        <v>5.7381890159999998</v>
      </c>
      <c r="C10">
        <v>6.2499998430000003</v>
      </c>
      <c r="D10">
        <v>2.9</v>
      </c>
    </row>
    <row r="13" spans="1:5" x14ac:dyDescent="0.25">
      <c r="A13" t="s">
        <v>9</v>
      </c>
      <c r="B13">
        <v>3.91</v>
      </c>
      <c r="C13">
        <f>(B13+B14)/2</f>
        <v>4.7933070865000005</v>
      </c>
      <c r="D13">
        <v>2.0499999999999998</v>
      </c>
    </row>
    <row r="14" spans="1:5" x14ac:dyDescent="0.25">
      <c r="B14">
        <v>5.6766141729999999</v>
      </c>
    </row>
    <row r="15" spans="1:5" x14ac:dyDescent="0.25">
      <c r="B15">
        <v>6.3099998429999999</v>
      </c>
      <c r="C15">
        <f>(B15+B16)/2</f>
        <v>7.1933069295000003</v>
      </c>
    </row>
    <row r="16" spans="1:5" x14ac:dyDescent="0.25">
      <c r="B16">
        <v>8.0766140160000006</v>
      </c>
    </row>
    <row r="18" spans="1:4" x14ac:dyDescent="0.25">
      <c r="A18" t="s">
        <v>12</v>
      </c>
    </row>
    <row r="19" spans="1:4" x14ac:dyDescent="0.25">
      <c r="A19" t="s">
        <v>15</v>
      </c>
    </row>
    <row r="20" spans="1:4" x14ac:dyDescent="0.25">
      <c r="A20" t="s">
        <v>13</v>
      </c>
      <c r="B20">
        <v>6.2</v>
      </c>
      <c r="C20">
        <v>8.1881889759999993</v>
      </c>
      <c r="D20">
        <f>C20-B20</f>
        <v>1.9881889759999991</v>
      </c>
    </row>
    <row r="21" spans="1:4" x14ac:dyDescent="0.25">
      <c r="A21" t="s">
        <v>14</v>
      </c>
      <c r="B21">
        <v>2.8</v>
      </c>
      <c r="C21">
        <v>5.66</v>
      </c>
      <c r="D21">
        <f>C21-B21</f>
        <v>2.8600000000000003</v>
      </c>
    </row>
    <row r="22" spans="1:4" x14ac:dyDescent="0.25">
      <c r="A22" t="s">
        <v>16</v>
      </c>
      <c r="B22">
        <f>D20*D21</f>
        <v>5.6862204713599978</v>
      </c>
      <c r="C22" s="1">
        <f>B22*5</f>
        <v>28.43110235679999</v>
      </c>
    </row>
    <row r="23" spans="1:4" x14ac:dyDescent="0.25">
      <c r="A23" t="s">
        <v>17</v>
      </c>
    </row>
    <row r="24" spans="1:4" x14ac:dyDescent="0.25">
      <c r="A24" t="s">
        <v>13</v>
      </c>
      <c r="B24">
        <v>3.8</v>
      </c>
      <c r="C24">
        <v>5.7881889759999998</v>
      </c>
      <c r="D24">
        <f>C24-B24</f>
        <v>1.988188976</v>
      </c>
    </row>
    <row r="25" spans="1:4" x14ac:dyDescent="0.25">
      <c r="A25" t="s">
        <v>14</v>
      </c>
      <c r="B25">
        <v>1.4</v>
      </c>
      <c r="C25">
        <v>5.66</v>
      </c>
      <c r="D25">
        <f>C25-B25</f>
        <v>4.26</v>
      </c>
    </row>
    <row r="26" spans="1:4" x14ac:dyDescent="0.25">
      <c r="A26" t="s">
        <v>16</v>
      </c>
      <c r="B26">
        <f>D24*D25</f>
        <v>8.4696850377599997</v>
      </c>
      <c r="C26" s="1">
        <f>B26*5</f>
        <v>42.3484251888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2023-12-10T01:22:16Z</dcterms:created>
  <dcterms:modified xsi:type="dcterms:W3CDTF">2023-12-10T23:54:01Z</dcterms:modified>
</cp:coreProperties>
</file>