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FX\"/>
    </mc:Choice>
  </mc:AlternateContent>
  <xr:revisionPtr revIDLastSave="0" documentId="13_ncr:1_{78D82F27-7C75-43F3-AAF6-6FC14D14E525}" xr6:coauthVersionLast="47" xr6:coauthVersionMax="47" xr10:uidLastSave="{00000000-0000-0000-0000-000000000000}"/>
  <bookViews>
    <workbookView xWindow="5490" yWindow="1665" windowWidth="19380" windowHeight="11820" xr2:uid="{00000000-000D-0000-FFFF-FFFF00000000}"/>
  </bookViews>
  <sheets>
    <sheet name="FX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F9" i="1" s="1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sharedStrings.xml><?xml version="1.0" encoding="utf-8"?>
<sst xmlns="http://schemas.openxmlformats.org/spreadsheetml/2006/main" count="349" uniqueCount="258">
  <si>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</si>
  <si>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</si>
  <si>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</si>
  <si>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</si>
  <si>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</si>
  <si>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</si>
  <si>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</si>
  <si>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</si>
  <si>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</si>
  <si>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</si>
  <si>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</si>
  <si>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</si>
  <si>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</si>
  <si>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</si>
  <si>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</si>
  <si>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</si>
  <si>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</si>
  <si>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</si>
  <si>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</si>
  <si>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ABE-01</t>
  </si>
  <si>
    <t>Accu-Bell Effector digital effects module</t>
  </si>
  <si>
    <t>https://www.tubesandmore.com/sites/default/files/associated_files/p-r-abe.pdf</t>
  </si>
  <si>
    <t>Accu-Bell</t>
  </si>
  <si>
    <t>Antique Electronic Supply</t>
  </si>
  <si>
    <t>P-R-ABE</t>
  </si>
  <si>
    <t>https://www.tubesandmore.com/products/dsp-module-abe-accu-bell-effector-3-adjustable-effects</t>
  </si>
  <si>
    <t>A2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</si>
  <si>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</si>
  <si>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</si>
  <si>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</si>
  <si>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</si>
  <si>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</si>
  <si>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</si>
  <si>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</si>
  <si>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</si>
  <si>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</si>
  <si>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</si>
  <si>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</si>
  <si>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</si>
  <si>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</si>
  <si>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</si>
  <si>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</si>
  <si>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</si>
  <si>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</si>
  <si>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</si>
  <si>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</si>
  <si>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https://www.thonk.co.uk/shop/eurorack-diy-essentials/</t>
  </si>
  <si>
    <t>C3 C4 C5 C6 C7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</si>
  <si>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</si>
  <si>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</si>
  <si>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</si>
  <si>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</si>
  <si>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</si>
  <si>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</si>
  <si>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</si>
  <si>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</si>
  <si>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C8 C15 C16</t>
  </si>
  <si>
    <t>5P6</t>
  </si>
  <si>
    <t>C0G/NP0</t>
  </si>
  <si>
    <t>Capacitor - Ceramic</t>
  </si>
  <si>
    <t>https://www.mouser.ca/datasheet/2/212/KEM_C1049_GOLDMAX_C0G-1102120.pdf</t>
  </si>
  <si>
    <t>KEMET</t>
  </si>
  <si>
    <t>C315C569D1G5TA</t>
  </si>
  <si>
    <t>80-C315C569D1G</t>
  </si>
  <si>
    <t>https://www.mouser.ca/ProductDetail/?qs=qe%2F8UmbcoTBh6wC284cfAA%3D%3D</t>
  </si>
  <si>
    <t>C9 C10 C17 C18</t>
  </si>
  <si>
    <t>Non-polarized</t>
  </si>
  <si>
    <t>Capacitor - Non-polarized Electrolytic</t>
  </si>
  <si>
    <t>https://www.mouser.ca/datasheet/2/315/ABA0000C1053-947510.pdf</t>
  </si>
  <si>
    <t>ECE-A1EN100UI</t>
  </si>
  <si>
    <t>667-ECE-A1EN100UI</t>
  </si>
  <si>
    <t>https://www.mouser.ca/ProductDetail/Panasonic/ECE-A1EN100UI?qs=0h1gzos03f36mGOUyzNXaA%3D%3D</t>
  </si>
  <si>
    <t>C11 C12 C13 C14</t>
  </si>
  <si>
    <t>470P</t>
  </si>
  <si>
    <t>https://product.tdk.com/system/files/dam/doc/product/capacitor/ceramic/lead-mlcc/catalog/leadmlcc_halogenfree_fa_en.pdf</t>
  </si>
  <si>
    <t>FA18C0G1H471JNU00</t>
  </si>
  <si>
    <t>810-FA18C0G1H47100</t>
  </si>
  <si>
    <t>https://www.mouser.ca/ProductDetail/TDK/FA18C0G1H471JNU00?qs=zFwFjAF3uag6sD24vtCdGw%3D%3D</t>
  </si>
  <si>
    <t>D1</t>
  </si>
  <si>
    <t>1N4148</t>
  </si>
  <si>
    <t>Replace with jumper if LED is blue or white</t>
  </si>
  <si>
    <t>Switching diode, 100V 0.15A, DO-35</t>
  </si>
  <si>
    <t>https://www.mouser.ca/datasheet/2/308/1N914_D-2309448.pdf</t>
  </si>
  <si>
    <t>On Semi / Fairchild</t>
  </si>
  <si>
    <t>1N4148-T50R</t>
  </si>
  <si>
    <t>512-1N4148T50R</t>
  </si>
  <si>
    <t>https://www.mouser.ca/ProductDetail/?qs=0lQeLiL1qyZS6rosZp7Ehg%3D%3D</t>
  </si>
  <si>
    <t>H1 H5</t>
  </si>
  <si>
    <t>HW_Screw_M3x0.50x6</t>
  </si>
  <si>
    <t>Machine screw, M3x0.50x6</t>
  </si>
  <si>
    <t>H3</t>
  </si>
  <si>
    <t>HW_Standoff_F-F_11mm_M3x0.50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</si>
  <si>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</si>
  <si>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</si>
  <si>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</si>
  <si>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</si>
  <si>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</si>
  <si>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</si>
  <si>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</si>
  <si>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</si>
  <si>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144-MTS-11</t>
  </si>
  <si>
    <t>https://www.mouser.ca/ProductDetail/144-MTS-11</t>
  </si>
  <si>
    <t>J1 J2 J3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</si>
  <si>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</si>
  <si>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</si>
  <si>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</si>
  <si>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</si>
  <si>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</si>
  <si>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</si>
  <si>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</si>
  <si>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</si>
  <si>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</si>
  <si>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</si>
  <si>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</si>
  <si>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J4</t>
  </si>
  <si>
    <t>Conn_Front_Left</t>
  </si>
  <si>
    <t>Generic connector, single row, 01x09, script generated (kicad-library-utils/schlib/autogen/connector/)</t>
  </si>
  <si>
    <t>https://cdn-shop.adafruit.com/datasheets/00548.pdf</t>
  </si>
  <si>
    <t>https://www.adafruit.com/product/598</t>
  </si>
  <si>
    <t>710-61303211821</t>
  </si>
  <si>
    <t>https://www.mouser.ca/ProductDetail/Wurth-Elektronik/61303211821?qs=ZtY9WdtwX55M%2FH%2FSrHZ9xA%3D%3D</t>
  </si>
  <si>
    <t>J5</t>
  </si>
  <si>
    <t>Conn_Front_Right</t>
  </si>
  <si>
    <t>Generic connector, single row, 01x06, script generated (kicad-library-utils/schlib/autogen/connector/)</t>
  </si>
  <si>
    <t>J6</t>
  </si>
  <si>
    <t>Conn_Back_Right</t>
  </si>
  <si>
    <t>https://www.amphenol-icc.com/media/wysiwyg/files/documentation/datasheet/boardwiretoboard/bwb_econostik_254headers.pdf</t>
  </si>
  <si>
    <t>https://www.adafruit.com/product/392</t>
  </si>
  <si>
    <t>649-1012937893601BLF</t>
  </si>
  <si>
    <t>https://www.mouser.ca/ProductDetail/649-1012937893601BLF</t>
  </si>
  <si>
    <t>J7</t>
  </si>
  <si>
    <t>Conn_Back_Left</t>
  </si>
  <si>
    <t>J8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</si>
  <si>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</si>
  <si>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</si>
  <si>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</si>
  <si>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</si>
  <si>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</si>
  <si>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</si>
  <si>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J9</t>
  </si>
  <si>
    <t>Conn_01x13</t>
  </si>
  <si>
    <t>Connector for module A1</t>
  </si>
  <si>
    <t>Generic connector, single row, 01x13, script generated (kicad-library-utils/schlib/autogen/connector/)</t>
  </si>
  <si>
    <t>https://www.mouser.ca/datasheet/2/445/613032143121-1717964.pdf</t>
  </si>
  <si>
    <t>Wurth</t>
  </si>
  <si>
    <t>710-613032143121</t>
  </si>
  <si>
    <t>https://www.mouser.ca/ProductDetail/710-613032143121</t>
  </si>
  <si>
    <t>R1</t>
  </si>
  <si>
    <t>4K7</t>
  </si>
  <si>
    <t>1%, 1/6 W</t>
  </si>
  <si>
    <t>Resistor</t>
  </si>
  <si>
    <t>https://www.mouser.ca/datasheet/2/447/Yageo_LR_MFR_1-1714151.pdf</t>
  </si>
  <si>
    <t>YAGEO</t>
  </si>
  <si>
    <t>MFR-12FTF52-4K7</t>
  </si>
  <si>
    <t>603-MFR-12FTF52-4K7</t>
  </si>
  <si>
    <t>https://www.mouser.ca/ProductDetail/YAGEO/MFR-12FTF52-4K7?qs=oAGoVhmvjhwCB3QIStJPAg%3D%3D</t>
  </si>
  <si>
    <t>R2 R3</t>
  </si>
  <si>
    <t>47K</t>
  </si>
  <si>
    <t>MFR-12FTF52-47K</t>
  </si>
  <si>
    <t>603-MFR-12FTF52-47K</t>
  </si>
  <si>
    <t>https://www.mouser.ca/ProductDetail/YAGEO/MFR-12FTF52-47K?qs=oAGoVhmvjhylO%2Fy0ChGYrw%3D%3D</t>
  </si>
  <si>
    <t>R4</t>
  </si>
  <si>
    <t>1K</t>
  </si>
  <si>
    <t>5%, 1/4 W</t>
  </si>
  <si>
    <t>Output limiting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</si>
  <si>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</si>
  <si>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</si>
  <si>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</si>
  <si>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</si>
  <si>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</si>
  <si>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R5 R15 R16</t>
  </si>
  <si>
    <t>20K</t>
  </si>
  <si>
    <t>MFR-12FTF52-20K</t>
  </si>
  <si>
    <t>603-MFR-12FTF52-20K</t>
  </si>
  <si>
    <t>https://www.mouser.ca/ProductDetail/YAGEO/MFR-12FTF52-20K?qs=oAGoVhmvjhx30ELEgu5Hag%3D%3D</t>
  </si>
  <si>
    <t>R6 R17 R18 R19 R20</t>
  </si>
  <si>
    <t>100K</t>
  </si>
  <si>
    <t>MFR-12FTF52-100K</t>
  </si>
  <si>
    <t>603-MFR-12FTF52-100K</t>
  </si>
  <si>
    <t>https://www.mouser.ca/ProductDetail/YAGEO/MFR-12FTF52-100K?qs=oAGoVhmvjhxn7uX6J9%2FOug%3D%3D</t>
  </si>
  <si>
    <t>R7 R8 R9 R10</t>
  </si>
  <si>
    <t>10K</t>
  </si>
  <si>
    <t>MFR-12FTF52-10K</t>
  </si>
  <si>
    <t>603-MFR-12FTF52-10K</t>
  </si>
  <si>
    <t>https://www.mouser.ca/ProductDetail/YAGEO/MFR-12FTF52-10K?qs=oAGoVhmvjhzLlUYKKBtdYQ%3D%3D</t>
  </si>
  <si>
    <t>R11 R12 R13 R14</t>
  </si>
  <si>
    <t>2K2</t>
  </si>
  <si>
    <t>MFR-12FTF52-2K2</t>
  </si>
  <si>
    <t>603-MFR-12FTF52-2K2</t>
  </si>
  <si>
    <t>https://www.mouser.ca/ProductDetail/YAGEO/MFR-12FTF52-2K2?qs=oAGoVhmvjhyDYjSfkwEmQQ%3D%3D</t>
  </si>
  <si>
    <t>R21 R22</t>
  </si>
  <si>
    <t>270R</t>
  </si>
  <si>
    <t>1%, 1/4 W</t>
  </si>
  <si>
    <t>MFR-25FRF52-270R</t>
  </si>
  <si>
    <t>603-MFR-25FRF52-270R</t>
  </si>
  <si>
    <t>https://www.mouser.ca/ProductDetail/YAGEO/MFR-25FRF52-270R?qs=oAGoVhmvjhzmtEYPI6wC%2FA%3D%3D</t>
  </si>
  <si>
    <t>RV1 RV2 RV3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</si>
  <si>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</si>
  <si>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</si>
  <si>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</si>
  <si>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</si>
  <si>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</si>
  <si>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</si>
  <si>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</si>
  <si>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</si>
  <si>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</si>
  <si>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</si>
  <si>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</si>
  <si>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RV4</t>
  </si>
  <si>
    <t>Dual potentiometer</t>
  </si>
  <si>
    <t>https://www.thonk.co.uk/wp-content/uploads/Documents/alpha/9mm/DUAL%20GANG%20-%20RD902F-40-15R1-A50K-0057.pdf</t>
  </si>
  <si>
    <t>RD902F-*</t>
  </si>
  <si>
    <t>SW1</t>
  </si>
  <si>
    <t>SW_SPDT</t>
  </si>
  <si>
    <t>Switch, single pole double throw, center OFF position, toggle, submini</t>
  </si>
  <si>
    <t>https://www.mouser.ca/datasheet/2/221/MS-100542-1173960.pdf</t>
  </si>
  <si>
    <t>Mountain Switch</t>
  </si>
  <si>
    <t>10TC412</t>
  </si>
  <si>
    <t>https://www.mouser.ca/ProductDetail/Mountain-Switch/10TC412?qs=ITV4B%252BNEbTr7VI8tqT4%252BiQ%3D%3D</t>
  </si>
  <si>
    <t>https://www.thonk.co.uk/shop/sub-mini-toggle-switches/</t>
  </si>
  <si>
    <t>https://synthcube.com/cart/toggle-switch-submini-pc-pin</t>
  </si>
  <si>
    <t>SW2</t>
  </si>
  <si>
    <t>SW_Push_LED</t>
  </si>
  <si>
    <t>Push button switch with single LED, C&amp;K D6R series</t>
  </si>
  <si>
    <t>https://www.mouser.ca/datasheet/2/60/d6-1382571.pdf</t>
  </si>
  <si>
    <t>C&amp;K</t>
  </si>
  <si>
    <t>D6RLBUF1 LFS</t>
  </si>
  <si>
    <t>611-D6RLBUF1LFS</t>
  </si>
  <si>
    <t>https://www.mouser.co.uk/ProductDetail/CK/D6RLBUF1-LFS?qs=zW32dvEIR3uFcmnP%2FjXwsQ%3D%3D</t>
  </si>
  <si>
    <t>U1</t>
  </si>
  <si>
    <t>LM7808_TO220</t>
  </si>
  <si>
    <t>Positive 1A 35V Linear Regulator, Fixed Output 8V, TO-220</t>
  </si>
  <si>
    <t>https://www.onsemi.cn/PowerSolutions/document/MC7800-D.PDF</t>
  </si>
  <si>
    <t>ON Semiconductor</t>
  </si>
  <si>
    <t>MC7805ACTG</t>
  </si>
  <si>
    <t>863-MC7805ACTG</t>
  </si>
  <si>
    <t>https://www.mouser.ca/ProductDetail/?qs=%252B9%2Fcbd0IE0S3%2FunkJ%2FONRg%3D%3D</t>
  </si>
  <si>
    <t>U2</t>
  </si>
  <si>
    <t>TL072</t>
  </si>
  <si>
    <t>Dual Low-Noise JFET-Input Operational Amplifiers, DIP-8/SOIC-8</t>
  </si>
  <si>
    <t>https://www.ti.com/lit/ds/symlink/tl072b.pdf?ts=1628812694194</t>
  </si>
  <si>
    <t>Texas Instruments</t>
  </si>
  <si>
    <t>TL072BCP</t>
  </si>
  <si>
    <t>595-TL072BCP</t>
  </si>
  <si>
    <t>https://www.mouser.ca/ProductDetail/Texas-Instruments/TL072BCP?qs=p6YqzpSxLIxmo8AyZLsP4g%3D%3D</t>
  </si>
  <si>
    <t>U3</t>
  </si>
  <si>
    <t>TL074</t>
  </si>
  <si>
    <t>Quad Low-Noise JFET-Input Operational Amplifiers, DIP-14/SOIC-14</t>
  </si>
  <si>
    <t>http://www.ti.com/lit/ds/symlink/tl071.pdf</t>
  </si>
  <si>
    <t>TL074BCN</t>
  </si>
  <si>
    <t>595-TL074BCN</t>
  </si>
  <si>
    <t>https://www.mouser.ca/ProductDetail/?qs=vxEfx8VrU7BHurOY5iQdiA%3D%3D</t>
  </si>
  <si>
    <t>Have</t>
  </si>
  <si>
    <t>Bought</t>
  </si>
  <si>
    <t>Need</t>
  </si>
  <si>
    <t>61201021621</t>
  </si>
  <si>
    <t>613032143121</t>
  </si>
  <si>
    <t>Proto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</si>
</sst>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5" fillId="0" borderId="3" xfId="4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abSelected="1" topLeftCell="A9" workbookViewId="0">
      <pane xSplit="7" topLeftCell="H1" activePane="topRight" state="frozen"/>
      <selection pane="topRight" activeCell="C32" sqref="C32"/>
    </sheetView>
  </sheetViews>
  <sheetFormatPr defaultRowHeight="15" x14ac:dyDescent="0.25"/>
  <cols>
    <col min="2" max="2" width="4.140625" bestFit="1" customWidth="1"/>
    <col min="3" max="6" width="4.140625" customWidth="1"/>
    <col min="12" max="12" width="18" bestFit="1" customWidth="1"/>
    <col min="13" max="13" width="21" bestFit="1" customWidth="1"/>
    <col min="14" max="14" width="11.85546875" customWidth="1"/>
    <col min="15" max="15" width="13.42578125" customWidth="1"/>
    <col min="16" max="16" width="145.140625" bestFit="1" customWidth="1"/>
    <col min="17" max="17" width="11.5703125" bestFit="1" customWidth="1"/>
    <col min="18" max="18" width="21" bestFit="1" customWidth="1"/>
    <col min="19" max="19" width="124.28515625" bestFit="1" customWidth="1"/>
    <col min="20" max="20" width="14.7109375" bestFit="1" customWidth="1"/>
    <col min="21" max="21" width="20" bestFit="1" customWidth="1"/>
    <col min="22" max="22" width="92.85546875" bestFit="1" customWidth="1"/>
  </cols>
  <sheetData>
    <row r="1" spans="1:22" s="1" customFormat="1" ht="15.75" thickBot="1" x14ac:dyDescent="0.3">
      <c r="A1" s="1" t="s">
        <v>0</v>
      </c>
      <c r="B1" s="1" t="s">
        <v>1</v>
      </c>
      <c r="C1" s="1" t="s">
        <v>252</v>
      </c>
      <c r="D1" s="1" t="s">
        <v>257</v>
      </c>
      <c r="E1" s="1" t="s">
        <v>253</v>
      </c>
      <c r="F1" s="1" t="s">
        <v>254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</row>
    <row r="2" spans="1:22" x14ac:dyDescent="0.25">
      <c r="A2" t="s">
        <v>18</v>
      </c>
      <c r="B2">
        <v>1</v>
      </c>
      <c r="C2">
        <v>1</v>
      </c>
      <c r="F2">
        <f>MAX(0,B2-SUM(C2:E2))</f>
        <v>0</v>
      </c>
      <c r="G2" t="s">
        <v>19</v>
      </c>
      <c r="J2" t="s">
        <v>20</v>
      </c>
      <c r="K2" t="s">
        <v>21</v>
      </c>
      <c r="L2" t="s">
        <v>22</v>
      </c>
      <c r="M2" t="s">
        <v>19</v>
      </c>
      <c r="N2" t="s">
        <v>23</v>
      </c>
      <c r="O2" t="s">
        <v>24</v>
      </c>
      <c r="P2" t="s">
        <v>25</v>
      </c>
    </row>
    <row r="3" spans="1:22" x14ac:dyDescent="0.25">
      <c r="A3" t="s">
        <v>26</v>
      </c>
      <c r="B3">
        <v>1</v>
      </c>
      <c r="C3">
        <v>1</v>
      </c>
      <c r="F3">
        <f t="shared" ref="F3:F33" si="0">MAX(0,B3-SUM(C3:E3))</f>
        <v>0</v>
      </c>
      <c r="G3" t="s">
        <v>27</v>
      </c>
      <c r="I3" t="s">
        <v>28</v>
      </c>
      <c r="J3" t="s">
        <v>29</v>
      </c>
      <c r="N3" t="s">
        <v>30</v>
      </c>
      <c r="P3" t="s">
        <v>31</v>
      </c>
      <c r="Q3" t="s">
        <v>32</v>
      </c>
      <c r="S3" t="s">
        <v>33</v>
      </c>
      <c r="T3" t="s">
        <v>34</v>
      </c>
      <c r="V3" t="s">
        <v>35</v>
      </c>
    </row>
    <row r="4" spans="1:22" x14ac:dyDescent="0.25">
      <c r="A4" t="s">
        <v>36</v>
      </c>
      <c r="B4">
        <v>2</v>
      </c>
      <c r="C4">
        <v>2</v>
      </c>
      <c r="F4">
        <f t="shared" si="0"/>
        <v>0</v>
      </c>
      <c r="G4" t="s">
        <v>37</v>
      </c>
      <c r="I4" t="s">
        <v>38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 t="s">
        <v>44</v>
      </c>
      <c r="P4" t="s">
        <v>45</v>
      </c>
      <c r="Q4" t="s">
        <v>30</v>
      </c>
      <c r="S4" t="s">
        <v>46</v>
      </c>
    </row>
    <row r="5" spans="1:22" x14ac:dyDescent="0.25">
      <c r="A5" t="s">
        <v>47</v>
      </c>
      <c r="B5">
        <v>5</v>
      </c>
      <c r="C5">
        <v>5</v>
      </c>
      <c r="F5">
        <f t="shared" si="0"/>
        <v>0</v>
      </c>
      <c r="G5" t="s">
        <v>48</v>
      </c>
      <c r="I5" t="s">
        <v>49</v>
      </c>
      <c r="J5" t="s">
        <v>50</v>
      </c>
      <c r="K5" t="s">
        <v>51</v>
      </c>
      <c r="L5" t="s">
        <v>52</v>
      </c>
      <c r="M5" t="s">
        <v>53</v>
      </c>
      <c r="N5" t="s">
        <v>43</v>
      </c>
      <c r="O5" t="s">
        <v>54</v>
      </c>
      <c r="P5" t="s">
        <v>55</v>
      </c>
    </row>
    <row r="6" spans="1:22" x14ac:dyDescent="0.25">
      <c r="A6" t="s">
        <v>56</v>
      </c>
      <c r="B6">
        <v>3</v>
      </c>
      <c r="C6">
        <v>3</v>
      </c>
      <c r="F6">
        <f t="shared" si="0"/>
        <v>0</v>
      </c>
      <c r="G6" t="s">
        <v>57</v>
      </c>
      <c r="H6" t="s">
        <v>58</v>
      </c>
      <c r="J6" t="s">
        <v>59</v>
      </c>
      <c r="K6" t="s">
        <v>60</v>
      </c>
      <c r="L6" t="s">
        <v>61</v>
      </c>
      <c r="M6" t="s">
        <v>62</v>
      </c>
      <c r="N6" t="s">
        <v>43</v>
      </c>
      <c r="O6" t="s">
        <v>63</v>
      </c>
      <c r="P6" t="s">
        <v>64</v>
      </c>
    </row>
    <row r="7" spans="1:22" x14ac:dyDescent="0.25">
      <c r="A7" t="s">
        <v>65</v>
      </c>
      <c r="B7">
        <v>4</v>
      </c>
      <c r="C7">
        <v>4</v>
      </c>
      <c r="F7">
        <f t="shared" si="0"/>
        <v>0</v>
      </c>
      <c r="G7" t="s">
        <v>37</v>
      </c>
      <c r="I7" t="s">
        <v>66</v>
      </c>
      <c r="J7" t="s">
        <v>67</v>
      </c>
      <c r="K7" t="s">
        <v>68</v>
      </c>
      <c r="L7" t="s">
        <v>41</v>
      </c>
      <c r="M7" t="s">
        <v>69</v>
      </c>
      <c r="N7" t="s">
        <v>43</v>
      </c>
      <c r="O7" t="s">
        <v>70</v>
      </c>
      <c r="P7" t="s">
        <v>71</v>
      </c>
    </row>
    <row r="8" spans="1:22" x14ac:dyDescent="0.25">
      <c r="A8" t="s">
        <v>72</v>
      </c>
      <c r="B8">
        <v>4</v>
      </c>
      <c r="C8">
        <v>4</v>
      </c>
      <c r="F8">
        <f t="shared" si="0"/>
        <v>0</v>
      </c>
      <c r="G8" t="s">
        <v>73</v>
      </c>
      <c r="H8" t="s">
        <v>58</v>
      </c>
      <c r="J8" t="s">
        <v>59</v>
      </c>
      <c r="K8" t="s">
        <v>74</v>
      </c>
      <c r="L8" t="s">
        <v>52</v>
      </c>
      <c r="M8" t="s">
        <v>75</v>
      </c>
      <c r="N8" t="s">
        <v>43</v>
      </c>
      <c r="O8" t="s">
        <v>76</v>
      </c>
      <c r="P8" t="s">
        <v>77</v>
      </c>
    </row>
    <row r="9" spans="1:22" x14ac:dyDescent="0.25">
      <c r="A9" t="s">
        <v>78</v>
      </c>
      <c r="B9">
        <f>1-1</f>
        <v>0</v>
      </c>
      <c r="F9">
        <f t="shared" si="0"/>
        <v>0</v>
      </c>
      <c r="G9" t="s">
        <v>79</v>
      </c>
      <c r="I9" t="s">
        <v>80</v>
      </c>
      <c r="J9" t="s">
        <v>81</v>
      </c>
      <c r="K9" t="s">
        <v>82</v>
      </c>
      <c r="L9" t="s">
        <v>83</v>
      </c>
      <c r="M9" t="s">
        <v>84</v>
      </c>
      <c r="N9" t="s">
        <v>43</v>
      </c>
      <c r="O9" t="s">
        <v>85</v>
      </c>
      <c r="P9" t="s">
        <v>86</v>
      </c>
    </row>
    <row r="10" spans="1:22" x14ac:dyDescent="0.25">
      <c r="A10" t="s">
        <v>87</v>
      </c>
      <c r="B10">
        <v>2</v>
      </c>
      <c r="C10">
        <v>2</v>
      </c>
      <c r="F10">
        <f t="shared" si="0"/>
        <v>0</v>
      </c>
      <c r="G10" t="s">
        <v>88</v>
      </c>
      <c r="J10" t="s">
        <v>89</v>
      </c>
    </row>
    <row r="11" spans="1:22" x14ac:dyDescent="0.25">
      <c r="A11" t="s">
        <v>90</v>
      </c>
      <c r="B11">
        <v>1</v>
      </c>
      <c r="C11">
        <v>1</v>
      </c>
      <c r="F11">
        <f t="shared" si="0"/>
        <v>0</v>
      </c>
      <c r="G11" t="s">
        <v>91</v>
      </c>
      <c r="J11" t="s">
        <v>92</v>
      </c>
      <c r="K11" t="s">
        <v>93</v>
      </c>
      <c r="L11" t="s">
        <v>94</v>
      </c>
      <c r="M11" t="s">
        <v>95</v>
      </c>
      <c r="N11" t="s">
        <v>30</v>
      </c>
      <c r="O11" t="s">
        <v>96</v>
      </c>
      <c r="P11" t="s">
        <v>97</v>
      </c>
      <c r="Q11" t="s">
        <v>43</v>
      </c>
      <c r="R11" t="s">
        <v>98</v>
      </c>
      <c r="S11" t="s">
        <v>99</v>
      </c>
      <c r="T11" t="s">
        <v>43</v>
      </c>
      <c r="U11" t="s">
        <v>100</v>
      </c>
      <c r="V11" t="s">
        <v>101</v>
      </c>
    </row>
    <row r="12" spans="1:22" x14ac:dyDescent="0.25">
      <c r="A12" t="s">
        <v>102</v>
      </c>
      <c r="B12">
        <v>3</v>
      </c>
      <c r="C12">
        <v>3</v>
      </c>
      <c r="F12">
        <f t="shared" si="0"/>
        <v>0</v>
      </c>
      <c r="G12" t="s">
        <v>103</v>
      </c>
      <c r="J12" t="s">
        <v>104</v>
      </c>
      <c r="K12" t="s">
        <v>105</v>
      </c>
      <c r="L12" t="s">
        <v>106</v>
      </c>
      <c r="M12" t="s">
        <v>107</v>
      </c>
      <c r="N12" t="s">
        <v>30</v>
      </c>
      <c r="O12" t="s">
        <v>108</v>
      </c>
      <c r="P12" t="s">
        <v>109</v>
      </c>
      <c r="Q12" t="s">
        <v>32</v>
      </c>
      <c r="R12" t="s">
        <v>110</v>
      </c>
      <c r="S12" t="s">
        <v>111</v>
      </c>
      <c r="T12" t="s">
        <v>112</v>
      </c>
      <c r="U12">
        <v>4031</v>
      </c>
      <c r="V12" t="s">
        <v>113</v>
      </c>
    </row>
    <row r="13" spans="1:22" x14ac:dyDescent="0.25">
      <c r="A13" t="s">
        <v>114</v>
      </c>
      <c r="B13">
        <v>1</v>
      </c>
      <c r="C13">
        <v>1</v>
      </c>
      <c r="F13">
        <f t="shared" si="0"/>
        <v>0</v>
      </c>
      <c r="G13" t="s">
        <v>115</v>
      </c>
      <c r="J13" t="s">
        <v>116</v>
      </c>
      <c r="K13" t="s">
        <v>117</v>
      </c>
      <c r="N13" t="s">
        <v>112</v>
      </c>
      <c r="O13">
        <v>598</v>
      </c>
      <c r="P13" t="s">
        <v>118</v>
      </c>
      <c r="Q13" t="s">
        <v>43</v>
      </c>
      <c r="R13" t="s">
        <v>119</v>
      </c>
      <c r="S13" t="s">
        <v>120</v>
      </c>
    </row>
    <row r="14" spans="1:22" x14ac:dyDescent="0.25">
      <c r="A14" t="s">
        <v>121</v>
      </c>
      <c r="B14">
        <v>1</v>
      </c>
      <c r="C14">
        <v>1</v>
      </c>
      <c r="F14">
        <f t="shared" si="0"/>
        <v>0</v>
      </c>
      <c r="G14" t="s">
        <v>122</v>
      </c>
      <c r="J14" t="s">
        <v>123</v>
      </c>
      <c r="K14" t="s">
        <v>117</v>
      </c>
      <c r="N14" t="s">
        <v>112</v>
      </c>
      <c r="O14">
        <v>598</v>
      </c>
      <c r="P14" t="s">
        <v>118</v>
      </c>
      <c r="Q14" t="s">
        <v>43</v>
      </c>
      <c r="R14" t="s">
        <v>119</v>
      </c>
      <c r="S14" t="s">
        <v>120</v>
      </c>
    </row>
    <row r="15" spans="1:22" x14ac:dyDescent="0.25">
      <c r="A15" t="s">
        <v>124</v>
      </c>
      <c r="B15">
        <v>1</v>
      </c>
      <c r="C15">
        <v>1</v>
      </c>
      <c r="F15">
        <f t="shared" si="0"/>
        <v>0</v>
      </c>
      <c r="G15" t="s">
        <v>125</v>
      </c>
      <c r="J15" t="s">
        <v>116</v>
      </c>
      <c r="K15" t="s">
        <v>126</v>
      </c>
      <c r="N15" t="s">
        <v>112</v>
      </c>
      <c r="O15">
        <v>392</v>
      </c>
      <c r="P15" t="s">
        <v>127</v>
      </c>
      <c r="Q15" t="s">
        <v>43</v>
      </c>
      <c r="R15" t="s">
        <v>128</v>
      </c>
      <c r="S15" t="s">
        <v>129</v>
      </c>
    </row>
    <row r="16" spans="1:22" x14ac:dyDescent="0.25">
      <c r="A16" t="s">
        <v>130</v>
      </c>
      <c r="B16">
        <v>1</v>
      </c>
      <c r="C16">
        <v>1</v>
      </c>
      <c r="F16">
        <f t="shared" si="0"/>
        <v>0</v>
      </c>
      <c r="G16" t="s">
        <v>131</v>
      </c>
      <c r="J16" t="s">
        <v>123</v>
      </c>
      <c r="K16" t="s">
        <v>126</v>
      </c>
      <c r="N16" t="s">
        <v>112</v>
      </c>
      <c r="O16">
        <v>392</v>
      </c>
      <c r="P16" t="s">
        <v>127</v>
      </c>
      <c r="Q16" t="s">
        <v>43</v>
      </c>
      <c r="R16" t="s">
        <v>128</v>
      </c>
      <c r="S16" t="s">
        <v>129</v>
      </c>
    </row>
    <row r="17" spans="1:22" x14ac:dyDescent="0.25">
      <c r="A17" t="s">
        <v>132</v>
      </c>
      <c r="B17">
        <v>1</v>
      </c>
      <c r="C17">
        <v>1</v>
      </c>
      <c r="F17">
        <f t="shared" si="0"/>
        <v>0</v>
      </c>
      <c r="G17" t="s">
        <v>133</v>
      </c>
      <c r="J17" t="s">
        <v>134</v>
      </c>
      <c r="K17" t="s">
        <v>135</v>
      </c>
      <c r="L17" t="s">
        <v>136</v>
      </c>
      <c r="M17" s="2" t="s">
        <v>255</v>
      </c>
      <c r="N17" t="s">
        <v>43</v>
      </c>
      <c r="O17" t="s">
        <v>137</v>
      </c>
      <c r="P17" t="s">
        <v>138</v>
      </c>
      <c r="Q17" t="s">
        <v>30</v>
      </c>
      <c r="S17" t="s">
        <v>46</v>
      </c>
    </row>
    <row r="18" spans="1:22" x14ac:dyDescent="0.25">
      <c r="A18" t="s">
        <v>139</v>
      </c>
      <c r="B18">
        <v>1</v>
      </c>
      <c r="C18">
        <v>1</v>
      </c>
      <c r="F18">
        <f t="shared" si="0"/>
        <v>0</v>
      </c>
      <c r="G18" t="s">
        <v>140</v>
      </c>
      <c r="I18" t="s">
        <v>141</v>
      </c>
      <c r="J18" t="s">
        <v>142</v>
      </c>
      <c r="K18" t="s">
        <v>143</v>
      </c>
      <c r="L18" t="s">
        <v>144</v>
      </c>
      <c r="M18" s="2" t="s">
        <v>256</v>
      </c>
      <c r="N18" t="s">
        <v>43</v>
      </c>
      <c r="O18" t="s">
        <v>145</v>
      </c>
      <c r="P18" t="s">
        <v>146</v>
      </c>
    </row>
    <row r="19" spans="1:22" x14ac:dyDescent="0.25">
      <c r="A19" t="s">
        <v>147</v>
      </c>
      <c r="B19">
        <v>1</v>
      </c>
      <c r="C19">
        <v>1</v>
      </c>
      <c r="F19">
        <f t="shared" si="0"/>
        <v>0</v>
      </c>
      <c r="G19" t="s">
        <v>148</v>
      </c>
      <c r="H19" t="s">
        <v>149</v>
      </c>
      <c r="J19" t="s">
        <v>150</v>
      </c>
      <c r="K19" t="s">
        <v>151</v>
      </c>
      <c r="L19" t="s">
        <v>152</v>
      </c>
      <c r="M19" t="s">
        <v>153</v>
      </c>
      <c r="N19" t="s">
        <v>43</v>
      </c>
      <c r="O19" t="s">
        <v>154</v>
      </c>
      <c r="P19" t="s">
        <v>155</v>
      </c>
    </row>
    <row r="20" spans="1:22" x14ac:dyDescent="0.25">
      <c r="A20" t="s">
        <v>156</v>
      </c>
      <c r="B20">
        <v>2</v>
      </c>
      <c r="C20">
        <v>2</v>
      </c>
      <c r="F20">
        <f t="shared" si="0"/>
        <v>0</v>
      </c>
      <c r="G20" t="s">
        <v>157</v>
      </c>
      <c r="H20" t="s">
        <v>149</v>
      </c>
      <c r="J20" t="s">
        <v>150</v>
      </c>
      <c r="K20" t="s">
        <v>151</v>
      </c>
      <c r="L20" t="s">
        <v>152</v>
      </c>
      <c r="M20" t="s">
        <v>158</v>
      </c>
      <c r="N20" t="s">
        <v>43</v>
      </c>
      <c r="O20" t="s">
        <v>159</v>
      </c>
      <c r="P20" t="s">
        <v>160</v>
      </c>
    </row>
    <row r="21" spans="1:22" x14ac:dyDescent="0.25">
      <c r="A21" t="s">
        <v>161</v>
      </c>
      <c r="B21">
        <v>1</v>
      </c>
      <c r="C21">
        <v>1</v>
      </c>
      <c r="F21">
        <f t="shared" si="0"/>
        <v>0</v>
      </c>
      <c r="G21" t="s">
        <v>162</v>
      </c>
      <c r="H21" t="s">
        <v>163</v>
      </c>
      <c r="I21" t="s">
        <v>164</v>
      </c>
      <c r="J21" t="s">
        <v>150</v>
      </c>
      <c r="K21" t="s">
        <v>165</v>
      </c>
      <c r="L21" t="s">
        <v>166</v>
      </c>
      <c r="M21" t="s">
        <v>167</v>
      </c>
      <c r="N21" t="s">
        <v>43</v>
      </c>
      <c r="O21" t="s">
        <v>168</v>
      </c>
      <c r="P21" t="s">
        <v>169</v>
      </c>
    </row>
    <row r="22" spans="1:22" x14ac:dyDescent="0.25">
      <c r="A22" t="s">
        <v>170</v>
      </c>
      <c r="B22">
        <v>3</v>
      </c>
      <c r="C22">
        <v>3</v>
      </c>
      <c r="F22">
        <f t="shared" si="0"/>
        <v>0</v>
      </c>
      <c r="G22" t="s">
        <v>171</v>
      </c>
      <c r="H22" t="s">
        <v>149</v>
      </c>
      <c r="J22" t="s">
        <v>150</v>
      </c>
      <c r="K22" t="s">
        <v>151</v>
      </c>
      <c r="L22" t="s">
        <v>152</v>
      </c>
      <c r="M22" t="s">
        <v>172</v>
      </c>
      <c r="N22" t="s">
        <v>43</v>
      </c>
      <c r="O22" t="s">
        <v>173</v>
      </c>
      <c r="P22" t="s">
        <v>174</v>
      </c>
    </row>
    <row r="23" spans="1:22" x14ac:dyDescent="0.25">
      <c r="A23" t="s">
        <v>175</v>
      </c>
      <c r="B23">
        <v>5</v>
      </c>
      <c r="C23">
        <v>5</v>
      </c>
      <c r="F23">
        <f t="shared" si="0"/>
        <v>0</v>
      </c>
      <c r="G23" t="s">
        <v>176</v>
      </c>
      <c r="H23" t="s">
        <v>149</v>
      </c>
      <c r="J23" t="s">
        <v>150</v>
      </c>
      <c r="K23" t="s">
        <v>151</v>
      </c>
      <c r="L23" t="s">
        <v>152</v>
      </c>
      <c r="M23" t="s">
        <v>177</v>
      </c>
      <c r="N23" t="s">
        <v>43</v>
      </c>
      <c r="O23" t="s">
        <v>178</v>
      </c>
      <c r="P23" t="s">
        <v>179</v>
      </c>
    </row>
    <row r="24" spans="1:22" x14ac:dyDescent="0.25">
      <c r="A24" t="s">
        <v>180</v>
      </c>
      <c r="B24">
        <v>4</v>
      </c>
      <c r="C24">
        <v>4</v>
      </c>
      <c r="F24">
        <f t="shared" si="0"/>
        <v>0</v>
      </c>
      <c r="G24" t="s">
        <v>181</v>
      </c>
      <c r="H24" t="s">
        <v>149</v>
      </c>
      <c r="J24" t="s">
        <v>150</v>
      </c>
      <c r="K24" t="s">
        <v>151</v>
      </c>
      <c r="L24" t="s">
        <v>152</v>
      </c>
      <c r="M24" t="s">
        <v>182</v>
      </c>
      <c r="N24" t="s">
        <v>43</v>
      </c>
      <c r="O24" t="s">
        <v>183</v>
      </c>
      <c r="P24" t="s">
        <v>184</v>
      </c>
    </row>
    <row r="25" spans="1:22" x14ac:dyDescent="0.25">
      <c r="A25" t="s">
        <v>185</v>
      </c>
      <c r="B25">
        <v>4</v>
      </c>
      <c r="C25">
        <v>4</v>
      </c>
      <c r="F25">
        <f t="shared" si="0"/>
        <v>0</v>
      </c>
      <c r="G25" t="s">
        <v>186</v>
      </c>
      <c r="H25" t="s">
        <v>149</v>
      </c>
      <c r="J25" t="s">
        <v>150</v>
      </c>
      <c r="K25" t="s">
        <v>151</v>
      </c>
      <c r="L25" t="s">
        <v>152</v>
      </c>
      <c r="M25" t="s">
        <v>187</v>
      </c>
      <c r="N25" t="s">
        <v>43</v>
      </c>
      <c r="O25" t="s">
        <v>188</v>
      </c>
      <c r="P25" t="s">
        <v>189</v>
      </c>
    </row>
    <row r="26" spans="1:22" x14ac:dyDescent="0.25">
      <c r="A26" t="s">
        <v>190</v>
      </c>
      <c r="B26">
        <v>2</v>
      </c>
      <c r="C26">
        <v>2</v>
      </c>
      <c r="F26">
        <f t="shared" si="0"/>
        <v>0</v>
      </c>
      <c r="G26" t="s">
        <v>191</v>
      </c>
      <c r="H26" t="s">
        <v>192</v>
      </c>
      <c r="I26" t="s">
        <v>164</v>
      </c>
      <c r="J26" t="s">
        <v>150</v>
      </c>
      <c r="K26" t="s">
        <v>151</v>
      </c>
      <c r="L26" t="s">
        <v>152</v>
      </c>
      <c r="M26" t="s">
        <v>193</v>
      </c>
      <c r="N26" t="s">
        <v>43</v>
      </c>
      <c r="O26" t="s">
        <v>194</v>
      </c>
      <c r="P26" t="s">
        <v>195</v>
      </c>
    </row>
    <row r="27" spans="1:22" x14ac:dyDescent="0.25">
      <c r="A27" t="s">
        <v>196</v>
      </c>
      <c r="B27">
        <v>3</v>
      </c>
      <c r="C27">
        <v>3</v>
      </c>
      <c r="F27">
        <f t="shared" si="0"/>
        <v>0</v>
      </c>
      <c r="G27" t="s">
        <v>176</v>
      </c>
      <c r="H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30</v>
      </c>
      <c r="O27" t="s">
        <v>202</v>
      </c>
      <c r="P27" t="s">
        <v>203</v>
      </c>
      <c r="Q27" t="s">
        <v>43</v>
      </c>
      <c r="R27" t="s">
        <v>204</v>
      </c>
      <c r="S27" t="s">
        <v>205</v>
      </c>
      <c r="T27" t="s">
        <v>32</v>
      </c>
      <c r="U27" t="s">
        <v>206</v>
      </c>
      <c r="V27" t="s">
        <v>207</v>
      </c>
    </row>
    <row r="28" spans="1:22" x14ac:dyDescent="0.25">
      <c r="A28" t="s">
        <v>208</v>
      </c>
      <c r="B28">
        <v>1</v>
      </c>
      <c r="C28">
        <v>1</v>
      </c>
      <c r="F28">
        <f t="shared" si="0"/>
        <v>0</v>
      </c>
      <c r="G28" t="s">
        <v>176</v>
      </c>
      <c r="H28" t="s">
        <v>197</v>
      </c>
      <c r="J28" t="s">
        <v>209</v>
      </c>
      <c r="K28" t="s">
        <v>210</v>
      </c>
      <c r="L28" t="s">
        <v>200</v>
      </c>
      <c r="M28" t="s">
        <v>211</v>
      </c>
      <c r="N28" t="s">
        <v>30</v>
      </c>
      <c r="O28" t="s">
        <v>202</v>
      </c>
      <c r="P28" t="s">
        <v>203</v>
      </c>
    </row>
    <row r="29" spans="1:22" x14ac:dyDescent="0.25">
      <c r="A29" t="s">
        <v>212</v>
      </c>
      <c r="B29">
        <v>1</v>
      </c>
      <c r="C29">
        <v>1</v>
      </c>
      <c r="F29">
        <f t="shared" si="0"/>
        <v>0</v>
      </c>
      <c r="G29" t="s">
        <v>213</v>
      </c>
      <c r="J29" t="s">
        <v>214</v>
      </c>
      <c r="K29" t="s">
        <v>215</v>
      </c>
      <c r="L29" t="s">
        <v>216</v>
      </c>
      <c r="M29" t="s">
        <v>217</v>
      </c>
      <c r="N29" t="s">
        <v>43</v>
      </c>
      <c r="O29" t="s">
        <v>217</v>
      </c>
      <c r="P29" t="s">
        <v>218</v>
      </c>
      <c r="Q29" t="s">
        <v>30</v>
      </c>
      <c r="S29" t="s">
        <v>219</v>
      </c>
      <c r="T29" t="s">
        <v>32</v>
      </c>
      <c r="V29" t="s">
        <v>220</v>
      </c>
    </row>
    <row r="30" spans="1:22" x14ac:dyDescent="0.25">
      <c r="A30" t="s">
        <v>221</v>
      </c>
      <c r="B30">
        <v>1</v>
      </c>
      <c r="C30">
        <v>1</v>
      </c>
      <c r="F30">
        <f t="shared" si="0"/>
        <v>0</v>
      </c>
      <c r="G30" t="s">
        <v>222</v>
      </c>
      <c r="J30" t="s">
        <v>223</v>
      </c>
      <c r="K30" t="s">
        <v>224</v>
      </c>
      <c r="L30" t="s">
        <v>225</v>
      </c>
      <c r="M30" t="s">
        <v>226</v>
      </c>
      <c r="N30" t="s">
        <v>43</v>
      </c>
      <c r="O30" t="s">
        <v>227</v>
      </c>
      <c r="P30" t="s">
        <v>228</v>
      </c>
    </row>
    <row r="31" spans="1:22" x14ac:dyDescent="0.25">
      <c r="A31" t="s">
        <v>229</v>
      </c>
      <c r="B31">
        <v>1</v>
      </c>
      <c r="C31">
        <v>1</v>
      </c>
      <c r="F31">
        <f t="shared" si="0"/>
        <v>0</v>
      </c>
      <c r="G31" t="s">
        <v>230</v>
      </c>
      <c r="J31" t="s">
        <v>231</v>
      </c>
      <c r="K31" t="s">
        <v>232</v>
      </c>
      <c r="L31" t="s">
        <v>233</v>
      </c>
      <c r="M31" t="s">
        <v>234</v>
      </c>
      <c r="N31" t="s">
        <v>43</v>
      </c>
      <c r="O31" t="s">
        <v>235</v>
      </c>
      <c r="P31" t="s">
        <v>236</v>
      </c>
    </row>
    <row r="32" spans="1:22" x14ac:dyDescent="0.25">
      <c r="A32" t="s">
        <v>237</v>
      </c>
      <c r="B32">
        <v>1</v>
      </c>
      <c r="C32">
        <v>1</v>
      </c>
      <c r="F32">
        <f t="shared" si="0"/>
        <v>0</v>
      </c>
      <c r="G32" t="s">
        <v>238</v>
      </c>
      <c r="J32" t="s">
        <v>239</v>
      </c>
      <c r="K32" t="s">
        <v>240</v>
      </c>
      <c r="L32" t="s">
        <v>241</v>
      </c>
      <c r="M32" t="s">
        <v>242</v>
      </c>
      <c r="N32" t="s">
        <v>43</v>
      </c>
      <c r="O32" t="s">
        <v>243</v>
      </c>
      <c r="P32" t="s">
        <v>244</v>
      </c>
    </row>
    <row r="33" spans="1:16" x14ac:dyDescent="0.25">
      <c r="A33" t="s">
        <v>245</v>
      </c>
      <c r="B33">
        <v>1</v>
      </c>
      <c r="C33">
        <v>1</v>
      </c>
      <c r="F33">
        <f t="shared" si="0"/>
        <v>0</v>
      </c>
      <c r="G33" t="s">
        <v>246</v>
      </c>
      <c r="J33" t="s">
        <v>247</v>
      </c>
      <c r="K33" t="s">
        <v>248</v>
      </c>
      <c r="L33" t="s">
        <v>241</v>
      </c>
      <c r="M33" t="s">
        <v>249</v>
      </c>
      <c r="N33" t="s">
        <v>43</v>
      </c>
      <c r="O33" t="s">
        <v>250</v>
      </c>
      <c r="P33" t="s">
        <v>251</v>
      </c>
    </row>
  </sheetData>
  <conditionalFormatting sqref="F2:F3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2022-10-05T01:38:53Z</dcterms:created>
  <dcterms:modified xsi:type="dcterms:W3CDTF">2022-10-30T18:11:30Z</dcterms:modified>
</cp:coreProperties>
</file>