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VCF-SV\proto\"/>
    </mc:Choice>
  </mc:AlternateContent>
  <xr:revisionPtr revIDLastSave="0" documentId="13_ncr:1_{6B63DDA5-0637-4DEE-ADCC-DDBCD1031316}" xr6:coauthVersionLast="47" xr6:coauthVersionMax="47" xr10:uidLastSave="{00000000-0000-0000-0000-000000000000}"/>
  <bookViews>
    <workbookView xWindow="1290" yWindow="2325" windowWidth="19380" windowHeight="11820" xr2:uid="{00000000-000D-0000-FFFF-FFFF00000000}"/>
  </bookViews>
  <sheets>
    <sheet name="proto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B3" i="1"/>
  <c r="E3" i="1" s="1"/>
</calcChain>
</file>

<file path=xl/sharedStrings.xml><?xml version="1.0" encoding="utf-8"?>
<sst xmlns="http://schemas.openxmlformats.org/spreadsheetml/2006/main" count="191" uniqueCount="100">
  <si>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</si>
  <si>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</si>
  <si>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</si>
  <si>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</si>
  <si>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</si>
  <si>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</si>
  <si>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</si>
  <si>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</si>
  <si>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</si>
  <si>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</si>
  <si>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</si>
  <si>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</si>
  <si>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</si>
  <si>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</si>
  <si>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</si>
  <si>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</si>
  <si>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</si>
  <si>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</si>
  <si>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C1 C5 C8 C10</t>
  </si>
  <si>
    <t>4U7</t>
  </si>
  <si>
    <t>Capacitor - Electrolytic</t>
  </si>
  <si>
    <t>C2 C3</t>
  </si>
  <si>
    <t>100N</t>
  </si>
  <si>
    <t>DNP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</si>
  <si>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</si>
  <si>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</si>
  <si>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</si>
  <si>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</si>
  <si>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Mouser</t>
  </si>
  <si>
    <t>810-FG18X7R1H104KNT6</t>
  </si>
  <si>
    <t>https://www.mouser.ca/ProductDetail/810-FG18X7R1H104KNT6</t>
  </si>
  <si>
    <t>C4</t>
  </si>
  <si>
    <t>10P</t>
  </si>
  <si>
    <t>Capacitor - Ceramic</t>
  </si>
  <si>
    <t>C6</t>
  </si>
  <si>
    <t>18P</t>
  </si>
  <si>
    <t>C7 C9</t>
  </si>
  <si>
    <t>150P</t>
  </si>
  <si>
    <t>Capacitor - Film</t>
  </si>
  <si>
    <t>R1 R14</t>
  </si>
  <si>
    <t>240K</t>
  </si>
  <si>
    <t>1%, 1/6 W</t>
  </si>
  <si>
    <t>Resistor</t>
  </si>
  <si>
    <t>https://www.mouser.ca/datasheet/2/447/Yageo_LR_MFR_1-1714151.pdf</t>
  </si>
  <si>
    <t>YAGEO</t>
  </si>
  <si>
    <t>MFR-12*</t>
  </si>
  <si>
    <t>603-MFR-12*</t>
  </si>
  <si>
    <t>https://www.mouser.ca/c/?m=YAGEO&amp;power+rating=166+mW+(1%2f6+W)&amp;tolerance=1+%25&amp;instock=y</t>
  </si>
  <si>
    <t>R2</t>
  </si>
  <si>
    <t>120K</t>
  </si>
  <si>
    <t>R3</t>
  </si>
  <si>
    <t>140K</t>
  </si>
  <si>
    <t>150K used</t>
  </si>
  <si>
    <t>R4 R7 R8 R16 R17 R19 R20 R21</t>
  </si>
  <si>
    <t>100K</t>
  </si>
  <si>
    <t>R5</t>
  </si>
  <si>
    <t>1M</t>
  </si>
  <si>
    <t>R6</t>
  </si>
  <si>
    <t>1M5</t>
  </si>
  <si>
    <t>R9</t>
  </si>
  <si>
    <t>56K</t>
  </si>
  <si>
    <t>R10</t>
  </si>
  <si>
    <t>1K</t>
  </si>
  <si>
    <t>R11 R18</t>
  </si>
  <si>
    <t>91K</t>
  </si>
  <si>
    <t>R12</t>
  </si>
  <si>
    <t>200K</t>
  </si>
  <si>
    <t>R13</t>
  </si>
  <si>
    <t>1K2</t>
  </si>
  <si>
    <t>R15</t>
  </si>
  <si>
    <t>220K</t>
  </si>
  <si>
    <t>RV1 RV2</t>
  </si>
  <si>
    <t>LIN</t>
  </si>
  <si>
    <t>Potentiometer</t>
  </si>
  <si>
    <t>U1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</si>
  <si>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</si>
  <si>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</si>
  <si>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</si>
  <si>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</si>
  <si>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</si>
  <si>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</si>
  <si>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</si>
  <si>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U2</t>
  </si>
  <si>
    <t>CEM3320</t>
  </si>
  <si>
    <t>or AS3320</t>
  </si>
  <si>
    <t>Voltage Controlled Filter (VCF), DIP-18</t>
  </si>
  <si>
    <t>https://electricdruid.net/wp-content/uploads/2017/06/CEM3320-VCF.pdf</t>
  </si>
  <si>
    <t>Curtis Electromusic</t>
  </si>
  <si>
    <t>Thonk</t>
  </si>
  <si>
    <t>EComp_Chip_CURTIS_CEM3320</t>
  </si>
  <si>
    <t>https://www.thonk.co.uk/shop/cem3320/</t>
  </si>
  <si>
    <t>Electric Druid</t>
  </si>
  <si>
    <t>AS3320</t>
  </si>
  <si>
    <t>https://electricdruid.net/product/as3320-vcf/</t>
  </si>
  <si>
    <t>SynthCube</t>
  </si>
  <si>
    <t>ARAS3320MSTR</t>
  </si>
  <si>
    <t>https://synthcube.com/cart/synth-diy/parts/ics-and-semiconductors/alfa-rpar-as3320-vcf-ic-cem3320-replacement</t>
  </si>
  <si>
    <t>Have</t>
  </si>
  <si>
    <t>Bought</t>
  </si>
  <si>
    <t>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</si>
</sst>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workbookViewId="0">
      <selection activeCell="C19" sqref="C19"/>
    </sheetView>
  </sheetViews>
  <sheetFormatPr defaultRowHeight="15" x14ac:dyDescent="0.25"/>
  <cols>
    <col min="2" max="2" width="4.140625" bestFit="1" customWidth="1"/>
    <col min="3" max="5" width="4.14062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97</v>
      </c>
      <c r="D1" s="1" t="s">
        <v>98</v>
      </c>
      <c r="E1" s="1" t="s">
        <v>99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4</v>
      </c>
      <c r="C2">
        <v>4</v>
      </c>
      <c r="E2">
        <f>MAX(B2-C2-D2,0)</f>
        <v>0</v>
      </c>
      <c r="F2" t="s">
        <v>19</v>
      </c>
      <c r="I2" t="s">
        <v>20</v>
      </c>
    </row>
    <row r="3" spans="1:21" x14ac:dyDescent="0.25">
      <c r="A3" t="s">
        <v>21</v>
      </c>
      <c r="B3">
        <f>2-2</f>
        <v>0</v>
      </c>
      <c r="E3">
        <f t="shared" ref="E3:E21" si="0">MAX(B3-C3-D3,0)</f>
        <v>0</v>
      </c>
      <c r="F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</row>
    <row r="4" spans="1:21" x14ac:dyDescent="0.25">
      <c r="A4" t="s">
        <v>31</v>
      </c>
      <c r="B4">
        <v>1</v>
      </c>
      <c r="C4">
        <v>1</v>
      </c>
      <c r="E4">
        <f t="shared" si="0"/>
        <v>0</v>
      </c>
      <c r="F4" t="s">
        <v>32</v>
      </c>
      <c r="I4" t="s">
        <v>33</v>
      </c>
    </row>
    <row r="5" spans="1:21" x14ac:dyDescent="0.25">
      <c r="A5" t="s">
        <v>34</v>
      </c>
      <c r="B5">
        <v>1</v>
      </c>
      <c r="C5">
        <v>1</v>
      </c>
      <c r="E5">
        <f t="shared" si="0"/>
        <v>0</v>
      </c>
      <c r="F5" t="s">
        <v>35</v>
      </c>
      <c r="I5" t="s">
        <v>33</v>
      </c>
    </row>
    <row r="6" spans="1:21" x14ac:dyDescent="0.25">
      <c r="A6" t="s">
        <v>36</v>
      </c>
      <c r="B6">
        <v>2</v>
      </c>
      <c r="C6">
        <v>2</v>
      </c>
      <c r="E6">
        <f t="shared" si="0"/>
        <v>0</v>
      </c>
      <c r="F6" t="s">
        <v>37</v>
      </c>
      <c r="I6" t="s">
        <v>38</v>
      </c>
    </row>
    <row r="7" spans="1:21" x14ac:dyDescent="0.25">
      <c r="A7" t="s">
        <v>39</v>
      </c>
      <c r="B7">
        <v>2</v>
      </c>
      <c r="C7">
        <v>2</v>
      </c>
      <c r="E7">
        <f t="shared" si="0"/>
        <v>0</v>
      </c>
      <c r="F7" t="s">
        <v>40</v>
      </c>
      <c r="G7" t="s">
        <v>41</v>
      </c>
      <c r="I7" t="s">
        <v>42</v>
      </c>
      <c r="J7" t="s">
        <v>43</v>
      </c>
      <c r="K7" t="s">
        <v>44</v>
      </c>
      <c r="L7" t="s">
        <v>45</v>
      </c>
      <c r="M7" t="s">
        <v>28</v>
      </c>
      <c r="N7" t="s">
        <v>46</v>
      </c>
      <c r="O7" t="s">
        <v>47</v>
      </c>
    </row>
    <row r="8" spans="1:21" x14ac:dyDescent="0.25">
      <c r="A8" t="s">
        <v>48</v>
      </c>
      <c r="B8">
        <v>1</v>
      </c>
      <c r="C8">
        <v>1</v>
      </c>
      <c r="E8">
        <f t="shared" si="0"/>
        <v>0</v>
      </c>
      <c r="F8" t="s">
        <v>49</v>
      </c>
      <c r="G8" t="s">
        <v>41</v>
      </c>
      <c r="I8" t="s">
        <v>42</v>
      </c>
      <c r="J8" t="s">
        <v>43</v>
      </c>
      <c r="K8" t="s">
        <v>44</v>
      </c>
      <c r="L8" t="s">
        <v>45</v>
      </c>
      <c r="M8" t="s">
        <v>28</v>
      </c>
      <c r="N8" t="s">
        <v>46</v>
      </c>
      <c r="O8" t="s">
        <v>47</v>
      </c>
    </row>
    <row r="9" spans="1:21" x14ac:dyDescent="0.25">
      <c r="A9" t="s">
        <v>50</v>
      </c>
      <c r="B9">
        <v>1</v>
      </c>
      <c r="C9">
        <v>1</v>
      </c>
      <c r="E9">
        <f t="shared" si="0"/>
        <v>0</v>
      </c>
      <c r="F9" t="s">
        <v>51</v>
      </c>
      <c r="G9" t="s">
        <v>52</v>
      </c>
      <c r="I9" t="s">
        <v>42</v>
      </c>
      <c r="J9" t="s">
        <v>43</v>
      </c>
      <c r="K9" t="s">
        <v>44</v>
      </c>
      <c r="L9" t="s">
        <v>45</v>
      </c>
      <c r="M9" t="s">
        <v>28</v>
      </c>
      <c r="N9" t="s">
        <v>46</v>
      </c>
      <c r="O9" t="s">
        <v>47</v>
      </c>
    </row>
    <row r="10" spans="1:21" x14ac:dyDescent="0.25">
      <c r="A10" t="s">
        <v>53</v>
      </c>
      <c r="B10">
        <v>8</v>
      </c>
      <c r="C10">
        <v>8</v>
      </c>
      <c r="E10">
        <f t="shared" si="0"/>
        <v>0</v>
      </c>
      <c r="F10" t="s">
        <v>54</v>
      </c>
      <c r="G10" t="s">
        <v>41</v>
      </c>
      <c r="I10" t="s">
        <v>42</v>
      </c>
      <c r="J10" t="s">
        <v>43</v>
      </c>
      <c r="K10" t="s">
        <v>44</v>
      </c>
      <c r="L10" t="s">
        <v>45</v>
      </c>
      <c r="M10" t="s">
        <v>28</v>
      </c>
      <c r="N10" t="s">
        <v>46</v>
      </c>
      <c r="O10" t="s">
        <v>47</v>
      </c>
    </row>
    <row r="11" spans="1:21" x14ac:dyDescent="0.25">
      <c r="A11" t="s">
        <v>55</v>
      </c>
      <c r="B11">
        <v>1</v>
      </c>
      <c r="C11">
        <v>1</v>
      </c>
      <c r="E11">
        <f t="shared" si="0"/>
        <v>0</v>
      </c>
      <c r="F11" t="s">
        <v>56</v>
      </c>
      <c r="G11" t="s">
        <v>41</v>
      </c>
      <c r="I11" t="s">
        <v>42</v>
      </c>
      <c r="J11" t="s">
        <v>43</v>
      </c>
      <c r="K11" t="s">
        <v>44</v>
      </c>
      <c r="L11" t="s">
        <v>45</v>
      </c>
      <c r="M11" t="s">
        <v>28</v>
      </c>
      <c r="N11" t="s">
        <v>46</v>
      </c>
      <c r="O11" t="s">
        <v>47</v>
      </c>
    </row>
    <row r="12" spans="1:21" x14ac:dyDescent="0.25">
      <c r="A12" t="s">
        <v>57</v>
      </c>
      <c r="B12">
        <v>1</v>
      </c>
      <c r="C12">
        <v>1</v>
      </c>
      <c r="E12">
        <f t="shared" si="0"/>
        <v>0</v>
      </c>
      <c r="F12" t="s">
        <v>58</v>
      </c>
      <c r="G12" t="s">
        <v>41</v>
      </c>
      <c r="I12" t="s">
        <v>42</v>
      </c>
      <c r="J12" t="s">
        <v>43</v>
      </c>
      <c r="K12" t="s">
        <v>44</v>
      </c>
      <c r="L12" t="s">
        <v>45</v>
      </c>
      <c r="M12" t="s">
        <v>28</v>
      </c>
      <c r="N12" t="s">
        <v>46</v>
      </c>
      <c r="O12" t="s">
        <v>47</v>
      </c>
    </row>
    <row r="13" spans="1:21" x14ac:dyDescent="0.25">
      <c r="A13" t="s">
        <v>59</v>
      </c>
      <c r="B13">
        <v>1</v>
      </c>
      <c r="C13">
        <v>1</v>
      </c>
      <c r="E13">
        <f t="shared" si="0"/>
        <v>0</v>
      </c>
      <c r="F13" t="s">
        <v>60</v>
      </c>
      <c r="G13" t="s">
        <v>41</v>
      </c>
      <c r="I13" t="s">
        <v>42</v>
      </c>
      <c r="J13" t="s">
        <v>43</v>
      </c>
      <c r="K13" t="s">
        <v>44</v>
      </c>
      <c r="L13" t="s">
        <v>45</v>
      </c>
      <c r="M13" t="s">
        <v>28</v>
      </c>
      <c r="N13" t="s">
        <v>46</v>
      </c>
      <c r="O13" t="s">
        <v>47</v>
      </c>
    </row>
    <row r="14" spans="1:21" x14ac:dyDescent="0.25">
      <c r="A14" t="s">
        <v>61</v>
      </c>
      <c r="B14">
        <v>1</v>
      </c>
      <c r="C14">
        <v>1</v>
      </c>
      <c r="E14">
        <f t="shared" si="0"/>
        <v>0</v>
      </c>
      <c r="F14" t="s">
        <v>62</v>
      </c>
      <c r="G14" t="s">
        <v>41</v>
      </c>
      <c r="I14" t="s">
        <v>42</v>
      </c>
      <c r="J14" t="s">
        <v>43</v>
      </c>
      <c r="K14" t="s">
        <v>44</v>
      </c>
      <c r="L14" t="s">
        <v>45</v>
      </c>
      <c r="M14" t="s">
        <v>28</v>
      </c>
      <c r="N14" t="s">
        <v>46</v>
      </c>
      <c r="O14" t="s">
        <v>47</v>
      </c>
    </row>
    <row r="15" spans="1:21" x14ac:dyDescent="0.25">
      <c r="A15" t="s">
        <v>63</v>
      </c>
      <c r="B15">
        <v>2</v>
      </c>
      <c r="C15">
        <v>2</v>
      </c>
      <c r="E15">
        <f t="shared" si="0"/>
        <v>0</v>
      </c>
      <c r="F15" t="s">
        <v>64</v>
      </c>
      <c r="G15" t="s">
        <v>41</v>
      </c>
      <c r="I15" t="s">
        <v>42</v>
      </c>
      <c r="J15" t="s">
        <v>43</v>
      </c>
      <c r="K15" t="s">
        <v>44</v>
      </c>
      <c r="L15" t="s">
        <v>45</v>
      </c>
      <c r="M15" t="s">
        <v>28</v>
      </c>
      <c r="N15" t="s">
        <v>46</v>
      </c>
      <c r="O15" t="s">
        <v>47</v>
      </c>
    </row>
    <row r="16" spans="1:21" x14ac:dyDescent="0.25">
      <c r="A16" t="s">
        <v>65</v>
      </c>
      <c r="B16">
        <v>1</v>
      </c>
      <c r="C16">
        <v>1</v>
      </c>
      <c r="E16">
        <f t="shared" si="0"/>
        <v>0</v>
      </c>
      <c r="F16" t="s">
        <v>66</v>
      </c>
      <c r="G16" t="s">
        <v>41</v>
      </c>
      <c r="I16" t="s">
        <v>42</v>
      </c>
      <c r="J16" t="s">
        <v>43</v>
      </c>
      <c r="K16" t="s">
        <v>44</v>
      </c>
      <c r="L16" t="s">
        <v>45</v>
      </c>
      <c r="M16" t="s">
        <v>28</v>
      </c>
      <c r="N16" t="s">
        <v>46</v>
      </c>
      <c r="O16" t="s">
        <v>47</v>
      </c>
    </row>
    <row r="17" spans="1:21" x14ac:dyDescent="0.25">
      <c r="A17" t="s">
        <v>67</v>
      </c>
      <c r="B17">
        <v>1</v>
      </c>
      <c r="C17">
        <v>1</v>
      </c>
      <c r="E17">
        <f t="shared" si="0"/>
        <v>0</v>
      </c>
      <c r="F17" t="s">
        <v>68</v>
      </c>
      <c r="G17" t="s">
        <v>41</v>
      </c>
      <c r="I17" t="s">
        <v>42</v>
      </c>
      <c r="J17" t="s">
        <v>43</v>
      </c>
      <c r="K17" t="s">
        <v>44</v>
      </c>
      <c r="L17" t="s">
        <v>45</v>
      </c>
      <c r="M17" t="s">
        <v>28</v>
      </c>
      <c r="N17" t="s">
        <v>46</v>
      </c>
      <c r="O17" t="s">
        <v>47</v>
      </c>
    </row>
    <row r="18" spans="1:21" x14ac:dyDescent="0.25">
      <c r="A18" t="s">
        <v>69</v>
      </c>
      <c r="B18">
        <v>1</v>
      </c>
      <c r="C18">
        <v>1</v>
      </c>
      <c r="E18">
        <f t="shared" si="0"/>
        <v>0</v>
      </c>
      <c r="F18" t="s">
        <v>70</v>
      </c>
      <c r="G18" t="s">
        <v>41</v>
      </c>
      <c r="I18" t="s">
        <v>42</v>
      </c>
      <c r="J18" t="s">
        <v>43</v>
      </c>
      <c r="K18" t="s">
        <v>44</v>
      </c>
      <c r="L18" t="s">
        <v>45</v>
      </c>
      <c r="M18" t="s">
        <v>28</v>
      </c>
      <c r="N18" t="s">
        <v>46</v>
      </c>
      <c r="O18" t="s">
        <v>47</v>
      </c>
    </row>
    <row r="19" spans="1:21" x14ac:dyDescent="0.25">
      <c r="A19" t="s">
        <v>71</v>
      </c>
      <c r="B19">
        <v>2</v>
      </c>
      <c r="C19">
        <v>2</v>
      </c>
      <c r="E19">
        <f t="shared" si="0"/>
        <v>0</v>
      </c>
      <c r="F19" t="s">
        <v>54</v>
      </c>
      <c r="G19" t="s">
        <v>72</v>
      </c>
      <c r="I19" t="s">
        <v>73</v>
      </c>
    </row>
    <row r="20" spans="1:21" x14ac:dyDescent="0.25">
      <c r="A20" t="s">
        <v>74</v>
      </c>
      <c r="B20">
        <v>1</v>
      </c>
      <c r="C20">
        <v>1</v>
      </c>
      <c r="E20">
        <f t="shared" si="0"/>
        <v>0</v>
      </c>
      <c r="F20" t="s">
        <v>75</v>
      </c>
      <c r="I20" t="s">
        <v>76</v>
      </c>
      <c r="J20" t="s">
        <v>77</v>
      </c>
      <c r="K20" t="s">
        <v>78</v>
      </c>
      <c r="L20" t="s">
        <v>79</v>
      </c>
      <c r="M20" t="s">
        <v>28</v>
      </c>
      <c r="N20" t="s">
        <v>80</v>
      </c>
      <c r="O20" t="s">
        <v>81</v>
      </c>
    </row>
    <row r="21" spans="1:21" x14ac:dyDescent="0.25">
      <c r="A21" t="s">
        <v>82</v>
      </c>
      <c r="B21">
        <v>1</v>
      </c>
      <c r="C21">
        <v>1</v>
      </c>
      <c r="E21">
        <f t="shared" si="0"/>
        <v>0</v>
      </c>
      <c r="F21" t="s">
        <v>83</v>
      </c>
      <c r="H21" t="s">
        <v>84</v>
      </c>
      <c r="I21" t="s">
        <v>85</v>
      </c>
      <c r="J21" t="s">
        <v>86</v>
      </c>
      <c r="K21" t="s">
        <v>87</v>
      </c>
      <c r="L21">
        <v>3320</v>
      </c>
      <c r="M21" t="s">
        <v>88</v>
      </c>
      <c r="N21" t="s">
        <v>89</v>
      </c>
      <c r="O21" t="s">
        <v>90</v>
      </c>
      <c r="P21" t="s">
        <v>91</v>
      </c>
      <c r="Q21" t="s">
        <v>92</v>
      </c>
      <c r="R21" t="s">
        <v>93</v>
      </c>
      <c r="S21" t="s">
        <v>94</v>
      </c>
      <c r="T21" t="s">
        <v>95</v>
      </c>
      <c r="U21" t="s">
        <v>96</v>
      </c>
    </row>
  </sheetData>
  <conditionalFormatting sqref="E2:E21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proto-BOM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2022-11-19T01:21:09Z</dcterms:created>
  <dcterms:modified xsi:type="dcterms:W3CDTF">2022-11-19T17:16:59Z</dcterms:modified>
</cp:coreProperties>
</file>