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E54D3F1E-723C-B345-8A56-1F029A9F1514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/LBBAM8rwkMsRdJ0QQj3+Tz3xdQ=="/>
    </ext>
  </extLst>
</workbook>
</file>

<file path=xl/calcChain.xml><?xml version="1.0" encoding="utf-8"?>
<calcChain xmlns="http://schemas.openxmlformats.org/spreadsheetml/2006/main">
  <c r="AP22" i="1" l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21" i="1"/>
  <c r="AP10" i="1"/>
  <c r="AP11" i="1" s="1"/>
  <c r="AP12" i="1" s="1"/>
  <c r="AP13" i="1" s="1"/>
  <c r="AP14" i="1" s="1"/>
  <c r="AP15" i="1" s="1"/>
  <c r="AP16" i="1" s="1"/>
  <c r="AP17" i="1" s="1"/>
  <c r="AP18" i="1" s="1"/>
  <c r="AP19" i="1" s="1"/>
</calcChain>
</file>

<file path=xl/sharedStrings.xml><?xml version="1.0" encoding="utf-8"?>
<sst xmlns="http://schemas.openxmlformats.org/spreadsheetml/2006/main" count="635" uniqueCount="168">
  <si>
    <t>Name:</t>
  </si>
  <si>
    <t>Clear_Lake_volcanic_field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</si>
  <si>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</si>
  <si>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</si>
  <si>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</si>
  <si>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</si>
  <si>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</si>
  <si>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</si>
  <si>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</si>
  <si>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</si>
  <si>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</si>
  <si>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</si>
  <si>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</si>
  <si>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</si>
  <si>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</si>
  <si>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</si>
  <si>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</si>
  <si>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</si>
  <si>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</si>
  <si>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</si>
  <si>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</si>
  <si>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</si>
  <si>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</si>
  <si>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</si>
  <si>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</si>
  <si>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</si>
  <si>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</si>
  <si>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</si>
  <si>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</si>
  <si>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</si>
  <si>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</si>
  <si>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</si>
  <si>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</si>
  <si>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</si>
  <si>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</si>
  <si>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</si>
  <si>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</si>
  <si>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</si>
  <si>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</si>
  <si>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</si>
  <si>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</si>
  <si>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Clear Lake volcanic field pole</t>
  </si>
  <si>
    <t>uniform</t>
  </si>
  <si>
    <t>igneous</t>
  </si>
  <si>
    <t>volcanic</t>
  </si>
  <si>
    <t>andesite; dacite</t>
  </si>
  <si>
    <t>Mankinen et al. (1978); Mankinen et al. (1981)</t>
  </si>
  <si>
    <t>Mankinen et al. (1981); Schmitt et al. (2003)</t>
  </si>
  <si>
    <t>mean direction / paleopole not reported by original authors for these three sites (selected according to criteria used by Mankinen (2008)). Being only 3 sites, does not average PSV, also demagnetization quite simplistic (R2=0); very basic rock-mag (but set R3=1); no field tests (R4=0); only normal polarity among sites retained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</si>
  <si>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</si>
  <si>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</si>
  <si>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</si>
  <si>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</si>
  <si>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</si>
  <si>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</si>
  <si>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</si>
  <si>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</si>
  <si>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</si>
  <si>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</si>
  <si>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</si>
  <si>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</si>
  <si>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</si>
  <si>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</si>
  <si>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dcv-1</t>
  </si>
  <si>
    <t>Cobb Valley dacite</t>
  </si>
  <si>
    <t>normal</t>
  </si>
  <si>
    <t>dacite</t>
  </si>
  <si>
    <t>AF</t>
  </si>
  <si>
    <t>R</t>
  </si>
  <si>
    <t>2</t>
  </si>
  <si>
    <t>Schmitt et al. (2003)</t>
  </si>
  <si>
    <t>rejected by Mankinen (2008) because too few samples</t>
  </si>
  <si>
    <t>dcv-2</t>
  </si>
  <si>
    <t>2; 6</t>
  </si>
  <si>
    <t>rejected by Mankinen (2008) because too few samples and thought to be structurally perturbed</t>
  </si>
  <si>
    <t>dcv-3</t>
  </si>
  <si>
    <t>3</t>
  </si>
  <si>
    <t>rejected by Mankinen (2008) because too scattered</t>
  </si>
  <si>
    <t>dc-1</t>
  </si>
  <si>
    <t>Cobb Mountain dacite</t>
  </si>
  <si>
    <t>dc-2</t>
  </si>
  <si>
    <t>NRM</t>
  </si>
  <si>
    <t>1; 2</t>
  </si>
  <si>
    <t>ra-1</t>
  </si>
  <si>
    <t>Alder Creek rhyolite</t>
  </si>
  <si>
    <t>rhyolite</t>
  </si>
  <si>
    <t>I</t>
  </si>
  <si>
    <t>9</t>
  </si>
  <si>
    <t>rejected by Mankinen (2008) because interpreted as transitional direction</t>
  </si>
  <si>
    <t>ra-2</t>
  </si>
  <si>
    <t>2; 9</t>
  </si>
  <si>
    <t>rejected by Mankinen (2008) because too few samples and interpreted as transitional direction</t>
  </si>
  <si>
    <t>ra-3</t>
  </si>
  <si>
    <t>ra-4</t>
  </si>
  <si>
    <t>ra-5</t>
  </si>
  <si>
    <t>ra-6</t>
  </si>
  <si>
    <t>rb</t>
  </si>
  <si>
    <t>Borax Lake rhyolite</t>
  </si>
  <si>
    <t>Mankinen et al. (1981)</t>
  </si>
  <si>
    <t>rejected by Mankinen (2008) because not demagnetized and too few samples</t>
  </si>
  <si>
    <t>dh</t>
  </si>
  <si>
    <t>Horseshoe Bay dacite</t>
  </si>
  <si>
    <t>dsb</t>
  </si>
  <si>
    <t>Soda Bay dacite</t>
  </si>
  <si>
    <t>1</t>
  </si>
  <si>
    <t>rerejected by Mankinen (2008) because not demagnetized</t>
  </si>
  <si>
    <t>r-1</t>
  </si>
  <si>
    <t>Thurston Creek rhyolite</t>
  </si>
  <si>
    <t>reported VGP appears anomalous (deleted); rejected by Mankinen (2008) because not demagnetized and too few samples</t>
  </si>
  <si>
    <t>r-2</t>
  </si>
  <si>
    <t>ds</t>
  </si>
  <si>
    <t>Siegler Mtn. dacite</t>
  </si>
  <si>
    <t>dhm-1</t>
  </si>
  <si>
    <t>Mount Hannah dacite</t>
  </si>
  <si>
    <t>BL-AF</t>
  </si>
  <si>
    <t>dhm-2</t>
  </si>
  <si>
    <t>dhm-3</t>
  </si>
  <si>
    <t>dhc</t>
  </si>
  <si>
    <t>dhf</t>
  </si>
  <si>
    <t>Harrington Flat dacite</t>
  </si>
  <si>
    <t>aps-1</t>
  </si>
  <si>
    <t>Poison Smith Spring andesite</t>
  </si>
  <si>
    <t>andesite</t>
  </si>
  <si>
    <t>2; 11</t>
  </si>
  <si>
    <t>aps-2</t>
  </si>
  <si>
    <t>aps-3</t>
  </si>
  <si>
    <t>aps mean</t>
  </si>
  <si>
    <t>M1</t>
  </si>
  <si>
    <t>dl</t>
  </si>
  <si>
    <t>Loch Lomond dacite</t>
  </si>
  <si>
    <t>3; 9</t>
  </si>
  <si>
    <t>rejected by Mankinen (2008) because too scattered and transitional direction</t>
  </si>
  <si>
    <t>ast-1</t>
  </si>
  <si>
    <t>Split-Top Ridge andesite</t>
  </si>
  <si>
    <t>reported VGP appears anomalous (deleted); rejected by Mankinen (2008) because  transitional direction</t>
  </si>
  <si>
    <t>ast-2</t>
  </si>
  <si>
    <t>ac</t>
  </si>
  <si>
    <t>Childers Peak andesite</t>
  </si>
  <si>
    <t>aph</t>
  </si>
  <si>
    <t>Perini Hill andesite</t>
  </si>
  <si>
    <t>computed site location appears slightly anomalous, but only minorly so (thus will keep direction and vgp as is)</t>
  </si>
  <si>
    <t>asc</t>
  </si>
  <si>
    <t>Siegler Canyon andesite</t>
  </si>
  <si>
    <t>1; 9</t>
  </si>
  <si>
    <t>db-1</t>
  </si>
  <si>
    <t>Boggs Lake dacite</t>
  </si>
  <si>
    <t>db-2</t>
  </si>
  <si>
    <t>2; 6; 9</t>
  </si>
  <si>
    <t>asf-1</t>
  </si>
  <si>
    <t>Salmina Flat andesite</t>
  </si>
  <si>
    <t>asf-2</t>
  </si>
  <si>
    <t>1 ;2</t>
  </si>
  <si>
    <t>asf-3</t>
  </si>
  <si>
    <t>2; 3; 6</t>
  </si>
  <si>
    <t>ag</t>
  </si>
  <si>
    <t>Glenview andesite</t>
  </si>
  <si>
    <t>ra-7</t>
  </si>
  <si>
    <t>citations</t>
  </si>
  <si>
    <t>geologic_classes</t>
  </si>
  <si>
    <t>geologic_types</t>
  </si>
  <si>
    <t>lithologies</t>
  </si>
  <si>
    <t>Igneous:Extrusive</t>
  </si>
  <si>
    <t>Lava</t>
  </si>
  <si>
    <t>Dacite</t>
  </si>
  <si>
    <t>Rhyolite</t>
  </si>
  <si>
    <t>Andesite</t>
  </si>
  <si>
    <t>10.3133/pp1141:10.1016/S0016-7037(03)00140-6:10.1016/S0016-7037(03)00126-1</t>
  </si>
  <si>
    <t>10.3133/pp1141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</si>
</sst>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1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/>
    <xf numFmtId="2" fontId="3" fillId="4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6" fillId="2" borderId="0" xfId="0" applyFont="1" applyFill="1"/>
    <xf numFmtId="49" fontId="3" fillId="0" borderId="0" xfId="0" applyNumberFormat="1" applyFont="1" applyAlignment="1">
      <alignment horizontal="center"/>
    </xf>
    <xf numFmtId="49" fontId="6" fillId="2" borderId="0" xfId="0" applyNumberFormat="1" applyFont="1" applyFill="1"/>
    <xf numFmtId="0" fontId="6" fillId="0" borderId="0" xfId="0" applyFont="1"/>
    <xf numFmtId="164" fontId="6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/>
    <xf numFmtId="0" fontId="6" fillId="2" borderId="1" xfId="0" applyFont="1" applyFill="1" applyBorder="1"/>
    <xf numFmtId="164" fontId="3" fillId="0" borderId="1" xfId="0" applyNumberFormat="1" applyFont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0" fontId="7" fillId="0" borderId="1" xfId="0" applyFont="1" applyBorder="1"/>
    <xf numFmtId="164" fontId="3" fillId="6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164" fontId="6" fillId="0" borderId="0" xfId="0" applyNumberFormat="1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4"/>
  <sheetViews>
    <sheetView tabSelected="1" topLeftCell="Z3" workbookViewId="0">
      <selection activeCell="AP21" sqref="AP21:AP47"/>
    </sheetView>
  </sheetViews>
  <sheetFormatPr baseColWidth="10" defaultColWidth="11.1640625" defaultRowHeight="15" customHeight="1" x14ac:dyDescent="0.2"/>
  <cols>
    <col min="1" max="1" width="13.83203125" customWidth="1"/>
    <col min="2" max="2" width="23.6640625" customWidth="1"/>
    <col min="3" max="3" width="10.6640625" customWidth="1"/>
    <col min="4" max="4" width="8.5" customWidth="1"/>
    <col min="5" max="5" width="7.6640625" customWidth="1"/>
    <col min="6" max="6" width="7.16406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1.5" customWidth="1"/>
    <col min="25" max="25" width="12.83203125" customWidth="1"/>
    <col min="26" max="26" width="9.5" customWidth="1"/>
    <col min="27" max="27" width="9.83203125" customWidth="1"/>
    <col min="28" max="28" width="9.1640625" customWidth="1"/>
    <col min="29" max="29" width="9" customWidth="1"/>
    <col min="30" max="30" width="8" customWidth="1"/>
    <col min="31" max="31" width="9.6640625" customWidth="1"/>
    <col min="32" max="32" width="10.5" customWidth="1"/>
    <col min="33" max="33" width="11.83203125" customWidth="1"/>
    <col min="34" max="34" width="12.5" customWidth="1"/>
    <col min="35" max="37" width="10.5" customWidth="1"/>
    <col min="38" max="38" width="21.5" customWidth="1"/>
    <col min="39" max="39" width="24" customWidth="1"/>
    <col min="40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>
        <v>0.9</v>
      </c>
      <c r="S5" s="11">
        <v>0.06</v>
      </c>
      <c r="T5" s="11">
        <v>1.33</v>
      </c>
      <c r="U5" s="11">
        <v>0.04</v>
      </c>
      <c r="V5" s="12" t="s">
        <v>42</v>
      </c>
      <c r="W5" s="8" t="s">
        <v>43</v>
      </c>
      <c r="X5" s="8" t="s">
        <v>44</v>
      </c>
      <c r="Y5" s="12" t="s">
        <v>45</v>
      </c>
      <c r="Z5" s="8">
        <v>1</v>
      </c>
      <c r="AA5" s="8">
        <v>0</v>
      </c>
      <c r="AB5" s="8">
        <v>0</v>
      </c>
      <c r="AC5" s="8">
        <v>1</v>
      </c>
      <c r="AD5" s="8">
        <v>0</v>
      </c>
      <c r="AE5" s="8">
        <v>1</v>
      </c>
      <c r="AF5" s="8">
        <v>1</v>
      </c>
      <c r="AG5" s="8">
        <v>0</v>
      </c>
      <c r="AH5" s="8">
        <v>1</v>
      </c>
      <c r="AI5" s="4" t="s">
        <v>46</v>
      </c>
      <c r="AJ5" s="4" t="s">
        <v>47</v>
      </c>
      <c r="AK5" s="13" t="s">
        <v>48</v>
      </c>
      <c r="AL5" s="13"/>
      <c r="AM5" s="3"/>
      <c r="AN5" s="8"/>
      <c r="AO5" s="8"/>
    </row>
    <row r="6" spans="1:43" ht="15" customHeight="1" x14ac:dyDescent="0.2">
      <c r="A6" s="14"/>
      <c r="B6" s="14"/>
      <c r="C6" s="15"/>
      <c r="D6" s="15"/>
      <c r="E6" s="14"/>
      <c r="F6" s="14"/>
      <c r="G6" s="14"/>
      <c r="H6" s="14"/>
      <c r="I6" s="14"/>
      <c r="J6" s="4"/>
      <c r="K6" s="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ht="15.75" customHeight="1" x14ac:dyDescent="0.2">
      <c r="A7" s="1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50</v>
      </c>
      <c r="C8" s="5" t="s">
        <v>5</v>
      </c>
      <c r="D8" s="5" t="s">
        <v>6</v>
      </c>
      <c r="E8" s="5" t="s">
        <v>51</v>
      </c>
      <c r="F8" s="5" t="s">
        <v>8</v>
      </c>
      <c r="G8" s="5" t="s">
        <v>9</v>
      </c>
      <c r="H8" s="5" t="s">
        <v>10</v>
      </c>
      <c r="I8" s="6" t="s">
        <v>11</v>
      </c>
      <c r="J8" s="6" t="s">
        <v>12</v>
      </c>
      <c r="K8" s="5" t="s">
        <v>52</v>
      </c>
      <c r="L8" s="5" t="s">
        <v>53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40" t="s">
        <v>158</v>
      </c>
      <c r="AA8" s="40" t="s">
        <v>159</v>
      </c>
      <c r="AB8" s="40" t="s">
        <v>160</v>
      </c>
      <c r="AC8" s="5" t="s">
        <v>54</v>
      </c>
      <c r="AD8" s="5" t="s">
        <v>55</v>
      </c>
      <c r="AE8" s="5" t="s">
        <v>56</v>
      </c>
      <c r="AF8" s="5" t="s">
        <v>57</v>
      </c>
      <c r="AG8" s="5" t="s">
        <v>58</v>
      </c>
      <c r="AH8" s="5" t="s">
        <v>59</v>
      </c>
      <c r="AI8" s="5" t="s">
        <v>60</v>
      </c>
      <c r="AJ8" s="5" t="s">
        <v>61</v>
      </c>
      <c r="AK8" s="5" t="s">
        <v>62</v>
      </c>
      <c r="AL8" s="5" t="s">
        <v>37</v>
      </c>
      <c r="AM8" s="5" t="s">
        <v>38</v>
      </c>
      <c r="AN8" s="7" t="s">
        <v>39</v>
      </c>
      <c r="AO8" s="7" t="s">
        <v>40</v>
      </c>
      <c r="AP8" s="40" t="s">
        <v>157</v>
      </c>
      <c r="AQ8" s="3"/>
    </row>
    <row r="9" spans="1:43" ht="15.75" customHeight="1" x14ac:dyDescent="0.2">
      <c r="A9" s="8" t="s">
        <v>63</v>
      </c>
      <c r="B9" s="16" t="s">
        <v>64</v>
      </c>
      <c r="C9" s="17">
        <v>38.897750493970101</v>
      </c>
      <c r="D9" s="17">
        <v>-122.70593064283599</v>
      </c>
      <c r="E9" s="18">
        <v>4</v>
      </c>
      <c r="F9" s="19">
        <v>121.7</v>
      </c>
      <c r="G9" s="19">
        <v>-29.6</v>
      </c>
      <c r="H9" s="20">
        <v>268</v>
      </c>
      <c r="I9" s="12">
        <v>5.6</v>
      </c>
      <c r="J9" s="21"/>
      <c r="K9" s="12">
        <v>-34.4</v>
      </c>
      <c r="L9" s="12">
        <v>320</v>
      </c>
      <c r="M9" s="21"/>
      <c r="N9" s="21"/>
      <c r="O9" s="21"/>
      <c r="P9" s="21"/>
      <c r="Q9" s="11">
        <v>1.27</v>
      </c>
      <c r="R9" s="11">
        <v>1.24</v>
      </c>
      <c r="S9" s="21"/>
      <c r="T9" s="11">
        <v>1.3</v>
      </c>
      <c r="U9" s="21"/>
      <c r="V9" s="12" t="s">
        <v>65</v>
      </c>
      <c r="W9" s="8" t="s">
        <v>43</v>
      </c>
      <c r="X9" s="8" t="s">
        <v>44</v>
      </c>
      <c r="Y9" s="8" t="s">
        <v>66</v>
      </c>
      <c r="Z9" s="8" t="s">
        <v>161</v>
      </c>
      <c r="AA9" s="8" t="s">
        <v>162</v>
      </c>
      <c r="AB9" s="8" t="s">
        <v>163</v>
      </c>
      <c r="AC9" s="8" t="s">
        <v>67</v>
      </c>
      <c r="AD9" s="8">
        <v>1</v>
      </c>
      <c r="AE9" s="8">
        <v>0</v>
      </c>
      <c r="AF9" s="8" t="s">
        <v>68</v>
      </c>
      <c r="AG9" s="8">
        <v>0</v>
      </c>
      <c r="AH9" s="21"/>
      <c r="AI9" s="8">
        <v>0</v>
      </c>
      <c r="AJ9" s="8">
        <v>0</v>
      </c>
      <c r="AK9" s="22" t="s">
        <v>69</v>
      </c>
      <c r="AL9" s="4" t="s">
        <v>98</v>
      </c>
      <c r="AM9" s="4" t="s">
        <v>70</v>
      </c>
      <c r="AN9" s="4" t="s">
        <v>71</v>
      </c>
      <c r="AO9" s="14"/>
      <c r="AP9" s="4" t="s">
        <v>166</v>
      </c>
    </row>
    <row r="10" spans="1:43" ht="15.75" customHeight="1" x14ac:dyDescent="0.2">
      <c r="A10" s="8" t="s">
        <v>72</v>
      </c>
      <c r="B10" s="16" t="s">
        <v>64</v>
      </c>
      <c r="C10" s="17">
        <v>38.85</v>
      </c>
      <c r="D10" s="17">
        <v>-122.74</v>
      </c>
      <c r="E10" s="18">
        <v>4</v>
      </c>
      <c r="F10" s="19">
        <v>122.1</v>
      </c>
      <c r="G10" s="19">
        <v>-58.8</v>
      </c>
      <c r="H10" s="20">
        <v>191</v>
      </c>
      <c r="I10" s="12">
        <v>6.7</v>
      </c>
      <c r="J10" s="21"/>
      <c r="K10" s="12">
        <v>-45.9</v>
      </c>
      <c r="L10" s="12">
        <v>347.4</v>
      </c>
      <c r="M10" s="21"/>
      <c r="N10" s="21"/>
      <c r="O10" s="21"/>
      <c r="P10" s="21"/>
      <c r="Q10" s="11">
        <v>1.27</v>
      </c>
      <c r="R10" s="11">
        <v>1.24</v>
      </c>
      <c r="S10" s="21"/>
      <c r="T10" s="11">
        <v>1.3</v>
      </c>
      <c r="U10" s="21"/>
      <c r="V10" s="12" t="s">
        <v>65</v>
      </c>
      <c r="W10" s="8" t="s">
        <v>43</v>
      </c>
      <c r="X10" s="8" t="s">
        <v>44</v>
      </c>
      <c r="Y10" s="8" t="s">
        <v>66</v>
      </c>
      <c r="Z10" s="8" t="s">
        <v>161</v>
      </c>
      <c r="AA10" s="8" t="s">
        <v>162</v>
      </c>
      <c r="AB10" s="8" t="s">
        <v>163</v>
      </c>
      <c r="AC10" s="8" t="s">
        <v>67</v>
      </c>
      <c r="AD10" s="8">
        <v>1</v>
      </c>
      <c r="AE10" s="8">
        <v>0</v>
      </c>
      <c r="AF10" s="8" t="s">
        <v>68</v>
      </c>
      <c r="AG10" s="8">
        <v>0</v>
      </c>
      <c r="AH10" s="21"/>
      <c r="AI10" s="8">
        <v>0</v>
      </c>
      <c r="AJ10" s="8">
        <v>0</v>
      </c>
      <c r="AK10" s="22" t="s">
        <v>73</v>
      </c>
      <c r="AL10" s="4" t="s">
        <v>98</v>
      </c>
      <c r="AM10" s="4" t="s">
        <v>70</v>
      </c>
      <c r="AN10" s="4" t="s">
        <v>74</v>
      </c>
      <c r="AP10" s="4" t="str">
        <f>AP9</f>
        <v>10.3133/pp1141:10.1016/S0016-7037(03)00140-6:10.1016/S0016-7037(03)00126-1</v>
      </c>
    </row>
    <row r="11" spans="1:43" ht="15.75" customHeight="1" x14ac:dyDescent="0.2">
      <c r="A11" s="8" t="s">
        <v>75</v>
      </c>
      <c r="B11" s="16" t="s">
        <v>64</v>
      </c>
      <c r="C11" s="17">
        <v>38.8198633746198</v>
      </c>
      <c r="D11" s="17">
        <v>-122.767422084442</v>
      </c>
      <c r="E11" s="18">
        <v>5</v>
      </c>
      <c r="F11" s="19">
        <v>136.19999999999999</v>
      </c>
      <c r="G11" s="19">
        <v>-32.1</v>
      </c>
      <c r="H11" s="20">
        <v>40</v>
      </c>
      <c r="I11" s="12">
        <v>12.2</v>
      </c>
      <c r="J11" s="21"/>
      <c r="K11" s="12">
        <v>-46.4</v>
      </c>
      <c r="L11" s="12">
        <v>310.5</v>
      </c>
      <c r="M11" s="21"/>
      <c r="N11" s="21"/>
      <c r="O11" s="21"/>
      <c r="P11" s="21"/>
      <c r="Q11" s="11">
        <v>1.27</v>
      </c>
      <c r="R11" s="11">
        <v>1.24</v>
      </c>
      <c r="S11" s="21"/>
      <c r="T11" s="11">
        <v>1.3</v>
      </c>
      <c r="U11" s="21"/>
      <c r="V11" s="12" t="s">
        <v>65</v>
      </c>
      <c r="W11" s="8" t="s">
        <v>43</v>
      </c>
      <c r="X11" s="8" t="s">
        <v>44</v>
      </c>
      <c r="Y11" s="8" t="s">
        <v>66</v>
      </c>
      <c r="Z11" s="8" t="s">
        <v>161</v>
      </c>
      <c r="AA11" s="8" t="s">
        <v>162</v>
      </c>
      <c r="AB11" s="8" t="s">
        <v>163</v>
      </c>
      <c r="AC11" s="8" t="s">
        <v>67</v>
      </c>
      <c r="AD11" s="8">
        <v>1</v>
      </c>
      <c r="AE11" s="8">
        <v>0</v>
      </c>
      <c r="AF11" s="8" t="s">
        <v>68</v>
      </c>
      <c r="AG11" s="8">
        <v>0</v>
      </c>
      <c r="AH11" s="21"/>
      <c r="AI11" s="8">
        <v>0</v>
      </c>
      <c r="AJ11" s="8">
        <v>0</v>
      </c>
      <c r="AK11" s="22" t="s">
        <v>76</v>
      </c>
      <c r="AL11" s="4" t="s">
        <v>98</v>
      </c>
      <c r="AM11" s="4" t="s">
        <v>70</v>
      </c>
      <c r="AN11" s="4" t="s">
        <v>77</v>
      </c>
      <c r="AP11" s="4" t="str">
        <f t="shared" ref="AP11:AP47" si="0">AP10</f>
        <v>10.3133/pp1141:10.1016/S0016-7037(03)00140-6:10.1016/S0016-7037(03)00126-1</v>
      </c>
    </row>
    <row r="12" spans="1:43" ht="15.75" customHeight="1" x14ac:dyDescent="0.2">
      <c r="A12" s="8" t="s">
        <v>78</v>
      </c>
      <c r="B12" s="16" t="s">
        <v>79</v>
      </c>
      <c r="C12" s="17">
        <v>38.833379718284</v>
      </c>
      <c r="D12" s="17">
        <v>-122.800686012407</v>
      </c>
      <c r="E12" s="18">
        <v>6</v>
      </c>
      <c r="F12" s="19">
        <v>190.2</v>
      </c>
      <c r="G12" s="19">
        <v>-66</v>
      </c>
      <c r="H12" s="20">
        <v>404</v>
      </c>
      <c r="I12" s="12">
        <v>3.3</v>
      </c>
      <c r="J12" s="21"/>
      <c r="K12" s="12">
        <v>-78</v>
      </c>
      <c r="L12" s="12">
        <v>91.7</v>
      </c>
      <c r="M12" s="21"/>
      <c r="N12" s="21"/>
      <c r="O12" s="21"/>
      <c r="P12" s="21"/>
      <c r="Q12" s="11">
        <v>1.33</v>
      </c>
      <c r="R12" s="11">
        <v>1.29</v>
      </c>
      <c r="S12" s="21"/>
      <c r="T12" s="11">
        <v>1.37</v>
      </c>
      <c r="U12" s="21"/>
      <c r="V12" s="12" t="s">
        <v>65</v>
      </c>
      <c r="W12" s="8" t="s">
        <v>43</v>
      </c>
      <c r="X12" s="8" t="s">
        <v>44</v>
      </c>
      <c r="Y12" s="8" t="s">
        <v>66</v>
      </c>
      <c r="Z12" s="8" t="s">
        <v>161</v>
      </c>
      <c r="AA12" s="8" t="s">
        <v>162</v>
      </c>
      <c r="AB12" s="8" t="s">
        <v>163</v>
      </c>
      <c r="AC12" s="8" t="s">
        <v>67</v>
      </c>
      <c r="AD12" s="8">
        <v>1</v>
      </c>
      <c r="AE12" s="8">
        <v>0</v>
      </c>
      <c r="AF12" s="8" t="s">
        <v>68</v>
      </c>
      <c r="AG12" s="8">
        <v>0</v>
      </c>
      <c r="AH12" s="21"/>
      <c r="AI12" s="8">
        <v>0</v>
      </c>
      <c r="AJ12" s="8">
        <v>1</v>
      </c>
      <c r="AK12" s="23"/>
      <c r="AL12" s="4" t="s">
        <v>98</v>
      </c>
      <c r="AM12" s="4" t="s">
        <v>70</v>
      </c>
      <c r="AN12" s="4"/>
      <c r="AP12" s="4" t="str">
        <f t="shared" si="0"/>
        <v>10.3133/pp1141:10.1016/S0016-7037(03)00140-6:10.1016/S0016-7037(03)00126-1</v>
      </c>
    </row>
    <row r="13" spans="1:43" ht="15.75" customHeight="1" x14ac:dyDescent="0.2">
      <c r="A13" s="8" t="s">
        <v>80</v>
      </c>
      <c r="B13" s="16" t="s">
        <v>79</v>
      </c>
      <c r="C13" s="17">
        <v>39.568028123951301</v>
      </c>
      <c r="D13" s="17">
        <v>-124.44828385203</v>
      </c>
      <c r="E13" s="18">
        <v>1</v>
      </c>
      <c r="F13" s="19">
        <v>206</v>
      </c>
      <c r="G13" s="19">
        <v>-69</v>
      </c>
      <c r="H13" s="25"/>
      <c r="I13" s="25"/>
      <c r="J13" s="21"/>
      <c r="K13" s="12">
        <v>-68</v>
      </c>
      <c r="L13" s="12">
        <v>101</v>
      </c>
      <c r="M13" s="21"/>
      <c r="N13" s="21"/>
      <c r="O13" s="21"/>
      <c r="P13" s="21"/>
      <c r="Q13" s="11">
        <v>1.33</v>
      </c>
      <c r="R13" s="11">
        <v>1.29</v>
      </c>
      <c r="S13" s="21"/>
      <c r="T13" s="11">
        <v>1.37</v>
      </c>
      <c r="U13" s="21"/>
      <c r="V13" s="12" t="s">
        <v>65</v>
      </c>
      <c r="W13" s="8" t="s">
        <v>43</v>
      </c>
      <c r="X13" s="8" t="s">
        <v>44</v>
      </c>
      <c r="Y13" s="8" t="s">
        <v>66</v>
      </c>
      <c r="Z13" s="8" t="s">
        <v>161</v>
      </c>
      <c r="AA13" s="8" t="s">
        <v>162</v>
      </c>
      <c r="AB13" s="8" t="s">
        <v>163</v>
      </c>
      <c r="AC13" s="8" t="s">
        <v>81</v>
      </c>
      <c r="AD13" s="8">
        <v>1</v>
      </c>
      <c r="AE13" s="8">
        <v>0</v>
      </c>
      <c r="AF13" s="8" t="s">
        <v>68</v>
      </c>
      <c r="AG13" s="8">
        <v>0</v>
      </c>
      <c r="AH13" s="21"/>
      <c r="AI13" s="8">
        <v>0</v>
      </c>
      <c r="AJ13" s="8">
        <v>0</v>
      </c>
      <c r="AK13" s="22" t="s">
        <v>82</v>
      </c>
      <c r="AL13" s="4" t="s">
        <v>98</v>
      </c>
      <c r="AM13" s="4" t="s">
        <v>70</v>
      </c>
      <c r="AN13" s="4" t="s">
        <v>71</v>
      </c>
      <c r="AP13" s="4" t="str">
        <f t="shared" si="0"/>
        <v>10.3133/pp1141:10.1016/S0016-7037(03)00140-6:10.1016/S0016-7037(03)00126-1</v>
      </c>
    </row>
    <row r="14" spans="1:43" ht="15.75" customHeight="1" x14ac:dyDescent="0.2">
      <c r="A14" s="8" t="s">
        <v>83</v>
      </c>
      <c r="B14" s="16" t="s">
        <v>84</v>
      </c>
      <c r="C14" s="17">
        <v>39.157769721457598</v>
      </c>
      <c r="D14" s="17">
        <v>-122.716918353672</v>
      </c>
      <c r="E14" s="18">
        <v>8</v>
      </c>
      <c r="F14" s="19">
        <v>99.6</v>
      </c>
      <c r="G14" s="19">
        <v>16</v>
      </c>
      <c r="H14" s="20">
        <v>681</v>
      </c>
      <c r="I14" s="12">
        <v>2.1</v>
      </c>
      <c r="J14" s="21"/>
      <c r="K14" s="12">
        <v>-2.2000000000000002</v>
      </c>
      <c r="L14" s="12">
        <v>314.89999999999998</v>
      </c>
      <c r="M14" s="21"/>
      <c r="N14" s="21"/>
      <c r="O14" s="21"/>
      <c r="P14" s="21"/>
      <c r="Q14" s="11">
        <v>1.38</v>
      </c>
      <c r="R14" s="11">
        <v>1.3699999999999999</v>
      </c>
      <c r="S14" s="21"/>
      <c r="T14" s="11">
        <v>1.39</v>
      </c>
      <c r="U14" s="21"/>
      <c r="V14" s="12" t="s">
        <v>65</v>
      </c>
      <c r="W14" s="8" t="s">
        <v>43</v>
      </c>
      <c r="X14" s="8" t="s">
        <v>44</v>
      </c>
      <c r="Y14" s="8" t="s">
        <v>85</v>
      </c>
      <c r="Z14" s="8" t="s">
        <v>161</v>
      </c>
      <c r="AA14" s="8" t="s">
        <v>162</v>
      </c>
      <c r="AB14" s="8" t="s">
        <v>164</v>
      </c>
      <c r="AC14" s="8" t="s">
        <v>67</v>
      </c>
      <c r="AD14" s="8">
        <v>1</v>
      </c>
      <c r="AE14" s="8">
        <v>0</v>
      </c>
      <c r="AF14" s="8" t="s">
        <v>86</v>
      </c>
      <c r="AG14" s="8">
        <v>0</v>
      </c>
      <c r="AH14" s="21"/>
      <c r="AI14" s="8">
        <v>0</v>
      </c>
      <c r="AJ14" s="8">
        <v>0</v>
      </c>
      <c r="AK14" s="22" t="s">
        <v>87</v>
      </c>
      <c r="AL14" s="4" t="s">
        <v>98</v>
      </c>
      <c r="AM14" s="4" t="s">
        <v>70</v>
      </c>
      <c r="AN14" s="4" t="s">
        <v>88</v>
      </c>
      <c r="AP14" s="4" t="str">
        <f t="shared" si="0"/>
        <v>10.3133/pp1141:10.1016/S0016-7037(03)00140-6:10.1016/S0016-7037(03)00126-1</v>
      </c>
    </row>
    <row r="15" spans="1:43" ht="15.75" customHeight="1" x14ac:dyDescent="0.2">
      <c r="A15" s="8" t="s">
        <v>89</v>
      </c>
      <c r="B15" s="16" t="s">
        <v>84</v>
      </c>
      <c r="C15" s="17">
        <v>39.6070723767887</v>
      </c>
      <c r="D15" s="17">
        <v>-123.02436645028401</v>
      </c>
      <c r="E15" s="18">
        <v>1</v>
      </c>
      <c r="F15" s="19">
        <v>92</v>
      </c>
      <c r="G15" s="19">
        <v>17</v>
      </c>
      <c r="H15" s="25"/>
      <c r="I15" s="25"/>
      <c r="J15" s="21"/>
      <c r="K15" s="12">
        <v>4</v>
      </c>
      <c r="L15" s="12">
        <v>319</v>
      </c>
      <c r="M15" s="21"/>
      <c r="N15" s="21"/>
      <c r="O15" s="21"/>
      <c r="P15" s="21"/>
      <c r="Q15" s="11">
        <v>1.38</v>
      </c>
      <c r="R15" s="11">
        <v>1.3699999999999999</v>
      </c>
      <c r="S15" s="21"/>
      <c r="T15" s="11">
        <v>1.39</v>
      </c>
      <c r="U15" s="21"/>
      <c r="V15" s="12" t="s">
        <v>65</v>
      </c>
      <c r="W15" s="8" t="s">
        <v>43</v>
      </c>
      <c r="X15" s="8" t="s">
        <v>44</v>
      </c>
      <c r="Y15" s="8" t="s">
        <v>85</v>
      </c>
      <c r="Z15" s="8" t="s">
        <v>161</v>
      </c>
      <c r="AA15" s="8" t="s">
        <v>162</v>
      </c>
      <c r="AB15" s="8" t="s">
        <v>164</v>
      </c>
      <c r="AC15" s="8" t="s">
        <v>67</v>
      </c>
      <c r="AD15" s="8">
        <v>1</v>
      </c>
      <c r="AE15" s="8">
        <v>0</v>
      </c>
      <c r="AF15" s="8" t="s">
        <v>86</v>
      </c>
      <c r="AG15" s="8">
        <v>0</v>
      </c>
      <c r="AH15" s="21"/>
      <c r="AI15" s="8">
        <v>0</v>
      </c>
      <c r="AJ15" s="8">
        <v>0</v>
      </c>
      <c r="AK15" s="22" t="s">
        <v>90</v>
      </c>
      <c r="AL15" s="4" t="s">
        <v>98</v>
      </c>
      <c r="AM15" s="4" t="s">
        <v>70</v>
      </c>
      <c r="AN15" s="4" t="s">
        <v>91</v>
      </c>
      <c r="AP15" s="4" t="str">
        <f t="shared" si="0"/>
        <v>10.3133/pp1141:10.1016/S0016-7037(03)00140-6:10.1016/S0016-7037(03)00126-1</v>
      </c>
    </row>
    <row r="16" spans="1:43" ht="15.75" customHeight="1" x14ac:dyDescent="0.2">
      <c r="A16" s="8" t="s">
        <v>92</v>
      </c>
      <c r="B16" s="16" t="s">
        <v>84</v>
      </c>
      <c r="C16" s="17">
        <v>38.247165456123298</v>
      </c>
      <c r="D16" s="17">
        <v>-123.290884623024</v>
      </c>
      <c r="E16" s="18">
        <v>1</v>
      </c>
      <c r="F16" s="19">
        <v>97</v>
      </c>
      <c r="G16" s="19">
        <v>23</v>
      </c>
      <c r="H16" s="25"/>
      <c r="I16" s="25"/>
      <c r="J16" s="21"/>
      <c r="K16" s="12">
        <v>2</v>
      </c>
      <c r="L16" s="12">
        <v>313</v>
      </c>
      <c r="M16" s="21"/>
      <c r="N16" s="21"/>
      <c r="O16" s="21"/>
      <c r="P16" s="21"/>
      <c r="Q16" s="11">
        <v>1.38</v>
      </c>
      <c r="R16" s="11">
        <v>1.3699999999999999</v>
      </c>
      <c r="S16" s="21"/>
      <c r="T16" s="11">
        <v>1.39</v>
      </c>
      <c r="U16" s="21"/>
      <c r="V16" s="12" t="s">
        <v>65</v>
      </c>
      <c r="W16" s="8" t="s">
        <v>43</v>
      </c>
      <c r="X16" s="8" t="s">
        <v>44</v>
      </c>
      <c r="Y16" s="8" t="s">
        <v>85</v>
      </c>
      <c r="Z16" s="8" t="s">
        <v>161</v>
      </c>
      <c r="AA16" s="8" t="s">
        <v>162</v>
      </c>
      <c r="AB16" s="8" t="s">
        <v>164</v>
      </c>
      <c r="AC16" s="8" t="s">
        <v>67</v>
      </c>
      <c r="AD16" s="8">
        <v>1</v>
      </c>
      <c r="AE16" s="8">
        <v>0</v>
      </c>
      <c r="AF16" s="8" t="s">
        <v>86</v>
      </c>
      <c r="AG16" s="8">
        <v>0</v>
      </c>
      <c r="AH16" s="21"/>
      <c r="AI16" s="8">
        <v>0</v>
      </c>
      <c r="AJ16" s="8">
        <v>0</v>
      </c>
      <c r="AK16" s="22" t="s">
        <v>90</v>
      </c>
      <c r="AL16" s="4" t="s">
        <v>98</v>
      </c>
      <c r="AM16" s="4" t="s">
        <v>70</v>
      </c>
      <c r="AN16" s="4" t="s">
        <v>91</v>
      </c>
      <c r="AP16" s="4" t="str">
        <f t="shared" si="0"/>
        <v>10.3133/pp1141:10.1016/S0016-7037(03)00140-6:10.1016/S0016-7037(03)00126-1</v>
      </c>
    </row>
    <row r="17" spans="1:42" ht="15.75" customHeight="1" x14ac:dyDescent="0.2">
      <c r="A17" s="8" t="s">
        <v>93</v>
      </c>
      <c r="B17" s="16" t="s">
        <v>84</v>
      </c>
      <c r="C17" s="17">
        <v>38.799999999999997</v>
      </c>
      <c r="D17" s="17">
        <v>-122.8</v>
      </c>
      <c r="E17" s="18">
        <v>8</v>
      </c>
      <c r="F17" s="19">
        <v>112.6</v>
      </c>
      <c r="G17" s="19">
        <v>3.3</v>
      </c>
      <c r="H17" s="20">
        <v>324</v>
      </c>
      <c r="I17" s="12">
        <v>3.1</v>
      </c>
      <c r="J17" s="21"/>
      <c r="K17" s="12">
        <v>-16.3</v>
      </c>
      <c r="L17" s="12">
        <v>311.3</v>
      </c>
      <c r="M17" s="21"/>
      <c r="N17" s="21"/>
      <c r="O17" s="21"/>
      <c r="P17" s="21"/>
      <c r="Q17" s="11">
        <v>1.38</v>
      </c>
      <c r="R17" s="11">
        <v>1.3699999999999999</v>
      </c>
      <c r="S17" s="21"/>
      <c r="T17" s="11">
        <v>1.39</v>
      </c>
      <c r="U17" s="21"/>
      <c r="V17" s="12" t="s">
        <v>65</v>
      </c>
      <c r="W17" s="8" t="s">
        <v>43</v>
      </c>
      <c r="X17" s="8" t="s">
        <v>44</v>
      </c>
      <c r="Y17" s="8" t="s">
        <v>85</v>
      </c>
      <c r="Z17" s="8" t="s">
        <v>161</v>
      </c>
      <c r="AA17" s="8" t="s">
        <v>162</v>
      </c>
      <c r="AB17" s="8" t="s">
        <v>164</v>
      </c>
      <c r="AC17" s="8" t="s">
        <v>67</v>
      </c>
      <c r="AD17" s="8">
        <v>1</v>
      </c>
      <c r="AE17" s="8">
        <v>0</v>
      </c>
      <c r="AF17" s="8" t="s">
        <v>86</v>
      </c>
      <c r="AG17" s="8">
        <v>0</v>
      </c>
      <c r="AH17" s="21"/>
      <c r="AI17" s="8">
        <v>0</v>
      </c>
      <c r="AJ17" s="8">
        <v>0</v>
      </c>
      <c r="AK17" s="22" t="s">
        <v>87</v>
      </c>
      <c r="AL17" s="4" t="s">
        <v>98</v>
      </c>
      <c r="AM17" s="4" t="s">
        <v>70</v>
      </c>
      <c r="AN17" s="4" t="s">
        <v>88</v>
      </c>
      <c r="AP17" s="4" t="str">
        <f t="shared" si="0"/>
        <v>10.3133/pp1141:10.1016/S0016-7037(03)00140-6:10.1016/S0016-7037(03)00126-1</v>
      </c>
    </row>
    <row r="18" spans="1:42" ht="15.75" customHeight="1" x14ac:dyDescent="0.2">
      <c r="A18" s="8" t="s">
        <v>94</v>
      </c>
      <c r="B18" s="16" t="s">
        <v>84</v>
      </c>
      <c r="C18" s="17">
        <v>38.7185266445696</v>
      </c>
      <c r="D18" s="17">
        <v>-122.674396579457</v>
      </c>
      <c r="E18" s="18">
        <v>6</v>
      </c>
      <c r="F18" s="19">
        <v>120.8</v>
      </c>
      <c r="G18" s="19">
        <v>4.5</v>
      </c>
      <c r="H18" s="20">
        <v>76</v>
      </c>
      <c r="I18" s="12">
        <v>7.8</v>
      </c>
      <c r="J18" s="21"/>
      <c r="K18" s="12">
        <v>-22</v>
      </c>
      <c r="L18" s="12">
        <v>305.10000000000002</v>
      </c>
      <c r="M18" s="21"/>
      <c r="N18" s="21"/>
      <c r="O18" s="21"/>
      <c r="P18" s="21"/>
      <c r="Q18" s="11">
        <v>1.38</v>
      </c>
      <c r="R18" s="11">
        <v>1.3699999999999999</v>
      </c>
      <c r="S18" s="21"/>
      <c r="T18" s="11">
        <v>1.39</v>
      </c>
      <c r="U18" s="21"/>
      <c r="V18" s="12" t="s">
        <v>65</v>
      </c>
      <c r="W18" s="8" t="s">
        <v>43</v>
      </c>
      <c r="X18" s="8" t="s">
        <v>44</v>
      </c>
      <c r="Y18" s="8" t="s">
        <v>85</v>
      </c>
      <c r="Z18" s="8" t="s">
        <v>161</v>
      </c>
      <c r="AA18" s="8" t="s">
        <v>162</v>
      </c>
      <c r="AB18" s="8" t="s">
        <v>164</v>
      </c>
      <c r="AC18" s="8" t="s">
        <v>67</v>
      </c>
      <c r="AD18" s="8">
        <v>1</v>
      </c>
      <c r="AE18" s="8">
        <v>0</v>
      </c>
      <c r="AF18" s="8" t="s">
        <v>86</v>
      </c>
      <c r="AG18" s="8">
        <v>0</v>
      </c>
      <c r="AH18" s="21"/>
      <c r="AI18" s="8">
        <v>0</v>
      </c>
      <c r="AJ18" s="8">
        <v>0</v>
      </c>
      <c r="AK18" s="22" t="s">
        <v>87</v>
      </c>
      <c r="AL18" s="4" t="s">
        <v>98</v>
      </c>
      <c r="AM18" s="4" t="s">
        <v>70</v>
      </c>
      <c r="AN18" s="4" t="s">
        <v>88</v>
      </c>
      <c r="AP18" s="4" t="str">
        <f t="shared" si="0"/>
        <v>10.3133/pp1141:10.1016/S0016-7037(03)00140-6:10.1016/S0016-7037(03)00126-1</v>
      </c>
    </row>
    <row r="19" spans="1:42" ht="15.75" customHeight="1" x14ac:dyDescent="0.2">
      <c r="A19" s="26" t="s">
        <v>95</v>
      </c>
      <c r="B19" s="27" t="s">
        <v>84</v>
      </c>
      <c r="C19" s="17">
        <v>38.356100459452698</v>
      </c>
      <c r="D19" s="17">
        <v>-122.787270426417</v>
      </c>
      <c r="E19" s="28">
        <v>2</v>
      </c>
      <c r="F19" s="29">
        <v>124</v>
      </c>
      <c r="G19" s="29">
        <v>14</v>
      </c>
      <c r="H19" s="30"/>
      <c r="I19" s="30"/>
      <c r="J19" s="31"/>
      <c r="K19" s="32">
        <v>-21</v>
      </c>
      <c r="L19" s="32">
        <v>299</v>
      </c>
      <c r="M19" s="31"/>
      <c r="N19" s="31"/>
      <c r="O19" s="31"/>
      <c r="P19" s="31"/>
      <c r="Q19" s="33">
        <v>1.38</v>
      </c>
      <c r="R19" s="11">
        <v>1.3699999999999999</v>
      </c>
      <c r="S19" s="31"/>
      <c r="T19" s="11">
        <v>1.39</v>
      </c>
      <c r="U19" s="31"/>
      <c r="V19" s="32" t="s">
        <v>65</v>
      </c>
      <c r="W19" s="8" t="s">
        <v>43</v>
      </c>
      <c r="X19" s="8" t="s">
        <v>44</v>
      </c>
      <c r="Y19" s="26" t="s">
        <v>85</v>
      </c>
      <c r="Z19" s="8" t="s">
        <v>161</v>
      </c>
      <c r="AA19" s="8" t="s">
        <v>162</v>
      </c>
      <c r="AB19" s="8" t="s">
        <v>164</v>
      </c>
      <c r="AC19" s="26" t="s">
        <v>67</v>
      </c>
      <c r="AD19" s="26">
        <v>1</v>
      </c>
      <c r="AE19" s="26">
        <v>0</v>
      </c>
      <c r="AF19" s="26" t="s">
        <v>86</v>
      </c>
      <c r="AG19" s="26">
        <v>0</v>
      </c>
      <c r="AH19" s="31"/>
      <c r="AI19" s="26">
        <v>0</v>
      </c>
      <c r="AJ19" s="26">
        <v>0</v>
      </c>
      <c r="AK19" s="34" t="s">
        <v>90</v>
      </c>
      <c r="AL19" s="4" t="s">
        <v>98</v>
      </c>
      <c r="AM19" s="35" t="s">
        <v>70</v>
      </c>
      <c r="AN19" s="35" t="s">
        <v>91</v>
      </c>
      <c r="AO19" s="36"/>
      <c r="AP19" s="4" t="str">
        <f t="shared" si="0"/>
        <v>10.3133/pp1141:10.1016/S0016-7037(03)00140-6:10.1016/S0016-7037(03)00126-1</v>
      </c>
    </row>
    <row r="20" spans="1:42" ht="15.75" customHeight="1" x14ac:dyDescent="0.2">
      <c r="A20" s="8" t="s">
        <v>96</v>
      </c>
      <c r="B20" s="16" t="s">
        <v>97</v>
      </c>
      <c r="C20" s="17">
        <v>39.037246202615499</v>
      </c>
      <c r="D20" s="17">
        <v>-121.168072719159</v>
      </c>
      <c r="E20" s="18">
        <v>2</v>
      </c>
      <c r="F20" s="19">
        <v>342</v>
      </c>
      <c r="G20" s="19">
        <v>58</v>
      </c>
      <c r="H20" s="25"/>
      <c r="I20" s="25"/>
      <c r="J20" s="21"/>
      <c r="K20" s="12">
        <v>76</v>
      </c>
      <c r="L20" s="12">
        <v>153</v>
      </c>
      <c r="M20" s="21"/>
      <c r="N20" s="21"/>
      <c r="O20" s="21"/>
      <c r="P20" s="21"/>
      <c r="Q20" s="11">
        <v>9.0999999999999998E-2</v>
      </c>
      <c r="R20" s="11">
        <v>6.5000000000000002E-2</v>
      </c>
      <c r="S20" s="21"/>
      <c r="T20" s="11">
        <v>0.11699999999999999</v>
      </c>
      <c r="U20" s="21"/>
      <c r="V20" s="12" t="s">
        <v>65</v>
      </c>
      <c r="W20" s="8" t="s">
        <v>43</v>
      </c>
      <c r="X20" s="8" t="s">
        <v>44</v>
      </c>
      <c r="Y20" s="8" t="s">
        <v>85</v>
      </c>
      <c r="Z20" s="8" t="s">
        <v>161</v>
      </c>
      <c r="AA20" s="8" t="s">
        <v>162</v>
      </c>
      <c r="AB20" s="8" t="s">
        <v>164</v>
      </c>
      <c r="AC20" s="8" t="s">
        <v>81</v>
      </c>
      <c r="AD20" s="8">
        <v>1</v>
      </c>
      <c r="AE20" s="8">
        <v>0</v>
      </c>
      <c r="AF20" s="21"/>
      <c r="AG20" s="8">
        <v>0</v>
      </c>
      <c r="AH20" s="21"/>
      <c r="AI20" s="8">
        <v>0</v>
      </c>
      <c r="AJ20" s="8">
        <v>0</v>
      </c>
      <c r="AK20" s="22" t="s">
        <v>82</v>
      </c>
      <c r="AL20" s="4" t="s">
        <v>98</v>
      </c>
      <c r="AM20" s="4" t="s">
        <v>98</v>
      </c>
      <c r="AN20" s="4" t="s">
        <v>99</v>
      </c>
      <c r="AP20" s="4" t="s">
        <v>167</v>
      </c>
    </row>
    <row r="21" spans="1:42" ht="15.75" customHeight="1" x14ac:dyDescent="0.2">
      <c r="A21" s="8" t="s">
        <v>100</v>
      </c>
      <c r="B21" s="16" t="s">
        <v>101</v>
      </c>
      <c r="C21" s="17">
        <v>38.993318816571701</v>
      </c>
      <c r="D21" s="17">
        <v>-122.44627084962001</v>
      </c>
      <c r="E21" s="18">
        <v>3</v>
      </c>
      <c r="F21" s="19">
        <v>11.5</v>
      </c>
      <c r="G21" s="19">
        <v>56.7</v>
      </c>
      <c r="H21" s="25"/>
      <c r="I21" s="25"/>
      <c r="J21" s="21"/>
      <c r="K21" s="12">
        <v>80.8</v>
      </c>
      <c r="L21" s="12">
        <v>334.7</v>
      </c>
      <c r="M21" s="21"/>
      <c r="N21" s="21"/>
      <c r="O21" s="21"/>
      <c r="P21" s="21"/>
      <c r="Q21" s="11">
        <v>0.35</v>
      </c>
      <c r="R21" s="11">
        <v>0.31</v>
      </c>
      <c r="S21" s="21"/>
      <c r="T21" s="11">
        <v>0.38999999999999996</v>
      </c>
      <c r="U21" s="21"/>
      <c r="V21" s="12" t="s">
        <v>65</v>
      </c>
      <c r="W21" s="8" t="s">
        <v>43</v>
      </c>
      <c r="X21" s="8" t="s">
        <v>44</v>
      </c>
      <c r="Y21" s="8" t="s">
        <v>66</v>
      </c>
      <c r="Z21" s="8" t="s">
        <v>161</v>
      </c>
      <c r="AA21" s="8" t="s">
        <v>162</v>
      </c>
      <c r="AB21" s="8" t="s">
        <v>163</v>
      </c>
      <c r="AC21" s="8" t="s">
        <v>81</v>
      </c>
      <c r="AD21" s="8">
        <v>1</v>
      </c>
      <c r="AE21" s="8">
        <v>0</v>
      </c>
      <c r="AF21" s="21"/>
      <c r="AG21" s="8">
        <v>0</v>
      </c>
      <c r="AH21" s="21"/>
      <c r="AI21" s="8">
        <v>0</v>
      </c>
      <c r="AJ21" s="8">
        <v>0</v>
      </c>
      <c r="AK21" s="22" t="s">
        <v>82</v>
      </c>
      <c r="AL21" s="4" t="s">
        <v>98</v>
      </c>
      <c r="AM21" s="4" t="s">
        <v>98</v>
      </c>
      <c r="AN21" s="4" t="s">
        <v>99</v>
      </c>
      <c r="AP21" s="4" t="str">
        <f>AP20</f>
        <v>10.3133/pp1141</v>
      </c>
    </row>
    <row r="22" spans="1:42" ht="15.75" customHeight="1" x14ac:dyDescent="0.2">
      <c r="A22" s="8" t="s">
        <v>102</v>
      </c>
      <c r="B22" s="16" t="s">
        <v>103</v>
      </c>
      <c r="C22" s="17">
        <v>39.031101654331501</v>
      </c>
      <c r="D22" s="17">
        <v>-123.304386883308</v>
      </c>
      <c r="E22" s="18">
        <v>5</v>
      </c>
      <c r="F22" s="19">
        <v>3.2</v>
      </c>
      <c r="G22" s="19">
        <v>57.4</v>
      </c>
      <c r="H22" s="20">
        <v>118</v>
      </c>
      <c r="I22" s="12">
        <v>7.1</v>
      </c>
      <c r="J22" s="21"/>
      <c r="K22" s="12">
        <v>87.3</v>
      </c>
      <c r="L22" s="12">
        <v>347.7</v>
      </c>
      <c r="M22" s="21"/>
      <c r="N22" s="21"/>
      <c r="O22" s="21"/>
      <c r="P22" s="21"/>
      <c r="Q22" s="11">
        <v>0.34</v>
      </c>
      <c r="R22" s="11">
        <v>0.14000000000000001</v>
      </c>
      <c r="S22" s="21"/>
      <c r="T22" s="11">
        <v>0.54</v>
      </c>
      <c r="U22" s="21"/>
      <c r="V22" s="12" t="s">
        <v>65</v>
      </c>
      <c r="W22" s="8" t="s">
        <v>43</v>
      </c>
      <c r="X22" s="8" t="s">
        <v>44</v>
      </c>
      <c r="Y22" s="8" t="s">
        <v>66</v>
      </c>
      <c r="Z22" s="8" t="s">
        <v>161</v>
      </c>
      <c r="AA22" s="8" t="s">
        <v>162</v>
      </c>
      <c r="AB22" s="8" t="s">
        <v>163</v>
      </c>
      <c r="AC22" s="8" t="s">
        <v>81</v>
      </c>
      <c r="AD22" s="8">
        <v>1</v>
      </c>
      <c r="AE22" s="8">
        <v>0</v>
      </c>
      <c r="AF22" s="21"/>
      <c r="AG22" s="8">
        <v>0</v>
      </c>
      <c r="AH22" s="21"/>
      <c r="AI22" s="8">
        <v>0</v>
      </c>
      <c r="AJ22" s="8">
        <v>0</v>
      </c>
      <c r="AK22" s="22" t="s">
        <v>104</v>
      </c>
      <c r="AL22" s="4" t="s">
        <v>98</v>
      </c>
      <c r="AM22" s="4" t="s">
        <v>98</v>
      </c>
      <c r="AN22" s="4" t="s">
        <v>105</v>
      </c>
      <c r="AP22" s="4" t="str">
        <f t="shared" ref="AP22:AP47" si="1">AP21</f>
        <v>10.3133/pp1141</v>
      </c>
    </row>
    <row r="23" spans="1:42" ht="15.75" customHeight="1" x14ac:dyDescent="0.2">
      <c r="A23" s="8" t="s">
        <v>106</v>
      </c>
      <c r="B23" s="16" t="s">
        <v>107</v>
      </c>
      <c r="C23" s="17">
        <v>38.909999999999997</v>
      </c>
      <c r="D23" s="17">
        <v>122.7</v>
      </c>
      <c r="E23" s="18">
        <v>1</v>
      </c>
      <c r="F23" s="19">
        <v>23</v>
      </c>
      <c r="G23" s="19">
        <v>60</v>
      </c>
      <c r="H23" s="21"/>
      <c r="I23" s="21"/>
      <c r="J23" s="21"/>
      <c r="K23" s="37"/>
      <c r="L23" s="37"/>
      <c r="M23" s="21"/>
      <c r="N23" s="21"/>
      <c r="O23" s="21"/>
      <c r="P23" s="21"/>
      <c r="Q23" s="11">
        <v>0.47899999999999998</v>
      </c>
      <c r="R23" s="11">
        <v>0.44899999999999995</v>
      </c>
      <c r="S23" s="21"/>
      <c r="T23" s="11">
        <v>0.50900000000000001</v>
      </c>
      <c r="U23" s="21"/>
      <c r="V23" s="12" t="s">
        <v>65</v>
      </c>
      <c r="W23" s="8" t="s">
        <v>43</v>
      </c>
      <c r="X23" s="8" t="s">
        <v>44</v>
      </c>
      <c r="Y23" s="8" t="s">
        <v>85</v>
      </c>
      <c r="Z23" s="8" t="s">
        <v>161</v>
      </c>
      <c r="AA23" s="8" t="s">
        <v>162</v>
      </c>
      <c r="AB23" s="8" t="s">
        <v>164</v>
      </c>
      <c r="AC23" s="8" t="s">
        <v>81</v>
      </c>
      <c r="AD23" s="8">
        <v>1</v>
      </c>
      <c r="AE23" s="8">
        <v>0</v>
      </c>
      <c r="AF23" s="21"/>
      <c r="AG23" s="8">
        <v>0</v>
      </c>
      <c r="AH23" s="21"/>
      <c r="AI23" s="8">
        <v>0</v>
      </c>
      <c r="AJ23" s="8">
        <v>0</v>
      </c>
      <c r="AK23" s="22" t="s">
        <v>82</v>
      </c>
      <c r="AL23" s="4" t="s">
        <v>98</v>
      </c>
      <c r="AM23" s="4" t="s">
        <v>98</v>
      </c>
      <c r="AN23" s="4" t="s">
        <v>108</v>
      </c>
      <c r="AP23" s="4" t="str">
        <f t="shared" si="1"/>
        <v>10.3133/pp1141</v>
      </c>
    </row>
    <row r="24" spans="1:42" ht="15.75" customHeight="1" x14ac:dyDescent="0.2">
      <c r="A24" s="8" t="s">
        <v>109</v>
      </c>
      <c r="B24" s="16" t="s">
        <v>107</v>
      </c>
      <c r="C24" s="17">
        <v>39.498741708406698</v>
      </c>
      <c r="D24" s="17">
        <v>-121.504009892833</v>
      </c>
      <c r="E24" s="18">
        <v>1</v>
      </c>
      <c r="F24" s="19">
        <v>341</v>
      </c>
      <c r="G24" s="19">
        <v>35</v>
      </c>
      <c r="H24" s="21"/>
      <c r="I24" s="21"/>
      <c r="J24" s="21"/>
      <c r="K24" s="12">
        <v>64</v>
      </c>
      <c r="L24" s="12">
        <v>103</v>
      </c>
      <c r="M24" s="21"/>
      <c r="N24" s="21"/>
      <c r="O24" s="21"/>
      <c r="P24" s="21"/>
      <c r="Q24" s="11">
        <v>0.55100000000000005</v>
      </c>
      <c r="R24" s="11">
        <v>0.51900000000000002</v>
      </c>
      <c r="S24" s="21"/>
      <c r="T24" s="11">
        <v>0.58300000000000007</v>
      </c>
      <c r="U24" s="21"/>
      <c r="V24" s="12" t="s">
        <v>65</v>
      </c>
      <c r="W24" s="8" t="s">
        <v>43</v>
      </c>
      <c r="X24" s="8" t="s">
        <v>44</v>
      </c>
      <c r="Y24" s="8" t="s">
        <v>85</v>
      </c>
      <c r="Z24" s="8" t="s">
        <v>161</v>
      </c>
      <c r="AA24" s="8" t="s">
        <v>162</v>
      </c>
      <c r="AB24" s="8" t="s">
        <v>164</v>
      </c>
      <c r="AC24" s="8" t="s">
        <v>81</v>
      </c>
      <c r="AD24" s="8">
        <v>1</v>
      </c>
      <c r="AE24" s="8">
        <v>0</v>
      </c>
      <c r="AF24" s="21"/>
      <c r="AG24" s="8">
        <v>0</v>
      </c>
      <c r="AH24" s="21"/>
      <c r="AI24" s="8">
        <v>0</v>
      </c>
      <c r="AJ24" s="8">
        <v>0</v>
      </c>
      <c r="AK24" s="22" t="s">
        <v>82</v>
      </c>
      <c r="AL24" s="4" t="s">
        <v>98</v>
      </c>
      <c r="AM24" s="4" t="s">
        <v>98</v>
      </c>
      <c r="AN24" s="4" t="s">
        <v>99</v>
      </c>
      <c r="AP24" s="4" t="str">
        <f t="shared" si="1"/>
        <v>10.3133/pp1141</v>
      </c>
    </row>
    <row r="25" spans="1:42" ht="15.75" customHeight="1" x14ac:dyDescent="0.2">
      <c r="A25" s="8" t="s">
        <v>110</v>
      </c>
      <c r="B25" s="16" t="s">
        <v>111</v>
      </c>
      <c r="C25" s="17">
        <v>39.919470796774696</v>
      </c>
      <c r="D25" s="17">
        <v>-122.810456908391</v>
      </c>
      <c r="E25" s="18">
        <v>1</v>
      </c>
      <c r="F25" s="19">
        <v>351</v>
      </c>
      <c r="G25" s="19">
        <v>69</v>
      </c>
      <c r="H25" s="21"/>
      <c r="I25" s="21"/>
      <c r="J25" s="21"/>
      <c r="K25" s="12">
        <v>76</v>
      </c>
      <c r="L25" s="12">
        <v>214</v>
      </c>
      <c r="M25" s="21"/>
      <c r="N25" s="21"/>
      <c r="O25" s="21"/>
      <c r="P25" s="21"/>
      <c r="Q25" s="11">
        <v>0.61</v>
      </c>
      <c r="R25" s="11">
        <v>0.56999999999999995</v>
      </c>
      <c r="S25" s="21"/>
      <c r="T25" s="11">
        <v>0.65</v>
      </c>
      <c r="U25" s="21"/>
      <c r="V25" s="12" t="s">
        <v>65</v>
      </c>
      <c r="W25" s="8" t="s">
        <v>43</v>
      </c>
      <c r="X25" s="8" t="s">
        <v>44</v>
      </c>
      <c r="Y25" s="8" t="s">
        <v>66</v>
      </c>
      <c r="Z25" s="8" t="s">
        <v>161</v>
      </c>
      <c r="AA25" s="8" t="s">
        <v>162</v>
      </c>
      <c r="AB25" s="8" t="s">
        <v>163</v>
      </c>
      <c r="AC25" s="8" t="s">
        <v>81</v>
      </c>
      <c r="AD25" s="8">
        <v>1</v>
      </c>
      <c r="AE25" s="8">
        <v>0</v>
      </c>
      <c r="AF25" s="21"/>
      <c r="AG25" s="8">
        <v>0</v>
      </c>
      <c r="AH25" s="21"/>
      <c r="AI25" s="8">
        <v>0</v>
      </c>
      <c r="AJ25" s="8">
        <v>0</v>
      </c>
      <c r="AK25" s="22" t="s">
        <v>82</v>
      </c>
      <c r="AL25" s="4" t="s">
        <v>98</v>
      </c>
      <c r="AM25" s="4" t="s">
        <v>98</v>
      </c>
      <c r="AN25" s="4" t="s">
        <v>99</v>
      </c>
      <c r="AP25" s="4" t="str">
        <f t="shared" si="1"/>
        <v>10.3133/pp1141</v>
      </c>
    </row>
    <row r="26" spans="1:42" ht="15.75" customHeight="1" x14ac:dyDescent="0.2">
      <c r="A26" s="8" t="s">
        <v>112</v>
      </c>
      <c r="B26" s="16" t="s">
        <v>113</v>
      </c>
      <c r="C26" s="17">
        <v>39.276131482228799</v>
      </c>
      <c r="D26" s="17">
        <v>-122.907051781131</v>
      </c>
      <c r="E26" s="18">
        <v>5</v>
      </c>
      <c r="F26" s="19">
        <v>69.8</v>
      </c>
      <c r="G26" s="19">
        <v>11.9</v>
      </c>
      <c r="H26" s="20">
        <v>249</v>
      </c>
      <c r="I26" s="12">
        <v>4.9000000000000004</v>
      </c>
      <c r="J26" s="21"/>
      <c r="K26" s="12">
        <v>19.399999999999999</v>
      </c>
      <c r="L26" s="12">
        <v>335.4</v>
      </c>
      <c r="M26" s="21"/>
      <c r="N26" s="21"/>
      <c r="O26" s="21"/>
      <c r="P26" s="21"/>
      <c r="Q26" s="11">
        <v>1.38</v>
      </c>
      <c r="R26" s="11">
        <v>1.3699999999999999</v>
      </c>
      <c r="S26" s="21"/>
      <c r="T26" s="11">
        <v>1.39</v>
      </c>
      <c r="U26" s="21"/>
      <c r="V26" s="12" t="s">
        <v>65</v>
      </c>
      <c r="W26" s="8" t="s">
        <v>43</v>
      </c>
      <c r="X26" s="8" t="s">
        <v>44</v>
      </c>
      <c r="Y26" s="8" t="s">
        <v>66</v>
      </c>
      <c r="Z26" s="8" t="s">
        <v>161</v>
      </c>
      <c r="AA26" s="8" t="s">
        <v>162</v>
      </c>
      <c r="AB26" s="8" t="s">
        <v>163</v>
      </c>
      <c r="AC26" s="8" t="s">
        <v>114</v>
      </c>
      <c r="AD26" s="8">
        <v>1</v>
      </c>
      <c r="AE26" s="8">
        <v>0</v>
      </c>
      <c r="AF26" s="21"/>
      <c r="AG26" s="8">
        <v>0</v>
      </c>
      <c r="AH26" s="21"/>
      <c r="AI26" s="8">
        <v>0</v>
      </c>
      <c r="AJ26" s="8">
        <v>0</v>
      </c>
      <c r="AK26" s="22" t="s">
        <v>87</v>
      </c>
      <c r="AL26" s="4" t="s">
        <v>98</v>
      </c>
      <c r="AM26" s="4" t="s">
        <v>98</v>
      </c>
      <c r="AN26" s="4" t="s">
        <v>88</v>
      </c>
      <c r="AP26" s="4" t="str">
        <f t="shared" si="1"/>
        <v>10.3133/pp1141</v>
      </c>
    </row>
    <row r="27" spans="1:42" ht="15.75" customHeight="1" x14ac:dyDescent="0.2">
      <c r="A27" s="8" t="s">
        <v>115</v>
      </c>
      <c r="B27" s="16" t="s">
        <v>113</v>
      </c>
      <c r="C27" s="17">
        <v>38.897659948265101</v>
      </c>
      <c r="D27" s="17">
        <v>-122.74386557163</v>
      </c>
      <c r="E27" s="18">
        <v>9</v>
      </c>
      <c r="F27" s="19">
        <v>72.3</v>
      </c>
      <c r="G27" s="19">
        <v>-30.6</v>
      </c>
      <c r="H27" s="20">
        <v>103</v>
      </c>
      <c r="I27" s="12">
        <v>5.0999999999999996</v>
      </c>
      <c r="J27" s="21"/>
      <c r="K27" s="12">
        <v>2.8</v>
      </c>
      <c r="L27" s="12">
        <v>351.1</v>
      </c>
      <c r="M27" s="21"/>
      <c r="N27" s="21"/>
      <c r="O27" s="21"/>
      <c r="P27" s="21"/>
      <c r="Q27" s="21"/>
      <c r="R27" s="11">
        <v>0.77300000000000002</v>
      </c>
      <c r="S27" s="21"/>
      <c r="T27" s="11">
        <v>0.9</v>
      </c>
      <c r="U27" s="11">
        <v>0.04</v>
      </c>
      <c r="V27" s="12" t="s">
        <v>42</v>
      </c>
      <c r="W27" s="8" t="s">
        <v>43</v>
      </c>
      <c r="X27" s="8" t="s">
        <v>44</v>
      </c>
      <c r="Y27" s="8" t="s">
        <v>66</v>
      </c>
      <c r="Z27" s="8" t="s">
        <v>161</v>
      </c>
      <c r="AA27" s="8" t="s">
        <v>162</v>
      </c>
      <c r="AB27" s="8" t="s">
        <v>163</v>
      </c>
      <c r="AC27" s="8" t="s">
        <v>114</v>
      </c>
      <c r="AD27" s="8">
        <v>1</v>
      </c>
      <c r="AE27" s="8">
        <v>0</v>
      </c>
      <c r="AF27" s="21"/>
      <c r="AG27" s="8">
        <v>0</v>
      </c>
      <c r="AH27" s="21"/>
      <c r="AI27" s="8">
        <v>0</v>
      </c>
      <c r="AJ27" s="8">
        <v>0</v>
      </c>
      <c r="AK27" s="22" t="s">
        <v>87</v>
      </c>
      <c r="AL27" s="4" t="s">
        <v>98</v>
      </c>
      <c r="AM27" s="4" t="s">
        <v>98</v>
      </c>
      <c r="AN27" s="4" t="s">
        <v>88</v>
      </c>
      <c r="AP27" s="4" t="str">
        <f t="shared" si="1"/>
        <v>10.3133/pp1141</v>
      </c>
    </row>
    <row r="28" spans="1:42" ht="15.75" customHeight="1" x14ac:dyDescent="0.2">
      <c r="A28" s="8" t="s">
        <v>116</v>
      </c>
      <c r="B28" s="16" t="s">
        <v>113</v>
      </c>
      <c r="C28" s="17">
        <v>38.9</v>
      </c>
      <c r="D28" s="17">
        <v>-122.7</v>
      </c>
      <c r="E28" s="18">
        <v>5</v>
      </c>
      <c r="F28" s="19">
        <v>97.2</v>
      </c>
      <c r="G28" s="19">
        <v>-40.6</v>
      </c>
      <c r="H28" s="20">
        <v>279</v>
      </c>
      <c r="I28" s="12">
        <v>4.5999999999999996</v>
      </c>
      <c r="J28" s="21"/>
      <c r="K28" s="12">
        <v>-19.7</v>
      </c>
      <c r="L28" s="12">
        <v>341.7</v>
      </c>
      <c r="M28" s="21"/>
      <c r="N28" s="21"/>
      <c r="O28" s="21"/>
      <c r="P28" s="21"/>
      <c r="Q28" s="21"/>
      <c r="R28" s="11">
        <v>0.77300000000000002</v>
      </c>
      <c r="S28" s="21"/>
      <c r="T28" s="11">
        <v>0.9</v>
      </c>
      <c r="U28" s="11">
        <v>0.04</v>
      </c>
      <c r="V28" s="12" t="s">
        <v>42</v>
      </c>
      <c r="W28" s="8" t="s">
        <v>43</v>
      </c>
      <c r="X28" s="8" t="s">
        <v>44</v>
      </c>
      <c r="Y28" s="8" t="s">
        <v>66</v>
      </c>
      <c r="Z28" s="8" t="s">
        <v>161</v>
      </c>
      <c r="AA28" s="8" t="s">
        <v>162</v>
      </c>
      <c r="AB28" s="8" t="s">
        <v>163</v>
      </c>
      <c r="AC28" s="8" t="s">
        <v>114</v>
      </c>
      <c r="AD28" s="8">
        <v>1</v>
      </c>
      <c r="AE28" s="8">
        <v>0</v>
      </c>
      <c r="AF28" s="21"/>
      <c r="AG28" s="8">
        <v>0</v>
      </c>
      <c r="AH28" s="21"/>
      <c r="AI28" s="8">
        <v>0</v>
      </c>
      <c r="AJ28" s="8">
        <v>0</v>
      </c>
      <c r="AK28" s="22" t="s">
        <v>87</v>
      </c>
      <c r="AL28" s="4" t="s">
        <v>98</v>
      </c>
      <c r="AM28" s="4" t="s">
        <v>98</v>
      </c>
      <c r="AN28" s="4" t="s">
        <v>88</v>
      </c>
      <c r="AP28" s="4" t="str">
        <f t="shared" si="1"/>
        <v>10.3133/pp1141</v>
      </c>
    </row>
    <row r="29" spans="1:42" ht="15.75" customHeight="1" x14ac:dyDescent="0.2">
      <c r="A29" s="8" t="s">
        <v>117</v>
      </c>
      <c r="B29" s="16" t="s">
        <v>113</v>
      </c>
      <c r="C29" s="17">
        <v>38.571036050839801</v>
      </c>
      <c r="D29" s="17">
        <v>-122.67111518123799</v>
      </c>
      <c r="E29" s="18">
        <v>7</v>
      </c>
      <c r="F29" s="19">
        <v>77.400000000000006</v>
      </c>
      <c r="G29" s="19">
        <v>-2.9</v>
      </c>
      <c r="H29" s="20">
        <v>144</v>
      </c>
      <c r="I29" s="12">
        <v>5.0999999999999996</v>
      </c>
      <c r="J29" s="21"/>
      <c r="K29" s="12">
        <v>8.9</v>
      </c>
      <c r="L29" s="12">
        <v>336.4</v>
      </c>
      <c r="M29" s="21"/>
      <c r="N29" s="21"/>
      <c r="O29" s="21"/>
      <c r="P29" s="21"/>
      <c r="Q29" s="21"/>
      <c r="R29" s="11">
        <v>0.77300000000000002</v>
      </c>
      <c r="S29" s="21"/>
      <c r="T29" s="11">
        <v>0.9</v>
      </c>
      <c r="U29" s="11">
        <v>0.04</v>
      </c>
      <c r="V29" s="12" t="s">
        <v>42</v>
      </c>
      <c r="W29" s="8" t="s">
        <v>43</v>
      </c>
      <c r="X29" s="8" t="s">
        <v>44</v>
      </c>
      <c r="Y29" s="8" t="s">
        <v>66</v>
      </c>
      <c r="Z29" s="8" t="s">
        <v>161</v>
      </c>
      <c r="AA29" s="8" t="s">
        <v>162</v>
      </c>
      <c r="AB29" s="8" t="s">
        <v>163</v>
      </c>
      <c r="AC29" s="8" t="s">
        <v>114</v>
      </c>
      <c r="AD29" s="8">
        <v>1</v>
      </c>
      <c r="AE29" s="8">
        <v>0</v>
      </c>
      <c r="AF29" s="21"/>
      <c r="AG29" s="8">
        <v>0</v>
      </c>
      <c r="AH29" s="21"/>
      <c r="AI29" s="8">
        <v>0</v>
      </c>
      <c r="AJ29" s="8">
        <v>0</v>
      </c>
      <c r="AK29" s="22" t="s">
        <v>87</v>
      </c>
      <c r="AL29" s="4" t="s">
        <v>98</v>
      </c>
      <c r="AM29" s="4" t="s">
        <v>98</v>
      </c>
      <c r="AN29" s="4" t="s">
        <v>88</v>
      </c>
      <c r="AP29" s="4" t="str">
        <f t="shared" si="1"/>
        <v>10.3133/pp1141</v>
      </c>
    </row>
    <row r="30" spans="1:42" ht="15.75" customHeight="1" x14ac:dyDescent="0.2">
      <c r="A30" s="8" t="s">
        <v>118</v>
      </c>
      <c r="B30" s="16" t="s">
        <v>119</v>
      </c>
      <c r="C30" s="17">
        <v>38.924276433424502</v>
      </c>
      <c r="D30" s="17">
        <v>-122.698878813367</v>
      </c>
      <c r="E30" s="18">
        <v>8</v>
      </c>
      <c r="F30" s="19">
        <v>69.5</v>
      </c>
      <c r="G30" s="19">
        <v>-18.5</v>
      </c>
      <c r="H30" s="20">
        <v>103</v>
      </c>
      <c r="I30" s="12">
        <v>5.5</v>
      </c>
      <c r="J30" s="21"/>
      <c r="K30" s="12">
        <v>9.5</v>
      </c>
      <c r="L30" s="12">
        <v>347.8</v>
      </c>
      <c r="M30" s="21"/>
      <c r="N30" s="21"/>
      <c r="O30" s="21"/>
      <c r="P30" s="21"/>
      <c r="Q30" s="11">
        <v>0.9</v>
      </c>
      <c r="R30" s="11">
        <v>0.86</v>
      </c>
      <c r="S30" s="21"/>
      <c r="T30" s="11">
        <v>0.94000000000000006</v>
      </c>
      <c r="U30" s="21"/>
      <c r="V30" s="12" t="s">
        <v>65</v>
      </c>
      <c r="W30" s="8" t="s">
        <v>43</v>
      </c>
      <c r="X30" s="8" t="s">
        <v>44</v>
      </c>
      <c r="Y30" s="8" t="s">
        <v>66</v>
      </c>
      <c r="Z30" s="8" t="s">
        <v>161</v>
      </c>
      <c r="AA30" s="8" t="s">
        <v>162</v>
      </c>
      <c r="AB30" s="8" t="s">
        <v>163</v>
      </c>
      <c r="AC30" s="8" t="s">
        <v>114</v>
      </c>
      <c r="AD30" s="8">
        <v>1</v>
      </c>
      <c r="AE30" s="8">
        <v>0</v>
      </c>
      <c r="AF30" s="21"/>
      <c r="AG30" s="8">
        <v>0</v>
      </c>
      <c r="AH30" s="21"/>
      <c r="AI30" s="8">
        <v>0</v>
      </c>
      <c r="AJ30" s="8">
        <v>0</v>
      </c>
      <c r="AK30" s="22" t="s">
        <v>87</v>
      </c>
      <c r="AL30" s="4" t="s">
        <v>98</v>
      </c>
      <c r="AM30" s="4" t="s">
        <v>98</v>
      </c>
      <c r="AN30" s="4" t="s">
        <v>88</v>
      </c>
      <c r="AP30" s="4" t="str">
        <f t="shared" si="1"/>
        <v>10.3133/pp1141</v>
      </c>
    </row>
    <row r="31" spans="1:42" ht="15.75" customHeight="1" x14ac:dyDescent="0.2">
      <c r="A31" s="8" t="s">
        <v>120</v>
      </c>
      <c r="B31" s="16" t="s">
        <v>121</v>
      </c>
      <c r="C31" s="17">
        <v>38.946876568583598</v>
      </c>
      <c r="D31" s="17">
        <v>-122.68433205159999</v>
      </c>
      <c r="E31" s="18">
        <v>3</v>
      </c>
      <c r="F31" s="19">
        <v>130.69999999999999</v>
      </c>
      <c r="G31" s="19">
        <v>-41</v>
      </c>
      <c r="H31" s="20">
        <v>167</v>
      </c>
      <c r="I31" s="12">
        <v>9.6</v>
      </c>
      <c r="J31" s="21"/>
      <c r="K31" s="12">
        <v>-45.7</v>
      </c>
      <c r="L31" s="12">
        <v>321.89999999999998</v>
      </c>
      <c r="M31" s="21"/>
      <c r="N31" s="21"/>
      <c r="O31" s="21"/>
      <c r="P31" s="21"/>
      <c r="Q31" s="11">
        <v>0.9</v>
      </c>
      <c r="R31" s="11">
        <v>0.84000000000000008</v>
      </c>
      <c r="S31" s="21"/>
      <c r="T31" s="11">
        <v>0.96</v>
      </c>
      <c r="U31" s="21"/>
      <c r="V31" s="12" t="s">
        <v>65</v>
      </c>
      <c r="W31" s="8" t="s">
        <v>43</v>
      </c>
      <c r="X31" s="8" t="s">
        <v>44</v>
      </c>
      <c r="Y31" s="8" t="s">
        <v>122</v>
      </c>
      <c r="Z31" s="8" t="s">
        <v>161</v>
      </c>
      <c r="AA31" s="8" t="s">
        <v>162</v>
      </c>
      <c r="AB31" s="8" t="s">
        <v>165</v>
      </c>
      <c r="AC31" s="8" t="s">
        <v>114</v>
      </c>
      <c r="AD31" s="8">
        <v>1</v>
      </c>
      <c r="AE31" s="8">
        <v>0</v>
      </c>
      <c r="AF31" s="21"/>
      <c r="AG31" s="8">
        <v>0</v>
      </c>
      <c r="AH31" s="21"/>
      <c r="AI31" s="8">
        <v>1</v>
      </c>
      <c r="AJ31" s="8">
        <v>0</v>
      </c>
      <c r="AK31" s="22" t="s">
        <v>123</v>
      </c>
      <c r="AL31" s="4" t="s">
        <v>98</v>
      </c>
      <c r="AM31" s="4" t="s">
        <v>98</v>
      </c>
      <c r="AN31" s="4"/>
      <c r="AP31" s="4" t="str">
        <f t="shared" si="1"/>
        <v>10.3133/pp1141</v>
      </c>
    </row>
    <row r="32" spans="1:42" ht="15.75" customHeight="1" x14ac:dyDescent="0.2">
      <c r="A32" s="8" t="s">
        <v>124</v>
      </c>
      <c r="B32" s="16" t="s">
        <v>121</v>
      </c>
      <c r="C32" s="17">
        <v>38.984827740587001</v>
      </c>
      <c r="D32" s="17">
        <v>-122.715167000241</v>
      </c>
      <c r="E32" s="18">
        <v>4</v>
      </c>
      <c r="F32" s="19">
        <v>132.80000000000001</v>
      </c>
      <c r="G32" s="19">
        <v>-40.200000000000003</v>
      </c>
      <c r="H32" s="20">
        <v>148</v>
      </c>
      <c r="I32" s="12">
        <v>7.6</v>
      </c>
      <c r="J32" s="21"/>
      <c r="K32" s="12">
        <v>-47</v>
      </c>
      <c r="L32" s="12">
        <v>319.60000000000002</v>
      </c>
      <c r="M32" s="21"/>
      <c r="N32" s="21"/>
      <c r="O32" s="21"/>
      <c r="P32" s="21"/>
      <c r="Q32" s="11">
        <v>0.9</v>
      </c>
      <c r="R32" s="11">
        <v>0.84000000000000008</v>
      </c>
      <c r="S32" s="21"/>
      <c r="T32" s="11">
        <v>0.96</v>
      </c>
      <c r="U32" s="21"/>
      <c r="V32" s="12" t="s">
        <v>65</v>
      </c>
      <c r="W32" s="8" t="s">
        <v>43</v>
      </c>
      <c r="X32" s="8" t="s">
        <v>44</v>
      </c>
      <c r="Y32" s="8" t="s">
        <v>122</v>
      </c>
      <c r="Z32" s="8" t="s">
        <v>161</v>
      </c>
      <c r="AA32" s="8" t="s">
        <v>162</v>
      </c>
      <c r="AB32" s="8" t="s">
        <v>165</v>
      </c>
      <c r="AC32" s="8" t="s">
        <v>114</v>
      </c>
      <c r="AD32" s="8">
        <v>1</v>
      </c>
      <c r="AE32" s="8">
        <v>0</v>
      </c>
      <c r="AF32" s="21"/>
      <c r="AG32" s="8">
        <v>0</v>
      </c>
      <c r="AH32" s="21"/>
      <c r="AI32" s="8">
        <v>1</v>
      </c>
      <c r="AJ32" s="8">
        <v>0</v>
      </c>
      <c r="AK32" s="22" t="s">
        <v>123</v>
      </c>
      <c r="AL32" s="4" t="s">
        <v>98</v>
      </c>
      <c r="AM32" s="4" t="s">
        <v>98</v>
      </c>
      <c r="AN32" s="4"/>
      <c r="AP32" s="4" t="str">
        <f t="shared" si="1"/>
        <v>10.3133/pp1141</v>
      </c>
    </row>
    <row r="33" spans="1:43" ht="15.75" customHeight="1" x14ac:dyDescent="0.2">
      <c r="A33" s="8" t="s">
        <v>125</v>
      </c>
      <c r="B33" s="16" t="s">
        <v>121</v>
      </c>
      <c r="C33" s="17">
        <v>38.9</v>
      </c>
      <c r="D33" s="17">
        <v>-122.7</v>
      </c>
      <c r="E33" s="18">
        <v>1</v>
      </c>
      <c r="F33" s="19">
        <v>132</v>
      </c>
      <c r="G33" s="19">
        <v>-41</v>
      </c>
      <c r="H33" s="25"/>
      <c r="I33" s="25"/>
      <c r="J33" s="21"/>
      <c r="K33" s="12">
        <v>-47</v>
      </c>
      <c r="L33" s="12">
        <v>321</v>
      </c>
      <c r="M33" s="21"/>
      <c r="N33" s="21"/>
      <c r="O33" s="21"/>
      <c r="P33" s="21"/>
      <c r="Q33" s="11">
        <v>0.9</v>
      </c>
      <c r="R33" s="11">
        <v>0.84000000000000008</v>
      </c>
      <c r="S33" s="21"/>
      <c r="T33" s="11">
        <v>0.96</v>
      </c>
      <c r="U33" s="21"/>
      <c r="V33" s="12" t="s">
        <v>65</v>
      </c>
      <c r="W33" s="8" t="s">
        <v>43</v>
      </c>
      <c r="X33" s="8" t="s">
        <v>44</v>
      </c>
      <c r="Y33" s="8" t="s">
        <v>122</v>
      </c>
      <c r="Z33" s="8" t="s">
        <v>161</v>
      </c>
      <c r="AA33" s="8" t="s">
        <v>162</v>
      </c>
      <c r="AB33" s="8" t="s">
        <v>165</v>
      </c>
      <c r="AC33" s="8" t="s">
        <v>114</v>
      </c>
      <c r="AD33" s="8">
        <v>1</v>
      </c>
      <c r="AE33" s="8">
        <v>0</v>
      </c>
      <c r="AF33" s="21"/>
      <c r="AG33" s="8">
        <v>0</v>
      </c>
      <c r="AH33" s="21"/>
      <c r="AI33" s="8">
        <v>1</v>
      </c>
      <c r="AJ33" s="8">
        <v>0</v>
      </c>
      <c r="AK33" s="22" t="s">
        <v>123</v>
      </c>
      <c r="AL33" s="4" t="s">
        <v>98</v>
      </c>
      <c r="AM33" s="4" t="s">
        <v>98</v>
      </c>
      <c r="AN33" s="4"/>
      <c r="AP33" s="4" t="str">
        <f t="shared" si="1"/>
        <v>10.3133/pp1141</v>
      </c>
    </row>
    <row r="34" spans="1:43" ht="15.75" customHeight="1" x14ac:dyDescent="0.2">
      <c r="A34" s="8" t="s">
        <v>126</v>
      </c>
      <c r="B34" s="16" t="s">
        <v>121</v>
      </c>
      <c r="C34" s="17">
        <v>39.197335759712203</v>
      </c>
      <c r="D34" s="17">
        <v>-122.420430653059</v>
      </c>
      <c r="E34" s="18">
        <v>7</v>
      </c>
      <c r="F34" s="19">
        <v>131.9</v>
      </c>
      <c r="G34" s="19">
        <v>-40.5</v>
      </c>
      <c r="H34" s="20">
        <v>182</v>
      </c>
      <c r="I34" s="12">
        <v>4.5</v>
      </c>
      <c r="J34" s="21"/>
      <c r="K34" s="12">
        <v>-46.4</v>
      </c>
      <c r="L34" s="12">
        <v>320.60000000000002</v>
      </c>
      <c r="M34" s="21"/>
      <c r="N34" s="21"/>
      <c r="O34" s="21"/>
      <c r="P34" s="21"/>
      <c r="Q34" s="11">
        <v>0.9</v>
      </c>
      <c r="R34" s="11">
        <v>0.84000000000000008</v>
      </c>
      <c r="S34" s="21"/>
      <c r="T34" s="11">
        <v>0.96</v>
      </c>
      <c r="U34" s="21"/>
      <c r="V34" s="12" t="s">
        <v>65</v>
      </c>
      <c r="W34" s="8" t="s">
        <v>43</v>
      </c>
      <c r="X34" s="8" t="s">
        <v>44</v>
      </c>
      <c r="Y34" s="8" t="s">
        <v>122</v>
      </c>
      <c r="Z34" s="8" t="s">
        <v>161</v>
      </c>
      <c r="AA34" s="8" t="s">
        <v>162</v>
      </c>
      <c r="AB34" s="8" t="s">
        <v>165</v>
      </c>
      <c r="AC34" s="8" t="s">
        <v>114</v>
      </c>
      <c r="AD34" s="8">
        <v>1</v>
      </c>
      <c r="AE34" s="8">
        <v>0</v>
      </c>
      <c r="AF34" s="21"/>
      <c r="AG34" s="8">
        <v>0</v>
      </c>
      <c r="AH34" s="21"/>
      <c r="AI34" s="8" t="s">
        <v>127</v>
      </c>
      <c r="AJ34" s="8">
        <v>1</v>
      </c>
      <c r="AK34" s="23"/>
      <c r="AL34" s="4" t="s">
        <v>98</v>
      </c>
      <c r="AM34" s="4" t="s">
        <v>98</v>
      </c>
      <c r="AN34" s="4"/>
      <c r="AP34" s="4" t="str">
        <f t="shared" si="1"/>
        <v>10.3133/pp1141</v>
      </c>
    </row>
    <row r="35" spans="1:43" ht="15.75" customHeight="1" x14ac:dyDescent="0.2">
      <c r="A35" s="8" t="s">
        <v>128</v>
      </c>
      <c r="B35" s="16" t="s">
        <v>129</v>
      </c>
      <c r="C35" s="17">
        <v>38.973077171056701</v>
      </c>
      <c r="D35" s="17">
        <v>-122.798635943162</v>
      </c>
      <c r="E35" s="18">
        <v>5</v>
      </c>
      <c r="F35" s="19">
        <v>77.3</v>
      </c>
      <c r="G35" s="19">
        <v>-8.8000000000000007</v>
      </c>
      <c r="H35" s="20">
        <v>14</v>
      </c>
      <c r="I35" s="12">
        <v>21.4</v>
      </c>
      <c r="J35" s="21"/>
      <c r="K35" s="12">
        <v>7</v>
      </c>
      <c r="L35" s="12">
        <v>338.7</v>
      </c>
      <c r="M35" s="21"/>
      <c r="N35" s="21"/>
      <c r="O35" s="21"/>
      <c r="P35" s="21"/>
      <c r="Q35" s="11">
        <v>0.9</v>
      </c>
      <c r="R35" s="11">
        <v>0.84000000000000008</v>
      </c>
      <c r="S35" s="21"/>
      <c r="T35" s="11">
        <v>0.96</v>
      </c>
      <c r="U35" s="21"/>
      <c r="V35" s="12" t="s">
        <v>65</v>
      </c>
      <c r="W35" s="8" t="s">
        <v>43</v>
      </c>
      <c r="X35" s="8" t="s">
        <v>44</v>
      </c>
      <c r="Y35" s="8" t="s">
        <v>66</v>
      </c>
      <c r="Z35" s="8" t="s">
        <v>161</v>
      </c>
      <c r="AA35" s="8" t="s">
        <v>162</v>
      </c>
      <c r="AB35" s="8" t="s">
        <v>163</v>
      </c>
      <c r="AC35" s="8" t="s">
        <v>114</v>
      </c>
      <c r="AD35" s="8">
        <v>1</v>
      </c>
      <c r="AE35" s="8">
        <v>0</v>
      </c>
      <c r="AF35" s="21"/>
      <c r="AG35" s="8">
        <v>0</v>
      </c>
      <c r="AH35" s="21"/>
      <c r="AI35" s="8">
        <v>0</v>
      </c>
      <c r="AJ35" s="8">
        <v>0</v>
      </c>
      <c r="AK35" s="22" t="s">
        <v>130</v>
      </c>
      <c r="AL35" s="4" t="s">
        <v>98</v>
      </c>
      <c r="AM35" s="4" t="s">
        <v>98</v>
      </c>
      <c r="AN35" s="4" t="s">
        <v>131</v>
      </c>
      <c r="AP35" s="4" t="str">
        <f t="shared" si="1"/>
        <v>10.3133/pp1141</v>
      </c>
    </row>
    <row r="36" spans="1:43" ht="15.75" customHeight="1" x14ac:dyDescent="0.2">
      <c r="A36" s="8" t="s">
        <v>132</v>
      </c>
      <c r="B36" s="16" t="s">
        <v>133</v>
      </c>
      <c r="C36" s="17">
        <v>38.952395711138998</v>
      </c>
      <c r="D36" s="17">
        <v>-122.77750752994601</v>
      </c>
      <c r="E36" s="18">
        <v>8</v>
      </c>
      <c r="F36" s="19">
        <v>84.3</v>
      </c>
      <c r="G36" s="19">
        <v>-12.1</v>
      </c>
      <c r="H36" s="20">
        <v>57</v>
      </c>
      <c r="I36" s="12">
        <v>7.4</v>
      </c>
      <c r="J36" s="21"/>
      <c r="K36" s="37"/>
      <c r="L36" s="37"/>
      <c r="M36" s="21"/>
      <c r="N36" s="21"/>
      <c r="O36" s="21"/>
      <c r="P36" s="21"/>
      <c r="Q36" s="11">
        <v>0.91</v>
      </c>
      <c r="R36" s="11">
        <v>0.83000000000000007</v>
      </c>
      <c r="S36" s="21"/>
      <c r="T36" s="11">
        <v>0.99</v>
      </c>
      <c r="U36" s="21"/>
      <c r="V36" s="12" t="s">
        <v>65</v>
      </c>
      <c r="W36" s="8" t="s">
        <v>43</v>
      </c>
      <c r="X36" s="8" t="s">
        <v>44</v>
      </c>
      <c r="Y36" s="8" t="s">
        <v>122</v>
      </c>
      <c r="Z36" s="8" t="s">
        <v>161</v>
      </c>
      <c r="AA36" s="8" t="s">
        <v>162</v>
      </c>
      <c r="AB36" s="8" t="s">
        <v>165</v>
      </c>
      <c r="AC36" s="8" t="s">
        <v>114</v>
      </c>
      <c r="AD36" s="8">
        <v>1</v>
      </c>
      <c r="AE36" s="8">
        <v>0</v>
      </c>
      <c r="AF36" s="21"/>
      <c r="AG36" s="8">
        <v>0</v>
      </c>
      <c r="AH36" s="21"/>
      <c r="AI36" s="8">
        <v>0</v>
      </c>
      <c r="AJ36" s="8">
        <v>0</v>
      </c>
      <c r="AK36" s="22" t="s">
        <v>87</v>
      </c>
      <c r="AL36" s="4" t="s">
        <v>98</v>
      </c>
      <c r="AM36" s="4" t="s">
        <v>98</v>
      </c>
      <c r="AN36" s="4" t="s">
        <v>134</v>
      </c>
      <c r="AP36" s="4" t="str">
        <f t="shared" si="1"/>
        <v>10.3133/pp1141</v>
      </c>
    </row>
    <row r="37" spans="1:43" ht="15.75" customHeight="1" x14ac:dyDescent="0.2">
      <c r="A37" s="8" t="s">
        <v>135</v>
      </c>
      <c r="B37" s="16" t="s">
        <v>133</v>
      </c>
      <c r="C37" s="17">
        <v>38.952395711138998</v>
      </c>
      <c r="D37" s="17">
        <v>-122.77750752994601</v>
      </c>
      <c r="E37" s="18">
        <v>5</v>
      </c>
      <c r="F37" s="19">
        <v>92.7</v>
      </c>
      <c r="G37" s="19">
        <v>-56.7</v>
      </c>
      <c r="H37" s="20">
        <v>56</v>
      </c>
      <c r="I37" s="12">
        <v>10.4</v>
      </c>
      <c r="J37" s="21"/>
      <c r="K37" s="12">
        <v>-24.2</v>
      </c>
      <c r="L37" s="12">
        <v>356.6</v>
      </c>
      <c r="M37" s="21"/>
      <c r="N37" s="21"/>
      <c r="O37" s="21"/>
      <c r="P37" s="21"/>
      <c r="Q37" s="11">
        <v>0.91</v>
      </c>
      <c r="R37" s="11">
        <v>0.83000000000000007</v>
      </c>
      <c r="S37" s="21"/>
      <c r="T37" s="11">
        <v>0.99</v>
      </c>
      <c r="U37" s="21"/>
      <c r="V37" s="12" t="s">
        <v>65</v>
      </c>
      <c r="W37" s="8" t="s">
        <v>43</v>
      </c>
      <c r="X37" s="8" t="s">
        <v>44</v>
      </c>
      <c r="Y37" s="8" t="s">
        <v>122</v>
      </c>
      <c r="Z37" s="8" t="s">
        <v>161</v>
      </c>
      <c r="AA37" s="8" t="s">
        <v>162</v>
      </c>
      <c r="AB37" s="8" t="s">
        <v>165</v>
      </c>
      <c r="AC37" s="8" t="s">
        <v>114</v>
      </c>
      <c r="AD37" s="8">
        <v>1</v>
      </c>
      <c r="AE37" s="8">
        <v>0</v>
      </c>
      <c r="AF37" s="21"/>
      <c r="AG37" s="8">
        <v>0</v>
      </c>
      <c r="AH37" s="21"/>
      <c r="AI37" s="8">
        <v>0</v>
      </c>
      <c r="AJ37" s="8">
        <v>0</v>
      </c>
      <c r="AK37" s="22" t="s">
        <v>130</v>
      </c>
      <c r="AL37" s="4" t="s">
        <v>98</v>
      </c>
      <c r="AM37" s="4" t="s">
        <v>98</v>
      </c>
      <c r="AN37" s="4" t="s">
        <v>131</v>
      </c>
      <c r="AP37" s="4" t="str">
        <f t="shared" si="1"/>
        <v>10.3133/pp1141</v>
      </c>
    </row>
    <row r="38" spans="1:43" ht="15.75" customHeight="1" x14ac:dyDescent="0.2">
      <c r="A38" s="8" t="s">
        <v>136</v>
      </c>
      <c r="B38" s="16" t="s">
        <v>137</v>
      </c>
      <c r="C38" s="17">
        <v>38.460208739204198</v>
      </c>
      <c r="D38" s="17">
        <v>-122.921018189264</v>
      </c>
      <c r="E38" s="18">
        <v>2</v>
      </c>
      <c r="F38" s="19">
        <v>167</v>
      </c>
      <c r="G38" s="19">
        <v>25</v>
      </c>
      <c r="H38" s="25"/>
      <c r="I38" s="25"/>
      <c r="J38" s="21"/>
      <c r="K38" s="12">
        <v>-37</v>
      </c>
      <c r="L38" s="12">
        <v>253</v>
      </c>
      <c r="M38" s="21"/>
      <c r="N38" s="21"/>
      <c r="O38" s="21"/>
      <c r="P38" s="21"/>
      <c r="Q38" s="11">
        <v>0.92</v>
      </c>
      <c r="R38" s="11">
        <v>0.88</v>
      </c>
      <c r="S38" s="21"/>
      <c r="T38" s="11">
        <v>0.96000000000000008</v>
      </c>
      <c r="U38" s="21"/>
      <c r="V38" s="12" t="s">
        <v>65</v>
      </c>
      <c r="W38" s="8" t="s">
        <v>43</v>
      </c>
      <c r="X38" s="8" t="s">
        <v>44</v>
      </c>
      <c r="Y38" s="8" t="s">
        <v>122</v>
      </c>
      <c r="Z38" s="8" t="s">
        <v>161</v>
      </c>
      <c r="AA38" s="8" t="s">
        <v>162</v>
      </c>
      <c r="AB38" s="8" t="s">
        <v>165</v>
      </c>
      <c r="AC38" s="8" t="s">
        <v>114</v>
      </c>
      <c r="AD38" s="8">
        <v>1</v>
      </c>
      <c r="AE38" s="8">
        <v>0</v>
      </c>
      <c r="AF38" s="21"/>
      <c r="AG38" s="8">
        <v>0</v>
      </c>
      <c r="AH38" s="21"/>
      <c r="AI38" s="8">
        <v>0</v>
      </c>
      <c r="AJ38" s="8">
        <v>0</v>
      </c>
      <c r="AK38" s="22" t="s">
        <v>90</v>
      </c>
      <c r="AL38" s="4" t="s">
        <v>98</v>
      </c>
      <c r="AM38" s="4" t="s">
        <v>98</v>
      </c>
      <c r="AN38" s="4"/>
      <c r="AP38" s="4" t="str">
        <f t="shared" si="1"/>
        <v>10.3133/pp1141</v>
      </c>
    </row>
    <row r="39" spans="1:43" ht="15.75" customHeight="1" x14ac:dyDescent="0.2">
      <c r="A39" s="8" t="s">
        <v>138</v>
      </c>
      <c r="B39" s="16" t="s">
        <v>139</v>
      </c>
      <c r="C39" s="38">
        <v>40.766944751767802</v>
      </c>
      <c r="D39" s="38">
        <v>-119.970398318677</v>
      </c>
      <c r="E39" s="18">
        <v>2</v>
      </c>
      <c r="F39" s="19">
        <v>319</v>
      </c>
      <c r="G39" s="19">
        <v>56</v>
      </c>
      <c r="H39" s="25"/>
      <c r="I39" s="25"/>
      <c r="J39" s="21"/>
      <c r="K39" s="12">
        <v>58</v>
      </c>
      <c r="L39" s="12">
        <v>156</v>
      </c>
      <c r="M39" s="21"/>
      <c r="N39" s="21"/>
      <c r="O39" s="21"/>
      <c r="P39" s="21"/>
      <c r="Q39" s="21"/>
      <c r="R39" s="11">
        <v>0.77300000000000002</v>
      </c>
      <c r="S39" s="21"/>
      <c r="T39" s="11">
        <v>0.97</v>
      </c>
      <c r="U39" s="11">
        <v>0.06</v>
      </c>
      <c r="V39" s="12" t="s">
        <v>42</v>
      </c>
      <c r="W39" s="8" t="s">
        <v>43</v>
      </c>
      <c r="X39" s="8" t="s">
        <v>44</v>
      </c>
      <c r="Y39" s="8" t="s">
        <v>122</v>
      </c>
      <c r="Z39" s="8" t="s">
        <v>161</v>
      </c>
      <c r="AA39" s="8" t="s">
        <v>162</v>
      </c>
      <c r="AB39" s="8" t="s">
        <v>165</v>
      </c>
      <c r="AC39" s="8" t="s">
        <v>81</v>
      </c>
      <c r="AD39" s="8">
        <v>1</v>
      </c>
      <c r="AE39" s="8">
        <v>0</v>
      </c>
      <c r="AF39" s="21"/>
      <c r="AG39" s="8">
        <v>0</v>
      </c>
      <c r="AH39" s="21"/>
      <c r="AI39" s="8">
        <v>0</v>
      </c>
      <c r="AJ39" s="8">
        <v>0</v>
      </c>
      <c r="AK39" s="22" t="s">
        <v>82</v>
      </c>
      <c r="AL39" s="4" t="s">
        <v>98</v>
      </c>
      <c r="AM39" s="4" t="s">
        <v>98</v>
      </c>
      <c r="AN39" s="4" t="s">
        <v>140</v>
      </c>
      <c r="AP39" s="4" t="str">
        <f t="shared" si="1"/>
        <v>10.3133/pp1141</v>
      </c>
    </row>
    <row r="40" spans="1:43" ht="15.75" customHeight="1" x14ac:dyDescent="0.2">
      <c r="A40" s="8" t="s">
        <v>141</v>
      </c>
      <c r="B40" s="16" t="s">
        <v>142</v>
      </c>
      <c r="C40" s="17">
        <v>38.909999999999997</v>
      </c>
      <c r="D40" s="17">
        <v>-122.7</v>
      </c>
      <c r="E40" s="18">
        <v>8</v>
      </c>
      <c r="F40" s="19">
        <v>296.60000000000002</v>
      </c>
      <c r="G40" s="19">
        <v>56.4</v>
      </c>
      <c r="H40" s="20">
        <v>906</v>
      </c>
      <c r="I40" s="12">
        <v>1.9</v>
      </c>
      <c r="J40" s="21"/>
      <c r="K40" s="12">
        <v>41</v>
      </c>
      <c r="L40" s="12">
        <v>166.1</v>
      </c>
      <c r="M40" s="21"/>
      <c r="N40" s="21"/>
      <c r="O40" s="21"/>
      <c r="P40" s="21"/>
      <c r="Q40" s="11">
        <v>0.97</v>
      </c>
      <c r="R40" s="11">
        <v>0.90999999999999992</v>
      </c>
      <c r="S40" s="21"/>
      <c r="T40" s="11">
        <v>1.03</v>
      </c>
      <c r="U40" s="21"/>
      <c r="V40" s="12" t="s">
        <v>65</v>
      </c>
      <c r="W40" s="8" t="s">
        <v>43</v>
      </c>
      <c r="X40" s="8" t="s">
        <v>44</v>
      </c>
      <c r="Y40" s="8" t="s">
        <v>122</v>
      </c>
      <c r="Z40" s="8" t="s">
        <v>161</v>
      </c>
      <c r="AA40" s="8" t="s">
        <v>162</v>
      </c>
      <c r="AB40" s="8" t="s">
        <v>165</v>
      </c>
      <c r="AC40" s="8" t="s">
        <v>81</v>
      </c>
      <c r="AD40" s="8">
        <v>1</v>
      </c>
      <c r="AE40" s="8">
        <v>0</v>
      </c>
      <c r="AF40" s="21"/>
      <c r="AG40" s="8">
        <v>0</v>
      </c>
      <c r="AH40" s="21"/>
      <c r="AI40" s="8">
        <v>0</v>
      </c>
      <c r="AJ40" s="8">
        <v>0</v>
      </c>
      <c r="AK40" s="22" t="s">
        <v>143</v>
      </c>
      <c r="AL40" s="4" t="s">
        <v>98</v>
      </c>
      <c r="AM40" s="4" t="s">
        <v>98</v>
      </c>
      <c r="AN40" s="4"/>
      <c r="AP40" s="4" t="str">
        <f t="shared" si="1"/>
        <v>10.3133/pp1141</v>
      </c>
    </row>
    <row r="41" spans="1:43" ht="15.75" customHeight="1" x14ac:dyDescent="0.2">
      <c r="A41" s="8" t="s">
        <v>144</v>
      </c>
      <c r="B41" s="16" t="s">
        <v>145</v>
      </c>
      <c r="C41" s="17">
        <v>38.845994426738997</v>
      </c>
      <c r="D41" s="17">
        <v>-122.872030366177</v>
      </c>
      <c r="E41" s="18">
        <v>8</v>
      </c>
      <c r="F41" s="19">
        <v>156.30000000000001</v>
      </c>
      <c r="G41" s="19">
        <v>-42.2</v>
      </c>
      <c r="H41" s="20">
        <v>29</v>
      </c>
      <c r="I41" s="12">
        <v>10.5</v>
      </c>
      <c r="J41" s="21"/>
      <c r="K41" s="12">
        <v>-65.3</v>
      </c>
      <c r="L41" s="12">
        <v>298.3</v>
      </c>
      <c r="M41" s="21"/>
      <c r="N41" s="21"/>
      <c r="O41" s="21"/>
      <c r="P41" s="21"/>
      <c r="Q41" s="11">
        <v>0.98</v>
      </c>
      <c r="R41" s="11">
        <v>0.86</v>
      </c>
      <c r="S41" s="21"/>
      <c r="T41" s="11">
        <v>1.1000000000000001</v>
      </c>
      <c r="U41" s="21"/>
      <c r="V41" s="12" t="s">
        <v>65</v>
      </c>
      <c r="W41" s="8" t="s">
        <v>43</v>
      </c>
      <c r="X41" s="8" t="s">
        <v>44</v>
      </c>
      <c r="Y41" s="8" t="s">
        <v>66</v>
      </c>
      <c r="Z41" s="8" t="s">
        <v>161</v>
      </c>
      <c r="AA41" s="8" t="s">
        <v>162</v>
      </c>
      <c r="AB41" s="8" t="s">
        <v>163</v>
      </c>
      <c r="AC41" s="8" t="s">
        <v>114</v>
      </c>
      <c r="AD41" s="8">
        <v>1</v>
      </c>
      <c r="AE41" s="8">
        <v>0</v>
      </c>
      <c r="AF41" s="21"/>
      <c r="AG41" s="8">
        <v>0</v>
      </c>
      <c r="AH41" s="21"/>
      <c r="AI41" s="8">
        <v>0</v>
      </c>
      <c r="AJ41" s="8">
        <v>0</v>
      </c>
      <c r="AK41" s="22" t="s">
        <v>76</v>
      </c>
      <c r="AL41" s="4" t="s">
        <v>98</v>
      </c>
      <c r="AM41" s="4" t="s">
        <v>98</v>
      </c>
      <c r="AN41" s="4"/>
      <c r="AP41" s="4" t="str">
        <f t="shared" si="1"/>
        <v>10.3133/pp1141</v>
      </c>
    </row>
    <row r="42" spans="1:43" ht="15.75" customHeight="1" x14ac:dyDescent="0.2">
      <c r="A42" s="8" t="s">
        <v>146</v>
      </c>
      <c r="B42" s="16" t="s">
        <v>145</v>
      </c>
      <c r="C42" s="17">
        <v>39.285486415253303</v>
      </c>
      <c r="D42" s="17">
        <v>-122.470512903412</v>
      </c>
      <c r="E42" s="18">
        <v>4</v>
      </c>
      <c r="F42" s="19">
        <v>125.1</v>
      </c>
      <c r="G42" s="19">
        <v>-25.4</v>
      </c>
      <c r="H42" s="20">
        <v>817</v>
      </c>
      <c r="I42" s="12">
        <v>3.2</v>
      </c>
      <c r="J42" s="21"/>
      <c r="K42" s="12">
        <v>-35.4</v>
      </c>
      <c r="L42" s="12">
        <v>315.10000000000002</v>
      </c>
      <c r="M42" s="21"/>
      <c r="N42" s="21"/>
      <c r="O42" s="21"/>
      <c r="P42" s="21"/>
      <c r="Q42" s="11">
        <v>0.98</v>
      </c>
      <c r="R42" s="11">
        <v>0.86</v>
      </c>
      <c r="S42" s="21"/>
      <c r="T42" s="11">
        <v>1.1000000000000001</v>
      </c>
      <c r="U42" s="21"/>
      <c r="V42" s="12" t="s">
        <v>65</v>
      </c>
      <c r="W42" s="8" t="s">
        <v>43</v>
      </c>
      <c r="X42" s="8" t="s">
        <v>44</v>
      </c>
      <c r="Y42" s="8" t="s">
        <v>66</v>
      </c>
      <c r="Z42" s="8" t="s">
        <v>161</v>
      </c>
      <c r="AA42" s="8" t="s">
        <v>162</v>
      </c>
      <c r="AB42" s="8" t="s">
        <v>163</v>
      </c>
      <c r="AC42" s="8" t="s">
        <v>114</v>
      </c>
      <c r="AD42" s="8">
        <v>1</v>
      </c>
      <c r="AE42" s="8">
        <v>0</v>
      </c>
      <c r="AF42" s="21"/>
      <c r="AG42" s="8">
        <v>0</v>
      </c>
      <c r="AH42" s="21"/>
      <c r="AI42" s="8">
        <v>0</v>
      </c>
      <c r="AJ42" s="8">
        <v>0</v>
      </c>
      <c r="AK42" s="22" t="s">
        <v>147</v>
      </c>
      <c r="AL42" s="4" t="s">
        <v>98</v>
      </c>
      <c r="AM42" s="4" t="s">
        <v>98</v>
      </c>
      <c r="AN42" s="4"/>
      <c r="AP42" s="4" t="str">
        <f t="shared" si="1"/>
        <v>10.3133/pp1141</v>
      </c>
    </row>
    <row r="43" spans="1:43" ht="15.75" customHeight="1" x14ac:dyDescent="0.2">
      <c r="A43" s="8" t="s">
        <v>148</v>
      </c>
      <c r="B43" s="16" t="s">
        <v>149</v>
      </c>
      <c r="C43" s="17">
        <v>38.965734095227504</v>
      </c>
      <c r="D43" s="17">
        <v>-122.59825129735199</v>
      </c>
      <c r="E43" s="18">
        <v>8</v>
      </c>
      <c r="F43" s="19">
        <v>162.6</v>
      </c>
      <c r="G43" s="19">
        <v>-65</v>
      </c>
      <c r="H43" s="20">
        <v>148</v>
      </c>
      <c r="I43" s="12">
        <v>4.5999999999999996</v>
      </c>
      <c r="J43" s="21"/>
      <c r="K43" s="12">
        <v>-75</v>
      </c>
      <c r="L43" s="12">
        <v>5.4</v>
      </c>
      <c r="M43" s="21"/>
      <c r="N43" s="21"/>
      <c r="O43" s="21"/>
      <c r="P43" s="21"/>
      <c r="Q43" s="21"/>
      <c r="R43" s="11">
        <v>0.77300000000000002</v>
      </c>
      <c r="S43" s="21"/>
      <c r="T43" s="11">
        <v>1.02</v>
      </c>
      <c r="U43" s="11">
        <v>0.08</v>
      </c>
      <c r="V43" s="12" t="s">
        <v>42</v>
      </c>
      <c r="W43" s="8" t="s">
        <v>43</v>
      </c>
      <c r="X43" s="8" t="s">
        <v>44</v>
      </c>
      <c r="Y43" s="8" t="s">
        <v>122</v>
      </c>
      <c r="Z43" s="8" t="s">
        <v>161</v>
      </c>
      <c r="AA43" s="8" t="s">
        <v>162</v>
      </c>
      <c r="AB43" s="8" t="s">
        <v>165</v>
      </c>
      <c r="AC43" s="8" t="s">
        <v>81</v>
      </c>
      <c r="AD43" s="8">
        <v>1</v>
      </c>
      <c r="AE43" s="8">
        <v>0</v>
      </c>
      <c r="AF43" s="21"/>
      <c r="AG43" s="8">
        <v>0</v>
      </c>
      <c r="AH43" s="21"/>
      <c r="AI43" s="8">
        <v>0</v>
      </c>
      <c r="AJ43" s="8">
        <v>0</v>
      </c>
      <c r="AK43" s="22" t="s">
        <v>104</v>
      </c>
      <c r="AL43" s="4" t="s">
        <v>98</v>
      </c>
      <c r="AM43" s="4" t="s">
        <v>98</v>
      </c>
      <c r="AN43" s="4"/>
      <c r="AP43" s="4" t="str">
        <f t="shared" si="1"/>
        <v>10.3133/pp1141</v>
      </c>
    </row>
    <row r="44" spans="1:43" ht="15.75" customHeight="1" x14ac:dyDescent="0.2">
      <c r="A44" s="8" t="s">
        <v>150</v>
      </c>
      <c r="B44" s="16" t="s">
        <v>149</v>
      </c>
      <c r="C44" s="17">
        <v>38.907849864263703</v>
      </c>
      <c r="D44" s="17">
        <v>-122.883777301191</v>
      </c>
      <c r="E44" s="18">
        <v>4</v>
      </c>
      <c r="F44" s="19">
        <v>165.7</v>
      </c>
      <c r="G44" s="19">
        <v>-53.2</v>
      </c>
      <c r="H44" s="20">
        <v>451</v>
      </c>
      <c r="I44" s="12">
        <v>4.3</v>
      </c>
      <c r="J44" s="21"/>
      <c r="K44" s="12">
        <v>-77.400000000000006</v>
      </c>
      <c r="L44" s="12">
        <v>307.39999999999998</v>
      </c>
      <c r="M44" s="21"/>
      <c r="N44" s="21"/>
      <c r="O44" s="21"/>
      <c r="P44" s="21"/>
      <c r="Q44" s="21"/>
      <c r="R44" s="11">
        <v>0.77300000000000002</v>
      </c>
      <c r="S44" s="21"/>
      <c r="T44" s="11">
        <v>1.02</v>
      </c>
      <c r="U44" s="11">
        <v>0.08</v>
      </c>
      <c r="V44" s="12" t="s">
        <v>42</v>
      </c>
      <c r="W44" s="8" t="s">
        <v>43</v>
      </c>
      <c r="X44" s="8" t="s">
        <v>44</v>
      </c>
      <c r="Y44" s="8" t="s">
        <v>122</v>
      </c>
      <c r="Z44" s="8" t="s">
        <v>161</v>
      </c>
      <c r="AA44" s="8" t="s">
        <v>162</v>
      </c>
      <c r="AB44" s="8" t="s">
        <v>165</v>
      </c>
      <c r="AC44" s="8" t="s">
        <v>81</v>
      </c>
      <c r="AD44" s="8">
        <v>1</v>
      </c>
      <c r="AE44" s="8">
        <v>0</v>
      </c>
      <c r="AF44" s="21"/>
      <c r="AG44" s="8">
        <v>0</v>
      </c>
      <c r="AH44" s="21"/>
      <c r="AI44" s="8">
        <v>0</v>
      </c>
      <c r="AJ44" s="8">
        <v>0</v>
      </c>
      <c r="AK44" s="22" t="s">
        <v>151</v>
      </c>
      <c r="AL44" s="4" t="s">
        <v>98</v>
      </c>
      <c r="AM44" s="4" t="s">
        <v>98</v>
      </c>
      <c r="AN44" s="4"/>
      <c r="AP44" s="4" t="str">
        <f t="shared" si="1"/>
        <v>10.3133/pp1141</v>
      </c>
    </row>
    <row r="45" spans="1:43" ht="15.75" customHeight="1" x14ac:dyDescent="0.2">
      <c r="A45" s="8" t="s">
        <v>152</v>
      </c>
      <c r="B45" s="16" t="s">
        <v>149</v>
      </c>
      <c r="C45" s="17">
        <v>38.780529562801</v>
      </c>
      <c r="D45" s="17">
        <v>-122.437937080488</v>
      </c>
      <c r="E45" s="18">
        <v>4</v>
      </c>
      <c r="F45" s="19">
        <v>199.9</v>
      </c>
      <c r="G45" s="19">
        <v>-50.3</v>
      </c>
      <c r="H45" s="20">
        <v>46</v>
      </c>
      <c r="I45" s="12">
        <v>13.8</v>
      </c>
      <c r="J45" s="21"/>
      <c r="K45" s="12">
        <v>-72</v>
      </c>
      <c r="L45" s="12">
        <v>166.9</v>
      </c>
      <c r="M45" s="21"/>
      <c r="N45" s="21"/>
      <c r="O45" s="21"/>
      <c r="P45" s="21"/>
      <c r="Q45" s="21"/>
      <c r="R45" s="11">
        <v>0.77300000000000002</v>
      </c>
      <c r="S45" s="21"/>
      <c r="T45" s="11">
        <v>1.02</v>
      </c>
      <c r="U45" s="11">
        <v>0.08</v>
      </c>
      <c r="V45" s="12" t="s">
        <v>42</v>
      </c>
      <c r="W45" s="8" t="s">
        <v>43</v>
      </c>
      <c r="X45" s="8" t="s">
        <v>44</v>
      </c>
      <c r="Y45" s="8" t="s">
        <v>122</v>
      </c>
      <c r="Z45" s="8" t="s">
        <v>161</v>
      </c>
      <c r="AA45" s="8" t="s">
        <v>162</v>
      </c>
      <c r="AB45" s="8" t="s">
        <v>165</v>
      </c>
      <c r="AC45" s="8" t="s">
        <v>114</v>
      </c>
      <c r="AD45" s="8">
        <v>1</v>
      </c>
      <c r="AE45" s="8">
        <v>0</v>
      </c>
      <c r="AF45" s="21"/>
      <c r="AG45" s="8">
        <v>0</v>
      </c>
      <c r="AH45" s="21"/>
      <c r="AI45" s="8">
        <v>0</v>
      </c>
      <c r="AJ45" s="8">
        <v>0</v>
      </c>
      <c r="AK45" s="22" t="s">
        <v>153</v>
      </c>
      <c r="AL45" s="4" t="s">
        <v>98</v>
      </c>
      <c r="AM45" s="4" t="s">
        <v>98</v>
      </c>
      <c r="AN45" s="4"/>
      <c r="AP45" s="4" t="str">
        <f t="shared" si="1"/>
        <v>10.3133/pp1141</v>
      </c>
    </row>
    <row r="46" spans="1:43" ht="15.75" customHeight="1" x14ac:dyDescent="0.2">
      <c r="A46" s="8" t="s">
        <v>154</v>
      </c>
      <c r="B46" s="16" t="s">
        <v>155</v>
      </c>
      <c r="C46" s="17">
        <v>38.854716580319</v>
      </c>
      <c r="D46" s="17">
        <v>-122.78063426217901</v>
      </c>
      <c r="E46" s="18">
        <v>5</v>
      </c>
      <c r="F46" s="19">
        <v>203.4</v>
      </c>
      <c r="G46" s="19">
        <v>-42.2</v>
      </c>
      <c r="H46" s="20">
        <v>194</v>
      </c>
      <c r="I46" s="12">
        <v>5.5</v>
      </c>
      <c r="J46" s="21"/>
      <c r="K46" s="12">
        <v>-65.5</v>
      </c>
      <c r="L46" s="12">
        <v>176.5</v>
      </c>
      <c r="M46" s="21"/>
      <c r="N46" s="21"/>
      <c r="O46" s="21"/>
      <c r="P46" s="21"/>
      <c r="Q46" s="11">
        <v>1</v>
      </c>
      <c r="R46" s="11">
        <v>0.9</v>
      </c>
      <c r="S46" s="21"/>
      <c r="T46" s="11">
        <v>1.1000000000000001</v>
      </c>
      <c r="U46" s="21"/>
      <c r="V46" s="12" t="s">
        <v>65</v>
      </c>
      <c r="W46" s="8" t="s">
        <v>43</v>
      </c>
      <c r="X46" s="8" t="s">
        <v>44</v>
      </c>
      <c r="Y46" s="8" t="s">
        <v>122</v>
      </c>
      <c r="Z46" s="8" t="s">
        <v>161</v>
      </c>
      <c r="AA46" s="8" t="s">
        <v>162</v>
      </c>
      <c r="AB46" s="8" t="s">
        <v>165</v>
      </c>
      <c r="AC46" s="8" t="s">
        <v>114</v>
      </c>
      <c r="AD46" s="8">
        <v>1</v>
      </c>
      <c r="AE46" s="8">
        <v>0</v>
      </c>
      <c r="AF46" s="21"/>
      <c r="AG46" s="8">
        <v>0</v>
      </c>
      <c r="AH46" s="21"/>
      <c r="AI46" s="8">
        <v>0</v>
      </c>
      <c r="AJ46" s="8">
        <v>1</v>
      </c>
      <c r="AK46" s="23"/>
      <c r="AL46" s="4" t="s">
        <v>98</v>
      </c>
      <c r="AM46" s="4" t="s">
        <v>98</v>
      </c>
      <c r="AN46" s="4"/>
      <c r="AP46" s="4" t="str">
        <f t="shared" si="1"/>
        <v>10.3133/pp1141</v>
      </c>
    </row>
    <row r="47" spans="1:43" ht="15.75" customHeight="1" x14ac:dyDescent="0.2">
      <c r="A47" s="8" t="s">
        <v>156</v>
      </c>
      <c r="B47" s="16" t="s">
        <v>84</v>
      </c>
      <c r="C47" s="17">
        <v>38.463098414753297</v>
      </c>
      <c r="D47" s="17">
        <v>-122.78221229950699</v>
      </c>
      <c r="E47" s="18">
        <v>9</v>
      </c>
      <c r="F47" s="19">
        <v>94.3</v>
      </c>
      <c r="G47" s="19">
        <v>14.7</v>
      </c>
      <c r="H47" s="20">
        <v>91</v>
      </c>
      <c r="I47" s="12">
        <v>5.4</v>
      </c>
      <c r="J47" s="21"/>
      <c r="K47" s="12">
        <v>1.3</v>
      </c>
      <c r="L47" s="12">
        <v>318.7</v>
      </c>
      <c r="M47" s="21"/>
      <c r="N47" s="21"/>
      <c r="O47" s="21"/>
      <c r="P47" s="21"/>
      <c r="Q47" s="11">
        <v>1.38</v>
      </c>
      <c r="R47" s="11">
        <v>1.3699999999999999</v>
      </c>
      <c r="S47" s="21"/>
      <c r="T47" s="11">
        <v>1.39</v>
      </c>
      <c r="U47" s="21"/>
      <c r="V47" s="12" t="s">
        <v>65</v>
      </c>
      <c r="W47" s="8" t="s">
        <v>43</v>
      </c>
      <c r="X47" s="8" t="s">
        <v>44</v>
      </c>
      <c r="Y47" s="8" t="s">
        <v>85</v>
      </c>
      <c r="Z47" s="8" t="s">
        <v>161</v>
      </c>
      <c r="AA47" s="8" t="s">
        <v>162</v>
      </c>
      <c r="AB47" s="8" t="s">
        <v>164</v>
      </c>
      <c r="AC47" s="8" t="s">
        <v>114</v>
      </c>
      <c r="AD47" s="8">
        <v>1</v>
      </c>
      <c r="AE47" s="8">
        <v>0</v>
      </c>
      <c r="AF47" s="21"/>
      <c r="AG47" s="8">
        <v>0</v>
      </c>
      <c r="AH47" s="21"/>
      <c r="AI47" s="8">
        <v>0</v>
      </c>
      <c r="AJ47" s="8">
        <v>0</v>
      </c>
      <c r="AK47" s="22" t="s">
        <v>87</v>
      </c>
      <c r="AL47" s="4" t="s">
        <v>98</v>
      </c>
      <c r="AM47" s="4" t="s">
        <v>70</v>
      </c>
      <c r="AN47" s="4"/>
      <c r="AP47" s="4" t="str">
        <f t="shared" si="1"/>
        <v>10.3133/pp1141</v>
      </c>
    </row>
    <row r="48" spans="1:43" ht="15.75" customHeight="1" x14ac:dyDescent="0.2">
      <c r="A48" s="14"/>
      <c r="B48" s="8"/>
      <c r="AO48" s="24"/>
      <c r="AP48" s="24"/>
      <c r="AQ48" s="24"/>
    </row>
    <row r="49" spans="1:43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39"/>
      <c r="K49" s="39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39"/>
      <c r="K50" s="39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39"/>
      <c r="K51" s="3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39"/>
      <c r="K52" s="3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39"/>
      <c r="K53" s="3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39"/>
      <c r="K54" s="3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39"/>
      <c r="K55" s="3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39"/>
      <c r="K56" s="39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39"/>
      <c r="K57" s="39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39"/>
      <c r="K58" s="39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39"/>
      <c r="K59" s="39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39"/>
      <c r="K60" s="39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39"/>
      <c r="K61" s="39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39"/>
      <c r="K62" s="39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39"/>
      <c r="K63" s="39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39"/>
      <c r="K64" s="39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39"/>
      <c r="K65" s="39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39"/>
      <c r="K66" s="39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39"/>
      <c r="K67" s="39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39"/>
      <c r="K68" s="39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39"/>
      <c r="K69" s="39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39"/>
      <c r="K70" s="39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39"/>
      <c r="K71" s="39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39"/>
      <c r="K72" s="39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39"/>
      <c r="K73" s="39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39"/>
      <c r="K74" s="39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39"/>
      <c r="K75" s="3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39"/>
      <c r="K76" s="39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39"/>
      <c r="K77" s="39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39"/>
      <c r="K78" s="39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39"/>
      <c r="K79" s="39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39"/>
      <c r="K80" s="39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39"/>
      <c r="K81" s="39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39"/>
      <c r="K82" s="39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39"/>
      <c r="K83" s="39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39"/>
      <c r="K84" s="39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39"/>
      <c r="K85" s="39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39"/>
      <c r="K86" s="39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39"/>
      <c r="K87" s="39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39"/>
      <c r="K88" s="39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39"/>
      <c r="K89" s="39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39"/>
      <c r="K90" s="39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39"/>
      <c r="K91" s="39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39"/>
      <c r="K92" s="39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39"/>
      <c r="K93" s="39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39"/>
      <c r="K94" s="39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39"/>
      <c r="K95" s="39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39"/>
      <c r="K96" s="39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39"/>
      <c r="K97" s="39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39"/>
      <c r="K98" s="39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39"/>
      <c r="K99" s="39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39"/>
      <c r="K100" s="39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39"/>
      <c r="K101" s="39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39"/>
      <c r="K102" s="39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39"/>
      <c r="K103" s="39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39"/>
      <c r="K104" s="39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39"/>
      <c r="K105" s="39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39"/>
      <c r="K106" s="39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39"/>
      <c r="K107" s="39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39"/>
      <c r="K108" s="39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39"/>
      <c r="K109" s="39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39"/>
      <c r="K110" s="39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39"/>
      <c r="K111" s="39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39"/>
      <c r="K112" s="39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39"/>
      <c r="K113" s="39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39"/>
      <c r="K114" s="39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39"/>
      <c r="K115" s="39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39"/>
      <c r="K116" s="39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</row>
    <row r="117" spans="1:43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39"/>
      <c r="K117" s="39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</row>
    <row r="118" spans="1:43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39"/>
      <c r="K118" s="39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</row>
    <row r="119" spans="1:43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39"/>
      <c r="K119" s="39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</row>
    <row r="120" spans="1:43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39"/>
      <c r="K120" s="39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39"/>
      <c r="K121" s="39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39"/>
      <c r="K122" s="39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39"/>
      <c r="K123" s="39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39"/>
      <c r="K124" s="39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39"/>
      <c r="K125" s="39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39"/>
      <c r="K126" s="39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39"/>
      <c r="K127" s="39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39"/>
      <c r="K128" s="39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39"/>
      <c r="K129" s="39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39"/>
      <c r="K130" s="39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39"/>
      <c r="K131" s="39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39"/>
      <c r="K132" s="39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39"/>
      <c r="K133" s="39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39"/>
      <c r="K134" s="39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39"/>
      <c r="K135" s="39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39"/>
      <c r="K136" s="39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39"/>
      <c r="K137" s="39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39"/>
      <c r="K138" s="39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39"/>
      <c r="K139" s="39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39"/>
      <c r="K140" s="39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39"/>
      <c r="K141" s="39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39"/>
      <c r="K142" s="39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39"/>
      <c r="K143" s="39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39"/>
      <c r="K144" s="39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39"/>
      <c r="K145" s="39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39"/>
      <c r="K146" s="39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39"/>
      <c r="K147" s="39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39"/>
      <c r="K148" s="39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39"/>
      <c r="K149" s="39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39"/>
      <c r="K150" s="39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39"/>
      <c r="K151" s="39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39"/>
      <c r="K152" s="39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39"/>
      <c r="K153" s="39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39"/>
      <c r="K154" s="39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39"/>
      <c r="K155" s="39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39"/>
      <c r="K156" s="39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39"/>
      <c r="K157" s="39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39"/>
      <c r="K158" s="39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39"/>
      <c r="K159" s="39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39"/>
      <c r="K160" s="39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39"/>
      <c r="K161" s="39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39"/>
      <c r="K162" s="39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39"/>
      <c r="K163" s="39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39"/>
      <c r="K164" s="39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39"/>
      <c r="K165" s="39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39"/>
      <c r="K166" s="39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39"/>
      <c r="K167" s="39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39"/>
      <c r="K168" s="39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39"/>
      <c r="K169" s="39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39"/>
      <c r="K170" s="39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39"/>
      <c r="K171" s="39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39"/>
      <c r="K172" s="39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39"/>
      <c r="K173" s="39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39"/>
      <c r="K174" s="39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39"/>
      <c r="K175" s="39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39"/>
      <c r="K176" s="39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39"/>
      <c r="K177" s="39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39"/>
      <c r="K178" s="39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39"/>
      <c r="K179" s="39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39"/>
      <c r="K180" s="39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39"/>
      <c r="K181" s="39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39"/>
      <c r="K182" s="39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39"/>
      <c r="K183" s="39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39"/>
      <c r="K184" s="39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39"/>
      <c r="K185" s="39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39"/>
      <c r="K186" s="39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39"/>
      <c r="K187" s="39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39"/>
      <c r="K188" s="39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39"/>
      <c r="K189" s="39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39"/>
      <c r="K190" s="39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39"/>
      <c r="K191" s="39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39"/>
      <c r="K192" s="39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39"/>
      <c r="K193" s="39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39"/>
      <c r="K194" s="39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39"/>
      <c r="K195" s="39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39"/>
      <c r="K196" s="39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39"/>
      <c r="K197" s="39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39"/>
      <c r="K198" s="39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39"/>
      <c r="K199" s="39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39"/>
      <c r="K200" s="39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39"/>
      <c r="K201" s="39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39"/>
      <c r="K202" s="39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39"/>
      <c r="K203" s="39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39"/>
      <c r="K204" s="39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39"/>
      <c r="K205" s="39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39"/>
      <c r="K206" s="39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39"/>
      <c r="K207" s="39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39"/>
      <c r="K208" s="39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39"/>
      <c r="K209" s="39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39"/>
      <c r="K210" s="39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39"/>
      <c r="K211" s="39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39"/>
      <c r="K212" s="39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39"/>
      <c r="K213" s="39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39"/>
      <c r="K214" s="39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39"/>
      <c r="K215" s="39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39"/>
      <c r="K216" s="39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39"/>
      <c r="K217" s="39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39"/>
      <c r="K218" s="39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39"/>
      <c r="K219" s="39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39"/>
      <c r="K220" s="39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39"/>
      <c r="K221" s="39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39"/>
      <c r="K222" s="39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39"/>
      <c r="K223" s="39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39"/>
      <c r="K224" s="39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39"/>
      <c r="K225" s="39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39"/>
      <c r="K226" s="39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39"/>
      <c r="K227" s="39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39"/>
      <c r="K228" s="39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39"/>
      <c r="K229" s="39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39"/>
      <c r="K230" s="39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</row>
    <row r="231" spans="1:43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39"/>
      <c r="K231" s="39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</row>
    <row r="232" spans="1:43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39"/>
      <c r="K232" s="39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</row>
    <row r="233" spans="1:43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39"/>
      <c r="K233" s="39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</row>
    <row r="234" spans="1:43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39"/>
      <c r="K234" s="39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</row>
    <row r="235" spans="1:43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39"/>
      <c r="K235" s="39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</row>
    <row r="236" spans="1:43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39"/>
      <c r="K236" s="39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</row>
    <row r="237" spans="1:43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39"/>
      <c r="K237" s="39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</row>
    <row r="238" spans="1:43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39"/>
      <c r="K238" s="39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</row>
    <row r="239" spans="1:43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39"/>
      <c r="K239" s="39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</row>
    <row r="240" spans="1:43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39"/>
      <c r="K240" s="39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</row>
    <row r="241" spans="1:43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39"/>
      <c r="K241" s="39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</row>
    <row r="242" spans="1:43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39"/>
      <c r="K242" s="39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</row>
    <row r="243" spans="1:43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39"/>
      <c r="K243" s="39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</row>
    <row r="244" spans="1:43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39"/>
      <c r="K244" s="39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</row>
    <row r="245" spans="1:43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39"/>
      <c r="K245" s="39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</row>
    <row r="246" spans="1:43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39"/>
      <c r="K246" s="39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</row>
    <row r="247" spans="1:43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39"/>
      <c r="K247" s="39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</row>
    <row r="248" spans="1:43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39"/>
      <c r="K248" s="39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</row>
    <row r="249" spans="1:43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39"/>
      <c r="K249" s="39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</row>
    <row r="250" spans="1:43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39"/>
      <c r="K250" s="39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</row>
    <row r="251" spans="1:43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39"/>
      <c r="K251" s="39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</row>
    <row r="252" spans="1:43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39"/>
      <c r="K252" s="39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</row>
    <row r="253" spans="1:43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39"/>
      <c r="K253" s="39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</row>
    <row r="254" spans="1:43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39"/>
      <c r="K254" s="39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</row>
    <row r="255" spans="1:43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39"/>
      <c r="K255" s="39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</row>
    <row r="256" spans="1:43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39"/>
      <c r="K256" s="39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</row>
    <row r="257" spans="1:43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39"/>
      <c r="K257" s="39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</row>
    <row r="258" spans="1:43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39"/>
      <c r="K258" s="39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</row>
    <row r="259" spans="1:43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39"/>
      <c r="K259" s="39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</row>
    <row r="260" spans="1:43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39"/>
      <c r="K260" s="39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</row>
    <row r="261" spans="1:43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39"/>
      <c r="K261" s="39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</row>
    <row r="262" spans="1:43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39"/>
      <c r="K262" s="39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</row>
    <row r="263" spans="1:43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39"/>
      <c r="K263" s="39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</row>
    <row r="264" spans="1:43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39"/>
      <c r="K264" s="39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</row>
    <row r="265" spans="1:43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39"/>
      <c r="K265" s="39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</row>
    <row r="266" spans="1:43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39"/>
      <c r="K266" s="39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</row>
    <row r="267" spans="1:43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39"/>
      <c r="K267" s="39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</row>
    <row r="268" spans="1:43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39"/>
      <c r="K268" s="39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</row>
    <row r="269" spans="1:43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39"/>
      <c r="K269" s="39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</row>
    <row r="270" spans="1:43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39"/>
      <c r="K270" s="39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</row>
    <row r="271" spans="1:43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39"/>
      <c r="K271" s="39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</row>
    <row r="272" spans="1:43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39"/>
      <c r="K272" s="39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</row>
    <row r="273" spans="1:43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39"/>
      <c r="K273" s="39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</row>
    <row r="274" spans="1:43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39"/>
      <c r="K274" s="39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</row>
    <row r="275" spans="1:43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39"/>
      <c r="K275" s="39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</row>
    <row r="276" spans="1:43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39"/>
      <c r="K276" s="39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</row>
    <row r="277" spans="1:43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39"/>
      <c r="K277" s="39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</row>
    <row r="278" spans="1:43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39"/>
      <c r="K278" s="39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</row>
    <row r="279" spans="1:43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39"/>
      <c r="K279" s="39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</row>
    <row r="280" spans="1:43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39"/>
      <c r="K280" s="39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</row>
    <row r="281" spans="1:43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39"/>
      <c r="K281" s="39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</row>
    <row r="282" spans="1:43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39"/>
      <c r="K282" s="39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</row>
    <row r="283" spans="1:43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39"/>
      <c r="K283" s="39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</row>
    <row r="284" spans="1:43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39"/>
      <c r="K284" s="39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</row>
    <row r="285" spans="1:43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39"/>
      <c r="K285" s="39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</row>
    <row r="286" spans="1:43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39"/>
      <c r="K286" s="39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</row>
    <row r="287" spans="1:43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39"/>
      <c r="K287" s="39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</row>
    <row r="288" spans="1:43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39"/>
      <c r="K288" s="39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</row>
    <row r="289" spans="1:43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39"/>
      <c r="K289" s="39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</row>
    <row r="290" spans="1:43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39"/>
      <c r="K290" s="39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</row>
    <row r="291" spans="1:43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39"/>
      <c r="K291" s="39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</row>
    <row r="292" spans="1:43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39"/>
      <c r="K292" s="39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</row>
    <row r="293" spans="1:43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39"/>
      <c r="K293" s="39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</row>
    <row r="294" spans="1:43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39"/>
      <c r="K294" s="39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</row>
    <row r="295" spans="1:43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39"/>
      <c r="K295" s="39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</row>
    <row r="296" spans="1:43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39"/>
      <c r="K296" s="39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</row>
    <row r="297" spans="1:43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39"/>
      <c r="K297" s="39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</row>
    <row r="298" spans="1:43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39"/>
      <c r="K298" s="39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</row>
    <row r="299" spans="1:43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39"/>
      <c r="K299" s="39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</row>
    <row r="300" spans="1:43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39"/>
      <c r="K300" s="39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</row>
    <row r="301" spans="1:43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39"/>
      <c r="K301" s="39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</row>
    <row r="302" spans="1:43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39"/>
      <c r="K302" s="39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</row>
    <row r="303" spans="1:43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39"/>
      <c r="K303" s="39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</row>
    <row r="304" spans="1:43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39"/>
      <c r="K304" s="39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</row>
    <row r="305" spans="1:43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39"/>
      <c r="K305" s="39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</row>
    <row r="306" spans="1:43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39"/>
      <c r="K306" s="39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</row>
    <row r="307" spans="1:43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39"/>
      <c r="K307" s="39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</row>
    <row r="308" spans="1:43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39"/>
      <c r="K308" s="39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</row>
    <row r="309" spans="1:43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39"/>
      <c r="K309" s="39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</row>
    <row r="310" spans="1:43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39"/>
      <c r="K310" s="39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</row>
    <row r="311" spans="1:43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39"/>
      <c r="K311" s="39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</row>
    <row r="312" spans="1:43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39"/>
      <c r="K312" s="39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</row>
    <row r="313" spans="1:43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39"/>
      <c r="K313" s="39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</row>
    <row r="314" spans="1:43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39"/>
      <c r="K314" s="39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</row>
    <row r="315" spans="1:43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39"/>
      <c r="K315" s="39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</row>
    <row r="316" spans="1:43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39"/>
      <c r="K316" s="39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</row>
    <row r="317" spans="1:43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39"/>
      <c r="K317" s="39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</row>
    <row r="318" spans="1:43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39"/>
      <c r="K318" s="39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</row>
    <row r="319" spans="1:43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39"/>
      <c r="K319" s="39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</row>
    <row r="320" spans="1:43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39"/>
      <c r="K320" s="39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</row>
    <row r="321" spans="1:43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39"/>
      <c r="K321" s="39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</row>
    <row r="322" spans="1:43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39"/>
      <c r="K322" s="39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</row>
    <row r="323" spans="1:43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39"/>
      <c r="K323" s="39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</row>
    <row r="324" spans="1:43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39"/>
      <c r="K324" s="39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</row>
    <row r="325" spans="1:43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39"/>
      <c r="K325" s="39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</row>
    <row r="326" spans="1:43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39"/>
      <c r="K326" s="39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</row>
    <row r="327" spans="1:43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39"/>
      <c r="K327" s="39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</row>
    <row r="328" spans="1:43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39"/>
      <c r="K328" s="39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</row>
    <row r="329" spans="1:43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39"/>
      <c r="K329" s="39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</row>
    <row r="330" spans="1:43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39"/>
      <c r="K330" s="39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</row>
    <row r="331" spans="1:43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39"/>
      <c r="K331" s="39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</row>
    <row r="332" spans="1:43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39"/>
      <c r="K332" s="39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</row>
    <row r="333" spans="1:43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39"/>
      <c r="K333" s="39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</row>
    <row r="334" spans="1:43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39"/>
      <c r="K334" s="39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</row>
    <row r="335" spans="1:43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39"/>
      <c r="K335" s="39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</row>
    <row r="336" spans="1:43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39"/>
      <c r="K336" s="39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</row>
    <row r="337" spans="1:43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39"/>
      <c r="K337" s="39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</row>
    <row r="338" spans="1:43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39"/>
      <c r="K338" s="39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</row>
    <row r="339" spans="1:43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39"/>
      <c r="K339" s="39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</row>
    <row r="340" spans="1:43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39"/>
      <c r="K340" s="39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</row>
    <row r="341" spans="1:43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39"/>
      <c r="K341" s="39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</row>
    <row r="342" spans="1:43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39"/>
      <c r="K342" s="39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</row>
    <row r="343" spans="1:43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39"/>
      <c r="K343" s="39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</row>
    <row r="344" spans="1:43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39"/>
      <c r="K344" s="39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</row>
    <row r="345" spans="1:43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39"/>
      <c r="K345" s="39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</row>
    <row r="346" spans="1:43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39"/>
      <c r="K346" s="39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</row>
    <row r="347" spans="1:43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39"/>
      <c r="K347" s="39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</row>
    <row r="348" spans="1:43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39"/>
      <c r="K348" s="39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</row>
    <row r="349" spans="1:43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39"/>
      <c r="K349" s="39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</row>
    <row r="350" spans="1:43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39"/>
      <c r="K350" s="39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</row>
    <row r="351" spans="1:43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39"/>
      <c r="K351" s="39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</row>
    <row r="352" spans="1:43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39"/>
      <c r="K352" s="39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</row>
    <row r="353" spans="1:43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39"/>
      <c r="K353" s="39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</row>
    <row r="354" spans="1:43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39"/>
      <c r="K354" s="39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</row>
    <row r="355" spans="1:43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39"/>
      <c r="K355" s="39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</row>
    <row r="356" spans="1:43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39"/>
      <c r="K356" s="39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</row>
    <row r="357" spans="1:43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39"/>
      <c r="K357" s="39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</row>
    <row r="358" spans="1:43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39"/>
      <c r="K358" s="39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</row>
    <row r="359" spans="1:43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39"/>
      <c r="K359" s="39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</row>
    <row r="360" spans="1:43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39"/>
      <c r="K360" s="39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</row>
    <row r="361" spans="1:43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39"/>
      <c r="K361" s="39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</row>
    <row r="362" spans="1:43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39"/>
      <c r="K362" s="39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</row>
    <row r="363" spans="1:43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39"/>
      <c r="K363" s="39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</row>
    <row r="364" spans="1:43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39"/>
      <c r="K364" s="39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</row>
    <row r="365" spans="1:43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39"/>
      <c r="K365" s="39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</row>
    <row r="366" spans="1:43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39"/>
      <c r="K366" s="39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</row>
    <row r="367" spans="1:43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39"/>
      <c r="K367" s="39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</row>
    <row r="368" spans="1:43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39"/>
      <c r="K368" s="39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</row>
    <row r="369" spans="1:43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39"/>
      <c r="K369" s="39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</row>
    <row r="370" spans="1:43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39"/>
      <c r="K370" s="39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</row>
    <row r="371" spans="1:43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39"/>
      <c r="K371" s="39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</row>
    <row r="372" spans="1:43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39"/>
      <c r="K372" s="39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</row>
    <row r="373" spans="1:43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39"/>
      <c r="K373" s="39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</row>
    <row r="374" spans="1:43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39"/>
      <c r="K374" s="39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</row>
    <row r="375" spans="1:43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39"/>
      <c r="K375" s="39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</row>
    <row r="376" spans="1:43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39"/>
      <c r="K376" s="39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</row>
    <row r="377" spans="1:43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39"/>
      <c r="K377" s="39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</row>
    <row r="378" spans="1:43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39"/>
      <c r="K378" s="39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</row>
    <row r="379" spans="1:43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39"/>
      <c r="K379" s="39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</row>
    <row r="380" spans="1:43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39"/>
      <c r="K380" s="39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</row>
    <row r="381" spans="1:43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39"/>
      <c r="K381" s="39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</row>
    <row r="382" spans="1:43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39"/>
      <c r="K382" s="39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</row>
    <row r="383" spans="1:43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39"/>
      <c r="K383" s="39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</row>
    <row r="384" spans="1:43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39"/>
      <c r="K384" s="39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</row>
    <row r="385" spans="1:43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39"/>
      <c r="K385" s="39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</row>
    <row r="386" spans="1:43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39"/>
      <c r="K386" s="39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</row>
    <row r="387" spans="1:43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39"/>
      <c r="K387" s="39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</row>
    <row r="388" spans="1:43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39"/>
      <c r="K388" s="39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</row>
    <row r="389" spans="1:43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39"/>
      <c r="K389" s="39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</row>
    <row r="390" spans="1:43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39"/>
      <c r="K390" s="39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</row>
    <row r="391" spans="1:43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39"/>
      <c r="K391" s="39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</row>
    <row r="392" spans="1:43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39"/>
      <c r="K392" s="39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</row>
    <row r="393" spans="1:43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39"/>
      <c r="K393" s="39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</row>
    <row r="394" spans="1:43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39"/>
      <c r="K394" s="39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</row>
    <row r="395" spans="1:43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39"/>
      <c r="K395" s="39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</row>
    <row r="396" spans="1:43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39"/>
      <c r="K396" s="39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</row>
    <row r="397" spans="1:43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39"/>
      <c r="K397" s="39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</row>
    <row r="398" spans="1:43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39"/>
      <c r="K398" s="39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</row>
    <row r="399" spans="1:43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39"/>
      <c r="K399" s="39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</row>
    <row r="400" spans="1:43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39"/>
      <c r="K400" s="39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</row>
    <row r="401" spans="1:43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39"/>
      <c r="K401" s="39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</row>
    <row r="402" spans="1:43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39"/>
      <c r="K402" s="39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</row>
    <row r="403" spans="1:43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39"/>
      <c r="K403" s="39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</row>
    <row r="404" spans="1:43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39"/>
      <c r="K404" s="39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</row>
    <row r="405" spans="1:43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39"/>
      <c r="K405" s="39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</row>
    <row r="406" spans="1:43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39"/>
      <c r="K406" s="39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</row>
    <row r="407" spans="1:43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39"/>
      <c r="K407" s="39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</row>
    <row r="408" spans="1:43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39"/>
      <c r="K408" s="39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</row>
    <row r="409" spans="1:43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39"/>
      <c r="K409" s="39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</row>
    <row r="410" spans="1:43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39"/>
      <c r="K410" s="39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</row>
    <row r="411" spans="1:43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39"/>
      <c r="K411" s="39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</row>
    <row r="412" spans="1:43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39"/>
      <c r="K412" s="39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</row>
    <row r="413" spans="1:43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39"/>
      <c r="K413" s="39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</row>
    <row r="414" spans="1:43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39"/>
      <c r="K414" s="39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</row>
    <row r="415" spans="1:43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39"/>
      <c r="K415" s="39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</row>
    <row r="416" spans="1:43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39"/>
      <c r="K416" s="39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</row>
    <row r="417" spans="1:43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39"/>
      <c r="K417" s="39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</row>
    <row r="418" spans="1:43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39"/>
      <c r="K418" s="39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</row>
    <row r="419" spans="1:43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39"/>
      <c r="K419" s="39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</row>
    <row r="420" spans="1:43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39"/>
      <c r="K420" s="39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</row>
    <row r="421" spans="1:43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39"/>
      <c r="K421" s="39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</row>
    <row r="422" spans="1:43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39"/>
      <c r="K422" s="39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</row>
    <row r="423" spans="1:43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39"/>
      <c r="K423" s="39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</row>
    <row r="424" spans="1:43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39"/>
      <c r="K424" s="39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</row>
    <row r="425" spans="1:43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39"/>
      <c r="K425" s="39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</row>
    <row r="426" spans="1:43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39"/>
      <c r="K426" s="39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</row>
    <row r="427" spans="1:43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39"/>
      <c r="K427" s="39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</row>
    <row r="428" spans="1:43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39"/>
      <c r="K428" s="39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</row>
    <row r="429" spans="1:43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39"/>
      <c r="K429" s="39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</row>
    <row r="430" spans="1:43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39"/>
      <c r="K430" s="39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</row>
    <row r="431" spans="1:43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39"/>
      <c r="K431" s="39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</row>
    <row r="432" spans="1:43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39"/>
      <c r="K432" s="39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</row>
    <row r="433" spans="1:43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39"/>
      <c r="K433" s="39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</row>
    <row r="434" spans="1:43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39"/>
      <c r="K434" s="39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</row>
    <row r="435" spans="1:43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39"/>
      <c r="K435" s="39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</row>
    <row r="436" spans="1:43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39"/>
      <c r="K436" s="39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</row>
    <row r="437" spans="1:43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39"/>
      <c r="K437" s="39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</row>
    <row r="438" spans="1:43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39"/>
      <c r="K438" s="39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</row>
    <row r="439" spans="1:43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39"/>
      <c r="K439" s="39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</row>
    <row r="440" spans="1:43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39"/>
      <c r="K440" s="39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</row>
    <row r="441" spans="1:43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39"/>
      <c r="K441" s="39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</row>
    <row r="442" spans="1:43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39"/>
      <c r="K442" s="39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</row>
    <row r="443" spans="1:43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39"/>
      <c r="K443" s="39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</row>
    <row r="444" spans="1:43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39"/>
      <c r="K444" s="39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</row>
    <row r="445" spans="1:43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39"/>
      <c r="K445" s="39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</row>
    <row r="446" spans="1:43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39"/>
      <c r="K446" s="39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</row>
    <row r="447" spans="1:43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39"/>
      <c r="K447" s="39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</row>
    <row r="448" spans="1:43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39"/>
      <c r="K448" s="39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</row>
    <row r="449" spans="1:43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39"/>
      <c r="K449" s="39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</row>
    <row r="450" spans="1:43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39"/>
      <c r="K450" s="39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</row>
    <row r="451" spans="1:43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39"/>
      <c r="K451" s="39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</row>
    <row r="452" spans="1:43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39"/>
      <c r="K452" s="39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</row>
    <row r="453" spans="1:43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39"/>
      <c r="K453" s="39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</row>
    <row r="454" spans="1:43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39"/>
      <c r="K454" s="39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</row>
    <row r="455" spans="1:43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39"/>
      <c r="K455" s="39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</row>
    <row r="456" spans="1:43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39"/>
      <c r="K456" s="39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</row>
    <row r="457" spans="1:43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39"/>
      <c r="K457" s="39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</row>
    <row r="458" spans="1:43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39"/>
      <c r="K458" s="39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</row>
    <row r="459" spans="1:43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39"/>
      <c r="K459" s="39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</row>
    <row r="460" spans="1:43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39"/>
      <c r="K460" s="39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</row>
    <row r="461" spans="1:43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39"/>
      <c r="K461" s="39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</row>
    <row r="462" spans="1:43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39"/>
      <c r="K462" s="39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</row>
    <row r="463" spans="1:43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39"/>
      <c r="K463" s="39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</row>
    <row r="464" spans="1:43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39"/>
      <c r="K464" s="39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</row>
    <row r="465" spans="1:43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39"/>
      <c r="K465" s="39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</row>
    <row r="466" spans="1:43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39"/>
      <c r="K466" s="39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</row>
    <row r="467" spans="1:43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39"/>
      <c r="K467" s="39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</row>
    <row r="468" spans="1:43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39"/>
      <c r="K468" s="39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</row>
    <row r="469" spans="1:43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39"/>
      <c r="K469" s="39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</row>
    <row r="470" spans="1:43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39"/>
      <c r="K470" s="39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</row>
    <row r="471" spans="1:43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39"/>
      <c r="K471" s="39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</row>
    <row r="472" spans="1:43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39"/>
      <c r="K472" s="39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</row>
    <row r="473" spans="1:43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39"/>
      <c r="K473" s="39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</row>
    <row r="474" spans="1:43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39"/>
      <c r="K474" s="39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</row>
    <row r="475" spans="1:43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39"/>
      <c r="K475" s="39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</row>
    <row r="476" spans="1:43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39"/>
      <c r="K476" s="39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</row>
    <row r="477" spans="1:43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39"/>
      <c r="K477" s="39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</row>
    <row r="478" spans="1:43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39"/>
      <c r="K478" s="39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</row>
    <row r="479" spans="1:43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39"/>
      <c r="K479" s="39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</row>
    <row r="480" spans="1:43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39"/>
      <c r="K480" s="39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</row>
    <row r="481" spans="1:43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39"/>
      <c r="K481" s="39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</row>
    <row r="482" spans="1:43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39"/>
      <c r="K482" s="39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</row>
    <row r="483" spans="1:43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39"/>
      <c r="K483" s="39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</row>
    <row r="484" spans="1:43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39"/>
      <c r="K484" s="39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</row>
    <row r="485" spans="1:43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39"/>
      <c r="K485" s="39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</row>
    <row r="486" spans="1:43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39"/>
      <c r="K486" s="39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</row>
    <row r="487" spans="1:43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39"/>
      <c r="K487" s="39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</row>
    <row r="488" spans="1:43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39"/>
      <c r="K488" s="39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</row>
    <row r="489" spans="1:43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39"/>
      <c r="K489" s="39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</row>
    <row r="490" spans="1:43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39"/>
      <c r="K490" s="39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</row>
    <row r="491" spans="1:43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39"/>
      <c r="K491" s="39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</row>
    <row r="492" spans="1:43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39"/>
      <c r="K492" s="39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</row>
    <row r="493" spans="1:43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39"/>
      <c r="K493" s="39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</row>
    <row r="494" spans="1:43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39"/>
      <c r="K494" s="39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</row>
    <row r="495" spans="1:43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39"/>
      <c r="K495" s="39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</row>
    <row r="496" spans="1:43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39"/>
      <c r="K496" s="39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</row>
    <row r="497" spans="1:43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39"/>
      <c r="K497" s="39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</row>
    <row r="498" spans="1:43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39"/>
      <c r="K498" s="39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</row>
    <row r="499" spans="1:43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39"/>
      <c r="K499" s="39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</row>
    <row r="500" spans="1:43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39"/>
      <c r="K500" s="39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</row>
    <row r="501" spans="1:43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39"/>
      <c r="K501" s="39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</row>
    <row r="502" spans="1:43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39"/>
      <c r="K502" s="39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</row>
    <row r="503" spans="1:43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39"/>
      <c r="K503" s="39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</row>
    <row r="504" spans="1:43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39"/>
      <c r="K504" s="39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</row>
    <row r="505" spans="1:43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39"/>
      <c r="K505" s="39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</row>
    <row r="506" spans="1:43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39"/>
      <c r="K506" s="39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</row>
    <row r="507" spans="1:43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39"/>
      <c r="K507" s="39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</row>
    <row r="508" spans="1:43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39"/>
      <c r="K508" s="39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</row>
    <row r="509" spans="1:43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39"/>
      <c r="K509" s="39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</row>
    <row r="510" spans="1:43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39"/>
      <c r="K510" s="39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</row>
    <row r="511" spans="1:43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39"/>
      <c r="K511" s="39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</row>
    <row r="512" spans="1:43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39"/>
      <c r="K512" s="39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</row>
    <row r="513" spans="1:43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39"/>
      <c r="K513" s="39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</row>
    <row r="514" spans="1:43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39"/>
      <c r="K514" s="39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</row>
    <row r="515" spans="1:43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39"/>
      <c r="K515" s="39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</row>
    <row r="516" spans="1:43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39"/>
      <c r="K516" s="39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</row>
    <row r="517" spans="1:43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39"/>
      <c r="K517" s="39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</row>
    <row r="518" spans="1:43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39"/>
      <c r="K518" s="39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</row>
    <row r="519" spans="1:43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39"/>
      <c r="K519" s="39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</row>
    <row r="520" spans="1:43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39"/>
      <c r="K520" s="39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</row>
    <row r="521" spans="1:43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39"/>
      <c r="K521" s="39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</row>
    <row r="522" spans="1:43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39"/>
      <c r="K522" s="39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</row>
    <row r="523" spans="1:43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39"/>
      <c r="K523" s="39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</row>
    <row r="524" spans="1:43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39"/>
      <c r="K524" s="39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</row>
    <row r="525" spans="1:43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39"/>
      <c r="K525" s="39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</row>
    <row r="526" spans="1:43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39"/>
      <c r="K526" s="39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</row>
    <row r="527" spans="1:43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39"/>
      <c r="K527" s="39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</row>
    <row r="528" spans="1:43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39"/>
      <c r="K528" s="39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</row>
    <row r="529" spans="1:43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39"/>
      <c r="K529" s="39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</row>
    <row r="530" spans="1:43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39"/>
      <c r="K530" s="39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</row>
    <row r="531" spans="1:43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39"/>
      <c r="K531" s="39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</row>
    <row r="532" spans="1:43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39"/>
      <c r="K532" s="39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</row>
    <row r="533" spans="1:43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39"/>
      <c r="K533" s="39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</row>
    <row r="534" spans="1:43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39"/>
      <c r="K534" s="39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</row>
    <row r="535" spans="1:43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39"/>
      <c r="K535" s="39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</row>
    <row r="536" spans="1:43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39"/>
      <c r="K536" s="39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</row>
    <row r="537" spans="1:43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39"/>
      <c r="K537" s="39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</row>
    <row r="538" spans="1:43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39"/>
      <c r="K538" s="39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</row>
    <row r="539" spans="1:43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39"/>
      <c r="K539" s="39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</row>
    <row r="540" spans="1:43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39"/>
      <c r="K540" s="39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</row>
    <row r="541" spans="1:43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39"/>
      <c r="K541" s="39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</row>
    <row r="542" spans="1:43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39"/>
      <c r="K542" s="39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</row>
    <row r="543" spans="1:43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39"/>
      <c r="K543" s="39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</row>
    <row r="544" spans="1:43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39"/>
      <c r="K544" s="39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</row>
    <row r="545" spans="1:43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39"/>
      <c r="K545" s="39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</row>
    <row r="546" spans="1:43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39"/>
      <c r="K546" s="39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</row>
    <row r="547" spans="1:43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39"/>
      <c r="K547" s="39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</row>
    <row r="548" spans="1:43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39"/>
      <c r="K548" s="39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</row>
    <row r="549" spans="1:43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39"/>
      <c r="K549" s="39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</row>
    <row r="550" spans="1:43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39"/>
      <c r="K550" s="39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</row>
    <row r="551" spans="1:43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39"/>
      <c r="K551" s="39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</row>
    <row r="552" spans="1:43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39"/>
      <c r="K552" s="39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</row>
    <row r="553" spans="1:43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39"/>
      <c r="K553" s="39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</row>
    <row r="554" spans="1:43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39"/>
      <c r="K554" s="39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</row>
    <row r="555" spans="1:43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39"/>
      <c r="K555" s="39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</row>
    <row r="556" spans="1:43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39"/>
      <c r="K556" s="39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</row>
    <row r="557" spans="1:43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39"/>
      <c r="K557" s="39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</row>
    <row r="558" spans="1:43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39"/>
      <c r="K558" s="39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</row>
    <row r="559" spans="1:43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39"/>
      <c r="K559" s="39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</row>
    <row r="560" spans="1:43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39"/>
      <c r="K560" s="39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</row>
    <row r="561" spans="1:43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39"/>
      <c r="K561" s="39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</row>
    <row r="562" spans="1:43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39"/>
      <c r="K562" s="39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</row>
    <row r="563" spans="1:43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39"/>
      <c r="K563" s="39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</row>
    <row r="564" spans="1:43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39"/>
      <c r="K564" s="39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</row>
    <row r="565" spans="1:43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39"/>
      <c r="K565" s="39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</row>
    <row r="566" spans="1:43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39"/>
      <c r="K566" s="39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</row>
    <row r="567" spans="1:43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39"/>
      <c r="K567" s="39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</row>
    <row r="568" spans="1:43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39"/>
      <c r="K568" s="39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</row>
    <row r="569" spans="1:43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39"/>
      <c r="K569" s="39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</row>
    <row r="570" spans="1:43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39"/>
      <c r="K570" s="39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</row>
    <row r="571" spans="1:43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39"/>
      <c r="K571" s="39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</row>
    <row r="572" spans="1:43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39"/>
      <c r="K572" s="39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</row>
    <row r="573" spans="1:43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39"/>
      <c r="K573" s="39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</row>
    <row r="574" spans="1:43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39"/>
      <c r="K574" s="39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</row>
    <row r="575" spans="1:43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39"/>
      <c r="K575" s="39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</row>
    <row r="576" spans="1:43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39"/>
      <c r="K576" s="39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</row>
    <row r="577" spans="1:43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39"/>
      <c r="K577" s="39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</row>
    <row r="578" spans="1:43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39"/>
      <c r="K578" s="39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</row>
    <row r="579" spans="1:43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39"/>
      <c r="K579" s="39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</row>
    <row r="580" spans="1:43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39"/>
      <c r="K580" s="39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</row>
    <row r="581" spans="1:43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39"/>
      <c r="K581" s="39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</row>
    <row r="582" spans="1:43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39"/>
      <c r="K582" s="39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</row>
    <row r="583" spans="1:43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39"/>
      <c r="K583" s="39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</row>
    <row r="584" spans="1:43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39"/>
      <c r="K584" s="39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</row>
    <row r="585" spans="1:43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39"/>
      <c r="K585" s="39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</row>
    <row r="586" spans="1:43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39"/>
      <c r="K586" s="39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</row>
    <row r="587" spans="1:43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39"/>
      <c r="K587" s="39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</row>
    <row r="588" spans="1:43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39"/>
      <c r="K588" s="39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</row>
    <row r="589" spans="1:43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39"/>
      <c r="K589" s="39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</row>
    <row r="590" spans="1:43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39"/>
      <c r="K590" s="39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</row>
    <row r="591" spans="1:43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39"/>
      <c r="K591" s="39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</row>
    <row r="592" spans="1:43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39"/>
      <c r="K592" s="39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</row>
    <row r="593" spans="1:43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39"/>
      <c r="K593" s="39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</row>
    <row r="594" spans="1:43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39"/>
      <c r="K594" s="39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</row>
    <row r="595" spans="1:43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39"/>
      <c r="K595" s="39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</row>
    <row r="596" spans="1:43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39"/>
      <c r="K596" s="39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</row>
    <row r="597" spans="1:43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39"/>
      <c r="K597" s="39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</row>
    <row r="598" spans="1:43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39"/>
      <c r="K598" s="39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</row>
    <row r="599" spans="1:43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39"/>
      <c r="K599" s="39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</row>
    <row r="600" spans="1:43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39"/>
      <c r="K600" s="39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</row>
    <row r="601" spans="1:43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39"/>
      <c r="K601" s="39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</row>
    <row r="602" spans="1:43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39"/>
      <c r="K602" s="39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</row>
    <row r="603" spans="1:43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39"/>
      <c r="K603" s="39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</row>
    <row r="604" spans="1:43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39"/>
      <c r="K604" s="39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</row>
    <row r="605" spans="1:43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39"/>
      <c r="K605" s="39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</row>
    <row r="606" spans="1:43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39"/>
      <c r="K606" s="39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</row>
    <row r="607" spans="1:43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39"/>
      <c r="K607" s="39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</row>
    <row r="608" spans="1:43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39"/>
      <c r="K608" s="39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</row>
    <row r="609" spans="1:43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39"/>
      <c r="K609" s="39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</row>
    <row r="610" spans="1:43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39"/>
      <c r="K610" s="39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</row>
    <row r="611" spans="1:43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39"/>
      <c r="K611" s="39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</row>
    <row r="612" spans="1:43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39"/>
      <c r="K612" s="39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</row>
    <row r="613" spans="1:43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39"/>
      <c r="K613" s="39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</row>
    <row r="614" spans="1:43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39"/>
      <c r="K614" s="39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</row>
    <row r="615" spans="1:43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39"/>
      <c r="K615" s="39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</row>
    <row r="616" spans="1:43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39"/>
      <c r="K616" s="39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</row>
    <row r="617" spans="1:43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39"/>
      <c r="K617" s="39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</row>
    <row r="618" spans="1:43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39"/>
      <c r="K618" s="39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</row>
    <row r="619" spans="1:43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39"/>
      <c r="K619" s="39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</row>
    <row r="620" spans="1:43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39"/>
      <c r="K620" s="39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</row>
    <row r="621" spans="1:43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39"/>
      <c r="K621" s="39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</row>
    <row r="622" spans="1:43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39"/>
      <c r="K622" s="39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</row>
    <row r="623" spans="1:43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39"/>
      <c r="K623" s="39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</row>
    <row r="624" spans="1:43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39"/>
      <c r="K624" s="39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</row>
    <row r="625" spans="1:43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39"/>
      <c r="K625" s="39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</row>
    <row r="626" spans="1:43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39"/>
      <c r="K626" s="39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</row>
    <row r="627" spans="1:43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39"/>
      <c r="K627" s="39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</row>
    <row r="628" spans="1:43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39"/>
      <c r="K628" s="39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</row>
    <row r="629" spans="1:43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39"/>
      <c r="K629" s="39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</row>
    <row r="630" spans="1:43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39"/>
      <c r="K630" s="39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</row>
    <row r="631" spans="1:43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39"/>
      <c r="K631" s="39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</row>
    <row r="632" spans="1:43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39"/>
      <c r="K632" s="39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</row>
    <row r="633" spans="1:43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39"/>
      <c r="K633" s="39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</row>
    <row r="634" spans="1:43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39"/>
      <c r="K634" s="39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</row>
    <row r="635" spans="1:43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39"/>
      <c r="K635" s="39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</row>
    <row r="636" spans="1:43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39"/>
      <c r="K636" s="39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</row>
    <row r="637" spans="1:43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39"/>
      <c r="K637" s="39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</row>
    <row r="638" spans="1:43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39"/>
      <c r="K638" s="39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</row>
    <row r="639" spans="1:43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39"/>
      <c r="K639" s="39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</row>
    <row r="640" spans="1:43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39"/>
      <c r="K640" s="39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</row>
    <row r="641" spans="1:43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39"/>
      <c r="K641" s="39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</row>
    <row r="642" spans="1:43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39"/>
      <c r="K642" s="39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</row>
    <row r="643" spans="1:43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39"/>
      <c r="K643" s="39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</row>
    <row r="644" spans="1:43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39"/>
      <c r="K644" s="39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</row>
    <row r="645" spans="1:43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39"/>
      <c r="K645" s="39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</row>
    <row r="646" spans="1:43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39"/>
      <c r="K646" s="39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</row>
    <row r="647" spans="1:43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39"/>
      <c r="K647" s="39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</row>
    <row r="648" spans="1:43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39"/>
      <c r="K648" s="39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</row>
    <row r="649" spans="1:43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39"/>
      <c r="K649" s="39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</row>
    <row r="650" spans="1:43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39"/>
      <c r="K650" s="39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</row>
    <row r="651" spans="1:43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39"/>
      <c r="K651" s="39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</row>
    <row r="652" spans="1:43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39"/>
      <c r="K652" s="39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</row>
    <row r="653" spans="1:43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39"/>
      <c r="K653" s="39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</row>
    <row r="654" spans="1:43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39"/>
      <c r="K654" s="39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</row>
    <row r="655" spans="1:43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39"/>
      <c r="K655" s="39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</row>
    <row r="656" spans="1:43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39"/>
      <c r="K656" s="39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</row>
    <row r="657" spans="1:43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39"/>
      <c r="K657" s="39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</row>
    <row r="658" spans="1:43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39"/>
      <c r="K658" s="39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</row>
    <row r="659" spans="1:43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39"/>
      <c r="K659" s="39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</row>
    <row r="660" spans="1:43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39"/>
      <c r="K660" s="39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</row>
    <row r="661" spans="1:43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39"/>
      <c r="K661" s="39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</row>
    <row r="662" spans="1:43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39"/>
      <c r="K662" s="39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</row>
    <row r="663" spans="1:43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39"/>
      <c r="K663" s="39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</row>
    <row r="664" spans="1:43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39"/>
      <c r="K664" s="39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</row>
    <row r="665" spans="1:43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39"/>
      <c r="K665" s="39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</row>
    <row r="666" spans="1:43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39"/>
      <c r="K666" s="39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</row>
    <row r="667" spans="1:43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39"/>
      <c r="K667" s="39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</row>
    <row r="668" spans="1:43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39"/>
      <c r="K668" s="39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</row>
    <row r="669" spans="1:43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39"/>
      <c r="K669" s="39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</row>
    <row r="670" spans="1:43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39"/>
      <c r="K670" s="39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</row>
    <row r="671" spans="1:43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39"/>
      <c r="K671" s="39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</row>
    <row r="672" spans="1:43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39"/>
      <c r="K672" s="39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</row>
    <row r="673" spans="1:43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39"/>
      <c r="K673" s="39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</row>
    <row r="674" spans="1:43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39"/>
      <c r="K674" s="39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</row>
    <row r="675" spans="1:43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39"/>
      <c r="K675" s="39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</row>
    <row r="676" spans="1:43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39"/>
      <c r="K676" s="39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</row>
    <row r="677" spans="1:43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39"/>
      <c r="K677" s="39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</row>
    <row r="678" spans="1:43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39"/>
      <c r="K678" s="39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</row>
    <row r="679" spans="1:43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39"/>
      <c r="K679" s="39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</row>
    <row r="680" spans="1:43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39"/>
      <c r="K680" s="39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</row>
    <row r="681" spans="1:43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39"/>
      <c r="K681" s="39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</row>
    <row r="682" spans="1:43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39"/>
      <c r="K682" s="39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</row>
    <row r="683" spans="1:43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39"/>
      <c r="K683" s="39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</row>
    <row r="684" spans="1:43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39"/>
      <c r="K684" s="39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</row>
    <row r="685" spans="1:43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39"/>
      <c r="K685" s="39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</row>
    <row r="686" spans="1:43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39"/>
      <c r="K686" s="39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</row>
    <row r="687" spans="1:43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39"/>
      <c r="K687" s="39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</row>
    <row r="688" spans="1:43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39"/>
      <c r="K688" s="39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</row>
    <row r="689" spans="1:43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39"/>
      <c r="K689" s="39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</row>
    <row r="690" spans="1:43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39"/>
      <c r="K690" s="39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</row>
    <row r="691" spans="1:43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39"/>
      <c r="K691" s="39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</row>
    <row r="692" spans="1:43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39"/>
      <c r="K692" s="39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</row>
    <row r="693" spans="1:43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39"/>
      <c r="K693" s="39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</row>
    <row r="694" spans="1:43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39"/>
      <c r="K694" s="39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</row>
    <row r="695" spans="1:43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39"/>
      <c r="K695" s="39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</row>
    <row r="696" spans="1:43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39"/>
      <c r="K696" s="39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</row>
    <row r="697" spans="1:43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39"/>
      <c r="K697" s="39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</row>
    <row r="698" spans="1:43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39"/>
      <c r="K698" s="39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</row>
    <row r="699" spans="1:43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39"/>
      <c r="K699" s="39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</row>
    <row r="700" spans="1:43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39"/>
      <c r="K700" s="39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</row>
    <row r="701" spans="1:43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39"/>
      <c r="K701" s="39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</row>
    <row r="702" spans="1:43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39"/>
      <c r="K702" s="39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</row>
    <row r="703" spans="1:43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39"/>
      <c r="K703" s="39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</row>
    <row r="704" spans="1:43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39"/>
      <c r="K704" s="39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</row>
    <row r="705" spans="1:43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39"/>
      <c r="K705" s="39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</row>
    <row r="706" spans="1:43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39"/>
      <c r="K706" s="39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</row>
    <row r="707" spans="1:43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39"/>
      <c r="K707" s="39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</row>
    <row r="708" spans="1:43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39"/>
      <c r="K708" s="39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</row>
    <row r="709" spans="1:43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39"/>
      <c r="K709" s="39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</row>
    <row r="710" spans="1:43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39"/>
      <c r="K710" s="39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</row>
    <row r="711" spans="1:43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39"/>
      <c r="K711" s="39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</row>
    <row r="712" spans="1:43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39"/>
      <c r="K712" s="39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</row>
    <row r="713" spans="1:43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39"/>
      <c r="K713" s="39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</row>
    <row r="714" spans="1:43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39"/>
      <c r="K714" s="39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</row>
    <row r="715" spans="1:43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39"/>
      <c r="K715" s="39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</row>
    <row r="716" spans="1:43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39"/>
      <c r="K716" s="39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</row>
    <row r="717" spans="1:43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39"/>
      <c r="K717" s="39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</row>
    <row r="718" spans="1:43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39"/>
      <c r="K718" s="39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</row>
    <row r="719" spans="1:43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39"/>
      <c r="K719" s="39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</row>
    <row r="720" spans="1:43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39"/>
      <c r="K720" s="39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</row>
    <row r="721" spans="1:43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39"/>
      <c r="K721" s="39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</row>
    <row r="722" spans="1:43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39"/>
      <c r="K722" s="39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</row>
    <row r="723" spans="1:43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39"/>
      <c r="K723" s="39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</row>
    <row r="724" spans="1:43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39"/>
      <c r="K724" s="39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</row>
    <row r="725" spans="1:43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39"/>
      <c r="K725" s="39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</row>
    <row r="726" spans="1:43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39"/>
      <c r="K726" s="39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</row>
    <row r="727" spans="1:43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39"/>
      <c r="K727" s="39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</row>
    <row r="728" spans="1:43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39"/>
      <c r="K728" s="39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</row>
    <row r="729" spans="1:43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39"/>
      <c r="K729" s="39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</row>
    <row r="730" spans="1:43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39"/>
      <c r="K730" s="39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</row>
    <row r="731" spans="1:43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39"/>
      <c r="K731" s="39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</row>
    <row r="732" spans="1:43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39"/>
      <c r="K732" s="39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</row>
    <row r="733" spans="1:43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39"/>
      <c r="K733" s="39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</row>
    <row r="734" spans="1:43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39"/>
      <c r="K734" s="39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2023-02-20T19:30:13Z</dcterms:modified>
</cp:coreProperties>
</file>