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6ACnkEqYbfrt10pl9sk9F2JH6uA=="/>
    </ext>
  </extLst>
</workbook>
</file>

<file path=xl/sharedStrings.xml><?xml version="1.0" encoding="utf-8"?>
<sst xmlns="http://schemas.openxmlformats.org/spreadsheetml/2006/main" count="179" uniqueCount="75">
  <si>
    <t>Name:</t>
  </si>
  <si>
    <t>Michoacan_Guanajuato_volcanic_field</t>
  </si>
  <si>
    <t>Study level data</t>
  </si>
  <si>
    <t>pole</t>
  </si>
  <si>
    <t>name</t>
  </si>
  <si>
    <t>slat</t>
  </si>
  <si>
    <t>slon</t>
  </si>
  <si>
    <t>N</t>
  </si>
  <si>
    <t>dec</t>
  </si>
  <si>
    <t>inc</t>
  </si>
  <si>
    <t>k</t>
  </si>
  <si>
    <t>alpha95</t>
  </si>
  <si>
    <t>f_corr</t>
  </si>
  <si>
    <t>Plat</t>
  </si>
  <si>
    <t>Plon</t>
  </si>
  <si>
    <t>K</t>
  </si>
  <si>
    <t>A95</t>
  </si>
  <si>
    <t>dp</t>
  </si>
  <si>
    <t>dm</t>
  </si>
  <si>
    <t>mean_age</t>
  </si>
  <si>
    <t>min_age</t>
  </si>
  <si>
    <t>2sig_min</t>
  </si>
  <si>
    <t>max_age</t>
  </si>
  <si>
    <t>2sig_max</t>
  </si>
  <si>
    <t>uncer_dist</t>
  </si>
  <si>
    <t>rock_typ_1</t>
  </si>
  <si>
    <t>rock_typ_2</t>
  </si>
  <si>
    <t>rock_typ_3</t>
  </si>
  <si>
    <t>R1</t>
  </si>
  <si>
    <t>R2.1</t>
  </si>
  <si>
    <t>R2.2</t>
  </si>
  <si>
    <t>R3</t>
  </si>
  <si>
    <t>R4</t>
  </si>
  <si>
    <t>R5.1</t>
  </si>
  <si>
    <t>R5.2</t>
  </si>
  <si>
    <t>R6</t>
  </si>
  <si>
    <t>R7</t>
  </si>
  <si>
    <t>pmag_ref</t>
  </si>
  <si>
    <t>age_ref</t>
  </si>
  <si>
    <t>pmag_comments</t>
  </si>
  <si>
    <t>age_comments</t>
  </si>
  <si>
    <t>Michoacan Guanajuato volcanic field pole</t>
  </si>
  <si>
    <t>uniform</t>
  </si>
  <si>
    <t>igneous</t>
  </si>
  <si>
    <t>volcanic</t>
  </si>
  <si>
    <t>andesite</t>
  </si>
  <si>
    <t>Maciel Peña et al. (2009)</t>
  </si>
  <si>
    <t>no field tests (R4=0); no reversals (R6=0).</t>
  </si>
  <si>
    <t>Site level data</t>
  </si>
  <si>
    <t>fm./loc.</t>
  </si>
  <si>
    <t>n</t>
  </si>
  <si>
    <t>VGP_lat</t>
  </si>
  <si>
    <t>VGP_lon</t>
  </si>
  <si>
    <t>demag</t>
  </si>
  <si>
    <t>struc_cont</t>
  </si>
  <si>
    <t>rot_area</t>
  </si>
  <si>
    <t>polarity</t>
  </si>
  <si>
    <t>strat_group</t>
  </si>
  <si>
    <t>ordering</t>
  </si>
  <si>
    <t>synch_unit</t>
  </si>
  <si>
    <t>in_study_pole</t>
  </si>
  <si>
    <t>rej_crit</t>
  </si>
  <si>
    <t>Tan1 (TV)</t>
  </si>
  <si>
    <t>Tancitaro volcanics</t>
  </si>
  <si>
    <t>normal</t>
  </si>
  <si>
    <t>2; 3</t>
  </si>
  <si>
    <t>Tan2 (TV)</t>
  </si>
  <si>
    <t>Tan3 (UR-4)</t>
  </si>
  <si>
    <t>Tan5 (Tan28)</t>
  </si>
  <si>
    <t>Tan6 (Tan26)</t>
  </si>
  <si>
    <t>Tan7 (Tan10)</t>
  </si>
  <si>
    <t>Tan8 (Tan43)</t>
  </si>
  <si>
    <t>Tan9 (Tan 43)</t>
  </si>
  <si>
    <t>Tan10 (NI 19)</t>
  </si>
  <si>
    <t>Tan11 (NI 18)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</si>
</sst>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8">
    <font>
      <sz val="12.0"/>
      <color theme="1"/>
      <name val="Calibri"/>
      <scheme val="minor"/>
    </font>
    <font>
      <b/>
      <sz val="12.0"/>
      <color theme="1"/>
      <name val="Calibri"/>
    </font>
    <font>
      <b/>
      <i/>
      <sz val="12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color theme="1"/>
      <name val="Calibri"/>
      <scheme val="minor"/>
    </font>
    <font>
      <color theme="1"/>
      <name val="Calibri"/>
    </font>
    <font>
      <sz val="12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vertical="bottom"/>
    </xf>
    <xf borderId="0" fillId="0" fontId="1" numFmtId="0" xfId="0" applyAlignment="1" applyFont="1">
      <alignment shrinkToFit="0" vertical="bottom" wrapText="0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horizontal="center" vertical="bottom"/>
    </xf>
    <xf borderId="0" fillId="0" fontId="4" numFmtId="164" xfId="0" applyAlignment="1" applyFont="1" applyNumberFormat="1">
      <alignment horizontal="center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0" fontId="3" numFmtId="0" xfId="0" applyAlignment="1" applyFont="1">
      <alignment horizontal="center" readingOrder="0" vertical="bottom"/>
    </xf>
    <xf borderId="0" fillId="2" fontId="3" numFmtId="0" xfId="0" applyAlignment="1" applyFill="1" applyFont="1">
      <alignment horizontal="center" readingOrder="0" vertical="bottom"/>
    </xf>
    <xf borderId="0" fillId="3" fontId="3" numFmtId="0" xfId="0" applyAlignment="1" applyFill="1" applyFont="1">
      <alignment vertical="bottom"/>
    </xf>
    <xf borderId="0" fillId="2" fontId="3" numFmtId="1" xfId="0" applyAlignment="1" applyFont="1" applyNumberFormat="1">
      <alignment horizontal="center" readingOrder="0" vertical="bottom"/>
    </xf>
    <xf borderId="0" fillId="2" fontId="3" numFmtId="164" xfId="0" applyAlignment="1" applyFont="1" applyNumberFormat="1">
      <alignment horizontal="center" readingOrder="0" vertical="bottom"/>
    </xf>
    <xf borderId="0" fillId="0" fontId="3" numFmtId="1" xfId="0" applyAlignment="1" applyFont="1" applyNumberFormat="1">
      <alignment horizontal="center" readingOrder="0" vertical="bottom"/>
    </xf>
    <xf borderId="0" fillId="4" fontId="3" numFmtId="0" xfId="0" applyAlignment="1" applyFill="1" applyFont="1">
      <alignment horizontal="center" readingOrder="0" vertical="bottom"/>
    </xf>
    <xf borderId="0" fillId="4" fontId="3" numFmtId="164" xfId="0" applyAlignment="1" applyFont="1" applyNumberFormat="1">
      <alignment horizontal="center" readingOrder="0" vertical="bottom"/>
    </xf>
    <xf borderId="0" fillId="2" fontId="3" numFmtId="2" xfId="0" applyAlignment="1" applyFont="1" applyNumberFormat="1">
      <alignment horizontal="center" vertical="bottom"/>
    </xf>
    <xf borderId="0" fillId="0" fontId="3" numFmtId="164" xfId="0" applyAlignment="1" applyFont="1" applyNumberFormat="1">
      <alignment horizontal="center" vertical="bottom"/>
    </xf>
    <xf borderId="0" fillId="4" fontId="3" numFmtId="165" xfId="0" applyAlignment="1" applyFont="1" applyNumberFormat="1">
      <alignment horizontal="center" readingOrder="0" vertical="bottom"/>
    </xf>
    <xf borderId="0" fillId="5" fontId="3" numFmtId="165" xfId="0" applyAlignment="1" applyFill="1" applyFont="1" applyNumberFormat="1">
      <alignment horizontal="center" readingOrder="0" vertical="bottom"/>
    </xf>
    <xf borderId="0" fillId="5" fontId="3" numFmtId="0" xfId="0" applyAlignment="1" applyFont="1">
      <alignment horizontal="center" readingOrder="0" vertical="bottom"/>
    </xf>
    <xf borderId="0" fillId="5" fontId="5" numFmtId="0" xfId="0" applyFont="1"/>
    <xf borderId="0" fillId="0" fontId="3" numFmtId="164" xfId="0" applyAlignment="1" applyFont="1" applyNumberFormat="1">
      <alignment horizontal="left" vertical="bottom"/>
    </xf>
    <xf borderId="0" fillId="0" fontId="3" numFmtId="164" xfId="0" applyAlignment="1" applyFont="1" applyNumberFormat="1">
      <alignment horizontal="left" readingOrder="0" vertical="bottom"/>
    </xf>
    <xf borderId="0" fillId="0" fontId="3" numFmtId="0" xfId="0" applyAlignment="1" applyFont="1">
      <alignment horizontal="center" vertical="bottom"/>
    </xf>
    <xf borderId="0" fillId="0" fontId="6" numFmtId="0" xfId="0" applyFont="1"/>
    <xf borderId="0" fillId="0" fontId="3" numFmtId="164" xfId="0" applyFont="1" applyNumberFormat="1"/>
    <xf borderId="0" fillId="4" fontId="3" numFmtId="2" xfId="0" applyAlignment="1" applyFont="1" applyNumberFormat="1">
      <alignment horizontal="center" readingOrder="0" vertical="bottom"/>
    </xf>
    <xf borderId="0" fillId="4" fontId="3" numFmtId="1" xfId="0" applyAlignment="1" applyFont="1" applyNumberFormat="1">
      <alignment horizontal="center" readingOrder="0" vertical="bottom"/>
    </xf>
    <xf borderId="0" fillId="0" fontId="3" numFmtId="164" xfId="0" applyAlignment="1" applyFont="1" applyNumberFormat="1">
      <alignment horizontal="center" readingOrder="0" vertical="bottom"/>
    </xf>
    <xf borderId="0" fillId="3" fontId="7" numFmtId="0" xfId="0" applyAlignment="1" applyFont="1">
      <alignment vertical="bottom"/>
    </xf>
    <xf borderId="0" fillId="0" fontId="3" numFmtId="49" xfId="0" applyAlignment="1" applyFont="1" applyNumberFormat="1">
      <alignment horizontal="center" readingOrder="0" vertical="bottom"/>
    </xf>
    <xf borderId="0" fillId="4" fontId="3" numFmtId="0" xfId="0" applyAlignment="1" applyFont="1">
      <alignment vertical="bottom"/>
    </xf>
    <xf borderId="0" fillId="2" fontId="3" numFmtId="1" xfId="0" applyAlignment="1" applyFont="1" applyNumberFormat="1">
      <alignment horizontal="center" vertical="bottom"/>
    </xf>
    <xf borderId="0" fillId="2" fontId="3" numFmtId="164" xfId="0" applyAlignment="1" applyFont="1" applyNumberFormat="1">
      <alignment horizontal="center" vertical="bottom"/>
    </xf>
    <xf borderId="0" fillId="0" fontId="3" numFmtId="1" xfId="0" applyAlignment="1" applyFont="1" applyNumberFormat="1">
      <alignment horizontal="center" vertical="bottom"/>
    </xf>
    <xf borderId="0" fillId="4" fontId="6" numFmtId="0" xfId="0" applyFont="1"/>
    <xf borderId="0" fillId="3" fontId="3" numFmtId="164" xfId="0" applyAlignment="1" applyFont="1" applyNumberFormat="1">
      <alignment vertical="bottom"/>
    </xf>
    <xf borderId="0" fillId="2" fontId="3" numFmtId="2" xfId="0" applyAlignment="1" applyFont="1" applyNumberFormat="1">
      <alignment horizontal="center" readingOrder="0" vertical="bottom"/>
    </xf>
    <xf borderId="0" fillId="4" fontId="3" numFmtId="0" xfId="0" applyAlignment="1" applyFont="1">
      <alignment horizontal="center" vertical="bottom"/>
    </xf>
    <xf borderId="0" fillId="2" fontId="3" numFmtId="0" xfId="0" applyAlignment="1" applyFont="1">
      <alignment vertical="bottom"/>
    </xf>
    <xf borderId="0" fillId="2" fontId="3" numFmtId="2" xfId="0" applyAlignment="1" applyFont="1" applyNumberFormat="1">
      <alignment vertical="bottom"/>
    </xf>
    <xf borderId="0" fillId="2" fontId="3" numFmtId="1" xfId="0" applyAlignment="1" applyFont="1" applyNumberFormat="1">
      <alignment vertical="bottom"/>
    </xf>
    <xf borderId="0" fillId="2" fontId="3" numFmtId="164" xfId="0" applyAlignment="1" applyFont="1" applyNumberFormat="1">
      <alignment vertical="bottom"/>
    </xf>
    <xf borderId="0" fillId="2" fontId="3" numFmtId="165" xfId="0" applyAlignment="1" applyFont="1" applyNumberFormat="1">
      <alignment vertical="bottom"/>
    </xf>
    <xf borderId="0" fillId="4" fontId="7" numFmtId="0" xfId="0" applyAlignment="1" applyFont="1">
      <alignment vertical="bottom"/>
    </xf>
    <xf borderId="0" fillId="4" fontId="3" numFmtId="164" xfId="0" applyAlignment="1" applyFont="1" applyNumberFormat="1">
      <alignment horizontal="left" vertical="bottom"/>
    </xf>
    <xf borderId="0" fillId="4" fontId="3" numFmtId="0" xfId="0" applyAlignment="1" applyFont="1">
      <alignment shrinkToFit="0" vertical="bottom" wrapText="0"/>
    </xf>
    <xf borderId="0" fillId="4" fontId="3" numFmtId="2" xfId="0" applyAlignment="1" applyFont="1" applyNumberFormat="1">
      <alignment horizontal="center" vertical="bottom"/>
    </xf>
    <xf borderId="0" fillId="4" fontId="3" numFmtId="1" xfId="0" applyAlignment="1" applyFont="1" applyNumberFormat="1">
      <alignment horizontal="center" vertical="bottom"/>
    </xf>
    <xf borderId="0" fillId="4" fontId="3" numFmtId="164" xfId="0" applyAlignment="1" applyFont="1" applyNumberFormat="1">
      <alignment horizontal="center" vertical="bottom"/>
    </xf>
    <xf borderId="0" fillId="4" fontId="3" numFmtId="165" xfId="0" applyAlignment="1" applyFont="1" applyNumberFormat="1">
      <alignment horizontal="center" vertical="bottom"/>
    </xf>
    <xf borderId="0" fillId="4" fontId="7" numFmtId="0" xfId="0" applyAlignment="1" applyFont="1">
      <alignment horizontal="center" vertical="bottom"/>
    </xf>
    <xf borderId="0" fillId="4" fontId="3" numFmtId="165" xfId="0" applyAlignment="1" applyFont="1" applyNumberFormat="1">
      <alignment vertical="bottom"/>
    </xf>
    <xf borderId="0" fillId="4" fontId="7" numFmtId="164" xfId="0" applyAlignment="1" applyFont="1" applyNumberFormat="1">
      <alignment vertical="bottom"/>
    </xf>
    <xf borderId="0" fillId="4" fontId="3" numFmtId="165" xfId="0" applyAlignment="1" applyFont="1" applyNumberFormat="1">
      <alignment horizontal="center" readingOrder="0" vertical="bottom"/>
    </xf>
    <xf borderId="0" fillId="0" fontId="7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0.56"/>
    <col customWidth="1" min="3" max="3" width="11.22"/>
    <col customWidth="1" min="4" max="4" width="8.56"/>
    <col customWidth="1" min="5" max="5" width="7.67"/>
    <col customWidth="1" min="6" max="6" width="5.78"/>
    <col customWidth="1" min="7" max="7" width="8.78"/>
    <col customWidth="1" min="8" max="8" width="7.33"/>
    <col customWidth="1" min="9" max="9" width="6.67"/>
    <col customWidth="1" min="10" max="10" width="6.89"/>
    <col customWidth="1" min="11" max="11" width="7.78"/>
    <col customWidth="1" min="12" max="12" width="8.11"/>
    <col customWidth="1" min="13" max="13" width="7.89"/>
    <col customWidth="1" min="14" max="14" width="6.0"/>
    <col customWidth="1" min="15" max="15" width="6.22"/>
    <col customWidth="1" min="16" max="17" width="6.0"/>
    <col customWidth="1" min="18" max="18" width="7.33"/>
    <col customWidth="1" min="19" max="19" width="8.44"/>
    <col customWidth="1" min="20" max="20" width="7.89"/>
    <col customWidth="1" min="21" max="21" width="8.44"/>
    <col customWidth="1" min="22" max="22" width="8.0"/>
    <col customWidth="1" min="23" max="23" width="9.33"/>
    <col customWidth="1" min="24" max="24" width="10.56"/>
    <col customWidth="1" min="25" max="25" width="15.56"/>
    <col customWidth="1" min="26" max="26" width="9.0"/>
    <col customWidth="1" min="27" max="27" width="8.67"/>
    <col customWidth="1" min="28" max="28" width="9.11"/>
    <col customWidth="1" min="29" max="29" width="7.44"/>
    <col customWidth="1" min="30" max="30" width="8.0"/>
    <col customWidth="1" min="31" max="31" width="9.67"/>
    <col customWidth="1" min="32" max="43" width="10.56"/>
  </cols>
  <sheetData>
    <row r="1" ht="15.7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4"/>
      <c r="K1" s="4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ht="15.75" customHeight="1">
      <c r="A2" s="3"/>
      <c r="B2" s="3"/>
      <c r="C2" s="3"/>
      <c r="D2" s="3"/>
      <c r="E2" s="3"/>
      <c r="F2" s="3"/>
      <c r="G2" s="3"/>
      <c r="H2" s="3"/>
      <c r="I2" s="3"/>
      <c r="J2" s="4"/>
      <c r="K2" s="4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ht="15.75" customHeight="1">
      <c r="A3" s="5" t="s">
        <v>2</v>
      </c>
      <c r="B3" s="3"/>
      <c r="C3" s="3"/>
      <c r="D3" s="3"/>
      <c r="E3" s="3"/>
      <c r="F3" s="3"/>
      <c r="G3" s="3"/>
      <c r="H3" s="3"/>
      <c r="I3" s="3"/>
      <c r="J3" s="4"/>
      <c r="K3" s="4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ht="15.75" customHeight="1">
      <c r="A4" s="6" t="s">
        <v>3</v>
      </c>
      <c r="B4" s="7" t="s">
        <v>4</v>
      </c>
      <c r="C4" s="7" t="s">
        <v>5</v>
      </c>
      <c r="D4" s="7" t="s">
        <v>6</v>
      </c>
      <c r="E4" s="7" t="s">
        <v>7</v>
      </c>
      <c r="F4" s="7" t="s">
        <v>8</v>
      </c>
      <c r="G4" s="7" t="s">
        <v>9</v>
      </c>
      <c r="H4" s="7" t="s">
        <v>10</v>
      </c>
      <c r="I4" s="7" t="s">
        <v>11</v>
      </c>
      <c r="J4" s="8" t="s">
        <v>12</v>
      </c>
      <c r="K4" s="8" t="s">
        <v>13</v>
      </c>
      <c r="L4" s="7" t="s">
        <v>14</v>
      </c>
      <c r="M4" s="7" t="s">
        <v>15</v>
      </c>
      <c r="N4" s="7" t="s">
        <v>16</v>
      </c>
      <c r="O4" s="7" t="s">
        <v>17</v>
      </c>
      <c r="P4" s="7" t="s">
        <v>18</v>
      </c>
      <c r="Q4" s="7" t="s">
        <v>19</v>
      </c>
      <c r="R4" s="7" t="s">
        <v>20</v>
      </c>
      <c r="S4" s="7" t="s">
        <v>21</v>
      </c>
      <c r="T4" s="7" t="s">
        <v>22</v>
      </c>
      <c r="U4" s="7" t="s">
        <v>23</v>
      </c>
      <c r="V4" s="7" t="s">
        <v>24</v>
      </c>
      <c r="W4" s="7" t="s">
        <v>25</v>
      </c>
      <c r="X4" s="7" t="s">
        <v>26</v>
      </c>
      <c r="Y4" s="7" t="s">
        <v>27</v>
      </c>
      <c r="Z4" s="7" t="s">
        <v>28</v>
      </c>
      <c r="AA4" s="7" t="s">
        <v>29</v>
      </c>
      <c r="AB4" s="7" t="s">
        <v>30</v>
      </c>
      <c r="AC4" s="7" t="s">
        <v>31</v>
      </c>
      <c r="AD4" s="7" t="s">
        <v>32</v>
      </c>
      <c r="AE4" s="7" t="s">
        <v>33</v>
      </c>
      <c r="AF4" s="7" t="s">
        <v>34</v>
      </c>
      <c r="AG4" s="7" t="s">
        <v>35</v>
      </c>
      <c r="AH4" s="7" t="s">
        <v>36</v>
      </c>
      <c r="AI4" s="7" t="s">
        <v>37</v>
      </c>
      <c r="AJ4" s="7" t="s">
        <v>38</v>
      </c>
      <c r="AK4" s="9" t="s">
        <v>39</v>
      </c>
      <c r="AL4" s="10" t="s">
        <v>40</v>
      </c>
      <c r="AM4" s="3"/>
      <c r="AN4" s="3"/>
      <c r="AO4" s="3"/>
      <c r="AP4" s="3"/>
      <c r="AQ4" s="3"/>
    </row>
    <row r="5" ht="15.75" customHeight="1">
      <c r="A5" s="11">
        <v>1.0</v>
      </c>
      <c r="B5" s="12" t="s">
        <v>41</v>
      </c>
      <c r="C5" s="13"/>
      <c r="D5" s="13"/>
      <c r="E5" s="14">
        <v>8.0</v>
      </c>
      <c r="F5" s="15">
        <v>356.4</v>
      </c>
      <c r="G5" s="15">
        <v>39.5</v>
      </c>
      <c r="H5" s="16">
        <v>29.0</v>
      </c>
      <c r="I5" s="11">
        <v>9.1</v>
      </c>
      <c r="J5" s="13"/>
      <c r="K5" s="17">
        <v>84.4</v>
      </c>
      <c r="L5" s="18">
        <v>219.9</v>
      </c>
      <c r="M5" s="18">
        <v>33.0</v>
      </c>
      <c r="N5" s="18">
        <v>8.5</v>
      </c>
      <c r="O5" s="13"/>
      <c r="P5" s="13"/>
      <c r="Q5" s="13"/>
      <c r="R5" s="19">
        <v>0.082</v>
      </c>
      <c r="S5" s="19">
        <v>0.024</v>
      </c>
      <c r="T5" s="19">
        <v>0.612</v>
      </c>
      <c r="U5" s="19">
        <v>0.041</v>
      </c>
      <c r="V5" s="20" t="s">
        <v>42</v>
      </c>
      <c r="W5" s="11" t="s">
        <v>43</v>
      </c>
      <c r="X5" s="11" t="s">
        <v>44</v>
      </c>
      <c r="Y5" s="21" t="s">
        <v>45</v>
      </c>
      <c r="Z5" s="22"/>
      <c r="AA5" s="23"/>
      <c r="AB5" s="23"/>
      <c r="AC5" s="23"/>
      <c r="AD5" s="23"/>
      <c r="AE5" s="23"/>
      <c r="AF5" s="23"/>
      <c r="AG5" s="23"/>
      <c r="AH5" s="24"/>
      <c r="AI5" s="25" t="s">
        <v>46</v>
      </c>
      <c r="AJ5" s="25" t="s">
        <v>46</v>
      </c>
      <c r="AK5" s="26" t="s">
        <v>47</v>
      </c>
      <c r="AL5" s="25"/>
      <c r="AM5" s="27"/>
      <c r="AN5" s="27"/>
      <c r="AO5" s="27"/>
      <c r="AP5" s="27"/>
      <c r="AQ5" s="27"/>
    </row>
    <row r="6" ht="15.0" customHeight="1">
      <c r="A6" s="28"/>
      <c r="B6" s="28"/>
      <c r="C6" s="28"/>
      <c r="D6" s="28"/>
      <c r="E6" s="28"/>
      <c r="F6" s="28"/>
      <c r="G6" s="28"/>
      <c r="H6" s="28"/>
      <c r="I6" s="28"/>
      <c r="J6" s="29"/>
      <c r="K6" s="29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</row>
    <row r="7" ht="15.75" customHeight="1">
      <c r="A7" s="5" t="s">
        <v>48</v>
      </c>
      <c r="B7" s="3"/>
      <c r="C7" s="3"/>
      <c r="D7" s="3"/>
      <c r="E7" s="3"/>
      <c r="F7" s="3"/>
      <c r="G7" s="3"/>
      <c r="H7" s="3"/>
      <c r="I7" s="3"/>
      <c r="J7" s="4"/>
      <c r="K7" s="4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</row>
    <row r="8" ht="15.75" customHeight="1">
      <c r="A8" s="7" t="s">
        <v>4</v>
      </c>
      <c r="B8" s="7" t="s">
        <v>49</v>
      </c>
      <c r="C8" s="7" t="s">
        <v>5</v>
      </c>
      <c r="D8" s="7" t="s">
        <v>6</v>
      </c>
      <c r="E8" s="7" t="s">
        <v>50</v>
      </c>
      <c r="F8" s="7" t="s">
        <v>8</v>
      </c>
      <c r="G8" s="7" t="s">
        <v>9</v>
      </c>
      <c r="H8" s="7" t="s">
        <v>10</v>
      </c>
      <c r="I8" s="7" t="s">
        <v>11</v>
      </c>
      <c r="J8" s="8" t="s">
        <v>12</v>
      </c>
      <c r="K8" s="8" t="s">
        <v>51</v>
      </c>
      <c r="L8" s="7" t="s">
        <v>52</v>
      </c>
      <c r="M8" s="7" t="s">
        <v>15</v>
      </c>
      <c r="N8" s="7" t="s">
        <v>16</v>
      </c>
      <c r="O8" s="7" t="s">
        <v>17</v>
      </c>
      <c r="P8" s="7" t="s">
        <v>18</v>
      </c>
      <c r="Q8" s="7" t="s">
        <v>19</v>
      </c>
      <c r="R8" s="7" t="s">
        <v>20</v>
      </c>
      <c r="S8" s="7" t="s">
        <v>21</v>
      </c>
      <c r="T8" s="7" t="s">
        <v>22</v>
      </c>
      <c r="U8" s="7" t="s">
        <v>23</v>
      </c>
      <c r="V8" s="7" t="s">
        <v>24</v>
      </c>
      <c r="W8" s="7" t="s">
        <v>25</v>
      </c>
      <c r="X8" s="7" t="s">
        <v>26</v>
      </c>
      <c r="Y8" s="7" t="s">
        <v>27</v>
      </c>
      <c r="Z8" s="7" t="s">
        <v>53</v>
      </c>
      <c r="AA8" s="7" t="s">
        <v>54</v>
      </c>
      <c r="AB8" s="7" t="s">
        <v>55</v>
      </c>
      <c r="AC8" s="7" t="s">
        <v>56</v>
      </c>
      <c r="AD8" s="7" t="s">
        <v>57</v>
      </c>
      <c r="AE8" s="7" t="s">
        <v>58</v>
      </c>
      <c r="AF8" s="7" t="s">
        <v>59</v>
      </c>
      <c r="AG8" s="7" t="s">
        <v>60</v>
      </c>
      <c r="AH8" s="7" t="s">
        <v>61</v>
      </c>
      <c r="AI8" s="7" t="s">
        <v>37</v>
      </c>
      <c r="AJ8" s="7" t="s">
        <v>38</v>
      </c>
      <c r="AK8" s="9" t="s">
        <v>39</v>
      </c>
      <c r="AL8" s="10" t="s">
        <v>40</v>
      </c>
      <c r="AM8" s="3"/>
      <c r="AN8" s="3"/>
      <c r="AO8" s="3"/>
      <c r="AP8" s="3"/>
      <c r="AQ8" s="3"/>
    </row>
    <row r="9">
      <c r="A9" s="17" t="s">
        <v>62</v>
      </c>
      <c r="B9" s="12" t="s">
        <v>63</v>
      </c>
      <c r="C9" s="30">
        <v>19.416</v>
      </c>
      <c r="D9" s="30">
        <v>-102.305</v>
      </c>
      <c r="E9" s="31">
        <v>3.0</v>
      </c>
      <c r="F9" s="18">
        <v>7.8</v>
      </c>
      <c r="G9" s="18">
        <v>23.8</v>
      </c>
      <c r="H9" s="31">
        <v>56.0</v>
      </c>
      <c r="I9" s="17">
        <v>16.5</v>
      </c>
      <c r="J9" s="13"/>
      <c r="K9" s="13"/>
      <c r="L9" s="13"/>
      <c r="M9" s="13"/>
      <c r="N9" s="13"/>
      <c r="O9" s="13"/>
      <c r="P9" s="13"/>
      <c r="Q9" s="19">
        <v>0.209</v>
      </c>
      <c r="R9" s="19">
        <v>0.16799999999999998</v>
      </c>
      <c r="S9" s="13"/>
      <c r="T9" s="19">
        <v>0.25</v>
      </c>
      <c r="U9" s="13"/>
      <c r="V9" s="32" t="s">
        <v>64</v>
      </c>
      <c r="W9" s="11" t="s">
        <v>43</v>
      </c>
      <c r="X9" s="11" t="s">
        <v>44</v>
      </c>
      <c r="Y9" s="21" t="s">
        <v>45</v>
      </c>
      <c r="Z9" s="24"/>
      <c r="AA9" s="24"/>
      <c r="AB9" s="24"/>
      <c r="AC9" s="21" t="s">
        <v>7</v>
      </c>
      <c r="AD9" s="27">
        <v>0.0</v>
      </c>
      <c r="AE9" s="33"/>
      <c r="AF9" s="27">
        <v>0.0</v>
      </c>
      <c r="AG9" s="11">
        <v>0.0</v>
      </c>
      <c r="AH9" s="34" t="s">
        <v>65</v>
      </c>
      <c r="AI9" s="25" t="s">
        <v>46</v>
      </c>
      <c r="AJ9" s="25" t="s">
        <v>46</v>
      </c>
      <c r="AK9" s="35"/>
      <c r="AL9" s="35"/>
      <c r="AN9" s="35"/>
      <c r="AO9" s="35"/>
      <c r="AP9" s="35"/>
      <c r="AQ9" s="35"/>
    </row>
    <row r="10">
      <c r="A10" s="27" t="s">
        <v>66</v>
      </c>
      <c r="B10" s="12" t="s">
        <v>63</v>
      </c>
      <c r="C10" s="19">
        <v>19.4161944444</v>
      </c>
      <c r="D10" s="19">
        <v>-102.3048611111</v>
      </c>
      <c r="E10" s="36">
        <v>8.0</v>
      </c>
      <c r="F10" s="37">
        <v>353.5</v>
      </c>
      <c r="G10" s="37">
        <v>43.5</v>
      </c>
      <c r="H10" s="38">
        <v>199.0</v>
      </c>
      <c r="I10" s="27">
        <v>3.9</v>
      </c>
      <c r="J10" s="13"/>
      <c r="K10" s="13"/>
      <c r="L10" s="13"/>
      <c r="M10" s="13"/>
      <c r="N10" s="13"/>
      <c r="O10" s="13"/>
      <c r="P10" s="13"/>
      <c r="Q10" s="19">
        <v>0.209</v>
      </c>
      <c r="R10" s="19">
        <v>0.16799999999999998</v>
      </c>
      <c r="S10" s="13"/>
      <c r="T10" s="19">
        <v>0.25</v>
      </c>
      <c r="U10" s="13"/>
      <c r="V10" s="32" t="s">
        <v>64</v>
      </c>
      <c r="W10" s="11" t="s">
        <v>43</v>
      </c>
      <c r="X10" s="11" t="s">
        <v>44</v>
      </c>
      <c r="Y10" s="21" t="s">
        <v>45</v>
      </c>
      <c r="Z10" s="24"/>
      <c r="AA10" s="24"/>
      <c r="AB10" s="24"/>
      <c r="AC10" s="21" t="s">
        <v>7</v>
      </c>
      <c r="AD10" s="27">
        <v>0.0</v>
      </c>
      <c r="AE10" s="33"/>
      <c r="AF10" s="27">
        <v>0.0</v>
      </c>
      <c r="AG10" s="11">
        <v>1.0</v>
      </c>
      <c r="AH10" s="33"/>
      <c r="AI10" s="25" t="s">
        <v>46</v>
      </c>
      <c r="AJ10" s="25" t="s">
        <v>46</v>
      </c>
      <c r="AK10" s="39"/>
      <c r="AL10" s="39"/>
      <c r="AN10" s="39"/>
      <c r="AO10" s="39"/>
      <c r="AP10" s="39"/>
      <c r="AQ10" s="39"/>
    </row>
    <row r="11">
      <c r="A11" s="27" t="s">
        <v>67</v>
      </c>
      <c r="B11" s="12" t="s">
        <v>63</v>
      </c>
      <c r="C11" s="19">
        <v>19.3743611111</v>
      </c>
      <c r="D11" s="19">
        <v>-102.0910277778</v>
      </c>
      <c r="E11" s="36">
        <v>8.0</v>
      </c>
      <c r="F11" s="37">
        <v>339.9</v>
      </c>
      <c r="G11" s="37">
        <v>60.9</v>
      </c>
      <c r="H11" s="38">
        <v>242.0</v>
      </c>
      <c r="I11" s="27">
        <v>3.6</v>
      </c>
      <c r="J11" s="13"/>
      <c r="K11" s="13"/>
      <c r="L11" s="40"/>
      <c r="M11" s="40"/>
      <c r="N11" s="13"/>
      <c r="O11" s="13"/>
      <c r="P11" s="13"/>
      <c r="Q11" s="19">
        <v>0.429</v>
      </c>
      <c r="R11" s="19">
        <v>0.365</v>
      </c>
      <c r="S11" s="13"/>
      <c r="T11" s="19">
        <v>0.493</v>
      </c>
      <c r="U11" s="13"/>
      <c r="V11" s="32" t="s">
        <v>64</v>
      </c>
      <c r="W11" s="11" t="s">
        <v>43</v>
      </c>
      <c r="X11" s="11" t="s">
        <v>44</v>
      </c>
      <c r="Y11" s="21" t="s">
        <v>45</v>
      </c>
      <c r="Z11" s="24"/>
      <c r="AA11" s="24"/>
      <c r="AB11" s="24"/>
      <c r="AC11" s="21" t="s">
        <v>7</v>
      </c>
      <c r="AD11" s="27">
        <v>0.0</v>
      </c>
      <c r="AE11" s="33"/>
      <c r="AF11" s="27">
        <v>0.0</v>
      </c>
      <c r="AG11" s="11">
        <v>1.0</v>
      </c>
      <c r="AH11" s="33"/>
      <c r="AI11" s="25" t="s">
        <v>46</v>
      </c>
      <c r="AJ11" s="25" t="s">
        <v>46</v>
      </c>
      <c r="AK11" s="39"/>
      <c r="AL11" s="35"/>
      <c r="AN11" s="35"/>
      <c r="AO11" s="35"/>
      <c r="AP11" s="35"/>
      <c r="AQ11" s="35"/>
    </row>
    <row r="12" ht="15.75" customHeight="1">
      <c r="A12" s="11" t="s">
        <v>68</v>
      </c>
      <c r="B12" s="12" t="s">
        <v>63</v>
      </c>
      <c r="C12" s="41">
        <v>19.395</v>
      </c>
      <c r="D12" s="41">
        <v>-102.412</v>
      </c>
      <c r="E12" s="14">
        <v>2.0</v>
      </c>
      <c r="F12" s="15">
        <v>348.5</v>
      </c>
      <c r="G12" s="15">
        <v>41.2</v>
      </c>
      <c r="H12" s="13"/>
      <c r="I12" s="13"/>
      <c r="J12" s="13"/>
      <c r="K12" s="13"/>
      <c r="L12" s="40"/>
      <c r="M12" s="40"/>
      <c r="N12" s="13"/>
      <c r="O12" s="13"/>
      <c r="P12" s="13"/>
      <c r="Q12" s="41">
        <v>0.269</v>
      </c>
      <c r="R12" s="41">
        <v>0.24700000000000003</v>
      </c>
      <c r="S12" s="13"/>
      <c r="T12" s="41">
        <v>0.29100000000000004</v>
      </c>
      <c r="U12" s="13"/>
      <c r="V12" s="32" t="s">
        <v>64</v>
      </c>
      <c r="W12" s="11" t="s">
        <v>43</v>
      </c>
      <c r="X12" s="11" t="s">
        <v>44</v>
      </c>
      <c r="Y12" s="21" t="s">
        <v>45</v>
      </c>
      <c r="Z12" s="24"/>
      <c r="AA12" s="24"/>
      <c r="AB12" s="24"/>
      <c r="AC12" s="21" t="s">
        <v>7</v>
      </c>
      <c r="AD12" s="27">
        <v>0.0</v>
      </c>
      <c r="AE12" s="33"/>
      <c r="AF12" s="27">
        <v>0.0</v>
      </c>
      <c r="AG12" s="11">
        <v>0.0</v>
      </c>
      <c r="AH12" s="34">
        <v>2.0</v>
      </c>
      <c r="AI12" s="25" t="s">
        <v>46</v>
      </c>
      <c r="AJ12" s="25" t="s">
        <v>46</v>
      </c>
      <c r="AK12" s="35"/>
      <c r="AL12" s="35"/>
      <c r="AN12" s="35"/>
      <c r="AO12" s="35"/>
      <c r="AP12" s="35"/>
      <c r="AQ12" s="35"/>
    </row>
    <row r="13" ht="15.75" customHeight="1">
      <c r="A13" s="27" t="s">
        <v>69</v>
      </c>
      <c r="B13" s="12" t="s">
        <v>63</v>
      </c>
      <c r="C13" s="19">
        <v>19.4257222222</v>
      </c>
      <c r="D13" s="19">
        <v>-102.4355277778</v>
      </c>
      <c r="E13" s="36">
        <v>7.0</v>
      </c>
      <c r="F13" s="37">
        <v>17.9</v>
      </c>
      <c r="G13" s="37">
        <v>58.6</v>
      </c>
      <c r="H13" s="38">
        <v>41.0</v>
      </c>
      <c r="I13" s="27">
        <v>9.6</v>
      </c>
      <c r="J13" s="13"/>
      <c r="K13" s="13"/>
      <c r="L13" s="40"/>
      <c r="M13" s="40"/>
      <c r="N13" s="13"/>
      <c r="O13" s="13"/>
      <c r="P13" s="13"/>
      <c r="Q13" s="19">
        <v>0.256</v>
      </c>
      <c r="R13" s="19">
        <v>0.23800000000000002</v>
      </c>
      <c r="S13" s="13"/>
      <c r="T13" s="19">
        <v>0.274</v>
      </c>
      <c r="U13" s="13"/>
      <c r="V13" s="32" t="s">
        <v>64</v>
      </c>
      <c r="W13" s="11" t="s">
        <v>43</v>
      </c>
      <c r="X13" s="11" t="s">
        <v>44</v>
      </c>
      <c r="Y13" s="21" t="s">
        <v>45</v>
      </c>
      <c r="Z13" s="24"/>
      <c r="AA13" s="24"/>
      <c r="AB13" s="24"/>
      <c r="AC13" s="21" t="s">
        <v>7</v>
      </c>
      <c r="AD13" s="27">
        <v>0.0</v>
      </c>
      <c r="AE13" s="33"/>
      <c r="AF13" s="27">
        <v>0.0</v>
      </c>
      <c r="AG13" s="11">
        <v>1.0</v>
      </c>
      <c r="AH13" s="33"/>
      <c r="AI13" s="25" t="s">
        <v>46</v>
      </c>
      <c r="AJ13" s="25" t="s">
        <v>46</v>
      </c>
      <c r="AK13" s="35"/>
      <c r="AL13" s="35"/>
      <c r="AN13" s="35"/>
      <c r="AO13" s="35"/>
      <c r="AP13" s="35"/>
      <c r="AQ13" s="35"/>
    </row>
    <row r="14" ht="15.75" customHeight="1">
      <c r="A14" s="27" t="s">
        <v>70</v>
      </c>
      <c r="B14" s="12" t="s">
        <v>63</v>
      </c>
      <c r="C14" s="19">
        <v>19.308888889</v>
      </c>
      <c r="D14" s="19">
        <v>-102.5395833333</v>
      </c>
      <c r="E14" s="36">
        <v>6.0</v>
      </c>
      <c r="F14" s="37">
        <v>348.6</v>
      </c>
      <c r="G14" s="37">
        <v>28.1</v>
      </c>
      <c r="H14" s="38">
        <v>115.0</v>
      </c>
      <c r="I14" s="27">
        <v>6.3</v>
      </c>
      <c r="J14" s="13"/>
      <c r="K14" s="13"/>
      <c r="L14" s="40"/>
      <c r="M14" s="40"/>
      <c r="N14" s="13"/>
      <c r="O14" s="13"/>
      <c r="P14" s="13"/>
      <c r="Q14" s="19">
        <v>0.373</v>
      </c>
      <c r="R14" s="19">
        <v>0.312</v>
      </c>
      <c r="S14" s="13"/>
      <c r="T14" s="19">
        <v>0.434</v>
      </c>
      <c r="U14" s="13"/>
      <c r="V14" s="32" t="s">
        <v>64</v>
      </c>
      <c r="W14" s="11" t="s">
        <v>43</v>
      </c>
      <c r="X14" s="11" t="s">
        <v>44</v>
      </c>
      <c r="Y14" s="21" t="s">
        <v>45</v>
      </c>
      <c r="Z14" s="24"/>
      <c r="AA14" s="24"/>
      <c r="AB14" s="24"/>
      <c r="AC14" s="21" t="s">
        <v>7</v>
      </c>
      <c r="AD14" s="27">
        <v>0.0</v>
      </c>
      <c r="AE14" s="33"/>
      <c r="AF14" s="27">
        <v>0.0</v>
      </c>
      <c r="AG14" s="11">
        <v>1.0</v>
      </c>
      <c r="AH14" s="33"/>
      <c r="AI14" s="25" t="s">
        <v>46</v>
      </c>
      <c r="AJ14" s="25" t="s">
        <v>46</v>
      </c>
      <c r="AK14" s="35"/>
      <c r="AL14" s="35"/>
      <c r="AN14" s="35"/>
      <c r="AO14" s="35"/>
      <c r="AP14" s="35"/>
      <c r="AQ14" s="35"/>
    </row>
    <row r="15" ht="15.75" customHeight="1">
      <c r="A15" s="27" t="s">
        <v>71</v>
      </c>
      <c r="B15" s="12" t="s">
        <v>63</v>
      </c>
      <c r="C15" s="19">
        <f>19+15/60+42.7/3600</f>
        <v>19.26186111</v>
      </c>
      <c r="D15" s="19">
        <f>-(102+33/60+50.6/3600)</f>
        <v>-102.5640556</v>
      </c>
      <c r="E15" s="36">
        <v>8.0</v>
      </c>
      <c r="F15" s="37">
        <v>2.5</v>
      </c>
      <c r="G15" s="37">
        <v>27.7</v>
      </c>
      <c r="H15" s="38">
        <v>359.0</v>
      </c>
      <c r="I15" s="27">
        <v>2.9</v>
      </c>
      <c r="J15" s="13"/>
      <c r="K15" s="13"/>
      <c r="L15" s="40"/>
      <c r="M15" s="40"/>
      <c r="N15" s="13"/>
      <c r="O15" s="13"/>
      <c r="P15" s="13"/>
      <c r="Q15" s="19">
        <v>0.612</v>
      </c>
      <c r="R15" s="19">
        <v>0.571</v>
      </c>
      <c r="S15" s="13"/>
      <c r="T15" s="19">
        <v>0.653</v>
      </c>
      <c r="U15" s="13"/>
      <c r="V15" s="32" t="s">
        <v>64</v>
      </c>
      <c r="W15" s="11" t="s">
        <v>43</v>
      </c>
      <c r="X15" s="11" t="s">
        <v>44</v>
      </c>
      <c r="Y15" s="21" t="s">
        <v>45</v>
      </c>
      <c r="Z15" s="24"/>
      <c r="AA15" s="24"/>
      <c r="AB15" s="24"/>
      <c r="AC15" s="21" t="s">
        <v>7</v>
      </c>
      <c r="AD15" s="27">
        <v>0.0</v>
      </c>
      <c r="AE15" s="33"/>
      <c r="AF15" s="27">
        <v>0.0</v>
      </c>
      <c r="AG15" s="11">
        <v>1.0</v>
      </c>
      <c r="AH15" s="33"/>
      <c r="AI15" s="25" t="s">
        <v>46</v>
      </c>
      <c r="AJ15" s="25" t="s">
        <v>46</v>
      </c>
      <c r="AK15" s="35"/>
      <c r="AL15" s="35"/>
      <c r="AN15" s="35"/>
      <c r="AO15" s="35"/>
      <c r="AP15" s="35"/>
      <c r="AQ15" s="35"/>
    </row>
    <row r="16">
      <c r="A16" s="27" t="s">
        <v>72</v>
      </c>
      <c r="B16" s="12" t="s">
        <v>63</v>
      </c>
      <c r="C16" s="19">
        <f>19+16/60+5.5/3600</f>
        <v>19.26819444</v>
      </c>
      <c r="D16" s="19">
        <f>-(102+34/60+8.44/3600)</f>
        <v>-102.5690111</v>
      </c>
      <c r="E16" s="36">
        <v>8.0</v>
      </c>
      <c r="F16" s="37">
        <v>352.7</v>
      </c>
      <c r="G16" s="37">
        <v>31.3</v>
      </c>
      <c r="H16" s="38">
        <v>39.0</v>
      </c>
      <c r="I16" s="27">
        <v>9.2</v>
      </c>
      <c r="J16" s="13"/>
      <c r="K16" s="13"/>
      <c r="L16" s="40"/>
      <c r="M16" s="40"/>
      <c r="N16" s="13"/>
      <c r="O16" s="13"/>
      <c r="P16" s="13"/>
      <c r="Q16" s="19">
        <v>0.612</v>
      </c>
      <c r="R16" s="19">
        <v>0.571</v>
      </c>
      <c r="S16" s="13"/>
      <c r="T16" s="19">
        <v>0.653</v>
      </c>
      <c r="U16" s="13"/>
      <c r="V16" s="32" t="s">
        <v>64</v>
      </c>
      <c r="W16" s="11" t="s">
        <v>43</v>
      </c>
      <c r="X16" s="11" t="s">
        <v>44</v>
      </c>
      <c r="Y16" s="21" t="s">
        <v>45</v>
      </c>
      <c r="Z16" s="24"/>
      <c r="AA16" s="24"/>
      <c r="AB16" s="24"/>
      <c r="AC16" s="21" t="s">
        <v>7</v>
      </c>
      <c r="AD16" s="27">
        <v>0.0</v>
      </c>
      <c r="AE16" s="33"/>
      <c r="AF16" s="27">
        <v>0.0</v>
      </c>
      <c r="AG16" s="11">
        <v>1.0</v>
      </c>
      <c r="AH16" s="33"/>
      <c r="AI16" s="25" t="s">
        <v>46</v>
      </c>
      <c r="AJ16" s="25" t="s">
        <v>46</v>
      </c>
      <c r="AK16" s="35"/>
      <c r="AL16" s="35"/>
      <c r="AN16" s="35"/>
      <c r="AO16" s="35"/>
      <c r="AP16" s="35"/>
      <c r="AQ16" s="35"/>
    </row>
    <row r="17">
      <c r="A17" s="27" t="s">
        <v>73</v>
      </c>
      <c r="B17" s="12" t="s">
        <v>63</v>
      </c>
      <c r="C17" s="19">
        <f>19+9/60+52.4/3600</f>
        <v>19.16455556</v>
      </c>
      <c r="D17" s="19">
        <f>-(102+12/60+56.7/3600)</f>
        <v>-102.21575</v>
      </c>
      <c r="E17" s="36">
        <v>7.0</v>
      </c>
      <c r="F17" s="37">
        <v>1.2</v>
      </c>
      <c r="G17" s="37">
        <v>32.8</v>
      </c>
      <c r="H17" s="38">
        <v>69.0</v>
      </c>
      <c r="I17" s="27">
        <v>7.3</v>
      </c>
      <c r="J17" s="13"/>
      <c r="K17" s="13"/>
      <c r="L17" s="40"/>
      <c r="M17" s="40"/>
      <c r="N17" s="13"/>
      <c r="O17" s="13"/>
      <c r="P17" s="13"/>
      <c r="Q17" s="19">
        <v>0.082</v>
      </c>
      <c r="R17" s="19">
        <v>0.058</v>
      </c>
      <c r="S17" s="13"/>
      <c r="T17" s="19">
        <v>0.10600000000000001</v>
      </c>
      <c r="U17" s="13"/>
      <c r="V17" s="32" t="s">
        <v>64</v>
      </c>
      <c r="W17" s="11" t="s">
        <v>43</v>
      </c>
      <c r="X17" s="11" t="s">
        <v>44</v>
      </c>
      <c r="Y17" s="21" t="s">
        <v>45</v>
      </c>
      <c r="Z17" s="24"/>
      <c r="AA17" s="24"/>
      <c r="AB17" s="24"/>
      <c r="AC17" s="21" t="s">
        <v>7</v>
      </c>
      <c r="AD17" s="27">
        <v>0.0</v>
      </c>
      <c r="AE17" s="33"/>
      <c r="AF17" s="27">
        <v>0.0</v>
      </c>
      <c r="AG17" s="11">
        <v>1.0</v>
      </c>
      <c r="AH17" s="33"/>
      <c r="AI17" s="25" t="s">
        <v>46</v>
      </c>
      <c r="AJ17" s="25" t="s">
        <v>46</v>
      </c>
      <c r="AK17" s="35"/>
      <c r="AL17" s="35"/>
      <c r="AN17" s="35"/>
      <c r="AO17" s="35"/>
      <c r="AP17" s="35"/>
      <c r="AQ17" s="35"/>
    </row>
    <row r="18" ht="15.75" customHeight="1">
      <c r="A18" s="27" t="s">
        <v>74</v>
      </c>
      <c r="B18" s="12" t="s">
        <v>63</v>
      </c>
      <c r="C18" s="19">
        <f>19+36.9/3600</f>
        <v>19.01025</v>
      </c>
      <c r="D18" s="19">
        <f>-(102+4/60+3.5/3600)</f>
        <v>-102.0676389</v>
      </c>
      <c r="E18" s="36">
        <v>7.0</v>
      </c>
      <c r="F18" s="37">
        <v>349.3</v>
      </c>
      <c r="G18" s="37">
        <v>43.6</v>
      </c>
      <c r="H18" s="38">
        <v>189.0</v>
      </c>
      <c r="I18" s="27">
        <v>4.3</v>
      </c>
      <c r="J18" s="13"/>
      <c r="K18" s="13"/>
      <c r="L18" s="40"/>
      <c r="M18" s="40"/>
      <c r="N18" s="13"/>
      <c r="O18" s="13"/>
      <c r="P18" s="13"/>
      <c r="Q18" s="19">
        <v>0.163</v>
      </c>
      <c r="R18" s="19">
        <v>0.126</v>
      </c>
      <c r="S18" s="13"/>
      <c r="T18" s="19">
        <v>0.2</v>
      </c>
      <c r="U18" s="13"/>
      <c r="V18" s="32" t="s">
        <v>64</v>
      </c>
      <c r="W18" s="11" t="s">
        <v>43</v>
      </c>
      <c r="X18" s="11" t="s">
        <v>44</v>
      </c>
      <c r="Y18" s="21" t="s">
        <v>45</v>
      </c>
      <c r="Z18" s="24"/>
      <c r="AA18" s="24"/>
      <c r="AB18" s="24"/>
      <c r="AC18" s="21" t="s">
        <v>7</v>
      </c>
      <c r="AD18" s="27">
        <v>0.0</v>
      </c>
      <c r="AE18" s="33"/>
      <c r="AF18" s="27">
        <v>0.0</v>
      </c>
      <c r="AG18" s="11">
        <v>1.0</v>
      </c>
      <c r="AH18" s="33"/>
      <c r="AI18" s="25" t="s">
        <v>46</v>
      </c>
      <c r="AJ18" s="25" t="s">
        <v>46</v>
      </c>
      <c r="AK18" s="35"/>
      <c r="AL18" s="35"/>
      <c r="AN18" s="35"/>
      <c r="AO18" s="35"/>
      <c r="AP18" s="35"/>
      <c r="AQ18" s="35"/>
    </row>
    <row r="19" ht="15.75" customHeight="1">
      <c r="A19" s="42"/>
      <c r="B19" s="43"/>
      <c r="C19" s="43"/>
      <c r="D19" s="44"/>
      <c r="E19" s="44"/>
      <c r="F19" s="45"/>
      <c r="G19" s="46"/>
      <c r="H19" s="46"/>
      <c r="I19" s="45"/>
      <c r="J19" s="43"/>
      <c r="K19" s="43"/>
      <c r="L19" s="46"/>
      <c r="M19" s="46"/>
      <c r="N19" s="43"/>
      <c r="O19" s="43"/>
      <c r="P19" s="43"/>
      <c r="Q19" s="43"/>
      <c r="R19" s="44"/>
      <c r="S19" s="44"/>
      <c r="T19" s="43"/>
      <c r="U19" s="43"/>
      <c r="V19" s="43"/>
      <c r="W19" s="43"/>
      <c r="X19" s="46"/>
      <c r="Y19" s="43"/>
      <c r="Z19" s="47"/>
      <c r="AA19" s="43"/>
      <c r="AB19" s="43"/>
      <c r="AC19" s="43"/>
      <c r="AD19" s="48"/>
      <c r="AE19" s="42"/>
      <c r="AF19" s="48"/>
      <c r="AG19" s="49"/>
      <c r="AH19" s="49"/>
      <c r="AI19" s="35"/>
      <c r="AJ19" s="35"/>
      <c r="AK19" s="35"/>
      <c r="AL19" s="35"/>
      <c r="AN19" s="35"/>
      <c r="AO19" s="35"/>
      <c r="AP19" s="35"/>
      <c r="AQ19" s="35"/>
    </row>
    <row r="20">
      <c r="A20" s="42"/>
      <c r="AD20" s="48"/>
      <c r="AE20" s="42"/>
      <c r="AF20" s="42"/>
      <c r="AG20" s="48"/>
      <c r="AH20" s="49"/>
      <c r="AI20" s="49"/>
      <c r="AJ20" s="35"/>
      <c r="AK20" s="50"/>
      <c r="AL20" s="35"/>
      <c r="AM20" s="35"/>
      <c r="AN20" s="35"/>
      <c r="AO20" s="35"/>
      <c r="AP20" s="35"/>
      <c r="AQ20" s="35"/>
    </row>
    <row r="21" ht="15.75" customHeight="1">
      <c r="A21" s="42"/>
      <c r="B21" s="42"/>
      <c r="C21" s="42"/>
      <c r="D21" s="51"/>
      <c r="E21" s="51"/>
      <c r="F21" s="52"/>
      <c r="G21" s="53"/>
      <c r="H21" s="53"/>
      <c r="I21" s="52"/>
      <c r="J21" s="42"/>
      <c r="K21" s="48"/>
      <c r="L21" s="53"/>
      <c r="M21" s="53"/>
      <c r="N21" s="48"/>
      <c r="O21" s="48"/>
      <c r="P21" s="48"/>
      <c r="Q21" s="48"/>
      <c r="R21" s="51"/>
      <c r="S21" s="51"/>
      <c r="T21" s="35"/>
      <c r="U21" s="35"/>
      <c r="V21" s="35"/>
      <c r="W21" s="35"/>
      <c r="X21" s="53"/>
      <c r="Y21" s="42"/>
      <c r="Z21" s="54"/>
      <c r="AA21" s="55"/>
      <c r="AB21" s="42"/>
      <c r="AC21" s="48"/>
      <c r="AD21" s="48"/>
      <c r="AE21" s="42"/>
      <c r="AF21" s="42"/>
      <c r="AG21" s="48"/>
      <c r="AH21" s="49"/>
      <c r="AI21" s="49"/>
      <c r="AJ21" s="35"/>
      <c r="AK21" s="50"/>
      <c r="AL21" s="35"/>
      <c r="AM21" s="35"/>
      <c r="AN21" s="35"/>
      <c r="AO21" s="35"/>
      <c r="AP21" s="35"/>
      <c r="AQ21" s="35"/>
    </row>
    <row r="22">
      <c r="A22" s="42"/>
      <c r="B22" s="42"/>
      <c r="C22" s="42"/>
      <c r="D22" s="51"/>
      <c r="E22" s="51"/>
      <c r="F22" s="52"/>
      <c r="G22" s="53"/>
      <c r="H22" s="53"/>
      <c r="I22" s="52"/>
      <c r="J22" s="42"/>
      <c r="K22" s="48"/>
      <c r="L22" s="53"/>
      <c r="M22" s="53"/>
      <c r="N22" s="48"/>
      <c r="O22" s="48"/>
      <c r="P22" s="48"/>
      <c r="Q22" s="48"/>
      <c r="R22" s="51"/>
      <c r="S22" s="51"/>
      <c r="T22" s="35"/>
      <c r="U22" s="35"/>
      <c r="V22" s="35"/>
      <c r="W22" s="35"/>
      <c r="X22" s="53"/>
      <c r="Y22" s="42"/>
      <c r="Z22" s="54"/>
      <c r="AA22" s="55"/>
      <c r="AB22" s="42"/>
      <c r="AC22" s="48"/>
      <c r="AD22" s="48"/>
      <c r="AE22" s="42"/>
      <c r="AF22" s="42"/>
      <c r="AG22" s="48"/>
      <c r="AH22" s="49"/>
      <c r="AI22" s="49"/>
      <c r="AJ22" s="35"/>
      <c r="AK22" s="50"/>
      <c r="AL22" s="35"/>
      <c r="AM22" s="35"/>
      <c r="AN22" s="35"/>
      <c r="AO22" s="35"/>
      <c r="AP22" s="35"/>
      <c r="AQ22" s="35"/>
    </row>
    <row r="23">
      <c r="A23" s="42"/>
      <c r="B23" s="42"/>
      <c r="C23" s="42"/>
      <c r="D23" s="51"/>
      <c r="E23" s="51"/>
      <c r="F23" s="52"/>
      <c r="G23" s="53"/>
      <c r="H23" s="53"/>
      <c r="I23" s="52"/>
      <c r="J23" s="42"/>
      <c r="K23" s="48"/>
      <c r="L23" s="53"/>
      <c r="M23" s="53"/>
      <c r="N23" s="48"/>
      <c r="O23" s="48"/>
      <c r="P23" s="48"/>
      <c r="Q23" s="48"/>
      <c r="R23" s="51"/>
      <c r="S23" s="51"/>
      <c r="T23" s="35"/>
      <c r="U23" s="35"/>
      <c r="V23" s="35"/>
      <c r="W23" s="35"/>
      <c r="X23" s="53"/>
      <c r="Y23" s="42"/>
      <c r="Z23" s="54"/>
      <c r="AA23" s="55"/>
      <c r="AB23" s="42"/>
      <c r="AC23" s="48"/>
      <c r="AD23" s="48"/>
      <c r="AE23" s="42"/>
      <c r="AF23" s="42"/>
      <c r="AG23" s="48"/>
      <c r="AH23" s="49"/>
      <c r="AI23" s="49"/>
      <c r="AJ23" s="35"/>
      <c r="AK23" s="50"/>
      <c r="AL23" s="35"/>
      <c r="AM23" s="35"/>
      <c r="AN23" s="35"/>
      <c r="AO23" s="35"/>
      <c r="AP23" s="35"/>
      <c r="AQ23" s="35"/>
    </row>
    <row r="24">
      <c r="A24" s="42"/>
      <c r="B24" s="42"/>
      <c r="C24" s="42"/>
      <c r="D24" s="51"/>
      <c r="E24" s="51"/>
      <c r="F24" s="52"/>
      <c r="G24" s="53"/>
      <c r="H24" s="53"/>
      <c r="I24" s="52"/>
      <c r="J24" s="42"/>
      <c r="K24" s="48"/>
      <c r="L24" s="53"/>
      <c r="M24" s="53"/>
      <c r="N24" s="48"/>
      <c r="O24" s="48"/>
      <c r="P24" s="48"/>
      <c r="Q24" s="48"/>
      <c r="R24" s="51"/>
      <c r="S24" s="51"/>
      <c r="T24" s="35"/>
      <c r="U24" s="35"/>
      <c r="V24" s="35"/>
      <c r="W24" s="35"/>
      <c r="X24" s="53"/>
      <c r="Y24" s="42"/>
      <c r="Z24" s="54"/>
      <c r="AA24" s="55"/>
      <c r="AB24" s="42"/>
      <c r="AC24" s="48"/>
      <c r="AD24" s="48"/>
      <c r="AE24" s="42"/>
      <c r="AF24" s="42"/>
      <c r="AG24" s="48"/>
      <c r="AH24" s="49"/>
      <c r="AI24" s="49"/>
      <c r="AJ24" s="35"/>
      <c r="AK24" s="50"/>
      <c r="AL24" s="35"/>
      <c r="AM24" s="35"/>
      <c r="AN24" s="35"/>
      <c r="AO24" s="35"/>
      <c r="AP24" s="35"/>
      <c r="AQ24" s="35"/>
    </row>
    <row r="25" ht="15.75" customHeight="1">
      <c r="A25" s="42"/>
      <c r="B25" s="42"/>
      <c r="C25" s="42"/>
      <c r="D25" s="51"/>
      <c r="E25" s="51"/>
      <c r="F25" s="52"/>
      <c r="G25" s="53"/>
      <c r="H25" s="53"/>
      <c r="I25" s="52"/>
      <c r="J25" s="42"/>
      <c r="K25" s="48"/>
      <c r="L25" s="53"/>
      <c r="M25" s="53"/>
      <c r="N25" s="48"/>
      <c r="O25" s="48"/>
      <c r="P25" s="48"/>
      <c r="Q25" s="48"/>
      <c r="R25" s="51"/>
      <c r="S25" s="51"/>
      <c r="T25" s="56"/>
      <c r="U25" s="56"/>
      <c r="V25" s="35"/>
      <c r="W25" s="35"/>
      <c r="X25" s="53"/>
      <c r="Y25" s="42"/>
      <c r="Z25" s="54"/>
      <c r="AA25" s="55"/>
      <c r="AB25" s="42"/>
      <c r="AC25" s="48"/>
      <c r="AD25" s="48"/>
      <c r="AE25" s="42"/>
      <c r="AF25" s="42"/>
      <c r="AG25" s="48"/>
      <c r="AH25" s="49"/>
      <c r="AI25" s="49"/>
      <c r="AJ25" s="57"/>
      <c r="AK25" s="50"/>
      <c r="AL25" s="35"/>
      <c r="AM25" s="35"/>
      <c r="AN25" s="35"/>
      <c r="AO25" s="35"/>
      <c r="AP25" s="35"/>
      <c r="AQ25" s="35"/>
    </row>
    <row r="26" ht="15.75" customHeight="1">
      <c r="A26" s="42"/>
      <c r="B26" s="42"/>
      <c r="C26" s="17"/>
      <c r="D26" s="58"/>
      <c r="E26" s="58"/>
      <c r="F26" s="58"/>
      <c r="G26" s="58"/>
      <c r="H26" s="58"/>
      <c r="I26" s="58"/>
      <c r="J26" s="42"/>
      <c r="K26" s="48"/>
      <c r="L26" s="53"/>
      <c r="M26" s="53"/>
      <c r="N26" s="48"/>
      <c r="O26" s="48"/>
      <c r="P26" s="48"/>
      <c r="Q26" s="48"/>
      <c r="R26" s="35"/>
      <c r="S26" s="35"/>
      <c r="T26" s="51"/>
      <c r="U26" s="35"/>
      <c r="V26" s="51"/>
      <c r="W26" s="35"/>
      <c r="X26" s="53"/>
      <c r="Y26" s="42"/>
      <c r="Z26" s="54"/>
      <c r="AA26" s="55"/>
      <c r="AB26" s="42"/>
      <c r="AC26" s="48"/>
      <c r="AD26" s="48"/>
      <c r="AE26" s="42"/>
      <c r="AF26" s="42"/>
      <c r="AG26" s="48"/>
      <c r="AH26" s="49"/>
      <c r="AI26" s="49"/>
      <c r="AJ26" s="57"/>
      <c r="AK26" s="35"/>
      <c r="AL26" s="35"/>
      <c r="AM26" s="35"/>
      <c r="AN26" s="35"/>
      <c r="AO26" s="35"/>
      <c r="AP26" s="35"/>
      <c r="AQ26" s="35"/>
    </row>
    <row r="27" ht="15.75" customHeight="1">
      <c r="A27" s="42"/>
      <c r="B27" s="42"/>
      <c r="C27" s="17"/>
      <c r="D27" s="58"/>
      <c r="E27" s="58"/>
      <c r="F27" s="58"/>
      <c r="G27" s="58"/>
      <c r="H27" s="58"/>
      <c r="I27" s="58"/>
      <c r="J27" s="42"/>
      <c r="K27" s="48"/>
      <c r="L27" s="53"/>
      <c r="M27" s="53"/>
      <c r="N27" s="48"/>
      <c r="O27" s="48"/>
      <c r="P27" s="48"/>
      <c r="Q27" s="48"/>
      <c r="R27" s="51"/>
      <c r="S27" s="51"/>
      <c r="T27" s="56"/>
      <c r="U27" s="56"/>
      <c r="V27" s="35"/>
      <c r="W27" s="35"/>
      <c r="X27" s="53"/>
      <c r="Y27" s="42"/>
      <c r="Z27" s="54"/>
      <c r="AA27" s="55"/>
      <c r="AB27" s="42"/>
      <c r="AC27" s="48"/>
      <c r="AD27" s="48"/>
      <c r="AE27" s="42"/>
      <c r="AF27" s="42"/>
      <c r="AG27" s="48"/>
      <c r="AH27" s="49"/>
      <c r="AI27" s="49"/>
      <c r="AJ27" s="57"/>
      <c r="AK27" s="50"/>
      <c r="AL27" s="35"/>
      <c r="AM27" s="35"/>
      <c r="AN27" s="35"/>
      <c r="AO27" s="35"/>
      <c r="AP27" s="35"/>
      <c r="AQ27" s="35"/>
    </row>
    <row r="28" ht="15.75" customHeight="1">
      <c r="A28" s="42"/>
      <c r="B28" s="42"/>
      <c r="C28" s="42"/>
      <c r="D28" s="51"/>
      <c r="E28" s="51"/>
      <c r="F28" s="52"/>
      <c r="G28" s="53"/>
      <c r="H28" s="53"/>
      <c r="I28" s="52"/>
      <c r="J28" s="42"/>
      <c r="K28" s="48"/>
      <c r="L28" s="53"/>
      <c r="M28" s="53"/>
      <c r="N28" s="48"/>
      <c r="O28" s="48"/>
      <c r="P28" s="48"/>
      <c r="Q28" s="48"/>
      <c r="R28" s="51"/>
      <c r="S28" s="51"/>
      <c r="T28" s="56"/>
      <c r="U28" s="56"/>
      <c r="V28" s="35"/>
      <c r="W28" s="35"/>
      <c r="X28" s="53"/>
      <c r="Y28" s="42"/>
      <c r="Z28" s="54"/>
      <c r="AA28" s="55"/>
      <c r="AB28" s="42"/>
      <c r="AC28" s="48"/>
      <c r="AD28" s="48"/>
      <c r="AE28" s="42"/>
      <c r="AF28" s="42"/>
      <c r="AG28" s="42"/>
      <c r="AH28" s="49"/>
      <c r="AI28" s="49"/>
      <c r="AJ28" s="50"/>
      <c r="AK28" s="35"/>
      <c r="AL28" s="39"/>
      <c r="AM28" s="35"/>
      <c r="AN28" s="35"/>
      <c r="AO28" s="35"/>
      <c r="AP28" s="35"/>
      <c r="AQ28" s="35"/>
    </row>
    <row r="29" ht="15.75" customHeight="1">
      <c r="A29" s="28"/>
      <c r="B29" s="28"/>
      <c r="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</row>
    <row r="30" ht="15.75" customHeight="1">
      <c r="A30" s="28"/>
      <c r="B30" s="28"/>
      <c r="C30" s="28"/>
      <c r="D30" s="28"/>
      <c r="E30" s="28"/>
      <c r="F30" s="28"/>
      <c r="G30" s="28"/>
      <c r="H30" s="28"/>
      <c r="I30" s="28"/>
      <c r="J30" s="59"/>
      <c r="K30" s="59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</row>
    <row r="31" ht="15.75" customHeight="1">
      <c r="A31" s="28"/>
      <c r="B31" s="28"/>
      <c r="C31" s="28"/>
      <c r="D31" s="28"/>
      <c r="E31" s="28"/>
      <c r="F31" s="28"/>
      <c r="G31" s="28"/>
      <c r="H31" s="28"/>
      <c r="I31" s="28"/>
      <c r="J31" s="59"/>
      <c r="K31" s="59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</row>
    <row r="32" ht="15.75" customHeight="1">
      <c r="A32" s="28"/>
      <c r="B32" s="28"/>
      <c r="C32" s="28"/>
      <c r="D32" s="28"/>
      <c r="E32" s="28"/>
      <c r="F32" s="28"/>
      <c r="G32" s="28"/>
      <c r="H32" s="28"/>
      <c r="I32" s="28"/>
      <c r="J32" s="59"/>
      <c r="K32" s="59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</row>
    <row r="33" ht="15.75" customHeight="1">
      <c r="A33" s="28"/>
      <c r="B33" s="28"/>
      <c r="C33" s="28"/>
      <c r="D33" s="28"/>
      <c r="E33" s="28"/>
      <c r="F33" s="28"/>
      <c r="G33" s="28"/>
      <c r="H33" s="28"/>
      <c r="I33" s="28"/>
      <c r="J33" s="59"/>
      <c r="K33" s="59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</row>
    <row r="34" ht="15.75" customHeight="1">
      <c r="A34" s="28"/>
      <c r="B34" s="28"/>
      <c r="C34" s="28"/>
      <c r="D34" s="28"/>
      <c r="E34" s="28"/>
      <c r="F34" s="28"/>
      <c r="G34" s="28"/>
      <c r="H34" s="28"/>
      <c r="I34" s="28"/>
      <c r="J34" s="59"/>
      <c r="K34" s="59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</row>
    <row r="35" ht="15.75" customHeight="1">
      <c r="A35" s="28"/>
      <c r="B35" s="28"/>
      <c r="C35" s="28"/>
      <c r="D35" s="28"/>
      <c r="E35" s="28"/>
      <c r="F35" s="28"/>
      <c r="G35" s="28"/>
      <c r="H35" s="28"/>
      <c r="I35" s="28"/>
      <c r="J35" s="59"/>
      <c r="K35" s="59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</row>
    <row r="36" ht="15.75" customHeight="1">
      <c r="A36" s="28"/>
      <c r="B36" s="28"/>
      <c r="C36" s="28"/>
      <c r="D36" s="28"/>
      <c r="E36" s="28"/>
      <c r="F36" s="28"/>
      <c r="G36" s="28"/>
      <c r="H36" s="28"/>
      <c r="I36" s="28"/>
      <c r="J36" s="59"/>
      <c r="K36" s="59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</row>
    <row r="37" ht="15.75" customHeight="1">
      <c r="A37" s="28"/>
      <c r="B37" s="28"/>
      <c r="C37" s="28"/>
      <c r="D37" s="28"/>
      <c r="E37" s="28"/>
      <c r="F37" s="28"/>
      <c r="G37" s="28"/>
      <c r="H37" s="28"/>
      <c r="I37" s="28"/>
      <c r="J37" s="59"/>
      <c r="K37" s="59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</row>
    <row r="38" ht="15.75" customHeight="1">
      <c r="A38" s="28"/>
      <c r="B38" s="28"/>
      <c r="C38" s="28"/>
      <c r="D38" s="28"/>
      <c r="E38" s="28"/>
      <c r="F38" s="28"/>
      <c r="G38" s="28"/>
      <c r="H38" s="28"/>
      <c r="I38" s="28"/>
      <c r="J38" s="59"/>
      <c r="K38" s="59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</row>
    <row r="39" ht="15.75" customHeight="1">
      <c r="A39" s="28"/>
      <c r="B39" s="28"/>
      <c r="C39" s="28"/>
      <c r="D39" s="28"/>
      <c r="E39" s="28"/>
      <c r="F39" s="28"/>
      <c r="G39" s="28"/>
      <c r="H39" s="28"/>
      <c r="I39" s="28"/>
      <c r="J39" s="59"/>
      <c r="K39" s="59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</row>
    <row r="40" ht="15.75" customHeight="1">
      <c r="A40" s="28"/>
      <c r="B40" s="28"/>
      <c r="C40" s="28"/>
      <c r="D40" s="28"/>
      <c r="E40" s="28"/>
      <c r="F40" s="28"/>
      <c r="G40" s="28"/>
      <c r="H40" s="28"/>
      <c r="I40" s="28"/>
      <c r="J40" s="59"/>
      <c r="K40" s="59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</row>
    <row r="41" ht="15.75" customHeight="1">
      <c r="A41" s="28"/>
      <c r="B41" s="28"/>
      <c r="C41" s="28"/>
      <c r="D41" s="28"/>
      <c r="E41" s="28"/>
      <c r="F41" s="28"/>
      <c r="G41" s="28"/>
      <c r="H41" s="28"/>
      <c r="I41" s="28"/>
      <c r="J41" s="59"/>
      <c r="K41" s="59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</row>
    <row r="42" ht="15.75" customHeight="1">
      <c r="A42" s="28"/>
      <c r="B42" s="28"/>
      <c r="C42" s="28"/>
      <c r="D42" s="28"/>
      <c r="E42" s="28"/>
      <c r="F42" s="28"/>
      <c r="G42" s="28"/>
      <c r="H42" s="28"/>
      <c r="I42" s="28"/>
      <c r="J42" s="59"/>
      <c r="K42" s="59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</row>
    <row r="43" ht="15.75" customHeight="1">
      <c r="A43" s="28"/>
      <c r="B43" s="28"/>
      <c r="C43" s="28"/>
      <c r="D43" s="28"/>
      <c r="E43" s="28"/>
      <c r="F43" s="28"/>
      <c r="G43" s="28"/>
      <c r="H43" s="28"/>
      <c r="I43" s="28"/>
      <c r="J43" s="59"/>
      <c r="K43" s="59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</row>
    <row r="44" ht="15.75" customHeight="1">
      <c r="A44" s="28"/>
      <c r="B44" s="28"/>
      <c r="C44" s="28"/>
      <c r="D44" s="28"/>
      <c r="E44" s="28"/>
      <c r="F44" s="28"/>
      <c r="G44" s="28"/>
      <c r="H44" s="28"/>
      <c r="I44" s="28"/>
      <c r="J44" s="59"/>
      <c r="K44" s="59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</row>
    <row r="45" ht="15.75" customHeight="1">
      <c r="A45" s="28"/>
      <c r="B45" s="28"/>
      <c r="C45" s="28"/>
      <c r="D45" s="28"/>
      <c r="E45" s="28"/>
      <c r="F45" s="28"/>
      <c r="G45" s="28"/>
      <c r="H45" s="28"/>
      <c r="I45" s="28"/>
      <c r="J45" s="59"/>
      <c r="K45" s="59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</row>
    <row r="46" ht="15.75" customHeight="1">
      <c r="A46" s="28"/>
      <c r="B46" s="28"/>
      <c r="C46" s="28"/>
      <c r="D46" s="28"/>
      <c r="E46" s="28"/>
      <c r="F46" s="28"/>
      <c r="G46" s="28"/>
      <c r="H46" s="28"/>
      <c r="I46" s="28"/>
      <c r="J46" s="59"/>
      <c r="K46" s="59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</row>
    <row r="47" ht="15.75" customHeight="1">
      <c r="A47" s="28"/>
      <c r="B47" s="28"/>
      <c r="C47" s="28"/>
      <c r="D47" s="28"/>
      <c r="E47" s="28"/>
      <c r="F47" s="28"/>
      <c r="G47" s="28"/>
      <c r="H47" s="28"/>
      <c r="I47" s="28"/>
      <c r="J47" s="59"/>
      <c r="K47" s="59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</row>
    <row r="48" ht="15.75" customHeight="1">
      <c r="A48" s="28"/>
      <c r="B48" s="28"/>
      <c r="C48" s="28"/>
      <c r="D48" s="28"/>
      <c r="E48" s="28"/>
      <c r="F48" s="28"/>
      <c r="G48" s="28"/>
      <c r="H48" s="28"/>
      <c r="I48" s="28"/>
      <c r="J48" s="59"/>
      <c r="K48" s="59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</row>
    <row r="49" ht="15.75" customHeight="1">
      <c r="A49" s="28"/>
      <c r="B49" s="28"/>
      <c r="C49" s="28"/>
      <c r="D49" s="28"/>
      <c r="E49" s="28"/>
      <c r="F49" s="28"/>
      <c r="G49" s="28"/>
      <c r="H49" s="28"/>
      <c r="I49" s="28"/>
      <c r="J49" s="59"/>
      <c r="K49" s="59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</row>
    <row r="50" ht="15.75" customHeight="1">
      <c r="A50" s="28"/>
      <c r="B50" s="28"/>
      <c r="C50" s="28"/>
      <c r="D50" s="28"/>
      <c r="E50" s="28"/>
      <c r="F50" s="28"/>
      <c r="G50" s="28"/>
      <c r="H50" s="28"/>
      <c r="I50" s="28"/>
      <c r="J50" s="59"/>
      <c r="K50" s="59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</row>
    <row r="51" ht="15.75" customHeight="1">
      <c r="A51" s="28"/>
      <c r="B51" s="28"/>
      <c r="C51" s="28"/>
      <c r="D51" s="28"/>
      <c r="E51" s="28"/>
      <c r="F51" s="28"/>
      <c r="G51" s="28"/>
      <c r="H51" s="28"/>
      <c r="I51" s="28"/>
      <c r="J51" s="59"/>
      <c r="K51" s="59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</row>
    <row r="52" ht="15.75" customHeight="1">
      <c r="A52" s="28"/>
      <c r="B52" s="28"/>
      <c r="C52" s="28"/>
      <c r="D52" s="28"/>
      <c r="E52" s="28"/>
      <c r="F52" s="28"/>
      <c r="G52" s="28"/>
      <c r="H52" s="28"/>
      <c r="I52" s="28"/>
      <c r="J52" s="59"/>
      <c r="K52" s="59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</row>
    <row r="53" ht="15.75" customHeight="1">
      <c r="A53" s="28"/>
      <c r="B53" s="28"/>
      <c r="C53" s="28"/>
      <c r="D53" s="28"/>
      <c r="E53" s="28"/>
      <c r="F53" s="28"/>
      <c r="G53" s="28"/>
      <c r="H53" s="28"/>
      <c r="I53" s="28"/>
      <c r="J53" s="59"/>
      <c r="K53" s="59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</row>
    <row r="54" ht="15.75" customHeight="1">
      <c r="A54" s="28"/>
      <c r="B54" s="28"/>
      <c r="C54" s="28"/>
      <c r="D54" s="28"/>
      <c r="E54" s="28"/>
      <c r="F54" s="28"/>
      <c r="G54" s="28"/>
      <c r="H54" s="28"/>
      <c r="I54" s="28"/>
      <c r="J54" s="59"/>
      <c r="K54" s="59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</row>
    <row r="55" ht="15.75" customHeight="1">
      <c r="A55" s="28"/>
      <c r="B55" s="28"/>
      <c r="C55" s="28"/>
      <c r="D55" s="28"/>
      <c r="E55" s="28"/>
      <c r="F55" s="28"/>
      <c r="G55" s="28"/>
      <c r="H55" s="28"/>
      <c r="I55" s="28"/>
      <c r="J55" s="59"/>
      <c r="K55" s="59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</row>
    <row r="56" ht="15.75" customHeight="1">
      <c r="A56" s="28"/>
      <c r="B56" s="28"/>
      <c r="C56" s="28"/>
      <c r="D56" s="28"/>
      <c r="E56" s="28"/>
      <c r="F56" s="28"/>
      <c r="G56" s="28"/>
      <c r="H56" s="28"/>
      <c r="I56" s="28"/>
      <c r="J56" s="59"/>
      <c r="K56" s="59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</row>
    <row r="57" ht="15.75" customHeight="1">
      <c r="A57" s="28"/>
      <c r="B57" s="28"/>
      <c r="C57" s="28"/>
      <c r="D57" s="28"/>
      <c r="E57" s="28"/>
      <c r="F57" s="28"/>
      <c r="G57" s="28"/>
      <c r="H57" s="28"/>
      <c r="I57" s="28"/>
      <c r="J57" s="59"/>
      <c r="K57" s="59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</row>
    <row r="58" ht="15.75" customHeight="1">
      <c r="A58" s="28"/>
      <c r="B58" s="28"/>
      <c r="C58" s="28"/>
      <c r="D58" s="28"/>
      <c r="E58" s="28"/>
      <c r="F58" s="28"/>
      <c r="G58" s="28"/>
      <c r="H58" s="28"/>
      <c r="I58" s="28"/>
      <c r="J58" s="59"/>
      <c r="K58" s="59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</row>
    <row r="59" ht="15.75" customHeight="1">
      <c r="A59" s="28"/>
      <c r="B59" s="28"/>
      <c r="C59" s="28"/>
      <c r="D59" s="28"/>
      <c r="E59" s="28"/>
      <c r="F59" s="28"/>
      <c r="G59" s="28"/>
      <c r="H59" s="28"/>
      <c r="I59" s="28"/>
      <c r="J59" s="59"/>
      <c r="K59" s="59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</row>
    <row r="60" ht="15.75" customHeight="1">
      <c r="A60" s="28"/>
      <c r="B60" s="28"/>
      <c r="C60" s="28"/>
      <c r="D60" s="28"/>
      <c r="E60" s="28"/>
      <c r="F60" s="28"/>
      <c r="G60" s="28"/>
      <c r="H60" s="28"/>
      <c r="I60" s="28"/>
      <c r="J60" s="59"/>
      <c r="K60" s="59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</row>
    <row r="61" ht="15.75" customHeight="1">
      <c r="A61" s="28"/>
      <c r="B61" s="28"/>
      <c r="C61" s="28"/>
      <c r="D61" s="28"/>
      <c r="E61" s="28"/>
      <c r="F61" s="28"/>
      <c r="G61" s="28"/>
      <c r="H61" s="28"/>
      <c r="I61" s="28"/>
      <c r="J61" s="59"/>
      <c r="K61" s="59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</row>
    <row r="62" ht="15.75" customHeight="1">
      <c r="A62" s="28"/>
      <c r="B62" s="28"/>
      <c r="C62" s="28"/>
      <c r="D62" s="28"/>
      <c r="E62" s="28"/>
      <c r="F62" s="28"/>
      <c r="G62" s="28"/>
      <c r="H62" s="28"/>
      <c r="I62" s="28"/>
      <c r="J62" s="59"/>
      <c r="K62" s="59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</row>
    <row r="63" ht="15.75" customHeight="1">
      <c r="A63" s="28"/>
      <c r="B63" s="28"/>
      <c r="C63" s="28"/>
      <c r="D63" s="28"/>
      <c r="E63" s="28"/>
      <c r="F63" s="28"/>
      <c r="G63" s="28"/>
      <c r="H63" s="28"/>
      <c r="I63" s="28"/>
      <c r="J63" s="59"/>
      <c r="K63" s="59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</row>
    <row r="64" ht="15.75" customHeight="1">
      <c r="A64" s="28"/>
      <c r="B64" s="28"/>
      <c r="C64" s="28"/>
      <c r="D64" s="28"/>
      <c r="E64" s="28"/>
      <c r="F64" s="28"/>
      <c r="G64" s="28"/>
      <c r="H64" s="28"/>
      <c r="I64" s="28"/>
      <c r="J64" s="59"/>
      <c r="K64" s="59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</row>
    <row r="65" ht="15.75" customHeight="1">
      <c r="A65" s="28"/>
      <c r="B65" s="28"/>
      <c r="C65" s="28"/>
      <c r="D65" s="28"/>
      <c r="E65" s="28"/>
      <c r="F65" s="28"/>
      <c r="G65" s="28"/>
      <c r="H65" s="28"/>
      <c r="I65" s="28"/>
      <c r="J65" s="59"/>
      <c r="K65" s="59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</row>
    <row r="66" ht="15.75" customHeight="1">
      <c r="A66" s="28"/>
      <c r="B66" s="28"/>
      <c r="C66" s="28"/>
      <c r="D66" s="28"/>
      <c r="E66" s="28"/>
      <c r="F66" s="28"/>
      <c r="G66" s="28"/>
      <c r="H66" s="28"/>
      <c r="I66" s="28"/>
      <c r="J66" s="59"/>
      <c r="K66" s="59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</row>
    <row r="67" ht="15.75" customHeight="1">
      <c r="A67" s="28"/>
      <c r="B67" s="28"/>
      <c r="C67" s="28"/>
      <c r="D67" s="28"/>
      <c r="E67" s="28"/>
      <c r="F67" s="28"/>
      <c r="G67" s="28"/>
      <c r="H67" s="28"/>
      <c r="I67" s="28"/>
      <c r="J67" s="59"/>
      <c r="K67" s="59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</row>
    <row r="68" ht="15.75" customHeight="1">
      <c r="A68" s="28"/>
      <c r="B68" s="28"/>
      <c r="C68" s="28"/>
      <c r="D68" s="28"/>
      <c r="E68" s="28"/>
      <c r="F68" s="28"/>
      <c r="G68" s="28"/>
      <c r="H68" s="28"/>
      <c r="I68" s="28"/>
      <c r="J68" s="59"/>
      <c r="K68" s="59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</row>
    <row r="69" ht="15.75" customHeight="1">
      <c r="A69" s="28"/>
      <c r="B69" s="28"/>
      <c r="C69" s="28"/>
      <c r="D69" s="28"/>
      <c r="E69" s="28"/>
      <c r="F69" s="28"/>
      <c r="G69" s="28"/>
      <c r="H69" s="28"/>
      <c r="I69" s="28"/>
      <c r="J69" s="59"/>
      <c r="K69" s="59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</row>
    <row r="70" ht="15.75" customHeight="1">
      <c r="A70" s="28"/>
      <c r="B70" s="28"/>
      <c r="C70" s="28"/>
      <c r="D70" s="28"/>
      <c r="E70" s="28"/>
      <c r="F70" s="28"/>
      <c r="G70" s="28"/>
      <c r="H70" s="28"/>
      <c r="I70" s="28"/>
      <c r="J70" s="59"/>
      <c r="K70" s="59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</row>
    <row r="71" ht="15.75" customHeight="1">
      <c r="A71" s="28"/>
      <c r="B71" s="28"/>
      <c r="C71" s="28"/>
      <c r="D71" s="28"/>
      <c r="E71" s="28"/>
      <c r="F71" s="28"/>
      <c r="G71" s="28"/>
      <c r="H71" s="28"/>
      <c r="I71" s="28"/>
      <c r="J71" s="59"/>
      <c r="K71" s="59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</row>
    <row r="72" ht="15.75" customHeight="1">
      <c r="A72" s="28"/>
      <c r="B72" s="28"/>
      <c r="C72" s="28"/>
      <c r="D72" s="28"/>
      <c r="E72" s="28"/>
      <c r="F72" s="28"/>
      <c r="G72" s="28"/>
      <c r="H72" s="28"/>
      <c r="I72" s="28"/>
      <c r="J72" s="59"/>
      <c r="K72" s="59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</row>
    <row r="73" ht="15.75" customHeight="1">
      <c r="A73" s="28"/>
      <c r="B73" s="28"/>
      <c r="C73" s="28"/>
      <c r="D73" s="28"/>
      <c r="E73" s="28"/>
      <c r="F73" s="28"/>
      <c r="G73" s="28"/>
      <c r="H73" s="28"/>
      <c r="I73" s="28"/>
      <c r="J73" s="59"/>
      <c r="K73" s="59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</row>
    <row r="74" ht="15.75" customHeight="1">
      <c r="A74" s="28"/>
      <c r="B74" s="28"/>
      <c r="C74" s="28"/>
      <c r="D74" s="28"/>
      <c r="E74" s="28"/>
      <c r="F74" s="28"/>
      <c r="G74" s="28"/>
      <c r="H74" s="28"/>
      <c r="I74" s="28"/>
      <c r="J74" s="59"/>
      <c r="K74" s="59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</row>
    <row r="75" ht="15.75" customHeight="1">
      <c r="A75" s="28"/>
      <c r="B75" s="28"/>
      <c r="C75" s="28"/>
      <c r="D75" s="28"/>
      <c r="E75" s="28"/>
      <c r="F75" s="28"/>
      <c r="G75" s="28"/>
      <c r="H75" s="28"/>
      <c r="I75" s="28"/>
      <c r="J75" s="59"/>
      <c r="K75" s="59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</row>
    <row r="76" ht="15.75" customHeight="1">
      <c r="A76" s="28"/>
      <c r="B76" s="28"/>
      <c r="C76" s="28"/>
      <c r="D76" s="28"/>
      <c r="E76" s="28"/>
      <c r="F76" s="28"/>
      <c r="G76" s="28"/>
      <c r="H76" s="28"/>
      <c r="I76" s="28"/>
      <c r="J76" s="59"/>
      <c r="K76" s="59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</row>
    <row r="77" ht="15.75" customHeight="1">
      <c r="A77" s="28"/>
      <c r="B77" s="28"/>
      <c r="C77" s="28"/>
      <c r="D77" s="28"/>
      <c r="E77" s="28"/>
      <c r="F77" s="28"/>
      <c r="G77" s="28"/>
      <c r="H77" s="28"/>
      <c r="I77" s="28"/>
      <c r="J77" s="59"/>
      <c r="K77" s="59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</row>
    <row r="78" ht="15.75" customHeight="1">
      <c r="A78" s="28"/>
      <c r="B78" s="28"/>
      <c r="C78" s="28"/>
      <c r="D78" s="28"/>
      <c r="E78" s="28"/>
      <c r="F78" s="28"/>
      <c r="G78" s="28"/>
      <c r="H78" s="28"/>
      <c r="I78" s="28"/>
      <c r="J78" s="59"/>
      <c r="K78" s="59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</row>
    <row r="79" ht="15.75" customHeight="1">
      <c r="A79" s="28"/>
      <c r="B79" s="28"/>
      <c r="C79" s="28"/>
      <c r="D79" s="28"/>
      <c r="E79" s="28"/>
      <c r="F79" s="28"/>
      <c r="G79" s="28"/>
      <c r="H79" s="28"/>
      <c r="I79" s="28"/>
      <c r="J79" s="59"/>
      <c r="K79" s="59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</row>
    <row r="80" ht="15.75" customHeight="1">
      <c r="A80" s="28"/>
      <c r="B80" s="28"/>
      <c r="C80" s="28"/>
      <c r="D80" s="28"/>
      <c r="E80" s="28"/>
      <c r="F80" s="28"/>
      <c r="G80" s="28"/>
      <c r="H80" s="28"/>
      <c r="I80" s="28"/>
      <c r="J80" s="59"/>
      <c r="K80" s="59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</row>
    <row r="81" ht="15.75" customHeight="1">
      <c r="A81" s="28"/>
      <c r="B81" s="28"/>
      <c r="C81" s="28"/>
      <c r="D81" s="28"/>
      <c r="E81" s="28"/>
      <c r="F81" s="28"/>
      <c r="G81" s="28"/>
      <c r="H81" s="28"/>
      <c r="I81" s="28"/>
      <c r="J81" s="59"/>
      <c r="K81" s="59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</row>
    <row r="82" ht="15.75" customHeight="1">
      <c r="A82" s="28"/>
      <c r="B82" s="28"/>
      <c r="C82" s="28"/>
      <c r="D82" s="28"/>
      <c r="E82" s="28"/>
      <c r="F82" s="28"/>
      <c r="G82" s="28"/>
      <c r="H82" s="28"/>
      <c r="I82" s="28"/>
      <c r="J82" s="59"/>
      <c r="K82" s="59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</row>
    <row r="83" ht="15.75" customHeight="1">
      <c r="A83" s="28"/>
      <c r="B83" s="28"/>
      <c r="C83" s="28"/>
      <c r="D83" s="28"/>
      <c r="E83" s="28"/>
      <c r="F83" s="28"/>
      <c r="G83" s="28"/>
      <c r="H83" s="28"/>
      <c r="I83" s="28"/>
      <c r="J83" s="59"/>
      <c r="K83" s="59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</row>
    <row r="84" ht="15.75" customHeight="1">
      <c r="A84" s="28"/>
      <c r="B84" s="28"/>
      <c r="C84" s="28"/>
      <c r="D84" s="28"/>
      <c r="E84" s="28"/>
      <c r="F84" s="28"/>
      <c r="G84" s="28"/>
      <c r="H84" s="28"/>
      <c r="I84" s="28"/>
      <c r="J84" s="59"/>
      <c r="K84" s="59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</row>
    <row r="85" ht="15.75" customHeight="1">
      <c r="A85" s="28"/>
      <c r="B85" s="28"/>
      <c r="C85" s="28"/>
      <c r="D85" s="28"/>
      <c r="E85" s="28"/>
      <c r="F85" s="28"/>
      <c r="G85" s="28"/>
      <c r="H85" s="28"/>
      <c r="I85" s="28"/>
      <c r="J85" s="59"/>
      <c r="K85" s="59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</row>
    <row r="86" ht="15.75" customHeight="1">
      <c r="A86" s="28"/>
      <c r="B86" s="28"/>
      <c r="C86" s="28"/>
      <c r="D86" s="28"/>
      <c r="E86" s="28"/>
      <c r="F86" s="28"/>
      <c r="G86" s="28"/>
      <c r="H86" s="28"/>
      <c r="I86" s="28"/>
      <c r="J86" s="59"/>
      <c r="K86" s="59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</row>
    <row r="87" ht="15.75" customHeight="1">
      <c r="A87" s="28"/>
      <c r="B87" s="28"/>
      <c r="C87" s="28"/>
      <c r="D87" s="28"/>
      <c r="E87" s="28"/>
      <c r="F87" s="28"/>
      <c r="G87" s="28"/>
      <c r="H87" s="28"/>
      <c r="I87" s="28"/>
      <c r="J87" s="59"/>
      <c r="K87" s="59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</row>
    <row r="88" ht="15.75" customHeight="1">
      <c r="A88" s="28"/>
      <c r="B88" s="28"/>
      <c r="C88" s="28"/>
      <c r="D88" s="28"/>
      <c r="E88" s="28"/>
      <c r="F88" s="28"/>
      <c r="G88" s="28"/>
      <c r="H88" s="28"/>
      <c r="I88" s="28"/>
      <c r="J88" s="59"/>
      <c r="K88" s="59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</row>
    <row r="89" ht="15.75" customHeight="1">
      <c r="A89" s="28"/>
      <c r="B89" s="28"/>
      <c r="C89" s="28"/>
      <c r="D89" s="28"/>
      <c r="E89" s="28"/>
      <c r="F89" s="28"/>
      <c r="G89" s="28"/>
      <c r="H89" s="28"/>
      <c r="I89" s="28"/>
      <c r="J89" s="59"/>
      <c r="K89" s="59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</row>
    <row r="90" ht="15.75" customHeight="1">
      <c r="A90" s="28"/>
      <c r="B90" s="28"/>
      <c r="C90" s="28"/>
      <c r="D90" s="28"/>
      <c r="E90" s="28"/>
      <c r="F90" s="28"/>
      <c r="G90" s="28"/>
      <c r="H90" s="28"/>
      <c r="I90" s="28"/>
      <c r="J90" s="59"/>
      <c r="K90" s="59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</row>
    <row r="91" ht="15.75" customHeight="1">
      <c r="A91" s="28"/>
      <c r="B91" s="28"/>
      <c r="C91" s="28"/>
      <c r="D91" s="28"/>
      <c r="E91" s="28"/>
      <c r="F91" s="28"/>
      <c r="G91" s="28"/>
      <c r="H91" s="28"/>
      <c r="I91" s="28"/>
      <c r="J91" s="59"/>
      <c r="K91" s="59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</row>
    <row r="92" ht="15.75" customHeight="1">
      <c r="A92" s="28"/>
      <c r="B92" s="28"/>
      <c r="C92" s="28"/>
      <c r="D92" s="28"/>
      <c r="E92" s="28"/>
      <c r="F92" s="28"/>
      <c r="G92" s="28"/>
      <c r="H92" s="28"/>
      <c r="I92" s="28"/>
      <c r="J92" s="59"/>
      <c r="K92" s="59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</row>
    <row r="93" ht="15.75" customHeight="1">
      <c r="A93" s="28"/>
      <c r="B93" s="28"/>
      <c r="C93" s="28"/>
      <c r="D93" s="28"/>
      <c r="E93" s="28"/>
      <c r="F93" s="28"/>
      <c r="G93" s="28"/>
      <c r="H93" s="28"/>
      <c r="I93" s="28"/>
      <c r="J93" s="59"/>
      <c r="K93" s="59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</row>
    <row r="94" ht="15.75" customHeight="1">
      <c r="A94" s="28"/>
      <c r="B94" s="28"/>
      <c r="C94" s="28"/>
      <c r="D94" s="28"/>
      <c r="E94" s="28"/>
      <c r="F94" s="28"/>
      <c r="G94" s="28"/>
      <c r="H94" s="28"/>
      <c r="I94" s="28"/>
      <c r="J94" s="59"/>
      <c r="K94" s="59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</row>
    <row r="95" ht="15.75" customHeight="1">
      <c r="A95" s="28"/>
      <c r="B95" s="28"/>
      <c r="C95" s="28"/>
      <c r="D95" s="28"/>
      <c r="E95" s="28"/>
      <c r="F95" s="28"/>
      <c r="G95" s="28"/>
      <c r="H95" s="28"/>
      <c r="I95" s="28"/>
      <c r="J95" s="59"/>
      <c r="K95" s="59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</row>
    <row r="96" ht="15.75" customHeight="1">
      <c r="A96" s="28"/>
      <c r="B96" s="28"/>
      <c r="C96" s="28"/>
      <c r="D96" s="28"/>
      <c r="E96" s="28"/>
      <c r="F96" s="28"/>
      <c r="G96" s="28"/>
      <c r="H96" s="28"/>
      <c r="I96" s="28"/>
      <c r="J96" s="59"/>
      <c r="K96" s="59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</row>
    <row r="97" ht="15.75" customHeight="1">
      <c r="A97" s="28"/>
      <c r="B97" s="28"/>
      <c r="C97" s="28"/>
      <c r="D97" s="28"/>
      <c r="E97" s="28"/>
      <c r="F97" s="28"/>
      <c r="G97" s="28"/>
      <c r="H97" s="28"/>
      <c r="I97" s="28"/>
      <c r="J97" s="59"/>
      <c r="K97" s="59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</row>
    <row r="98" ht="15.75" customHeight="1">
      <c r="A98" s="28"/>
      <c r="B98" s="28"/>
      <c r="C98" s="28"/>
      <c r="D98" s="28"/>
      <c r="E98" s="28"/>
      <c r="F98" s="28"/>
      <c r="G98" s="28"/>
      <c r="H98" s="28"/>
      <c r="I98" s="28"/>
      <c r="J98" s="59"/>
      <c r="K98" s="59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</row>
    <row r="99" ht="15.75" customHeight="1">
      <c r="A99" s="28"/>
      <c r="B99" s="28"/>
      <c r="C99" s="28"/>
      <c r="D99" s="28"/>
      <c r="E99" s="28"/>
      <c r="F99" s="28"/>
      <c r="G99" s="28"/>
      <c r="H99" s="28"/>
      <c r="I99" s="28"/>
      <c r="J99" s="59"/>
      <c r="K99" s="59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</row>
    <row r="100" ht="15.75" customHeight="1">
      <c r="A100" s="28"/>
      <c r="B100" s="28"/>
      <c r="C100" s="28"/>
      <c r="D100" s="28"/>
      <c r="E100" s="28"/>
      <c r="F100" s="28"/>
      <c r="G100" s="28"/>
      <c r="H100" s="28"/>
      <c r="I100" s="28"/>
      <c r="J100" s="59"/>
      <c r="K100" s="59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</row>
    <row r="101" ht="15.75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59"/>
      <c r="K101" s="59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</row>
    <row r="102" ht="15.75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59"/>
      <c r="K102" s="59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</row>
    <row r="103" ht="15.75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59"/>
      <c r="K103" s="59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</row>
    <row r="104" ht="15.75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59"/>
      <c r="K104" s="59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</row>
    <row r="105" ht="15.75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59"/>
      <c r="K105" s="59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</row>
    <row r="106" ht="15.75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59"/>
      <c r="K106" s="59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</row>
    <row r="107" ht="15.75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59"/>
      <c r="K107" s="59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</row>
    <row r="108" ht="15.7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59"/>
      <c r="K108" s="59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</row>
    <row r="109" ht="15.75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59"/>
      <c r="K109" s="59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</row>
    <row r="110" ht="15.75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59"/>
      <c r="K110" s="59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</row>
    <row r="111" ht="15.75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59"/>
      <c r="K111" s="59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</row>
    <row r="112" ht="15.7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59"/>
      <c r="K112" s="59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</row>
    <row r="113" ht="15.7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59"/>
      <c r="K113" s="59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</row>
    <row r="114" ht="15.7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59"/>
      <c r="K114" s="59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</row>
    <row r="115" ht="15.7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59"/>
      <c r="K115" s="59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</row>
    <row r="116" ht="15.7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59"/>
      <c r="K116" s="59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</row>
    <row r="117" ht="15.7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59"/>
      <c r="K117" s="59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</row>
    <row r="118" ht="15.7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59"/>
      <c r="K118" s="59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</row>
    <row r="119" ht="15.7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59"/>
      <c r="K119" s="59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</row>
    <row r="120" ht="15.7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59"/>
      <c r="K120" s="59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</row>
    <row r="121" ht="15.7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59"/>
      <c r="K121" s="59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</row>
    <row r="122" ht="15.7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59"/>
      <c r="K122" s="59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</row>
    <row r="123" ht="15.75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59"/>
      <c r="K123" s="59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</row>
    <row r="124" ht="15.7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59"/>
      <c r="K124" s="59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</row>
    <row r="125" ht="15.7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59"/>
      <c r="K125" s="59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</row>
    <row r="126" ht="15.7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59"/>
      <c r="K126" s="59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</row>
    <row r="127" ht="15.7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59"/>
      <c r="K127" s="59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</row>
    <row r="128" ht="15.7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59"/>
      <c r="K128" s="59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</row>
    <row r="129" ht="15.7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59"/>
      <c r="K129" s="59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</row>
    <row r="130" ht="15.7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59"/>
      <c r="K130" s="59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</row>
    <row r="131" ht="15.7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59"/>
      <c r="K131" s="59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</row>
    <row r="132" ht="15.7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59"/>
      <c r="K132" s="59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</row>
    <row r="133" ht="15.7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59"/>
      <c r="K133" s="59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</row>
    <row r="134" ht="15.7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59"/>
      <c r="K134" s="59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</row>
    <row r="135" ht="15.7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59"/>
      <c r="K135" s="59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</row>
    <row r="136" ht="15.7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59"/>
      <c r="K136" s="59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</row>
    <row r="137" ht="15.7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59"/>
      <c r="K137" s="59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</row>
    <row r="138" ht="15.7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59"/>
      <c r="K138" s="59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</row>
    <row r="139" ht="15.7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59"/>
      <c r="K139" s="59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</row>
    <row r="140" ht="15.7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59"/>
      <c r="K140" s="59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</row>
    <row r="141" ht="15.7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59"/>
      <c r="K141" s="59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</row>
    <row r="142" ht="15.7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59"/>
      <c r="K142" s="59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</row>
    <row r="143" ht="15.7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59"/>
      <c r="K143" s="59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</row>
    <row r="144" ht="15.7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59"/>
      <c r="K144" s="59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</row>
    <row r="145" ht="15.7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59"/>
      <c r="K145" s="59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</row>
    <row r="146" ht="15.7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59"/>
      <c r="K146" s="59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</row>
    <row r="147" ht="15.7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59"/>
      <c r="K147" s="59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</row>
    <row r="148" ht="15.7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59"/>
      <c r="K148" s="59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</row>
    <row r="149" ht="15.7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59"/>
      <c r="K149" s="59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</row>
    <row r="150" ht="15.7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59"/>
      <c r="K150" s="59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</row>
    <row r="151" ht="15.7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59"/>
      <c r="K151" s="59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</row>
    <row r="152" ht="15.7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59"/>
      <c r="K152" s="59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</row>
    <row r="153" ht="15.7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59"/>
      <c r="K153" s="59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</row>
    <row r="154" ht="15.7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59"/>
      <c r="K154" s="59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</row>
    <row r="155" ht="15.7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59"/>
      <c r="K155" s="59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</row>
    <row r="156" ht="15.7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59"/>
      <c r="K156" s="59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</row>
    <row r="157" ht="15.7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59"/>
      <c r="K157" s="59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</row>
    <row r="158" ht="15.7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59"/>
      <c r="K158" s="59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</row>
    <row r="159" ht="15.7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59"/>
      <c r="K159" s="59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</row>
    <row r="160" ht="15.7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59"/>
      <c r="K160" s="59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</row>
    <row r="161" ht="15.7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59"/>
      <c r="K161" s="59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</row>
    <row r="162" ht="15.7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59"/>
      <c r="K162" s="59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</row>
    <row r="163" ht="15.7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59"/>
      <c r="K163" s="59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</row>
    <row r="164" ht="15.7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59"/>
      <c r="K164" s="59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</row>
    <row r="165" ht="15.7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59"/>
      <c r="K165" s="59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</row>
    <row r="166" ht="15.7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59"/>
      <c r="K166" s="59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</row>
    <row r="167" ht="15.7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59"/>
      <c r="K167" s="59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</row>
    <row r="168" ht="15.7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59"/>
      <c r="K168" s="59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</row>
    <row r="169" ht="15.7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59"/>
      <c r="K169" s="59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</row>
    <row r="170" ht="15.7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59"/>
      <c r="K170" s="59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</row>
    <row r="171" ht="15.7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59"/>
      <c r="K171" s="59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</row>
    <row r="172" ht="15.7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59"/>
      <c r="K172" s="59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</row>
    <row r="173" ht="15.7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59"/>
      <c r="K173" s="59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</row>
    <row r="174" ht="15.7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59"/>
      <c r="K174" s="59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</row>
    <row r="175" ht="15.7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59"/>
      <c r="K175" s="59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</row>
    <row r="176" ht="15.7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59"/>
      <c r="K176" s="59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</row>
    <row r="177" ht="15.7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59"/>
      <c r="K177" s="59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</row>
    <row r="178" ht="15.7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59"/>
      <c r="K178" s="59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</row>
    <row r="179" ht="15.7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59"/>
      <c r="K179" s="59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</row>
    <row r="180" ht="15.7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59"/>
      <c r="K180" s="59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</row>
    <row r="181" ht="15.7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59"/>
      <c r="K181" s="59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</row>
    <row r="182" ht="15.7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59"/>
      <c r="K182" s="59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</row>
    <row r="183" ht="15.7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59"/>
      <c r="K183" s="59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</row>
    <row r="184" ht="15.7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59"/>
      <c r="K184" s="59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</row>
    <row r="185" ht="15.7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59"/>
      <c r="K185" s="59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</row>
    <row r="186" ht="15.7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59"/>
      <c r="K186" s="59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</row>
    <row r="187" ht="15.7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59"/>
      <c r="K187" s="59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</row>
    <row r="188" ht="15.7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59"/>
      <c r="K188" s="59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</row>
    <row r="189" ht="15.7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59"/>
      <c r="K189" s="59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</row>
    <row r="190" ht="15.7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59"/>
      <c r="K190" s="59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</row>
    <row r="191" ht="15.7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59"/>
      <c r="K191" s="59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</row>
    <row r="192" ht="15.7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59"/>
      <c r="K192" s="59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</row>
    <row r="193" ht="15.7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59"/>
      <c r="K193" s="59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</row>
    <row r="194" ht="15.7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59"/>
      <c r="K194" s="59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</row>
    <row r="195" ht="15.7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59"/>
      <c r="K195" s="59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</row>
    <row r="196" ht="15.7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59"/>
      <c r="K196" s="59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</row>
    <row r="197" ht="15.7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59"/>
      <c r="K197" s="59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</row>
    <row r="198" ht="15.7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59"/>
      <c r="K198" s="59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</row>
    <row r="199" ht="15.7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59"/>
      <c r="K199" s="59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</row>
    <row r="200" ht="15.7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59"/>
      <c r="K200" s="59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</row>
    <row r="201" ht="15.7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59"/>
      <c r="K201" s="59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</row>
    <row r="202" ht="15.7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59"/>
      <c r="K202" s="59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</row>
    <row r="203" ht="15.7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59"/>
      <c r="K203" s="59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</row>
    <row r="204" ht="15.7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59"/>
      <c r="K204" s="59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</row>
    <row r="205" ht="15.7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59"/>
      <c r="K205" s="59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</row>
    <row r="206" ht="15.7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59"/>
      <c r="K206" s="59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</row>
    <row r="207" ht="15.7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59"/>
      <c r="K207" s="59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</row>
    <row r="208" ht="15.7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59"/>
      <c r="K208" s="59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</row>
    <row r="209" ht="15.7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59"/>
      <c r="K209" s="59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</row>
    <row r="210" ht="15.7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59"/>
      <c r="K210" s="59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</row>
    <row r="211" ht="15.7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59"/>
      <c r="K211" s="59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</row>
    <row r="212" ht="15.7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59"/>
      <c r="K212" s="59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</row>
    <row r="213" ht="15.7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59"/>
      <c r="K213" s="59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</row>
    <row r="214" ht="15.7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59"/>
      <c r="K214" s="59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</row>
    <row r="215" ht="15.7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59"/>
      <c r="K215" s="59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</row>
    <row r="216" ht="15.7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59"/>
      <c r="K216" s="59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</row>
    <row r="217" ht="15.7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59"/>
      <c r="K217" s="59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</row>
    <row r="218" ht="15.7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59"/>
      <c r="K218" s="59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</row>
    <row r="219" ht="15.7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59"/>
      <c r="K219" s="59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</row>
    <row r="220" ht="15.75" customHeight="1">
      <c r="A220" s="28"/>
      <c r="B220" s="28"/>
      <c r="C220" s="28"/>
      <c r="D220" s="28"/>
      <c r="E220" s="28"/>
      <c r="F220" s="28"/>
      <c r="G220" s="28"/>
      <c r="H220" s="28"/>
      <c r="I220" s="28"/>
      <c r="J220" s="59"/>
      <c r="K220" s="59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</row>
    <row r="221" ht="15.75" customHeight="1">
      <c r="A221" s="28"/>
      <c r="B221" s="28"/>
      <c r="C221" s="28"/>
      <c r="D221" s="28"/>
      <c r="E221" s="28"/>
      <c r="F221" s="28"/>
      <c r="G221" s="28"/>
      <c r="H221" s="28"/>
      <c r="I221" s="28"/>
      <c r="J221" s="59"/>
      <c r="K221" s="59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</row>
    <row r="222" ht="15.75" customHeight="1">
      <c r="A222" s="28"/>
      <c r="B222" s="28"/>
      <c r="C222" s="28"/>
      <c r="D222" s="28"/>
      <c r="E222" s="28"/>
      <c r="F222" s="28"/>
      <c r="G222" s="28"/>
      <c r="H222" s="28"/>
      <c r="I222" s="28"/>
      <c r="J222" s="59"/>
      <c r="K222" s="59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</row>
    <row r="223" ht="15.75" customHeight="1">
      <c r="A223" s="28"/>
      <c r="B223" s="28"/>
      <c r="C223" s="28"/>
      <c r="D223" s="28"/>
      <c r="E223" s="28"/>
      <c r="F223" s="28"/>
      <c r="G223" s="28"/>
      <c r="H223" s="28"/>
      <c r="I223" s="28"/>
      <c r="J223" s="59"/>
      <c r="K223" s="59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</row>
    <row r="224" ht="15.75" customHeight="1">
      <c r="A224" s="28"/>
      <c r="B224" s="28"/>
      <c r="C224" s="28"/>
      <c r="D224" s="28"/>
      <c r="E224" s="28"/>
      <c r="F224" s="28"/>
      <c r="G224" s="28"/>
      <c r="H224" s="28"/>
      <c r="I224" s="28"/>
      <c r="J224" s="59"/>
      <c r="K224" s="59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</row>
    <row r="225" ht="15.75" customHeight="1">
      <c r="A225" s="28"/>
      <c r="B225" s="28"/>
      <c r="C225" s="28"/>
      <c r="D225" s="28"/>
      <c r="E225" s="28"/>
      <c r="F225" s="28"/>
      <c r="G225" s="28"/>
      <c r="H225" s="28"/>
      <c r="I225" s="28"/>
      <c r="J225" s="59"/>
      <c r="K225" s="59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</row>
    <row r="226" ht="15.75" customHeight="1">
      <c r="A226" s="28"/>
      <c r="B226" s="28"/>
      <c r="C226" s="28"/>
      <c r="D226" s="28"/>
      <c r="E226" s="28"/>
      <c r="F226" s="28"/>
      <c r="G226" s="28"/>
      <c r="H226" s="28"/>
      <c r="I226" s="28"/>
      <c r="J226" s="59"/>
      <c r="K226" s="59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</row>
    <row r="227" ht="15.75" customHeight="1">
      <c r="A227" s="28"/>
      <c r="B227" s="28"/>
      <c r="C227" s="28"/>
      <c r="D227" s="28"/>
      <c r="E227" s="28"/>
      <c r="F227" s="28"/>
      <c r="G227" s="28"/>
      <c r="H227" s="28"/>
      <c r="I227" s="28"/>
      <c r="J227" s="59"/>
      <c r="K227" s="59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</row>
    <row r="228" ht="15.75" customHeight="1">
      <c r="A228" s="28"/>
      <c r="B228" s="28"/>
      <c r="C228" s="28"/>
      <c r="D228" s="28"/>
      <c r="E228" s="28"/>
      <c r="F228" s="28"/>
      <c r="G228" s="28"/>
      <c r="H228" s="28"/>
      <c r="I228" s="28"/>
      <c r="J228" s="59"/>
      <c r="K228" s="59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</row>
    <row r="229" ht="15.75" customHeight="1">
      <c r="A229" s="28"/>
      <c r="B229" s="28"/>
      <c r="C229" s="28"/>
      <c r="D229" s="28"/>
      <c r="E229" s="28"/>
      <c r="F229" s="28"/>
      <c r="G229" s="28"/>
      <c r="H229" s="28"/>
      <c r="I229" s="28"/>
      <c r="J229" s="59"/>
      <c r="K229" s="59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</row>
    <row r="230" ht="15.75" customHeight="1">
      <c r="A230" s="28"/>
      <c r="B230" s="28"/>
      <c r="C230" s="28"/>
      <c r="D230" s="28"/>
      <c r="E230" s="28"/>
      <c r="F230" s="28"/>
      <c r="G230" s="28"/>
      <c r="H230" s="28"/>
      <c r="I230" s="28"/>
      <c r="J230" s="59"/>
      <c r="K230" s="59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</row>
    <row r="231" ht="15.75" customHeight="1">
      <c r="A231" s="28"/>
      <c r="B231" s="28"/>
      <c r="C231" s="28"/>
      <c r="D231" s="28"/>
      <c r="E231" s="28"/>
      <c r="F231" s="28"/>
      <c r="G231" s="28"/>
      <c r="H231" s="28"/>
      <c r="I231" s="28"/>
      <c r="J231" s="59"/>
      <c r="K231" s="59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</row>
    <row r="232" ht="15.75" customHeight="1">
      <c r="A232" s="28"/>
      <c r="B232" s="28"/>
      <c r="C232" s="28"/>
      <c r="D232" s="28"/>
      <c r="E232" s="28"/>
      <c r="F232" s="28"/>
      <c r="G232" s="28"/>
      <c r="H232" s="28"/>
      <c r="I232" s="28"/>
      <c r="J232" s="59"/>
      <c r="K232" s="59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</row>
    <row r="233" ht="15.75" customHeight="1">
      <c r="A233" s="28"/>
      <c r="B233" s="28"/>
      <c r="C233" s="28"/>
      <c r="D233" s="28"/>
      <c r="E233" s="28"/>
      <c r="F233" s="28"/>
      <c r="G233" s="28"/>
      <c r="H233" s="28"/>
      <c r="I233" s="28"/>
      <c r="J233" s="59"/>
      <c r="K233" s="59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</row>
    <row r="234" ht="15.75" customHeight="1">
      <c r="A234" s="28"/>
      <c r="B234" s="28"/>
      <c r="C234" s="28"/>
      <c r="D234" s="28"/>
      <c r="E234" s="28"/>
      <c r="F234" s="28"/>
      <c r="G234" s="28"/>
      <c r="H234" s="28"/>
      <c r="I234" s="28"/>
      <c r="J234" s="59"/>
      <c r="K234" s="59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</row>
    <row r="235" ht="15.75" customHeight="1">
      <c r="A235" s="28"/>
      <c r="B235" s="28"/>
      <c r="C235" s="28"/>
      <c r="D235" s="28"/>
      <c r="E235" s="28"/>
      <c r="F235" s="28"/>
      <c r="G235" s="28"/>
      <c r="H235" s="28"/>
      <c r="I235" s="28"/>
      <c r="J235" s="59"/>
      <c r="K235" s="59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</row>
    <row r="236" ht="15.75" customHeight="1">
      <c r="A236" s="28"/>
      <c r="B236" s="28"/>
      <c r="C236" s="28"/>
      <c r="D236" s="28"/>
      <c r="E236" s="28"/>
      <c r="F236" s="28"/>
      <c r="G236" s="28"/>
      <c r="H236" s="28"/>
      <c r="I236" s="28"/>
      <c r="J236" s="59"/>
      <c r="K236" s="59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</row>
    <row r="237" ht="15.75" customHeight="1">
      <c r="A237" s="28"/>
      <c r="B237" s="28"/>
      <c r="C237" s="28"/>
      <c r="D237" s="28"/>
      <c r="E237" s="28"/>
      <c r="F237" s="28"/>
      <c r="G237" s="28"/>
      <c r="H237" s="28"/>
      <c r="I237" s="28"/>
      <c r="J237" s="59"/>
      <c r="K237" s="59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</row>
    <row r="238" ht="15.75" customHeight="1">
      <c r="A238" s="28"/>
      <c r="B238" s="28"/>
      <c r="C238" s="28"/>
      <c r="D238" s="28"/>
      <c r="E238" s="28"/>
      <c r="F238" s="28"/>
      <c r="G238" s="28"/>
      <c r="H238" s="28"/>
      <c r="I238" s="28"/>
      <c r="J238" s="59"/>
      <c r="K238" s="59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</row>
    <row r="239" ht="15.75" customHeight="1">
      <c r="A239" s="28"/>
      <c r="B239" s="28"/>
      <c r="C239" s="28"/>
      <c r="D239" s="28"/>
      <c r="E239" s="28"/>
      <c r="F239" s="28"/>
      <c r="G239" s="28"/>
      <c r="H239" s="28"/>
      <c r="I239" s="28"/>
      <c r="J239" s="59"/>
      <c r="K239" s="59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</row>
    <row r="240" ht="15.75" customHeight="1">
      <c r="A240" s="28"/>
      <c r="B240" s="28"/>
      <c r="C240" s="28"/>
      <c r="D240" s="28"/>
      <c r="E240" s="28"/>
      <c r="F240" s="28"/>
      <c r="G240" s="28"/>
      <c r="H240" s="28"/>
      <c r="I240" s="28"/>
      <c r="J240" s="59"/>
      <c r="K240" s="59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</row>
    <row r="241" ht="15.75" customHeight="1">
      <c r="A241" s="28"/>
      <c r="B241" s="28"/>
      <c r="C241" s="28"/>
      <c r="D241" s="28"/>
      <c r="E241" s="28"/>
      <c r="F241" s="28"/>
      <c r="G241" s="28"/>
      <c r="H241" s="28"/>
      <c r="I241" s="28"/>
      <c r="J241" s="59"/>
      <c r="K241" s="59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</row>
    <row r="242" ht="15.75" customHeight="1">
      <c r="A242" s="28"/>
      <c r="B242" s="28"/>
      <c r="C242" s="28"/>
      <c r="D242" s="28"/>
      <c r="E242" s="28"/>
      <c r="F242" s="28"/>
      <c r="G242" s="28"/>
      <c r="H242" s="28"/>
      <c r="I242" s="28"/>
      <c r="J242" s="59"/>
      <c r="K242" s="59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</row>
    <row r="243" ht="15.75" customHeight="1">
      <c r="A243" s="28"/>
      <c r="B243" s="28"/>
      <c r="C243" s="28"/>
      <c r="D243" s="28"/>
      <c r="E243" s="28"/>
      <c r="F243" s="28"/>
      <c r="G243" s="28"/>
      <c r="H243" s="28"/>
      <c r="I243" s="28"/>
      <c r="J243" s="59"/>
      <c r="K243" s="59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</row>
    <row r="244" ht="15.75" customHeight="1">
      <c r="A244" s="28"/>
      <c r="B244" s="28"/>
      <c r="C244" s="28"/>
      <c r="D244" s="28"/>
      <c r="E244" s="28"/>
      <c r="F244" s="28"/>
      <c r="G244" s="28"/>
      <c r="H244" s="28"/>
      <c r="I244" s="28"/>
      <c r="J244" s="59"/>
      <c r="K244" s="59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</row>
    <row r="245" ht="15.75" customHeight="1">
      <c r="A245" s="28"/>
      <c r="B245" s="28"/>
      <c r="C245" s="28"/>
      <c r="D245" s="28"/>
      <c r="E245" s="28"/>
      <c r="F245" s="28"/>
      <c r="G245" s="28"/>
      <c r="H245" s="28"/>
      <c r="I245" s="28"/>
      <c r="J245" s="59"/>
      <c r="K245" s="59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</row>
    <row r="246" ht="15.75" customHeight="1">
      <c r="A246" s="28"/>
      <c r="B246" s="28"/>
      <c r="C246" s="28"/>
      <c r="D246" s="28"/>
      <c r="E246" s="28"/>
      <c r="F246" s="28"/>
      <c r="G246" s="28"/>
      <c r="H246" s="28"/>
      <c r="I246" s="28"/>
      <c r="J246" s="59"/>
      <c r="K246" s="59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</row>
    <row r="247" ht="15.75" customHeight="1">
      <c r="A247" s="28"/>
      <c r="B247" s="28"/>
      <c r="C247" s="28"/>
      <c r="D247" s="28"/>
      <c r="E247" s="28"/>
      <c r="F247" s="28"/>
      <c r="G247" s="28"/>
      <c r="H247" s="28"/>
      <c r="I247" s="28"/>
      <c r="J247" s="59"/>
      <c r="K247" s="59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</row>
    <row r="248" ht="15.75" customHeight="1">
      <c r="A248" s="28"/>
      <c r="B248" s="28"/>
      <c r="C248" s="28"/>
      <c r="D248" s="28"/>
      <c r="E248" s="28"/>
      <c r="F248" s="28"/>
      <c r="G248" s="28"/>
      <c r="H248" s="28"/>
      <c r="I248" s="28"/>
      <c r="J248" s="59"/>
      <c r="K248" s="59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</row>
    <row r="249" ht="15.75" customHeight="1">
      <c r="A249" s="28"/>
      <c r="B249" s="28"/>
      <c r="C249" s="28"/>
      <c r="D249" s="28"/>
      <c r="E249" s="28"/>
      <c r="F249" s="28"/>
      <c r="G249" s="28"/>
      <c r="H249" s="28"/>
      <c r="I249" s="28"/>
      <c r="J249" s="59"/>
      <c r="K249" s="59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</row>
    <row r="250" ht="15.75" customHeight="1">
      <c r="A250" s="28"/>
      <c r="B250" s="28"/>
      <c r="C250" s="28"/>
      <c r="D250" s="28"/>
      <c r="E250" s="28"/>
      <c r="F250" s="28"/>
      <c r="G250" s="28"/>
      <c r="H250" s="28"/>
      <c r="I250" s="28"/>
      <c r="J250" s="59"/>
      <c r="K250" s="59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</row>
    <row r="251" ht="15.75" customHeight="1">
      <c r="A251" s="28"/>
      <c r="B251" s="28"/>
      <c r="C251" s="28"/>
      <c r="D251" s="28"/>
      <c r="E251" s="28"/>
      <c r="F251" s="28"/>
      <c r="G251" s="28"/>
      <c r="H251" s="28"/>
      <c r="I251" s="28"/>
      <c r="J251" s="59"/>
      <c r="K251" s="59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</row>
    <row r="252" ht="15.75" customHeight="1">
      <c r="A252" s="28"/>
      <c r="B252" s="28"/>
      <c r="C252" s="28"/>
      <c r="D252" s="28"/>
      <c r="E252" s="28"/>
      <c r="F252" s="28"/>
      <c r="G252" s="28"/>
      <c r="H252" s="28"/>
      <c r="I252" s="28"/>
      <c r="J252" s="59"/>
      <c r="K252" s="59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</row>
    <row r="253" ht="15.75" customHeight="1">
      <c r="A253" s="28"/>
      <c r="B253" s="28"/>
      <c r="C253" s="28"/>
      <c r="D253" s="28"/>
      <c r="E253" s="28"/>
      <c r="F253" s="28"/>
      <c r="G253" s="28"/>
      <c r="H253" s="28"/>
      <c r="I253" s="28"/>
      <c r="J253" s="59"/>
      <c r="K253" s="59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</row>
    <row r="254" ht="15.75" customHeight="1">
      <c r="A254" s="28"/>
      <c r="B254" s="28"/>
      <c r="C254" s="28"/>
      <c r="D254" s="28"/>
      <c r="E254" s="28"/>
      <c r="F254" s="28"/>
      <c r="G254" s="28"/>
      <c r="H254" s="28"/>
      <c r="I254" s="28"/>
      <c r="J254" s="59"/>
      <c r="K254" s="59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</row>
    <row r="255" ht="15.75" customHeight="1">
      <c r="A255" s="28"/>
      <c r="B255" s="28"/>
      <c r="C255" s="28"/>
      <c r="D255" s="28"/>
      <c r="E255" s="28"/>
      <c r="F255" s="28"/>
      <c r="G255" s="28"/>
      <c r="H255" s="28"/>
      <c r="I255" s="28"/>
      <c r="J255" s="59"/>
      <c r="K255" s="59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</row>
    <row r="256" ht="15.75" customHeight="1">
      <c r="A256" s="28"/>
      <c r="B256" s="28"/>
      <c r="C256" s="28"/>
      <c r="D256" s="28"/>
      <c r="E256" s="28"/>
      <c r="F256" s="28"/>
      <c r="G256" s="28"/>
      <c r="H256" s="28"/>
      <c r="I256" s="28"/>
      <c r="J256" s="59"/>
      <c r="K256" s="59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</row>
    <row r="257" ht="15.75" customHeight="1">
      <c r="A257" s="28"/>
      <c r="B257" s="28"/>
      <c r="C257" s="28"/>
      <c r="D257" s="28"/>
      <c r="E257" s="28"/>
      <c r="F257" s="28"/>
      <c r="G257" s="28"/>
      <c r="H257" s="28"/>
      <c r="I257" s="28"/>
      <c r="J257" s="59"/>
      <c r="K257" s="59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</row>
    <row r="258" ht="15.75" customHeight="1">
      <c r="A258" s="28"/>
      <c r="B258" s="28"/>
      <c r="C258" s="28"/>
      <c r="D258" s="28"/>
      <c r="E258" s="28"/>
      <c r="F258" s="28"/>
      <c r="G258" s="28"/>
      <c r="H258" s="28"/>
      <c r="I258" s="28"/>
      <c r="J258" s="59"/>
      <c r="K258" s="59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</row>
    <row r="259" ht="15.75" customHeight="1">
      <c r="A259" s="28"/>
      <c r="B259" s="28"/>
      <c r="C259" s="28"/>
      <c r="D259" s="28"/>
      <c r="E259" s="28"/>
      <c r="F259" s="28"/>
      <c r="G259" s="28"/>
      <c r="H259" s="28"/>
      <c r="I259" s="28"/>
      <c r="J259" s="59"/>
      <c r="K259" s="59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</row>
    <row r="260" ht="15.75" customHeight="1">
      <c r="A260" s="28"/>
      <c r="B260" s="28"/>
      <c r="C260" s="28"/>
      <c r="D260" s="28"/>
      <c r="E260" s="28"/>
      <c r="F260" s="28"/>
      <c r="G260" s="28"/>
      <c r="H260" s="28"/>
      <c r="I260" s="28"/>
      <c r="J260" s="59"/>
      <c r="K260" s="59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</row>
    <row r="261" ht="15.75" customHeight="1">
      <c r="A261" s="28"/>
      <c r="B261" s="28"/>
      <c r="C261" s="28"/>
      <c r="D261" s="28"/>
      <c r="E261" s="28"/>
      <c r="F261" s="28"/>
      <c r="G261" s="28"/>
      <c r="H261" s="28"/>
      <c r="I261" s="28"/>
      <c r="J261" s="59"/>
      <c r="K261" s="59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</row>
    <row r="262" ht="15.75" customHeight="1">
      <c r="A262" s="28"/>
      <c r="B262" s="28"/>
      <c r="C262" s="28"/>
      <c r="D262" s="28"/>
      <c r="E262" s="28"/>
      <c r="F262" s="28"/>
      <c r="G262" s="28"/>
      <c r="H262" s="28"/>
      <c r="I262" s="28"/>
      <c r="J262" s="59"/>
      <c r="K262" s="59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</row>
    <row r="263" ht="15.75" customHeight="1">
      <c r="A263" s="28"/>
      <c r="B263" s="28"/>
      <c r="C263" s="28"/>
      <c r="D263" s="28"/>
      <c r="E263" s="28"/>
      <c r="F263" s="28"/>
      <c r="G263" s="28"/>
      <c r="H263" s="28"/>
      <c r="I263" s="28"/>
      <c r="J263" s="59"/>
      <c r="K263" s="59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</row>
    <row r="264" ht="15.75" customHeight="1">
      <c r="A264" s="28"/>
      <c r="B264" s="28"/>
      <c r="C264" s="28"/>
      <c r="D264" s="28"/>
      <c r="E264" s="28"/>
      <c r="F264" s="28"/>
      <c r="G264" s="28"/>
      <c r="H264" s="28"/>
      <c r="I264" s="28"/>
      <c r="J264" s="59"/>
      <c r="K264" s="59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</row>
    <row r="265" ht="15.75" customHeight="1">
      <c r="A265" s="28"/>
      <c r="B265" s="28"/>
      <c r="C265" s="28"/>
      <c r="D265" s="28"/>
      <c r="E265" s="28"/>
      <c r="F265" s="28"/>
      <c r="G265" s="28"/>
      <c r="H265" s="28"/>
      <c r="I265" s="28"/>
      <c r="J265" s="59"/>
      <c r="K265" s="59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</row>
    <row r="266" ht="15.75" customHeight="1">
      <c r="A266" s="28"/>
      <c r="B266" s="28"/>
      <c r="C266" s="28"/>
      <c r="D266" s="28"/>
      <c r="E266" s="28"/>
      <c r="F266" s="28"/>
      <c r="G266" s="28"/>
      <c r="H266" s="28"/>
      <c r="I266" s="28"/>
      <c r="J266" s="59"/>
      <c r="K266" s="59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</row>
    <row r="267" ht="15.75" customHeight="1">
      <c r="A267" s="28"/>
      <c r="B267" s="28"/>
      <c r="C267" s="28"/>
      <c r="D267" s="28"/>
      <c r="E267" s="28"/>
      <c r="F267" s="28"/>
      <c r="G267" s="28"/>
      <c r="H267" s="28"/>
      <c r="I267" s="28"/>
      <c r="J267" s="59"/>
      <c r="K267" s="59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</row>
    <row r="268" ht="15.75" customHeight="1">
      <c r="A268" s="28"/>
      <c r="B268" s="28"/>
      <c r="C268" s="28"/>
      <c r="D268" s="28"/>
      <c r="E268" s="28"/>
      <c r="F268" s="28"/>
      <c r="G268" s="28"/>
      <c r="H268" s="28"/>
      <c r="I268" s="28"/>
      <c r="J268" s="59"/>
      <c r="K268" s="59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</row>
    <row r="269" ht="15.75" customHeight="1">
      <c r="A269" s="28"/>
      <c r="B269" s="28"/>
      <c r="C269" s="28"/>
      <c r="D269" s="28"/>
      <c r="E269" s="28"/>
      <c r="F269" s="28"/>
      <c r="G269" s="28"/>
      <c r="H269" s="28"/>
      <c r="I269" s="28"/>
      <c r="J269" s="59"/>
      <c r="K269" s="59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</row>
    <row r="270" ht="15.75" customHeight="1">
      <c r="A270" s="28"/>
      <c r="B270" s="28"/>
      <c r="C270" s="28"/>
      <c r="D270" s="28"/>
      <c r="E270" s="28"/>
      <c r="F270" s="28"/>
      <c r="G270" s="28"/>
      <c r="H270" s="28"/>
      <c r="I270" s="28"/>
      <c r="J270" s="59"/>
      <c r="K270" s="59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</row>
    <row r="271" ht="15.75" customHeight="1">
      <c r="A271" s="28"/>
      <c r="B271" s="28"/>
      <c r="C271" s="28"/>
      <c r="D271" s="28"/>
      <c r="E271" s="28"/>
      <c r="F271" s="28"/>
      <c r="G271" s="28"/>
      <c r="H271" s="28"/>
      <c r="I271" s="28"/>
      <c r="J271" s="59"/>
      <c r="K271" s="59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</row>
    <row r="272" ht="15.75" customHeight="1">
      <c r="A272" s="28"/>
      <c r="B272" s="28"/>
      <c r="C272" s="28"/>
      <c r="D272" s="28"/>
      <c r="E272" s="28"/>
      <c r="F272" s="28"/>
      <c r="G272" s="28"/>
      <c r="H272" s="28"/>
      <c r="I272" s="28"/>
      <c r="J272" s="59"/>
      <c r="K272" s="59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</row>
    <row r="273" ht="15.75" customHeight="1">
      <c r="A273" s="28"/>
      <c r="B273" s="28"/>
      <c r="C273" s="28"/>
      <c r="D273" s="28"/>
      <c r="E273" s="28"/>
      <c r="F273" s="28"/>
      <c r="G273" s="28"/>
      <c r="H273" s="28"/>
      <c r="I273" s="28"/>
      <c r="J273" s="59"/>
      <c r="K273" s="59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</row>
    <row r="274" ht="15.75" customHeight="1">
      <c r="A274" s="28"/>
      <c r="B274" s="28"/>
      <c r="C274" s="28"/>
      <c r="D274" s="28"/>
      <c r="E274" s="28"/>
      <c r="F274" s="28"/>
      <c r="G274" s="28"/>
      <c r="H274" s="28"/>
      <c r="I274" s="28"/>
      <c r="J274" s="59"/>
      <c r="K274" s="59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</row>
    <row r="275" ht="15.75" customHeight="1">
      <c r="A275" s="28"/>
      <c r="B275" s="28"/>
      <c r="C275" s="28"/>
      <c r="D275" s="28"/>
      <c r="E275" s="28"/>
      <c r="F275" s="28"/>
      <c r="G275" s="28"/>
      <c r="H275" s="28"/>
      <c r="I275" s="28"/>
      <c r="J275" s="59"/>
      <c r="K275" s="59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</row>
    <row r="276" ht="15.75" customHeight="1">
      <c r="A276" s="28"/>
      <c r="B276" s="28"/>
      <c r="C276" s="28"/>
      <c r="D276" s="28"/>
      <c r="E276" s="28"/>
      <c r="F276" s="28"/>
      <c r="G276" s="28"/>
      <c r="H276" s="28"/>
      <c r="I276" s="28"/>
      <c r="J276" s="59"/>
      <c r="K276" s="59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</row>
    <row r="277" ht="15.75" customHeight="1">
      <c r="A277" s="28"/>
      <c r="B277" s="28"/>
      <c r="C277" s="28"/>
      <c r="D277" s="28"/>
      <c r="E277" s="28"/>
      <c r="F277" s="28"/>
      <c r="G277" s="28"/>
      <c r="H277" s="28"/>
      <c r="I277" s="28"/>
      <c r="J277" s="59"/>
      <c r="K277" s="59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</row>
    <row r="278" ht="15.75" customHeight="1">
      <c r="A278" s="28"/>
      <c r="B278" s="28"/>
      <c r="C278" s="28"/>
      <c r="D278" s="28"/>
      <c r="E278" s="28"/>
      <c r="F278" s="28"/>
      <c r="G278" s="28"/>
      <c r="H278" s="28"/>
      <c r="I278" s="28"/>
      <c r="J278" s="59"/>
      <c r="K278" s="59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</row>
    <row r="279" ht="15.75" customHeight="1">
      <c r="A279" s="28"/>
      <c r="B279" s="28"/>
      <c r="C279" s="28"/>
      <c r="D279" s="28"/>
      <c r="E279" s="28"/>
      <c r="F279" s="28"/>
      <c r="G279" s="28"/>
      <c r="H279" s="28"/>
      <c r="I279" s="28"/>
      <c r="J279" s="59"/>
      <c r="K279" s="59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</row>
    <row r="280" ht="15.75" customHeight="1">
      <c r="A280" s="28"/>
      <c r="B280" s="28"/>
      <c r="C280" s="28"/>
      <c r="D280" s="28"/>
      <c r="E280" s="28"/>
      <c r="F280" s="28"/>
      <c r="G280" s="28"/>
      <c r="H280" s="28"/>
      <c r="I280" s="28"/>
      <c r="J280" s="59"/>
      <c r="K280" s="59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</row>
    <row r="281" ht="15.75" customHeight="1">
      <c r="A281" s="28"/>
      <c r="B281" s="28"/>
      <c r="C281" s="28"/>
      <c r="D281" s="28"/>
      <c r="E281" s="28"/>
      <c r="F281" s="28"/>
      <c r="G281" s="28"/>
      <c r="H281" s="28"/>
      <c r="I281" s="28"/>
      <c r="J281" s="59"/>
      <c r="K281" s="59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</row>
    <row r="282" ht="15.75" customHeight="1">
      <c r="A282" s="28"/>
      <c r="B282" s="28"/>
      <c r="C282" s="28"/>
      <c r="D282" s="28"/>
      <c r="E282" s="28"/>
      <c r="F282" s="28"/>
      <c r="G282" s="28"/>
      <c r="H282" s="28"/>
      <c r="I282" s="28"/>
      <c r="J282" s="59"/>
      <c r="K282" s="59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</row>
    <row r="283" ht="15.75" customHeight="1">
      <c r="A283" s="28"/>
      <c r="B283" s="28"/>
      <c r="C283" s="28"/>
      <c r="D283" s="28"/>
      <c r="E283" s="28"/>
      <c r="F283" s="28"/>
      <c r="G283" s="28"/>
      <c r="H283" s="28"/>
      <c r="I283" s="28"/>
      <c r="J283" s="59"/>
      <c r="K283" s="59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</row>
    <row r="284" ht="15.75" customHeight="1">
      <c r="A284" s="28"/>
      <c r="B284" s="28"/>
      <c r="C284" s="28"/>
      <c r="D284" s="28"/>
      <c r="E284" s="28"/>
      <c r="F284" s="28"/>
      <c r="G284" s="28"/>
      <c r="H284" s="28"/>
      <c r="I284" s="28"/>
      <c r="J284" s="59"/>
      <c r="K284" s="59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</row>
    <row r="285" ht="15.75" customHeight="1">
      <c r="A285" s="28"/>
      <c r="B285" s="28"/>
      <c r="C285" s="28"/>
      <c r="D285" s="28"/>
      <c r="E285" s="28"/>
      <c r="F285" s="28"/>
      <c r="G285" s="28"/>
      <c r="H285" s="28"/>
      <c r="I285" s="28"/>
      <c r="J285" s="59"/>
      <c r="K285" s="59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</row>
    <row r="286" ht="15.75" customHeight="1">
      <c r="A286" s="28"/>
      <c r="B286" s="28"/>
      <c r="C286" s="28"/>
      <c r="D286" s="28"/>
      <c r="E286" s="28"/>
      <c r="F286" s="28"/>
      <c r="G286" s="28"/>
      <c r="H286" s="28"/>
      <c r="I286" s="28"/>
      <c r="J286" s="59"/>
      <c r="K286" s="59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</row>
    <row r="287" ht="15.75" customHeight="1">
      <c r="A287" s="28"/>
      <c r="B287" s="28"/>
      <c r="C287" s="28"/>
      <c r="D287" s="28"/>
      <c r="E287" s="28"/>
      <c r="F287" s="28"/>
      <c r="G287" s="28"/>
      <c r="H287" s="28"/>
      <c r="I287" s="28"/>
      <c r="J287" s="59"/>
      <c r="K287" s="59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</row>
    <row r="288" ht="15.75" customHeight="1">
      <c r="A288" s="28"/>
      <c r="B288" s="28"/>
      <c r="C288" s="28"/>
      <c r="D288" s="28"/>
      <c r="E288" s="28"/>
      <c r="F288" s="28"/>
      <c r="G288" s="28"/>
      <c r="H288" s="28"/>
      <c r="I288" s="28"/>
      <c r="J288" s="59"/>
      <c r="K288" s="59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</row>
    <row r="289" ht="15.75" customHeight="1">
      <c r="A289" s="28"/>
      <c r="B289" s="28"/>
      <c r="C289" s="28"/>
      <c r="D289" s="28"/>
      <c r="E289" s="28"/>
      <c r="F289" s="28"/>
      <c r="G289" s="28"/>
      <c r="H289" s="28"/>
      <c r="I289" s="28"/>
      <c r="J289" s="59"/>
      <c r="K289" s="59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</row>
    <row r="290" ht="15.75" customHeight="1">
      <c r="A290" s="28"/>
      <c r="B290" s="28"/>
      <c r="C290" s="28"/>
      <c r="D290" s="28"/>
      <c r="E290" s="28"/>
      <c r="F290" s="28"/>
      <c r="G290" s="28"/>
      <c r="H290" s="28"/>
      <c r="I290" s="28"/>
      <c r="J290" s="59"/>
      <c r="K290" s="59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  <c r="AP290" s="28"/>
      <c r="AQ290" s="28"/>
    </row>
    <row r="291" ht="15.75" customHeight="1">
      <c r="A291" s="28"/>
      <c r="B291" s="28"/>
      <c r="C291" s="28"/>
      <c r="D291" s="28"/>
      <c r="E291" s="28"/>
      <c r="F291" s="28"/>
      <c r="G291" s="28"/>
      <c r="H291" s="28"/>
      <c r="I291" s="28"/>
      <c r="J291" s="59"/>
      <c r="K291" s="59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</row>
    <row r="292" ht="15.75" customHeight="1">
      <c r="A292" s="28"/>
      <c r="B292" s="28"/>
      <c r="C292" s="28"/>
      <c r="D292" s="28"/>
      <c r="E292" s="28"/>
      <c r="F292" s="28"/>
      <c r="G292" s="28"/>
      <c r="H292" s="28"/>
      <c r="I292" s="28"/>
      <c r="J292" s="59"/>
      <c r="K292" s="59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</row>
    <row r="293" ht="15.75" customHeight="1">
      <c r="A293" s="28"/>
      <c r="B293" s="28"/>
      <c r="C293" s="28"/>
      <c r="D293" s="28"/>
      <c r="E293" s="28"/>
      <c r="F293" s="28"/>
      <c r="G293" s="28"/>
      <c r="H293" s="28"/>
      <c r="I293" s="28"/>
      <c r="J293" s="59"/>
      <c r="K293" s="59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</row>
    <row r="294" ht="15.75" customHeight="1">
      <c r="A294" s="28"/>
      <c r="B294" s="28"/>
      <c r="C294" s="28"/>
      <c r="D294" s="28"/>
      <c r="E294" s="28"/>
      <c r="F294" s="28"/>
      <c r="G294" s="28"/>
      <c r="H294" s="28"/>
      <c r="I294" s="28"/>
      <c r="J294" s="59"/>
      <c r="K294" s="59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  <c r="AK294" s="28"/>
      <c r="AL294" s="28"/>
      <c r="AM294" s="28"/>
      <c r="AN294" s="28"/>
      <c r="AO294" s="28"/>
      <c r="AP294" s="28"/>
      <c r="AQ294" s="28"/>
    </row>
    <row r="295" ht="15.75" customHeight="1">
      <c r="A295" s="28"/>
      <c r="B295" s="28"/>
      <c r="C295" s="28"/>
      <c r="D295" s="28"/>
      <c r="E295" s="28"/>
      <c r="F295" s="28"/>
      <c r="G295" s="28"/>
      <c r="H295" s="28"/>
      <c r="I295" s="28"/>
      <c r="J295" s="59"/>
      <c r="K295" s="59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  <c r="AP295" s="28"/>
      <c r="AQ295" s="28"/>
    </row>
    <row r="296" ht="15.75" customHeight="1">
      <c r="A296" s="28"/>
      <c r="B296" s="28"/>
      <c r="C296" s="28"/>
      <c r="D296" s="28"/>
      <c r="E296" s="28"/>
      <c r="F296" s="28"/>
      <c r="G296" s="28"/>
      <c r="H296" s="28"/>
      <c r="I296" s="28"/>
      <c r="J296" s="59"/>
      <c r="K296" s="59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J296" s="28"/>
      <c r="AK296" s="28"/>
      <c r="AL296" s="28"/>
      <c r="AM296" s="28"/>
      <c r="AN296" s="28"/>
      <c r="AO296" s="28"/>
      <c r="AP296" s="28"/>
      <c r="AQ296" s="28"/>
    </row>
    <row r="297" ht="15.75" customHeight="1">
      <c r="A297" s="28"/>
      <c r="B297" s="28"/>
      <c r="C297" s="28"/>
      <c r="D297" s="28"/>
      <c r="E297" s="28"/>
      <c r="F297" s="28"/>
      <c r="G297" s="28"/>
      <c r="H297" s="28"/>
      <c r="I297" s="28"/>
      <c r="J297" s="59"/>
      <c r="K297" s="59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  <c r="AK297" s="28"/>
      <c r="AL297" s="28"/>
      <c r="AM297" s="28"/>
      <c r="AN297" s="28"/>
      <c r="AO297" s="28"/>
      <c r="AP297" s="28"/>
      <c r="AQ297" s="28"/>
    </row>
    <row r="298" ht="15.75" customHeight="1">
      <c r="A298" s="28"/>
      <c r="B298" s="28"/>
      <c r="C298" s="28"/>
      <c r="D298" s="28"/>
      <c r="E298" s="28"/>
      <c r="F298" s="28"/>
      <c r="G298" s="28"/>
      <c r="H298" s="28"/>
      <c r="I298" s="28"/>
      <c r="J298" s="59"/>
      <c r="K298" s="59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</row>
    <row r="299" ht="15.75" customHeight="1">
      <c r="A299" s="28"/>
      <c r="B299" s="28"/>
      <c r="C299" s="28"/>
      <c r="D299" s="28"/>
      <c r="E299" s="28"/>
      <c r="F299" s="28"/>
      <c r="G299" s="28"/>
      <c r="H299" s="28"/>
      <c r="I299" s="28"/>
      <c r="J299" s="59"/>
      <c r="K299" s="59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  <c r="AK299" s="28"/>
      <c r="AL299" s="28"/>
      <c r="AM299" s="28"/>
      <c r="AN299" s="28"/>
      <c r="AO299" s="28"/>
      <c r="AP299" s="28"/>
      <c r="AQ299" s="28"/>
    </row>
    <row r="300" ht="15.75" customHeight="1">
      <c r="A300" s="28"/>
      <c r="B300" s="28"/>
      <c r="C300" s="28"/>
      <c r="D300" s="28"/>
      <c r="E300" s="28"/>
      <c r="F300" s="28"/>
      <c r="G300" s="28"/>
      <c r="H300" s="28"/>
      <c r="I300" s="28"/>
      <c r="J300" s="59"/>
      <c r="K300" s="59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28"/>
      <c r="AJ300" s="28"/>
      <c r="AK300" s="28"/>
      <c r="AL300" s="28"/>
      <c r="AM300" s="28"/>
      <c r="AN300" s="28"/>
      <c r="AO300" s="28"/>
      <c r="AP300" s="28"/>
      <c r="AQ300" s="28"/>
    </row>
    <row r="301" ht="15.75" customHeight="1">
      <c r="A301" s="28"/>
      <c r="B301" s="28"/>
      <c r="C301" s="28"/>
      <c r="D301" s="28"/>
      <c r="E301" s="28"/>
      <c r="F301" s="28"/>
      <c r="G301" s="28"/>
      <c r="H301" s="28"/>
      <c r="I301" s="28"/>
      <c r="J301" s="59"/>
      <c r="K301" s="59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  <c r="AP301" s="28"/>
      <c r="AQ301" s="28"/>
    </row>
    <row r="302" ht="15.75" customHeight="1">
      <c r="A302" s="28"/>
      <c r="B302" s="28"/>
      <c r="C302" s="28"/>
      <c r="D302" s="28"/>
      <c r="E302" s="28"/>
      <c r="F302" s="28"/>
      <c r="G302" s="28"/>
      <c r="H302" s="28"/>
      <c r="I302" s="28"/>
      <c r="J302" s="59"/>
      <c r="K302" s="59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8"/>
      <c r="AJ302" s="28"/>
      <c r="AK302" s="28"/>
      <c r="AL302" s="28"/>
      <c r="AM302" s="28"/>
      <c r="AN302" s="28"/>
      <c r="AO302" s="28"/>
      <c r="AP302" s="28"/>
      <c r="AQ302" s="28"/>
    </row>
    <row r="303" ht="15.75" customHeight="1">
      <c r="A303" s="28"/>
      <c r="B303" s="28"/>
      <c r="C303" s="28"/>
      <c r="D303" s="28"/>
      <c r="E303" s="28"/>
      <c r="F303" s="28"/>
      <c r="G303" s="28"/>
      <c r="H303" s="28"/>
      <c r="I303" s="28"/>
      <c r="J303" s="59"/>
      <c r="K303" s="59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  <c r="AH303" s="28"/>
      <c r="AI303" s="28"/>
      <c r="AJ303" s="28"/>
      <c r="AK303" s="28"/>
      <c r="AL303" s="28"/>
      <c r="AM303" s="28"/>
      <c r="AN303" s="28"/>
      <c r="AO303" s="28"/>
      <c r="AP303" s="28"/>
      <c r="AQ303" s="28"/>
    </row>
    <row r="304" ht="15.75" customHeight="1">
      <c r="A304" s="28"/>
      <c r="B304" s="28"/>
      <c r="C304" s="28"/>
      <c r="D304" s="28"/>
      <c r="E304" s="28"/>
      <c r="F304" s="28"/>
      <c r="G304" s="28"/>
      <c r="H304" s="28"/>
      <c r="I304" s="28"/>
      <c r="J304" s="59"/>
      <c r="K304" s="59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  <c r="AI304" s="28"/>
      <c r="AJ304" s="28"/>
      <c r="AK304" s="28"/>
      <c r="AL304" s="28"/>
      <c r="AM304" s="28"/>
      <c r="AN304" s="28"/>
      <c r="AO304" s="28"/>
      <c r="AP304" s="28"/>
      <c r="AQ304" s="28"/>
    </row>
    <row r="305" ht="15.75" customHeight="1">
      <c r="A305" s="28"/>
      <c r="B305" s="28"/>
      <c r="C305" s="28"/>
      <c r="D305" s="28"/>
      <c r="E305" s="28"/>
      <c r="F305" s="28"/>
      <c r="G305" s="28"/>
      <c r="H305" s="28"/>
      <c r="I305" s="28"/>
      <c r="J305" s="59"/>
      <c r="K305" s="59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  <c r="AH305" s="28"/>
      <c r="AI305" s="28"/>
      <c r="AJ305" s="28"/>
      <c r="AK305" s="28"/>
      <c r="AL305" s="28"/>
      <c r="AM305" s="28"/>
      <c r="AN305" s="28"/>
      <c r="AO305" s="28"/>
      <c r="AP305" s="28"/>
      <c r="AQ305" s="28"/>
    </row>
    <row r="306" ht="15.75" customHeight="1">
      <c r="A306" s="28"/>
      <c r="B306" s="28"/>
      <c r="C306" s="28"/>
      <c r="D306" s="28"/>
      <c r="E306" s="28"/>
      <c r="F306" s="28"/>
      <c r="G306" s="28"/>
      <c r="H306" s="28"/>
      <c r="I306" s="28"/>
      <c r="J306" s="59"/>
      <c r="K306" s="59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  <c r="AI306" s="28"/>
      <c r="AJ306" s="28"/>
      <c r="AK306" s="28"/>
      <c r="AL306" s="28"/>
      <c r="AM306" s="28"/>
      <c r="AN306" s="28"/>
      <c r="AO306" s="28"/>
      <c r="AP306" s="28"/>
      <c r="AQ306" s="28"/>
    </row>
    <row r="307" ht="15.75" customHeight="1">
      <c r="A307" s="28"/>
      <c r="B307" s="28"/>
      <c r="C307" s="28"/>
      <c r="D307" s="28"/>
      <c r="E307" s="28"/>
      <c r="F307" s="28"/>
      <c r="G307" s="28"/>
      <c r="H307" s="28"/>
      <c r="I307" s="28"/>
      <c r="J307" s="59"/>
      <c r="K307" s="59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  <c r="AH307" s="28"/>
      <c r="AI307" s="28"/>
      <c r="AJ307" s="28"/>
      <c r="AK307" s="28"/>
      <c r="AL307" s="28"/>
      <c r="AM307" s="28"/>
      <c r="AN307" s="28"/>
      <c r="AO307" s="28"/>
      <c r="AP307" s="28"/>
      <c r="AQ307" s="28"/>
    </row>
    <row r="308" ht="15.75" customHeight="1">
      <c r="A308" s="28"/>
      <c r="B308" s="28"/>
      <c r="C308" s="28"/>
      <c r="D308" s="28"/>
      <c r="E308" s="28"/>
      <c r="F308" s="28"/>
      <c r="G308" s="28"/>
      <c r="H308" s="28"/>
      <c r="I308" s="28"/>
      <c r="J308" s="59"/>
      <c r="K308" s="59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  <c r="AH308" s="28"/>
      <c r="AI308" s="28"/>
      <c r="AJ308" s="28"/>
      <c r="AK308" s="28"/>
      <c r="AL308" s="28"/>
      <c r="AM308" s="28"/>
      <c r="AN308" s="28"/>
      <c r="AO308" s="28"/>
      <c r="AP308" s="28"/>
      <c r="AQ308" s="28"/>
    </row>
    <row r="309" ht="15.75" customHeight="1">
      <c r="A309" s="28"/>
      <c r="B309" s="28"/>
      <c r="C309" s="28"/>
      <c r="D309" s="28"/>
      <c r="E309" s="28"/>
      <c r="F309" s="28"/>
      <c r="G309" s="28"/>
      <c r="H309" s="28"/>
      <c r="I309" s="28"/>
      <c r="J309" s="59"/>
      <c r="K309" s="59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  <c r="AH309" s="28"/>
      <c r="AI309" s="28"/>
      <c r="AJ309" s="28"/>
      <c r="AK309" s="28"/>
      <c r="AL309" s="28"/>
      <c r="AM309" s="28"/>
      <c r="AN309" s="28"/>
      <c r="AO309" s="28"/>
      <c r="AP309" s="28"/>
      <c r="AQ309" s="28"/>
    </row>
    <row r="310" ht="15.75" customHeight="1">
      <c r="A310" s="28"/>
      <c r="B310" s="28"/>
      <c r="C310" s="28"/>
      <c r="D310" s="28"/>
      <c r="E310" s="28"/>
      <c r="F310" s="28"/>
      <c r="G310" s="28"/>
      <c r="H310" s="28"/>
      <c r="I310" s="28"/>
      <c r="J310" s="59"/>
      <c r="K310" s="59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  <c r="AH310" s="28"/>
      <c r="AI310" s="28"/>
      <c r="AJ310" s="28"/>
      <c r="AK310" s="28"/>
      <c r="AL310" s="28"/>
      <c r="AM310" s="28"/>
      <c r="AN310" s="28"/>
      <c r="AO310" s="28"/>
      <c r="AP310" s="28"/>
      <c r="AQ310" s="28"/>
    </row>
    <row r="311" ht="15.75" customHeight="1">
      <c r="A311" s="28"/>
      <c r="B311" s="28"/>
      <c r="C311" s="28"/>
      <c r="D311" s="28"/>
      <c r="E311" s="28"/>
      <c r="F311" s="28"/>
      <c r="G311" s="28"/>
      <c r="H311" s="28"/>
      <c r="I311" s="28"/>
      <c r="J311" s="59"/>
      <c r="K311" s="59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  <c r="AH311" s="28"/>
      <c r="AI311" s="28"/>
      <c r="AJ311" s="28"/>
      <c r="AK311" s="28"/>
      <c r="AL311" s="28"/>
      <c r="AM311" s="28"/>
      <c r="AN311" s="28"/>
      <c r="AO311" s="28"/>
      <c r="AP311" s="28"/>
      <c r="AQ311" s="28"/>
    </row>
    <row r="312" ht="15.75" customHeight="1">
      <c r="A312" s="28"/>
      <c r="B312" s="28"/>
      <c r="C312" s="28"/>
      <c r="D312" s="28"/>
      <c r="E312" s="28"/>
      <c r="F312" s="28"/>
      <c r="G312" s="28"/>
      <c r="H312" s="28"/>
      <c r="I312" s="28"/>
      <c r="J312" s="59"/>
      <c r="K312" s="59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  <c r="AH312" s="28"/>
      <c r="AI312" s="28"/>
      <c r="AJ312" s="28"/>
      <c r="AK312" s="28"/>
      <c r="AL312" s="28"/>
      <c r="AM312" s="28"/>
      <c r="AN312" s="28"/>
      <c r="AO312" s="28"/>
      <c r="AP312" s="28"/>
      <c r="AQ312" s="28"/>
    </row>
    <row r="313" ht="15.75" customHeight="1">
      <c r="A313" s="28"/>
      <c r="B313" s="28"/>
      <c r="C313" s="28"/>
      <c r="D313" s="28"/>
      <c r="E313" s="28"/>
      <c r="F313" s="28"/>
      <c r="G313" s="28"/>
      <c r="H313" s="28"/>
      <c r="I313" s="28"/>
      <c r="J313" s="59"/>
      <c r="K313" s="59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  <c r="AH313" s="28"/>
      <c r="AI313" s="28"/>
      <c r="AJ313" s="28"/>
      <c r="AK313" s="28"/>
      <c r="AL313" s="28"/>
      <c r="AM313" s="28"/>
      <c r="AN313" s="28"/>
      <c r="AO313" s="28"/>
      <c r="AP313" s="28"/>
      <c r="AQ313" s="28"/>
    </row>
    <row r="314" ht="15.75" customHeight="1">
      <c r="A314" s="28"/>
      <c r="B314" s="28"/>
      <c r="C314" s="28"/>
      <c r="D314" s="28"/>
      <c r="E314" s="28"/>
      <c r="F314" s="28"/>
      <c r="G314" s="28"/>
      <c r="H314" s="28"/>
      <c r="I314" s="28"/>
      <c r="J314" s="59"/>
      <c r="K314" s="59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  <c r="AH314" s="28"/>
      <c r="AI314" s="28"/>
      <c r="AJ314" s="28"/>
      <c r="AK314" s="28"/>
      <c r="AL314" s="28"/>
      <c r="AM314" s="28"/>
      <c r="AN314" s="28"/>
      <c r="AO314" s="28"/>
      <c r="AP314" s="28"/>
      <c r="AQ314" s="28"/>
    </row>
    <row r="315" ht="15.75" customHeight="1">
      <c r="A315" s="28"/>
      <c r="B315" s="28"/>
      <c r="C315" s="28"/>
      <c r="D315" s="28"/>
      <c r="E315" s="28"/>
      <c r="F315" s="28"/>
      <c r="G315" s="28"/>
      <c r="H315" s="28"/>
      <c r="I315" s="28"/>
      <c r="J315" s="59"/>
      <c r="K315" s="59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  <c r="AH315" s="28"/>
      <c r="AI315" s="28"/>
      <c r="AJ315" s="28"/>
      <c r="AK315" s="28"/>
      <c r="AL315" s="28"/>
      <c r="AM315" s="28"/>
      <c r="AN315" s="28"/>
      <c r="AO315" s="28"/>
      <c r="AP315" s="28"/>
      <c r="AQ315" s="28"/>
    </row>
    <row r="316" ht="15.75" customHeight="1">
      <c r="A316" s="28"/>
      <c r="B316" s="28"/>
      <c r="C316" s="28"/>
      <c r="D316" s="28"/>
      <c r="E316" s="28"/>
      <c r="F316" s="28"/>
      <c r="G316" s="28"/>
      <c r="H316" s="28"/>
      <c r="I316" s="28"/>
      <c r="J316" s="59"/>
      <c r="K316" s="59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  <c r="AH316" s="28"/>
      <c r="AI316" s="28"/>
      <c r="AJ316" s="28"/>
      <c r="AK316" s="28"/>
      <c r="AL316" s="28"/>
      <c r="AM316" s="28"/>
      <c r="AN316" s="28"/>
      <c r="AO316" s="28"/>
      <c r="AP316" s="28"/>
      <c r="AQ316" s="28"/>
    </row>
    <row r="317" ht="15.75" customHeight="1">
      <c r="A317" s="28"/>
      <c r="B317" s="28"/>
      <c r="C317" s="28"/>
      <c r="D317" s="28"/>
      <c r="E317" s="28"/>
      <c r="F317" s="28"/>
      <c r="G317" s="28"/>
      <c r="H317" s="28"/>
      <c r="I317" s="28"/>
      <c r="J317" s="59"/>
      <c r="K317" s="59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  <c r="AH317" s="28"/>
      <c r="AI317" s="28"/>
      <c r="AJ317" s="28"/>
      <c r="AK317" s="28"/>
      <c r="AL317" s="28"/>
      <c r="AM317" s="28"/>
      <c r="AN317" s="28"/>
      <c r="AO317" s="28"/>
      <c r="AP317" s="28"/>
      <c r="AQ317" s="28"/>
    </row>
    <row r="318" ht="15.75" customHeight="1">
      <c r="A318" s="28"/>
      <c r="B318" s="28"/>
      <c r="C318" s="28"/>
      <c r="D318" s="28"/>
      <c r="E318" s="28"/>
      <c r="F318" s="28"/>
      <c r="G318" s="28"/>
      <c r="H318" s="28"/>
      <c r="I318" s="28"/>
      <c r="J318" s="59"/>
      <c r="K318" s="59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  <c r="AH318" s="28"/>
      <c r="AI318" s="28"/>
      <c r="AJ318" s="28"/>
      <c r="AK318" s="28"/>
      <c r="AL318" s="28"/>
      <c r="AM318" s="28"/>
      <c r="AN318" s="28"/>
      <c r="AO318" s="28"/>
      <c r="AP318" s="28"/>
      <c r="AQ318" s="28"/>
    </row>
    <row r="319" ht="15.75" customHeight="1">
      <c r="A319" s="28"/>
      <c r="B319" s="28"/>
      <c r="C319" s="28"/>
      <c r="D319" s="28"/>
      <c r="E319" s="28"/>
      <c r="F319" s="28"/>
      <c r="G319" s="28"/>
      <c r="H319" s="28"/>
      <c r="I319" s="28"/>
      <c r="J319" s="59"/>
      <c r="K319" s="59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  <c r="AH319" s="28"/>
      <c r="AI319" s="28"/>
      <c r="AJ319" s="28"/>
      <c r="AK319" s="28"/>
      <c r="AL319" s="28"/>
      <c r="AM319" s="28"/>
      <c r="AN319" s="28"/>
      <c r="AO319" s="28"/>
      <c r="AP319" s="28"/>
      <c r="AQ319" s="28"/>
    </row>
    <row r="320" ht="15.75" customHeight="1">
      <c r="A320" s="28"/>
      <c r="B320" s="28"/>
      <c r="C320" s="28"/>
      <c r="D320" s="28"/>
      <c r="E320" s="28"/>
      <c r="F320" s="28"/>
      <c r="G320" s="28"/>
      <c r="H320" s="28"/>
      <c r="I320" s="28"/>
      <c r="J320" s="59"/>
      <c r="K320" s="59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  <c r="AH320" s="28"/>
      <c r="AI320" s="28"/>
      <c r="AJ320" s="28"/>
      <c r="AK320" s="28"/>
      <c r="AL320" s="28"/>
      <c r="AM320" s="28"/>
      <c r="AN320" s="28"/>
      <c r="AO320" s="28"/>
      <c r="AP320" s="28"/>
      <c r="AQ320" s="28"/>
    </row>
    <row r="321" ht="15.75" customHeight="1">
      <c r="A321" s="28"/>
      <c r="B321" s="28"/>
      <c r="C321" s="28"/>
      <c r="D321" s="28"/>
      <c r="E321" s="28"/>
      <c r="F321" s="28"/>
      <c r="G321" s="28"/>
      <c r="H321" s="28"/>
      <c r="I321" s="28"/>
      <c r="J321" s="59"/>
      <c r="K321" s="59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  <c r="AH321" s="28"/>
      <c r="AI321" s="28"/>
      <c r="AJ321" s="28"/>
      <c r="AK321" s="28"/>
      <c r="AL321" s="28"/>
      <c r="AM321" s="28"/>
      <c r="AN321" s="28"/>
      <c r="AO321" s="28"/>
      <c r="AP321" s="28"/>
      <c r="AQ321" s="28"/>
    </row>
    <row r="322" ht="15.75" customHeight="1">
      <c r="A322" s="28"/>
      <c r="B322" s="28"/>
      <c r="C322" s="28"/>
      <c r="D322" s="28"/>
      <c r="E322" s="28"/>
      <c r="F322" s="28"/>
      <c r="G322" s="28"/>
      <c r="H322" s="28"/>
      <c r="I322" s="28"/>
      <c r="J322" s="59"/>
      <c r="K322" s="59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  <c r="AH322" s="28"/>
      <c r="AI322" s="28"/>
      <c r="AJ322" s="28"/>
      <c r="AK322" s="28"/>
      <c r="AL322" s="28"/>
      <c r="AM322" s="28"/>
      <c r="AN322" s="28"/>
      <c r="AO322" s="28"/>
      <c r="AP322" s="28"/>
      <c r="AQ322" s="28"/>
    </row>
    <row r="323" ht="15.75" customHeight="1">
      <c r="A323" s="28"/>
      <c r="B323" s="28"/>
      <c r="C323" s="28"/>
      <c r="D323" s="28"/>
      <c r="E323" s="28"/>
      <c r="F323" s="28"/>
      <c r="G323" s="28"/>
      <c r="H323" s="28"/>
      <c r="I323" s="28"/>
      <c r="J323" s="59"/>
      <c r="K323" s="59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  <c r="AH323" s="28"/>
      <c r="AI323" s="28"/>
      <c r="AJ323" s="28"/>
      <c r="AK323" s="28"/>
      <c r="AL323" s="28"/>
      <c r="AM323" s="28"/>
      <c r="AN323" s="28"/>
      <c r="AO323" s="28"/>
      <c r="AP323" s="28"/>
      <c r="AQ323" s="28"/>
    </row>
    <row r="324" ht="15.75" customHeight="1">
      <c r="A324" s="28"/>
      <c r="B324" s="28"/>
      <c r="C324" s="28"/>
      <c r="D324" s="28"/>
      <c r="E324" s="28"/>
      <c r="F324" s="28"/>
      <c r="G324" s="28"/>
      <c r="H324" s="28"/>
      <c r="I324" s="28"/>
      <c r="J324" s="59"/>
      <c r="K324" s="59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  <c r="AH324" s="28"/>
      <c r="AI324" s="28"/>
      <c r="AJ324" s="28"/>
      <c r="AK324" s="28"/>
      <c r="AL324" s="28"/>
      <c r="AM324" s="28"/>
      <c r="AN324" s="28"/>
      <c r="AO324" s="28"/>
      <c r="AP324" s="28"/>
      <c r="AQ324" s="28"/>
    </row>
    <row r="325" ht="15.75" customHeight="1">
      <c r="A325" s="28"/>
      <c r="B325" s="28"/>
      <c r="C325" s="28"/>
      <c r="D325" s="28"/>
      <c r="E325" s="28"/>
      <c r="F325" s="28"/>
      <c r="G325" s="28"/>
      <c r="H325" s="28"/>
      <c r="I325" s="28"/>
      <c r="J325" s="59"/>
      <c r="K325" s="59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  <c r="AH325" s="28"/>
      <c r="AI325" s="28"/>
      <c r="AJ325" s="28"/>
      <c r="AK325" s="28"/>
      <c r="AL325" s="28"/>
      <c r="AM325" s="28"/>
      <c r="AN325" s="28"/>
      <c r="AO325" s="28"/>
      <c r="AP325" s="28"/>
      <c r="AQ325" s="28"/>
    </row>
    <row r="326" ht="15.75" customHeight="1">
      <c r="A326" s="28"/>
      <c r="B326" s="28"/>
      <c r="C326" s="28"/>
      <c r="D326" s="28"/>
      <c r="E326" s="28"/>
      <c r="F326" s="28"/>
      <c r="G326" s="28"/>
      <c r="H326" s="28"/>
      <c r="I326" s="28"/>
      <c r="J326" s="59"/>
      <c r="K326" s="59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  <c r="AH326" s="28"/>
      <c r="AI326" s="28"/>
      <c r="AJ326" s="28"/>
      <c r="AK326" s="28"/>
      <c r="AL326" s="28"/>
      <c r="AM326" s="28"/>
      <c r="AN326" s="28"/>
      <c r="AO326" s="28"/>
      <c r="AP326" s="28"/>
      <c r="AQ326" s="28"/>
    </row>
    <row r="327" ht="15.75" customHeight="1">
      <c r="A327" s="28"/>
      <c r="B327" s="28"/>
      <c r="C327" s="28"/>
      <c r="D327" s="28"/>
      <c r="E327" s="28"/>
      <c r="F327" s="28"/>
      <c r="G327" s="28"/>
      <c r="H327" s="28"/>
      <c r="I327" s="28"/>
      <c r="J327" s="59"/>
      <c r="K327" s="59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  <c r="AH327" s="28"/>
      <c r="AI327" s="28"/>
      <c r="AJ327" s="28"/>
      <c r="AK327" s="28"/>
      <c r="AL327" s="28"/>
      <c r="AM327" s="28"/>
      <c r="AN327" s="28"/>
      <c r="AO327" s="28"/>
      <c r="AP327" s="28"/>
      <c r="AQ327" s="28"/>
    </row>
    <row r="328" ht="15.75" customHeight="1">
      <c r="A328" s="28"/>
      <c r="B328" s="28"/>
      <c r="C328" s="28"/>
      <c r="D328" s="28"/>
      <c r="E328" s="28"/>
      <c r="F328" s="28"/>
      <c r="G328" s="28"/>
      <c r="H328" s="28"/>
      <c r="I328" s="28"/>
      <c r="J328" s="59"/>
      <c r="K328" s="59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  <c r="AH328" s="28"/>
      <c r="AI328" s="28"/>
      <c r="AJ328" s="28"/>
      <c r="AK328" s="28"/>
      <c r="AL328" s="28"/>
      <c r="AM328" s="28"/>
      <c r="AN328" s="28"/>
      <c r="AO328" s="28"/>
      <c r="AP328" s="28"/>
      <c r="AQ328" s="28"/>
    </row>
    <row r="329" ht="15.75" customHeight="1">
      <c r="A329" s="28"/>
      <c r="B329" s="28"/>
      <c r="C329" s="28"/>
      <c r="D329" s="28"/>
      <c r="E329" s="28"/>
      <c r="F329" s="28"/>
      <c r="G329" s="28"/>
      <c r="H329" s="28"/>
      <c r="I329" s="28"/>
      <c r="J329" s="59"/>
      <c r="K329" s="59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  <c r="AH329" s="28"/>
      <c r="AI329" s="28"/>
      <c r="AJ329" s="28"/>
      <c r="AK329" s="28"/>
      <c r="AL329" s="28"/>
      <c r="AM329" s="28"/>
      <c r="AN329" s="28"/>
      <c r="AO329" s="28"/>
      <c r="AP329" s="28"/>
      <c r="AQ329" s="28"/>
    </row>
    <row r="330" ht="15.75" customHeight="1">
      <c r="A330" s="28"/>
      <c r="B330" s="28"/>
      <c r="C330" s="28"/>
      <c r="D330" s="28"/>
      <c r="E330" s="28"/>
      <c r="F330" s="28"/>
      <c r="G330" s="28"/>
      <c r="H330" s="28"/>
      <c r="I330" s="28"/>
      <c r="J330" s="59"/>
      <c r="K330" s="59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  <c r="AH330" s="28"/>
      <c r="AI330" s="28"/>
      <c r="AJ330" s="28"/>
      <c r="AK330" s="28"/>
      <c r="AL330" s="28"/>
      <c r="AM330" s="28"/>
      <c r="AN330" s="28"/>
      <c r="AO330" s="28"/>
      <c r="AP330" s="28"/>
      <c r="AQ330" s="28"/>
    </row>
    <row r="331" ht="15.75" customHeight="1">
      <c r="A331" s="28"/>
      <c r="B331" s="28"/>
      <c r="C331" s="28"/>
      <c r="D331" s="28"/>
      <c r="E331" s="28"/>
      <c r="F331" s="28"/>
      <c r="G331" s="28"/>
      <c r="H331" s="28"/>
      <c r="I331" s="28"/>
      <c r="J331" s="59"/>
      <c r="K331" s="59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  <c r="AH331" s="28"/>
      <c r="AI331" s="28"/>
      <c r="AJ331" s="28"/>
      <c r="AK331" s="28"/>
      <c r="AL331" s="28"/>
      <c r="AM331" s="28"/>
      <c r="AN331" s="28"/>
      <c r="AO331" s="28"/>
      <c r="AP331" s="28"/>
      <c r="AQ331" s="28"/>
    </row>
    <row r="332" ht="15.75" customHeight="1">
      <c r="A332" s="28"/>
      <c r="B332" s="28"/>
      <c r="C332" s="28"/>
      <c r="D332" s="28"/>
      <c r="E332" s="28"/>
      <c r="F332" s="28"/>
      <c r="G332" s="28"/>
      <c r="H332" s="28"/>
      <c r="I332" s="28"/>
      <c r="J332" s="59"/>
      <c r="K332" s="59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  <c r="AH332" s="28"/>
      <c r="AI332" s="28"/>
      <c r="AJ332" s="28"/>
      <c r="AK332" s="28"/>
      <c r="AL332" s="28"/>
      <c r="AM332" s="28"/>
      <c r="AN332" s="28"/>
      <c r="AO332" s="28"/>
      <c r="AP332" s="28"/>
      <c r="AQ332" s="28"/>
    </row>
    <row r="333" ht="15.75" customHeight="1">
      <c r="A333" s="28"/>
      <c r="B333" s="28"/>
      <c r="C333" s="28"/>
      <c r="D333" s="28"/>
      <c r="E333" s="28"/>
      <c r="F333" s="28"/>
      <c r="G333" s="28"/>
      <c r="H333" s="28"/>
      <c r="I333" s="28"/>
      <c r="J333" s="59"/>
      <c r="K333" s="59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  <c r="AH333" s="28"/>
      <c r="AI333" s="28"/>
      <c r="AJ333" s="28"/>
      <c r="AK333" s="28"/>
      <c r="AL333" s="28"/>
      <c r="AM333" s="28"/>
      <c r="AN333" s="28"/>
      <c r="AO333" s="28"/>
      <c r="AP333" s="28"/>
      <c r="AQ333" s="28"/>
    </row>
    <row r="334" ht="15.75" customHeight="1">
      <c r="A334" s="28"/>
      <c r="B334" s="28"/>
      <c r="C334" s="28"/>
      <c r="D334" s="28"/>
      <c r="E334" s="28"/>
      <c r="F334" s="28"/>
      <c r="G334" s="28"/>
      <c r="H334" s="28"/>
      <c r="I334" s="28"/>
      <c r="J334" s="59"/>
      <c r="K334" s="59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  <c r="AH334" s="28"/>
      <c r="AI334" s="28"/>
      <c r="AJ334" s="28"/>
      <c r="AK334" s="28"/>
      <c r="AL334" s="28"/>
      <c r="AM334" s="28"/>
      <c r="AN334" s="28"/>
      <c r="AO334" s="28"/>
      <c r="AP334" s="28"/>
      <c r="AQ334" s="28"/>
    </row>
    <row r="335" ht="15.75" customHeight="1">
      <c r="A335" s="28"/>
      <c r="B335" s="28"/>
      <c r="C335" s="28"/>
      <c r="D335" s="28"/>
      <c r="E335" s="28"/>
      <c r="F335" s="28"/>
      <c r="G335" s="28"/>
      <c r="H335" s="28"/>
      <c r="I335" s="28"/>
      <c r="J335" s="59"/>
      <c r="K335" s="59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  <c r="AH335" s="28"/>
      <c r="AI335" s="28"/>
      <c r="AJ335" s="28"/>
      <c r="AK335" s="28"/>
      <c r="AL335" s="28"/>
      <c r="AM335" s="28"/>
      <c r="AN335" s="28"/>
      <c r="AO335" s="28"/>
      <c r="AP335" s="28"/>
      <c r="AQ335" s="28"/>
    </row>
    <row r="336" ht="15.75" customHeight="1">
      <c r="A336" s="28"/>
      <c r="B336" s="28"/>
      <c r="C336" s="28"/>
      <c r="D336" s="28"/>
      <c r="E336" s="28"/>
      <c r="F336" s="28"/>
      <c r="G336" s="28"/>
      <c r="H336" s="28"/>
      <c r="I336" s="28"/>
      <c r="J336" s="59"/>
      <c r="K336" s="59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  <c r="AH336" s="28"/>
      <c r="AI336" s="28"/>
      <c r="AJ336" s="28"/>
      <c r="AK336" s="28"/>
      <c r="AL336" s="28"/>
      <c r="AM336" s="28"/>
      <c r="AN336" s="28"/>
      <c r="AO336" s="28"/>
      <c r="AP336" s="28"/>
      <c r="AQ336" s="28"/>
    </row>
    <row r="337" ht="15.75" customHeight="1">
      <c r="A337" s="28"/>
      <c r="B337" s="28"/>
      <c r="C337" s="28"/>
      <c r="D337" s="28"/>
      <c r="E337" s="28"/>
      <c r="F337" s="28"/>
      <c r="G337" s="28"/>
      <c r="H337" s="28"/>
      <c r="I337" s="28"/>
      <c r="J337" s="59"/>
      <c r="K337" s="59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  <c r="AH337" s="28"/>
      <c r="AI337" s="28"/>
      <c r="AJ337" s="28"/>
      <c r="AK337" s="28"/>
      <c r="AL337" s="28"/>
      <c r="AM337" s="28"/>
      <c r="AN337" s="28"/>
      <c r="AO337" s="28"/>
      <c r="AP337" s="28"/>
      <c r="AQ337" s="28"/>
    </row>
    <row r="338" ht="15.75" customHeight="1">
      <c r="A338" s="28"/>
      <c r="B338" s="28"/>
      <c r="C338" s="28"/>
      <c r="D338" s="28"/>
      <c r="E338" s="28"/>
      <c r="F338" s="28"/>
      <c r="G338" s="28"/>
      <c r="H338" s="28"/>
      <c r="I338" s="28"/>
      <c r="J338" s="59"/>
      <c r="K338" s="59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  <c r="AH338" s="28"/>
      <c r="AI338" s="28"/>
      <c r="AJ338" s="28"/>
      <c r="AK338" s="28"/>
      <c r="AL338" s="28"/>
      <c r="AM338" s="28"/>
      <c r="AN338" s="28"/>
      <c r="AO338" s="28"/>
      <c r="AP338" s="28"/>
      <c r="AQ338" s="28"/>
    </row>
    <row r="339" ht="15.75" customHeight="1">
      <c r="A339" s="28"/>
      <c r="B339" s="28"/>
      <c r="C339" s="28"/>
      <c r="D339" s="28"/>
      <c r="E339" s="28"/>
      <c r="F339" s="28"/>
      <c r="G339" s="28"/>
      <c r="H339" s="28"/>
      <c r="I339" s="28"/>
      <c r="J339" s="59"/>
      <c r="K339" s="59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  <c r="AH339" s="28"/>
      <c r="AI339" s="28"/>
      <c r="AJ339" s="28"/>
      <c r="AK339" s="28"/>
      <c r="AL339" s="28"/>
      <c r="AM339" s="28"/>
      <c r="AN339" s="28"/>
      <c r="AO339" s="28"/>
      <c r="AP339" s="28"/>
      <c r="AQ339" s="28"/>
    </row>
    <row r="340" ht="15.75" customHeight="1">
      <c r="A340" s="28"/>
      <c r="B340" s="28"/>
      <c r="C340" s="28"/>
      <c r="D340" s="28"/>
      <c r="E340" s="28"/>
      <c r="F340" s="28"/>
      <c r="G340" s="28"/>
      <c r="H340" s="28"/>
      <c r="I340" s="28"/>
      <c r="J340" s="59"/>
      <c r="K340" s="59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  <c r="AH340" s="28"/>
      <c r="AI340" s="28"/>
      <c r="AJ340" s="28"/>
      <c r="AK340" s="28"/>
      <c r="AL340" s="28"/>
      <c r="AM340" s="28"/>
      <c r="AN340" s="28"/>
      <c r="AO340" s="28"/>
      <c r="AP340" s="28"/>
      <c r="AQ340" s="28"/>
    </row>
    <row r="341" ht="15.75" customHeight="1">
      <c r="A341" s="28"/>
      <c r="B341" s="28"/>
      <c r="C341" s="28"/>
      <c r="D341" s="28"/>
      <c r="E341" s="28"/>
      <c r="F341" s="28"/>
      <c r="G341" s="28"/>
      <c r="H341" s="28"/>
      <c r="I341" s="28"/>
      <c r="J341" s="59"/>
      <c r="K341" s="59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  <c r="AH341" s="28"/>
      <c r="AI341" s="28"/>
      <c r="AJ341" s="28"/>
      <c r="AK341" s="28"/>
      <c r="AL341" s="28"/>
      <c r="AM341" s="28"/>
      <c r="AN341" s="28"/>
      <c r="AO341" s="28"/>
      <c r="AP341" s="28"/>
      <c r="AQ341" s="28"/>
    </row>
    <row r="342" ht="15.75" customHeight="1">
      <c r="A342" s="28"/>
      <c r="B342" s="28"/>
      <c r="C342" s="28"/>
      <c r="D342" s="28"/>
      <c r="E342" s="28"/>
      <c r="F342" s="28"/>
      <c r="G342" s="28"/>
      <c r="H342" s="28"/>
      <c r="I342" s="28"/>
      <c r="J342" s="59"/>
      <c r="K342" s="59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  <c r="AH342" s="28"/>
      <c r="AI342" s="28"/>
      <c r="AJ342" s="28"/>
      <c r="AK342" s="28"/>
      <c r="AL342" s="28"/>
      <c r="AM342" s="28"/>
      <c r="AN342" s="28"/>
      <c r="AO342" s="28"/>
      <c r="AP342" s="28"/>
      <c r="AQ342" s="28"/>
    </row>
    <row r="343" ht="15.75" customHeight="1">
      <c r="A343" s="28"/>
      <c r="B343" s="28"/>
      <c r="C343" s="28"/>
      <c r="D343" s="28"/>
      <c r="E343" s="28"/>
      <c r="F343" s="28"/>
      <c r="G343" s="28"/>
      <c r="H343" s="28"/>
      <c r="I343" s="28"/>
      <c r="J343" s="59"/>
      <c r="K343" s="59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  <c r="AH343" s="28"/>
      <c r="AI343" s="28"/>
      <c r="AJ343" s="28"/>
      <c r="AK343" s="28"/>
      <c r="AL343" s="28"/>
      <c r="AM343" s="28"/>
      <c r="AN343" s="28"/>
      <c r="AO343" s="28"/>
      <c r="AP343" s="28"/>
      <c r="AQ343" s="28"/>
    </row>
    <row r="344" ht="15.75" customHeight="1">
      <c r="A344" s="28"/>
      <c r="B344" s="28"/>
      <c r="C344" s="28"/>
      <c r="D344" s="28"/>
      <c r="E344" s="28"/>
      <c r="F344" s="28"/>
      <c r="G344" s="28"/>
      <c r="H344" s="28"/>
      <c r="I344" s="28"/>
      <c r="J344" s="59"/>
      <c r="K344" s="59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  <c r="AH344" s="28"/>
      <c r="AI344" s="28"/>
      <c r="AJ344" s="28"/>
      <c r="AK344" s="28"/>
      <c r="AL344" s="28"/>
      <c r="AM344" s="28"/>
      <c r="AN344" s="28"/>
      <c r="AO344" s="28"/>
      <c r="AP344" s="28"/>
      <c r="AQ344" s="28"/>
    </row>
    <row r="345" ht="15.75" customHeight="1">
      <c r="A345" s="28"/>
      <c r="B345" s="28"/>
      <c r="C345" s="28"/>
      <c r="D345" s="28"/>
      <c r="E345" s="28"/>
      <c r="F345" s="28"/>
      <c r="G345" s="28"/>
      <c r="H345" s="28"/>
      <c r="I345" s="28"/>
      <c r="J345" s="59"/>
      <c r="K345" s="59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  <c r="AH345" s="28"/>
      <c r="AI345" s="28"/>
      <c r="AJ345" s="28"/>
      <c r="AK345" s="28"/>
      <c r="AL345" s="28"/>
      <c r="AM345" s="28"/>
      <c r="AN345" s="28"/>
      <c r="AO345" s="28"/>
      <c r="AP345" s="28"/>
      <c r="AQ345" s="28"/>
    </row>
    <row r="346" ht="15.75" customHeight="1">
      <c r="A346" s="28"/>
      <c r="B346" s="28"/>
      <c r="C346" s="28"/>
      <c r="D346" s="28"/>
      <c r="E346" s="28"/>
      <c r="F346" s="28"/>
      <c r="G346" s="28"/>
      <c r="H346" s="28"/>
      <c r="I346" s="28"/>
      <c r="J346" s="59"/>
      <c r="K346" s="59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  <c r="AH346" s="28"/>
      <c r="AI346" s="28"/>
      <c r="AJ346" s="28"/>
      <c r="AK346" s="28"/>
      <c r="AL346" s="28"/>
      <c r="AM346" s="28"/>
      <c r="AN346" s="28"/>
      <c r="AO346" s="28"/>
      <c r="AP346" s="28"/>
      <c r="AQ346" s="28"/>
    </row>
    <row r="347" ht="15.75" customHeight="1">
      <c r="A347" s="28"/>
      <c r="B347" s="28"/>
      <c r="C347" s="28"/>
      <c r="D347" s="28"/>
      <c r="E347" s="28"/>
      <c r="F347" s="28"/>
      <c r="G347" s="28"/>
      <c r="H347" s="28"/>
      <c r="I347" s="28"/>
      <c r="J347" s="59"/>
      <c r="K347" s="59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  <c r="AH347" s="28"/>
      <c r="AI347" s="28"/>
      <c r="AJ347" s="28"/>
      <c r="AK347" s="28"/>
      <c r="AL347" s="28"/>
      <c r="AM347" s="28"/>
      <c r="AN347" s="28"/>
      <c r="AO347" s="28"/>
      <c r="AP347" s="28"/>
      <c r="AQ347" s="28"/>
    </row>
    <row r="348" ht="15.75" customHeight="1">
      <c r="A348" s="28"/>
      <c r="B348" s="28"/>
      <c r="C348" s="28"/>
      <c r="D348" s="28"/>
      <c r="E348" s="28"/>
      <c r="F348" s="28"/>
      <c r="G348" s="28"/>
      <c r="H348" s="28"/>
      <c r="I348" s="28"/>
      <c r="J348" s="59"/>
      <c r="K348" s="59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  <c r="AH348" s="28"/>
      <c r="AI348" s="28"/>
      <c r="AJ348" s="28"/>
      <c r="AK348" s="28"/>
      <c r="AL348" s="28"/>
      <c r="AM348" s="28"/>
      <c r="AN348" s="28"/>
      <c r="AO348" s="28"/>
      <c r="AP348" s="28"/>
      <c r="AQ348" s="28"/>
    </row>
    <row r="349" ht="15.75" customHeight="1">
      <c r="A349" s="28"/>
      <c r="B349" s="28"/>
      <c r="C349" s="28"/>
      <c r="D349" s="28"/>
      <c r="E349" s="28"/>
      <c r="F349" s="28"/>
      <c r="G349" s="28"/>
      <c r="H349" s="28"/>
      <c r="I349" s="28"/>
      <c r="J349" s="59"/>
      <c r="K349" s="59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  <c r="AH349" s="28"/>
      <c r="AI349" s="28"/>
      <c r="AJ349" s="28"/>
      <c r="AK349" s="28"/>
      <c r="AL349" s="28"/>
      <c r="AM349" s="28"/>
      <c r="AN349" s="28"/>
      <c r="AO349" s="28"/>
      <c r="AP349" s="28"/>
      <c r="AQ349" s="28"/>
    </row>
    <row r="350" ht="15.75" customHeight="1">
      <c r="A350" s="28"/>
      <c r="B350" s="28"/>
      <c r="C350" s="28"/>
      <c r="D350" s="28"/>
      <c r="E350" s="28"/>
      <c r="F350" s="28"/>
      <c r="G350" s="28"/>
      <c r="H350" s="28"/>
      <c r="I350" s="28"/>
      <c r="J350" s="59"/>
      <c r="K350" s="59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  <c r="AH350" s="28"/>
      <c r="AI350" s="28"/>
      <c r="AJ350" s="28"/>
      <c r="AK350" s="28"/>
      <c r="AL350" s="28"/>
      <c r="AM350" s="28"/>
      <c r="AN350" s="28"/>
      <c r="AO350" s="28"/>
      <c r="AP350" s="28"/>
      <c r="AQ350" s="28"/>
    </row>
    <row r="351" ht="15.75" customHeight="1">
      <c r="A351" s="28"/>
      <c r="B351" s="28"/>
      <c r="C351" s="28"/>
      <c r="D351" s="28"/>
      <c r="E351" s="28"/>
      <c r="F351" s="28"/>
      <c r="G351" s="28"/>
      <c r="H351" s="28"/>
      <c r="I351" s="28"/>
      <c r="J351" s="59"/>
      <c r="K351" s="59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  <c r="AH351" s="28"/>
      <c r="AI351" s="28"/>
      <c r="AJ351" s="28"/>
      <c r="AK351" s="28"/>
      <c r="AL351" s="28"/>
      <c r="AM351" s="28"/>
      <c r="AN351" s="28"/>
      <c r="AO351" s="28"/>
      <c r="AP351" s="28"/>
      <c r="AQ351" s="28"/>
    </row>
    <row r="352" ht="15.75" customHeight="1">
      <c r="A352" s="28"/>
      <c r="B352" s="28"/>
      <c r="C352" s="28"/>
      <c r="D352" s="28"/>
      <c r="E352" s="28"/>
      <c r="F352" s="28"/>
      <c r="G352" s="28"/>
      <c r="H352" s="28"/>
      <c r="I352" s="28"/>
      <c r="J352" s="59"/>
      <c r="K352" s="59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  <c r="AH352" s="28"/>
      <c r="AI352" s="28"/>
      <c r="AJ352" s="28"/>
      <c r="AK352" s="28"/>
      <c r="AL352" s="28"/>
      <c r="AM352" s="28"/>
      <c r="AN352" s="28"/>
      <c r="AO352" s="28"/>
      <c r="AP352" s="28"/>
      <c r="AQ352" s="28"/>
    </row>
    <row r="353" ht="15.75" customHeight="1">
      <c r="A353" s="28"/>
      <c r="B353" s="28"/>
      <c r="C353" s="28"/>
      <c r="D353" s="28"/>
      <c r="E353" s="28"/>
      <c r="F353" s="28"/>
      <c r="G353" s="28"/>
      <c r="H353" s="28"/>
      <c r="I353" s="28"/>
      <c r="J353" s="59"/>
      <c r="K353" s="59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  <c r="AH353" s="28"/>
      <c r="AI353" s="28"/>
      <c r="AJ353" s="28"/>
      <c r="AK353" s="28"/>
      <c r="AL353" s="28"/>
      <c r="AM353" s="28"/>
      <c r="AN353" s="28"/>
      <c r="AO353" s="28"/>
      <c r="AP353" s="28"/>
      <c r="AQ353" s="28"/>
    </row>
    <row r="354" ht="15.75" customHeight="1">
      <c r="A354" s="28"/>
      <c r="B354" s="28"/>
      <c r="C354" s="28"/>
      <c r="D354" s="28"/>
      <c r="E354" s="28"/>
      <c r="F354" s="28"/>
      <c r="G354" s="28"/>
      <c r="H354" s="28"/>
      <c r="I354" s="28"/>
      <c r="J354" s="59"/>
      <c r="K354" s="59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  <c r="AH354" s="28"/>
      <c r="AI354" s="28"/>
      <c r="AJ354" s="28"/>
      <c r="AK354" s="28"/>
      <c r="AL354" s="28"/>
      <c r="AM354" s="28"/>
      <c r="AN354" s="28"/>
      <c r="AO354" s="28"/>
      <c r="AP354" s="28"/>
      <c r="AQ354" s="28"/>
    </row>
    <row r="355" ht="15.75" customHeight="1">
      <c r="A355" s="28"/>
      <c r="B355" s="28"/>
      <c r="C355" s="28"/>
      <c r="D355" s="28"/>
      <c r="E355" s="28"/>
      <c r="F355" s="28"/>
      <c r="G355" s="28"/>
      <c r="H355" s="28"/>
      <c r="I355" s="28"/>
      <c r="J355" s="59"/>
      <c r="K355" s="59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  <c r="AH355" s="28"/>
      <c r="AI355" s="28"/>
      <c r="AJ355" s="28"/>
      <c r="AK355" s="28"/>
      <c r="AL355" s="28"/>
      <c r="AM355" s="28"/>
      <c r="AN355" s="28"/>
      <c r="AO355" s="28"/>
      <c r="AP355" s="28"/>
      <c r="AQ355" s="28"/>
    </row>
    <row r="356" ht="15.75" customHeight="1">
      <c r="A356" s="28"/>
      <c r="B356" s="28"/>
      <c r="C356" s="28"/>
      <c r="D356" s="28"/>
      <c r="E356" s="28"/>
      <c r="F356" s="28"/>
      <c r="G356" s="28"/>
      <c r="H356" s="28"/>
      <c r="I356" s="28"/>
      <c r="J356" s="59"/>
      <c r="K356" s="59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  <c r="AH356" s="28"/>
      <c r="AI356" s="28"/>
      <c r="AJ356" s="28"/>
      <c r="AK356" s="28"/>
      <c r="AL356" s="28"/>
      <c r="AM356" s="28"/>
      <c r="AN356" s="28"/>
      <c r="AO356" s="28"/>
      <c r="AP356" s="28"/>
      <c r="AQ356" s="28"/>
    </row>
    <row r="357" ht="15.75" customHeight="1">
      <c r="A357" s="28"/>
      <c r="B357" s="28"/>
      <c r="C357" s="28"/>
      <c r="D357" s="28"/>
      <c r="E357" s="28"/>
      <c r="F357" s="28"/>
      <c r="G357" s="28"/>
      <c r="H357" s="28"/>
      <c r="I357" s="28"/>
      <c r="J357" s="59"/>
      <c r="K357" s="59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  <c r="AH357" s="28"/>
      <c r="AI357" s="28"/>
      <c r="AJ357" s="28"/>
      <c r="AK357" s="28"/>
      <c r="AL357" s="28"/>
      <c r="AM357" s="28"/>
      <c r="AN357" s="28"/>
      <c r="AO357" s="28"/>
      <c r="AP357" s="28"/>
      <c r="AQ357" s="28"/>
    </row>
    <row r="358" ht="15.75" customHeight="1">
      <c r="A358" s="28"/>
      <c r="B358" s="28"/>
      <c r="C358" s="28"/>
      <c r="D358" s="28"/>
      <c r="E358" s="28"/>
      <c r="F358" s="28"/>
      <c r="G358" s="28"/>
      <c r="H358" s="28"/>
      <c r="I358" s="28"/>
      <c r="J358" s="59"/>
      <c r="K358" s="59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  <c r="AH358" s="28"/>
      <c r="AI358" s="28"/>
      <c r="AJ358" s="28"/>
      <c r="AK358" s="28"/>
      <c r="AL358" s="28"/>
      <c r="AM358" s="28"/>
      <c r="AN358" s="28"/>
      <c r="AO358" s="28"/>
      <c r="AP358" s="28"/>
      <c r="AQ358" s="28"/>
    </row>
    <row r="359" ht="15.75" customHeight="1">
      <c r="A359" s="28"/>
      <c r="B359" s="28"/>
      <c r="C359" s="28"/>
      <c r="D359" s="28"/>
      <c r="E359" s="28"/>
      <c r="F359" s="28"/>
      <c r="G359" s="28"/>
      <c r="H359" s="28"/>
      <c r="I359" s="28"/>
      <c r="J359" s="59"/>
      <c r="K359" s="59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  <c r="AH359" s="28"/>
      <c r="AI359" s="28"/>
      <c r="AJ359" s="28"/>
      <c r="AK359" s="28"/>
      <c r="AL359" s="28"/>
      <c r="AM359" s="28"/>
      <c r="AN359" s="28"/>
      <c r="AO359" s="28"/>
      <c r="AP359" s="28"/>
      <c r="AQ359" s="28"/>
    </row>
    <row r="360" ht="15.75" customHeight="1">
      <c r="A360" s="28"/>
      <c r="B360" s="28"/>
      <c r="C360" s="28"/>
      <c r="D360" s="28"/>
      <c r="E360" s="28"/>
      <c r="F360" s="28"/>
      <c r="G360" s="28"/>
      <c r="H360" s="28"/>
      <c r="I360" s="28"/>
      <c r="J360" s="59"/>
      <c r="K360" s="59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  <c r="AH360" s="28"/>
      <c r="AI360" s="28"/>
      <c r="AJ360" s="28"/>
      <c r="AK360" s="28"/>
      <c r="AL360" s="28"/>
      <c r="AM360" s="28"/>
      <c r="AN360" s="28"/>
      <c r="AO360" s="28"/>
      <c r="AP360" s="28"/>
      <c r="AQ360" s="28"/>
    </row>
    <row r="361" ht="15.75" customHeight="1">
      <c r="A361" s="28"/>
      <c r="B361" s="28"/>
      <c r="C361" s="28"/>
      <c r="D361" s="28"/>
      <c r="E361" s="28"/>
      <c r="F361" s="28"/>
      <c r="G361" s="28"/>
      <c r="H361" s="28"/>
      <c r="I361" s="28"/>
      <c r="J361" s="59"/>
      <c r="K361" s="59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  <c r="AH361" s="28"/>
      <c r="AI361" s="28"/>
      <c r="AJ361" s="28"/>
      <c r="AK361" s="28"/>
      <c r="AL361" s="28"/>
      <c r="AM361" s="28"/>
      <c r="AN361" s="28"/>
      <c r="AO361" s="28"/>
      <c r="AP361" s="28"/>
      <c r="AQ361" s="28"/>
    </row>
    <row r="362" ht="15.75" customHeight="1">
      <c r="A362" s="28"/>
      <c r="B362" s="28"/>
      <c r="C362" s="28"/>
      <c r="D362" s="28"/>
      <c r="E362" s="28"/>
      <c r="F362" s="28"/>
      <c r="G362" s="28"/>
      <c r="H362" s="28"/>
      <c r="I362" s="28"/>
      <c r="J362" s="59"/>
      <c r="K362" s="59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  <c r="AH362" s="28"/>
      <c r="AI362" s="28"/>
      <c r="AJ362" s="28"/>
      <c r="AK362" s="28"/>
      <c r="AL362" s="28"/>
      <c r="AM362" s="28"/>
      <c r="AN362" s="28"/>
      <c r="AO362" s="28"/>
      <c r="AP362" s="28"/>
      <c r="AQ362" s="28"/>
    </row>
    <row r="363" ht="15.75" customHeight="1">
      <c r="A363" s="28"/>
      <c r="B363" s="28"/>
      <c r="C363" s="28"/>
      <c r="D363" s="28"/>
      <c r="E363" s="28"/>
      <c r="F363" s="28"/>
      <c r="G363" s="28"/>
      <c r="H363" s="28"/>
      <c r="I363" s="28"/>
      <c r="J363" s="59"/>
      <c r="K363" s="59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  <c r="AH363" s="28"/>
      <c r="AI363" s="28"/>
      <c r="AJ363" s="28"/>
      <c r="AK363" s="28"/>
      <c r="AL363" s="28"/>
      <c r="AM363" s="28"/>
      <c r="AN363" s="28"/>
      <c r="AO363" s="28"/>
      <c r="AP363" s="28"/>
      <c r="AQ363" s="28"/>
    </row>
    <row r="364" ht="15.75" customHeight="1">
      <c r="A364" s="28"/>
      <c r="B364" s="28"/>
      <c r="C364" s="28"/>
      <c r="D364" s="28"/>
      <c r="E364" s="28"/>
      <c r="F364" s="28"/>
      <c r="G364" s="28"/>
      <c r="H364" s="28"/>
      <c r="I364" s="28"/>
      <c r="J364" s="59"/>
      <c r="K364" s="59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  <c r="AH364" s="28"/>
      <c r="AI364" s="28"/>
      <c r="AJ364" s="28"/>
      <c r="AK364" s="28"/>
      <c r="AL364" s="28"/>
      <c r="AM364" s="28"/>
      <c r="AN364" s="28"/>
      <c r="AO364" s="28"/>
      <c r="AP364" s="28"/>
      <c r="AQ364" s="28"/>
    </row>
    <row r="365" ht="15.75" customHeight="1">
      <c r="A365" s="28"/>
      <c r="B365" s="28"/>
      <c r="C365" s="28"/>
      <c r="D365" s="28"/>
      <c r="E365" s="28"/>
      <c r="F365" s="28"/>
      <c r="G365" s="28"/>
      <c r="H365" s="28"/>
      <c r="I365" s="28"/>
      <c r="J365" s="59"/>
      <c r="K365" s="59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  <c r="AH365" s="28"/>
      <c r="AI365" s="28"/>
      <c r="AJ365" s="28"/>
      <c r="AK365" s="28"/>
      <c r="AL365" s="28"/>
      <c r="AM365" s="28"/>
      <c r="AN365" s="28"/>
      <c r="AO365" s="28"/>
      <c r="AP365" s="28"/>
      <c r="AQ365" s="28"/>
    </row>
    <row r="366" ht="15.75" customHeight="1">
      <c r="A366" s="28"/>
      <c r="B366" s="28"/>
      <c r="C366" s="28"/>
      <c r="D366" s="28"/>
      <c r="E366" s="28"/>
      <c r="F366" s="28"/>
      <c r="G366" s="28"/>
      <c r="H366" s="28"/>
      <c r="I366" s="28"/>
      <c r="J366" s="59"/>
      <c r="K366" s="59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  <c r="AH366" s="28"/>
      <c r="AI366" s="28"/>
      <c r="AJ366" s="28"/>
      <c r="AK366" s="28"/>
      <c r="AL366" s="28"/>
      <c r="AM366" s="28"/>
      <c r="AN366" s="28"/>
      <c r="AO366" s="28"/>
      <c r="AP366" s="28"/>
      <c r="AQ366" s="28"/>
    </row>
    <row r="367" ht="15.75" customHeight="1">
      <c r="A367" s="28"/>
      <c r="B367" s="28"/>
      <c r="C367" s="28"/>
      <c r="D367" s="28"/>
      <c r="E367" s="28"/>
      <c r="F367" s="28"/>
      <c r="G367" s="28"/>
      <c r="H367" s="28"/>
      <c r="I367" s="28"/>
      <c r="J367" s="59"/>
      <c r="K367" s="59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  <c r="AH367" s="28"/>
      <c r="AI367" s="28"/>
      <c r="AJ367" s="28"/>
      <c r="AK367" s="28"/>
      <c r="AL367" s="28"/>
      <c r="AM367" s="28"/>
      <c r="AN367" s="28"/>
      <c r="AO367" s="28"/>
      <c r="AP367" s="28"/>
      <c r="AQ367" s="28"/>
    </row>
    <row r="368" ht="15.75" customHeight="1">
      <c r="A368" s="28"/>
      <c r="B368" s="28"/>
      <c r="C368" s="28"/>
      <c r="D368" s="28"/>
      <c r="E368" s="28"/>
      <c r="F368" s="28"/>
      <c r="G368" s="28"/>
      <c r="H368" s="28"/>
      <c r="I368" s="28"/>
      <c r="J368" s="59"/>
      <c r="K368" s="59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  <c r="AH368" s="28"/>
      <c r="AI368" s="28"/>
      <c r="AJ368" s="28"/>
      <c r="AK368" s="28"/>
      <c r="AL368" s="28"/>
      <c r="AM368" s="28"/>
      <c r="AN368" s="28"/>
      <c r="AO368" s="28"/>
      <c r="AP368" s="28"/>
      <c r="AQ368" s="28"/>
    </row>
    <row r="369" ht="15.75" customHeight="1">
      <c r="A369" s="28"/>
      <c r="B369" s="28"/>
      <c r="C369" s="28"/>
      <c r="D369" s="28"/>
      <c r="E369" s="28"/>
      <c r="F369" s="28"/>
      <c r="G369" s="28"/>
      <c r="H369" s="28"/>
      <c r="I369" s="28"/>
      <c r="J369" s="59"/>
      <c r="K369" s="59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  <c r="AH369" s="28"/>
      <c r="AI369" s="28"/>
      <c r="AJ369" s="28"/>
      <c r="AK369" s="28"/>
      <c r="AL369" s="28"/>
      <c r="AM369" s="28"/>
      <c r="AN369" s="28"/>
      <c r="AO369" s="28"/>
      <c r="AP369" s="28"/>
      <c r="AQ369" s="28"/>
    </row>
    <row r="370" ht="15.75" customHeight="1">
      <c r="A370" s="28"/>
      <c r="B370" s="28"/>
      <c r="C370" s="28"/>
      <c r="D370" s="28"/>
      <c r="E370" s="28"/>
      <c r="F370" s="28"/>
      <c r="G370" s="28"/>
      <c r="H370" s="28"/>
      <c r="I370" s="28"/>
      <c r="J370" s="59"/>
      <c r="K370" s="59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  <c r="AH370" s="28"/>
      <c r="AI370" s="28"/>
      <c r="AJ370" s="28"/>
      <c r="AK370" s="28"/>
      <c r="AL370" s="28"/>
      <c r="AM370" s="28"/>
      <c r="AN370" s="28"/>
      <c r="AO370" s="28"/>
      <c r="AP370" s="28"/>
      <c r="AQ370" s="28"/>
    </row>
    <row r="371" ht="15.75" customHeight="1">
      <c r="A371" s="28"/>
      <c r="B371" s="28"/>
      <c r="C371" s="28"/>
      <c r="D371" s="28"/>
      <c r="E371" s="28"/>
      <c r="F371" s="28"/>
      <c r="G371" s="28"/>
      <c r="H371" s="28"/>
      <c r="I371" s="28"/>
      <c r="J371" s="59"/>
      <c r="K371" s="59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</row>
    <row r="372" ht="15.75" customHeight="1">
      <c r="A372" s="28"/>
      <c r="B372" s="28"/>
      <c r="C372" s="28"/>
      <c r="D372" s="28"/>
      <c r="E372" s="28"/>
      <c r="F372" s="28"/>
      <c r="G372" s="28"/>
      <c r="H372" s="28"/>
      <c r="I372" s="28"/>
      <c r="J372" s="59"/>
      <c r="K372" s="59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  <c r="AH372" s="28"/>
      <c r="AI372" s="28"/>
      <c r="AJ372" s="28"/>
      <c r="AK372" s="28"/>
      <c r="AL372" s="28"/>
      <c r="AM372" s="28"/>
      <c r="AN372" s="28"/>
      <c r="AO372" s="28"/>
      <c r="AP372" s="28"/>
      <c r="AQ372" s="28"/>
    </row>
    <row r="373" ht="15.75" customHeight="1">
      <c r="A373" s="28"/>
      <c r="B373" s="28"/>
      <c r="C373" s="28"/>
      <c r="D373" s="28"/>
      <c r="E373" s="28"/>
      <c r="F373" s="28"/>
      <c r="G373" s="28"/>
      <c r="H373" s="28"/>
      <c r="I373" s="28"/>
      <c r="J373" s="59"/>
      <c r="K373" s="59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  <c r="AH373" s="28"/>
      <c r="AI373" s="28"/>
      <c r="AJ373" s="28"/>
      <c r="AK373" s="28"/>
      <c r="AL373" s="28"/>
      <c r="AM373" s="28"/>
      <c r="AN373" s="28"/>
      <c r="AO373" s="28"/>
      <c r="AP373" s="28"/>
      <c r="AQ373" s="28"/>
    </row>
    <row r="374" ht="15.75" customHeight="1">
      <c r="A374" s="28"/>
      <c r="B374" s="28"/>
      <c r="C374" s="28"/>
      <c r="D374" s="28"/>
      <c r="E374" s="28"/>
      <c r="F374" s="28"/>
      <c r="G374" s="28"/>
      <c r="H374" s="28"/>
      <c r="I374" s="28"/>
      <c r="J374" s="59"/>
      <c r="K374" s="59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  <c r="AH374" s="28"/>
      <c r="AI374" s="28"/>
      <c r="AJ374" s="28"/>
      <c r="AK374" s="28"/>
      <c r="AL374" s="28"/>
      <c r="AM374" s="28"/>
      <c r="AN374" s="28"/>
      <c r="AO374" s="28"/>
      <c r="AP374" s="28"/>
      <c r="AQ374" s="28"/>
    </row>
    <row r="375" ht="15.75" customHeight="1">
      <c r="A375" s="28"/>
      <c r="B375" s="28"/>
      <c r="C375" s="28"/>
      <c r="D375" s="28"/>
      <c r="E375" s="28"/>
      <c r="F375" s="28"/>
      <c r="G375" s="28"/>
      <c r="H375" s="28"/>
      <c r="I375" s="28"/>
      <c r="J375" s="59"/>
      <c r="K375" s="59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  <c r="AH375" s="28"/>
      <c r="AI375" s="28"/>
      <c r="AJ375" s="28"/>
      <c r="AK375" s="28"/>
      <c r="AL375" s="28"/>
      <c r="AM375" s="28"/>
      <c r="AN375" s="28"/>
      <c r="AO375" s="28"/>
      <c r="AP375" s="28"/>
      <c r="AQ375" s="28"/>
    </row>
    <row r="376" ht="15.75" customHeight="1">
      <c r="A376" s="28"/>
      <c r="B376" s="28"/>
      <c r="C376" s="28"/>
      <c r="D376" s="28"/>
      <c r="E376" s="28"/>
      <c r="F376" s="28"/>
      <c r="G376" s="28"/>
      <c r="H376" s="28"/>
      <c r="I376" s="28"/>
      <c r="J376" s="59"/>
      <c r="K376" s="59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  <c r="AH376" s="28"/>
      <c r="AI376" s="28"/>
      <c r="AJ376" s="28"/>
      <c r="AK376" s="28"/>
      <c r="AL376" s="28"/>
      <c r="AM376" s="28"/>
      <c r="AN376" s="28"/>
      <c r="AO376" s="28"/>
      <c r="AP376" s="28"/>
      <c r="AQ376" s="28"/>
    </row>
    <row r="377" ht="15.75" customHeight="1">
      <c r="A377" s="28"/>
      <c r="B377" s="28"/>
      <c r="C377" s="28"/>
      <c r="D377" s="28"/>
      <c r="E377" s="28"/>
      <c r="F377" s="28"/>
      <c r="G377" s="28"/>
      <c r="H377" s="28"/>
      <c r="I377" s="28"/>
      <c r="J377" s="59"/>
      <c r="K377" s="59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  <c r="AH377" s="28"/>
      <c r="AI377" s="28"/>
      <c r="AJ377" s="28"/>
      <c r="AK377" s="28"/>
      <c r="AL377" s="28"/>
      <c r="AM377" s="28"/>
      <c r="AN377" s="28"/>
      <c r="AO377" s="28"/>
      <c r="AP377" s="28"/>
      <c r="AQ377" s="28"/>
    </row>
    <row r="378" ht="15.75" customHeight="1">
      <c r="A378" s="28"/>
      <c r="B378" s="28"/>
      <c r="C378" s="28"/>
      <c r="D378" s="28"/>
      <c r="E378" s="28"/>
      <c r="F378" s="28"/>
      <c r="G378" s="28"/>
      <c r="H378" s="28"/>
      <c r="I378" s="28"/>
      <c r="J378" s="59"/>
      <c r="K378" s="59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  <c r="AH378" s="28"/>
      <c r="AI378" s="28"/>
      <c r="AJ378" s="28"/>
      <c r="AK378" s="28"/>
      <c r="AL378" s="28"/>
      <c r="AM378" s="28"/>
      <c r="AN378" s="28"/>
      <c r="AO378" s="28"/>
      <c r="AP378" s="28"/>
      <c r="AQ378" s="28"/>
    </row>
    <row r="379" ht="15.75" customHeight="1">
      <c r="A379" s="28"/>
      <c r="B379" s="28"/>
      <c r="C379" s="28"/>
      <c r="D379" s="28"/>
      <c r="E379" s="28"/>
      <c r="F379" s="28"/>
      <c r="G379" s="28"/>
      <c r="H379" s="28"/>
      <c r="I379" s="28"/>
      <c r="J379" s="59"/>
      <c r="K379" s="59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  <c r="AH379" s="28"/>
      <c r="AI379" s="28"/>
      <c r="AJ379" s="28"/>
      <c r="AK379" s="28"/>
      <c r="AL379" s="28"/>
      <c r="AM379" s="28"/>
      <c r="AN379" s="28"/>
      <c r="AO379" s="28"/>
      <c r="AP379" s="28"/>
      <c r="AQ379" s="28"/>
    </row>
    <row r="380" ht="15.75" customHeight="1">
      <c r="A380" s="28"/>
      <c r="B380" s="28"/>
      <c r="C380" s="28"/>
      <c r="D380" s="28"/>
      <c r="E380" s="28"/>
      <c r="F380" s="28"/>
      <c r="G380" s="28"/>
      <c r="H380" s="28"/>
      <c r="I380" s="28"/>
      <c r="J380" s="59"/>
      <c r="K380" s="59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  <c r="AH380" s="28"/>
      <c r="AI380" s="28"/>
      <c r="AJ380" s="28"/>
      <c r="AK380" s="28"/>
      <c r="AL380" s="28"/>
      <c r="AM380" s="28"/>
      <c r="AN380" s="28"/>
      <c r="AO380" s="28"/>
      <c r="AP380" s="28"/>
      <c r="AQ380" s="28"/>
    </row>
    <row r="381" ht="15.75" customHeight="1">
      <c r="A381" s="28"/>
      <c r="B381" s="28"/>
      <c r="C381" s="28"/>
      <c r="D381" s="28"/>
      <c r="E381" s="28"/>
      <c r="F381" s="28"/>
      <c r="G381" s="28"/>
      <c r="H381" s="28"/>
      <c r="I381" s="28"/>
      <c r="J381" s="59"/>
      <c r="K381" s="59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  <c r="AH381" s="28"/>
      <c r="AI381" s="28"/>
      <c r="AJ381" s="28"/>
      <c r="AK381" s="28"/>
      <c r="AL381" s="28"/>
      <c r="AM381" s="28"/>
      <c r="AN381" s="28"/>
      <c r="AO381" s="28"/>
      <c r="AP381" s="28"/>
      <c r="AQ381" s="28"/>
    </row>
    <row r="382" ht="15.75" customHeight="1">
      <c r="A382" s="28"/>
      <c r="B382" s="28"/>
      <c r="C382" s="28"/>
      <c r="D382" s="28"/>
      <c r="E382" s="28"/>
      <c r="F382" s="28"/>
      <c r="G382" s="28"/>
      <c r="H382" s="28"/>
      <c r="I382" s="28"/>
      <c r="J382" s="59"/>
      <c r="K382" s="59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  <c r="AH382" s="28"/>
      <c r="AI382" s="28"/>
      <c r="AJ382" s="28"/>
      <c r="AK382" s="28"/>
      <c r="AL382" s="28"/>
      <c r="AM382" s="28"/>
      <c r="AN382" s="28"/>
      <c r="AO382" s="28"/>
      <c r="AP382" s="28"/>
      <c r="AQ382" s="28"/>
    </row>
    <row r="383" ht="15.75" customHeight="1">
      <c r="A383" s="28"/>
      <c r="B383" s="28"/>
      <c r="C383" s="28"/>
      <c r="D383" s="28"/>
      <c r="E383" s="28"/>
      <c r="F383" s="28"/>
      <c r="G383" s="28"/>
      <c r="H383" s="28"/>
      <c r="I383" s="28"/>
      <c r="J383" s="59"/>
      <c r="K383" s="59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  <c r="AH383" s="28"/>
      <c r="AI383" s="28"/>
      <c r="AJ383" s="28"/>
      <c r="AK383" s="28"/>
      <c r="AL383" s="28"/>
      <c r="AM383" s="28"/>
      <c r="AN383" s="28"/>
      <c r="AO383" s="28"/>
      <c r="AP383" s="28"/>
      <c r="AQ383" s="28"/>
    </row>
    <row r="384" ht="15.75" customHeight="1">
      <c r="A384" s="28"/>
      <c r="B384" s="28"/>
      <c r="C384" s="28"/>
      <c r="D384" s="28"/>
      <c r="E384" s="28"/>
      <c r="F384" s="28"/>
      <c r="G384" s="28"/>
      <c r="H384" s="28"/>
      <c r="I384" s="28"/>
      <c r="J384" s="59"/>
      <c r="K384" s="59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  <c r="AH384" s="28"/>
      <c r="AI384" s="28"/>
      <c r="AJ384" s="28"/>
      <c r="AK384" s="28"/>
      <c r="AL384" s="28"/>
      <c r="AM384" s="28"/>
      <c r="AN384" s="28"/>
      <c r="AO384" s="28"/>
      <c r="AP384" s="28"/>
      <c r="AQ384" s="28"/>
    </row>
    <row r="385" ht="15.75" customHeight="1">
      <c r="A385" s="28"/>
      <c r="B385" s="28"/>
      <c r="C385" s="28"/>
      <c r="D385" s="28"/>
      <c r="E385" s="28"/>
      <c r="F385" s="28"/>
      <c r="G385" s="28"/>
      <c r="H385" s="28"/>
      <c r="I385" s="28"/>
      <c r="J385" s="59"/>
      <c r="K385" s="59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  <c r="AH385" s="28"/>
      <c r="AI385" s="28"/>
      <c r="AJ385" s="28"/>
      <c r="AK385" s="28"/>
      <c r="AL385" s="28"/>
      <c r="AM385" s="28"/>
      <c r="AN385" s="28"/>
      <c r="AO385" s="28"/>
      <c r="AP385" s="28"/>
      <c r="AQ385" s="28"/>
    </row>
    <row r="386" ht="15.75" customHeight="1">
      <c r="A386" s="28"/>
      <c r="B386" s="28"/>
      <c r="C386" s="28"/>
      <c r="D386" s="28"/>
      <c r="E386" s="28"/>
      <c r="F386" s="28"/>
      <c r="G386" s="28"/>
      <c r="H386" s="28"/>
      <c r="I386" s="28"/>
      <c r="J386" s="59"/>
      <c r="K386" s="59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  <c r="AH386" s="28"/>
      <c r="AI386" s="28"/>
      <c r="AJ386" s="28"/>
      <c r="AK386" s="28"/>
      <c r="AL386" s="28"/>
      <c r="AM386" s="28"/>
      <c r="AN386" s="28"/>
      <c r="AO386" s="28"/>
      <c r="AP386" s="28"/>
      <c r="AQ386" s="28"/>
    </row>
    <row r="387" ht="15.75" customHeight="1">
      <c r="A387" s="28"/>
      <c r="B387" s="28"/>
      <c r="C387" s="28"/>
      <c r="D387" s="28"/>
      <c r="E387" s="28"/>
      <c r="F387" s="28"/>
      <c r="G387" s="28"/>
      <c r="H387" s="28"/>
      <c r="I387" s="28"/>
      <c r="J387" s="59"/>
      <c r="K387" s="59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  <c r="AH387" s="28"/>
      <c r="AI387" s="28"/>
      <c r="AJ387" s="28"/>
      <c r="AK387" s="28"/>
      <c r="AL387" s="28"/>
      <c r="AM387" s="28"/>
      <c r="AN387" s="28"/>
      <c r="AO387" s="28"/>
      <c r="AP387" s="28"/>
      <c r="AQ387" s="28"/>
    </row>
    <row r="388" ht="15.75" customHeight="1">
      <c r="A388" s="28"/>
      <c r="B388" s="28"/>
      <c r="C388" s="28"/>
      <c r="D388" s="28"/>
      <c r="E388" s="28"/>
      <c r="F388" s="28"/>
      <c r="G388" s="28"/>
      <c r="H388" s="28"/>
      <c r="I388" s="28"/>
      <c r="J388" s="59"/>
      <c r="K388" s="59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  <c r="AH388" s="28"/>
      <c r="AI388" s="28"/>
      <c r="AJ388" s="28"/>
      <c r="AK388" s="28"/>
      <c r="AL388" s="28"/>
      <c r="AM388" s="28"/>
      <c r="AN388" s="28"/>
      <c r="AO388" s="28"/>
      <c r="AP388" s="28"/>
      <c r="AQ388" s="28"/>
    </row>
    <row r="389" ht="15.75" customHeight="1">
      <c r="A389" s="28"/>
      <c r="B389" s="28"/>
      <c r="C389" s="28"/>
      <c r="D389" s="28"/>
      <c r="E389" s="28"/>
      <c r="F389" s="28"/>
      <c r="G389" s="28"/>
      <c r="H389" s="28"/>
      <c r="I389" s="28"/>
      <c r="J389" s="59"/>
      <c r="K389" s="59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28"/>
      <c r="AH389" s="28"/>
      <c r="AI389" s="28"/>
      <c r="AJ389" s="28"/>
      <c r="AK389" s="28"/>
      <c r="AL389" s="28"/>
      <c r="AM389" s="28"/>
      <c r="AN389" s="28"/>
      <c r="AO389" s="28"/>
      <c r="AP389" s="28"/>
      <c r="AQ389" s="28"/>
    </row>
    <row r="390" ht="15.75" customHeight="1">
      <c r="A390" s="28"/>
      <c r="B390" s="28"/>
      <c r="C390" s="28"/>
      <c r="D390" s="28"/>
      <c r="E390" s="28"/>
      <c r="F390" s="28"/>
      <c r="G390" s="28"/>
      <c r="H390" s="28"/>
      <c r="I390" s="28"/>
      <c r="J390" s="59"/>
      <c r="K390" s="59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  <c r="AH390" s="28"/>
      <c r="AI390" s="28"/>
      <c r="AJ390" s="28"/>
      <c r="AK390" s="28"/>
      <c r="AL390" s="28"/>
      <c r="AM390" s="28"/>
      <c r="AN390" s="28"/>
      <c r="AO390" s="28"/>
      <c r="AP390" s="28"/>
      <c r="AQ390" s="28"/>
    </row>
    <row r="391" ht="15.75" customHeight="1">
      <c r="A391" s="28"/>
      <c r="B391" s="28"/>
      <c r="C391" s="28"/>
      <c r="D391" s="28"/>
      <c r="E391" s="28"/>
      <c r="F391" s="28"/>
      <c r="G391" s="28"/>
      <c r="H391" s="28"/>
      <c r="I391" s="28"/>
      <c r="J391" s="59"/>
      <c r="K391" s="59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  <c r="AH391" s="28"/>
      <c r="AI391" s="28"/>
      <c r="AJ391" s="28"/>
      <c r="AK391" s="28"/>
      <c r="AL391" s="28"/>
      <c r="AM391" s="28"/>
      <c r="AN391" s="28"/>
      <c r="AO391" s="28"/>
      <c r="AP391" s="28"/>
      <c r="AQ391" s="28"/>
    </row>
    <row r="392" ht="15.75" customHeight="1">
      <c r="A392" s="28"/>
      <c r="B392" s="28"/>
      <c r="C392" s="28"/>
      <c r="D392" s="28"/>
      <c r="E392" s="28"/>
      <c r="F392" s="28"/>
      <c r="G392" s="28"/>
      <c r="H392" s="28"/>
      <c r="I392" s="28"/>
      <c r="J392" s="59"/>
      <c r="K392" s="59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  <c r="AH392" s="28"/>
      <c r="AI392" s="28"/>
      <c r="AJ392" s="28"/>
      <c r="AK392" s="28"/>
      <c r="AL392" s="28"/>
      <c r="AM392" s="28"/>
      <c r="AN392" s="28"/>
      <c r="AO392" s="28"/>
      <c r="AP392" s="28"/>
      <c r="AQ392" s="28"/>
    </row>
    <row r="393" ht="15.75" customHeight="1">
      <c r="A393" s="28"/>
      <c r="B393" s="28"/>
      <c r="C393" s="28"/>
      <c r="D393" s="28"/>
      <c r="E393" s="28"/>
      <c r="F393" s="28"/>
      <c r="G393" s="28"/>
      <c r="H393" s="28"/>
      <c r="I393" s="28"/>
      <c r="J393" s="59"/>
      <c r="K393" s="59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  <c r="AH393" s="28"/>
      <c r="AI393" s="28"/>
      <c r="AJ393" s="28"/>
      <c r="AK393" s="28"/>
      <c r="AL393" s="28"/>
      <c r="AM393" s="28"/>
      <c r="AN393" s="28"/>
      <c r="AO393" s="28"/>
      <c r="AP393" s="28"/>
      <c r="AQ393" s="28"/>
    </row>
    <row r="394" ht="15.75" customHeight="1">
      <c r="A394" s="28"/>
      <c r="B394" s="28"/>
      <c r="C394" s="28"/>
      <c r="D394" s="28"/>
      <c r="E394" s="28"/>
      <c r="F394" s="28"/>
      <c r="G394" s="28"/>
      <c r="H394" s="28"/>
      <c r="I394" s="28"/>
      <c r="J394" s="59"/>
      <c r="K394" s="59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  <c r="AH394" s="28"/>
      <c r="AI394" s="28"/>
      <c r="AJ394" s="28"/>
      <c r="AK394" s="28"/>
      <c r="AL394" s="28"/>
      <c r="AM394" s="28"/>
      <c r="AN394" s="28"/>
      <c r="AO394" s="28"/>
      <c r="AP394" s="28"/>
      <c r="AQ394" s="28"/>
    </row>
    <row r="395" ht="15.75" customHeight="1">
      <c r="A395" s="28"/>
      <c r="B395" s="28"/>
      <c r="C395" s="28"/>
      <c r="D395" s="28"/>
      <c r="E395" s="28"/>
      <c r="F395" s="28"/>
      <c r="G395" s="28"/>
      <c r="H395" s="28"/>
      <c r="I395" s="28"/>
      <c r="J395" s="59"/>
      <c r="K395" s="59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  <c r="AH395" s="28"/>
      <c r="AI395" s="28"/>
      <c r="AJ395" s="28"/>
      <c r="AK395" s="28"/>
      <c r="AL395" s="28"/>
      <c r="AM395" s="28"/>
      <c r="AN395" s="28"/>
      <c r="AO395" s="28"/>
      <c r="AP395" s="28"/>
      <c r="AQ395" s="28"/>
    </row>
    <row r="396" ht="15.75" customHeight="1">
      <c r="A396" s="28"/>
      <c r="B396" s="28"/>
      <c r="C396" s="28"/>
      <c r="D396" s="28"/>
      <c r="E396" s="28"/>
      <c r="F396" s="28"/>
      <c r="G396" s="28"/>
      <c r="H396" s="28"/>
      <c r="I396" s="28"/>
      <c r="J396" s="59"/>
      <c r="K396" s="59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  <c r="AH396" s="28"/>
      <c r="AI396" s="28"/>
      <c r="AJ396" s="28"/>
      <c r="AK396" s="28"/>
      <c r="AL396" s="28"/>
      <c r="AM396" s="28"/>
      <c r="AN396" s="28"/>
      <c r="AO396" s="28"/>
      <c r="AP396" s="28"/>
      <c r="AQ396" s="28"/>
    </row>
    <row r="397" ht="15.75" customHeight="1">
      <c r="A397" s="28"/>
      <c r="B397" s="28"/>
      <c r="C397" s="28"/>
      <c r="D397" s="28"/>
      <c r="E397" s="28"/>
      <c r="F397" s="28"/>
      <c r="G397" s="28"/>
      <c r="H397" s="28"/>
      <c r="I397" s="28"/>
      <c r="J397" s="59"/>
      <c r="K397" s="59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  <c r="AH397" s="28"/>
      <c r="AI397" s="28"/>
      <c r="AJ397" s="28"/>
      <c r="AK397" s="28"/>
      <c r="AL397" s="28"/>
      <c r="AM397" s="28"/>
      <c r="AN397" s="28"/>
      <c r="AO397" s="28"/>
      <c r="AP397" s="28"/>
      <c r="AQ397" s="28"/>
    </row>
    <row r="398" ht="15.75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59"/>
      <c r="K398" s="59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  <c r="AH398" s="28"/>
      <c r="AI398" s="28"/>
      <c r="AJ398" s="28"/>
      <c r="AK398" s="28"/>
      <c r="AL398" s="28"/>
      <c r="AM398" s="28"/>
      <c r="AN398" s="28"/>
      <c r="AO398" s="28"/>
      <c r="AP398" s="28"/>
      <c r="AQ398" s="28"/>
    </row>
    <row r="399" ht="15.7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59"/>
      <c r="K399" s="59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  <c r="AH399" s="28"/>
      <c r="AI399" s="28"/>
      <c r="AJ399" s="28"/>
      <c r="AK399" s="28"/>
      <c r="AL399" s="28"/>
      <c r="AM399" s="28"/>
      <c r="AN399" s="28"/>
      <c r="AO399" s="28"/>
      <c r="AP399" s="28"/>
      <c r="AQ399" s="28"/>
    </row>
    <row r="400" ht="15.75" customHeight="1">
      <c r="A400" s="28"/>
      <c r="B400" s="28"/>
      <c r="C400" s="28"/>
      <c r="D400" s="28"/>
      <c r="E400" s="28"/>
      <c r="F400" s="28"/>
      <c r="G400" s="28"/>
      <c r="H400" s="28"/>
      <c r="I400" s="28"/>
      <c r="J400" s="59"/>
      <c r="K400" s="59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  <c r="AH400" s="28"/>
      <c r="AI400" s="28"/>
      <c r="AJ400" s="28"/>
      <c r="AK400" s="28"/>
      <c r="AL400" s="28"/>
      <c r="AM400" s="28"/>
      <c r="AN400" s="28"/>
      <c r="AO400" s="28"/>
      <c r="AP400" s="28"/>
      <c r="AQ400" s="28"/>
    </row>
    <row r="401" ht="15.75" customHeight="1">
      <c r="A401" s="28"/>
      <c r="B401" s="28"/>
      <c r="C401" s="28"/>
      <c r="D401" s="28"/>
      <c r="E401" s="28"/>
      <c r="F401" s="28"/>
      <c r="G401" s="28"/>
      <c r="H401" s="28"/>
      <c r="I401" s="28"/>
      <c r="J401" s="59"/>
      <c r="K401" s="59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28"/>
      <c r="AH401" s="28"/>
      <c r="AI401" s="28"/>
      <c r="AJ401" s="28"/>
      <c r="AK401" s="28"/>
      <c r="AL401" s="28"/>
      <c r="AM401" s="28"/>
      <c r="AN401" s="28"/>
      <c r="AO401" s="28"/>
      <c r="AP401" s="28"/>
      <c r="AQ401" s="28"/>
    </row>
    <row r="402" ht="15.75" customHeight="1">
      <c r="A402" s="28"/>
      <c r="B402" s="28"/>
      <c r="C402" s="28"/>
      <c r="D402" s="28"/>
      <c r="E402" s="28"/>
      <c r="F402" s="28"/>
      <c r="G402" s="28"/>
      <c r="H402" s="28"/>
      <c r="I402" s="28"/>
      <c r="J402" s="59"/>
      <c r="K402" s="59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  <c r="AH402" s="28"/>
      <c r="AI402" s="28"/>
      <c r="AJ402" s="28"/>
      <c r="AK402" s="28"/>
      <c r="AL402" s="28"/>
      <c r="AM402" s="28"/>
      <c r="AN402" s="28"/>
      <c r="AO402" s="28"/>
      <c r="AP402" s="28"/>
      <c r="AQ402" s="28"/>
    </row>
    <row r="403" ht="15.75" customHeight="1">
      <c r="A403" s="28"/>
      <c r="B403" s="28"/>
      <c r="C403" s="28"/>
      <c r="D403" s="28"/>
      <c r="E403" s="28"/>
      <c r="F403" s="28"/>
      <c r="G403" s="28"/>
      <c r="H403" s="28"/>
      <c r="I403" s="28"/>
      <c r="J403" s="59"/>
      <c r="K403" s="59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  <c r="AH403" s="28"/>
      <c r="AI403" s="28"/>
      <c r="AJ403" s="28"/>
      <c r="AK403" s="28"/>
      <c r="AL403" s="28"/>
      <c r="AM403" s="28"/>
      <c r="AN403" s="28"/>
      <c r="AO403" s="28"/>
      <c r="AP403" s="28"/>
      <c r="AQ403" s="28"/>
    </row>
    <row r="404" ht="15.75" customHeight="1">
      <c r="A404" s="28"/>
      <c r="B404" s="28"/>
      <c r="C404" s="28"/>
      <c r="D404" s="28"/>
      <c r="E404" s="28"/>
      <c r="F404" s="28"/>
      <c r="G404" s="28"/>
      <c r="H404" s="28"/>
      <c r="I404" s="28"/>
      <c r="J404" s="59"/>
      <c r="K404" s="59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  <c r="AH404" s="28"/>
      <c r="AI404" s="28"/>
      <c r="AJ404" s="28"/>
      <c r="AK404" s="28"/>
      <c r="AL404" s="28"/>
      <c r="AM404" s="28"/>
      <c r="AN404" s="28"/>
      <c r="AO404" s="28"/>
      <c r="AP404" s="28"/>
      <c r="AQ404" s="28"/>
    </row>
    <row r="405" ht="15.75" customHeight="1">
      <c r="A405" s="28"/>
      <c r="B405" s="28"/>
      <c r="C405" s="28"/>
      <c r="D405" s="28"/>
      <c r="E405" s="28"/>
      <c r="F405" s="28"/>
      <c r="G405" s="28"/>
      <c r="H405" s="28"/>
      <c r="I405" s="28"/>
      <c r="J405" s="59"/>
      <c r="K405" s="59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  <c r="AH405" s="28"/>
      <c r="AI405" s="28"/>
      <c r="AJ405" s="28"/>
      <c r="AK405" s="28"/>
      <c r="AL405" s="28"/>
      <c r="AM405" s="28"/>
      <c r="AN405" s="28"/>
      <c r="AO405" s="28"/>
      <c r="AP405" s="28"/>
      <c r="AQ405" s="28"/>
    </row>
    <row r="406" ht="15.75" customHeight="1">
      <c r="A406" s="28"/>
      <c r="B406" s="28"/>
      <c r="C406" s="28"/>
      <c r="D406" s="28"/>
      <c r="E406" s="28"/>
      <c r="F406" s="28"/>
      <c r="G406" s="28"/>
      <c r="H406" s="28"/>
      <c r="I406" s="28"/>
      <c r="J406" s="59"/>
      <c r="K406" s="59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  <c r="AH406" s="28"/>
      <c r="AI406" s="28"/>
      <c r="AJ406" s="28"/>
      <c r="AK406" s="28"/>
      <c r="AL406" s="28"/>
      <c r="AM406" s="28"/>
      <c r="AN406" s="28"/>
      <c r="AO406" s="28"/>
      <c r="AP406" s="28"/>
      <c r="AQ406" s="28"/>
    </row>
    <row r="407" ht="15.75" customHeight="1">
      <c r="A407" s="28"/>
      <c r="B407" s="28"/>
      <c r="C407" s="28"/>
      <c r="D407" s="28"/>
      <c r="E407" s="28"/>
      <c r="F407" s="28"/>
      <c r="G407" s="28"/>
      <c r="H407" s="28"/>
      <c r="I407" s="28"/>
      <c r="J407" s="59"/>
      <c r="K407" s="59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  <c r="AH407" s="28"/>
      <c r="AI407" s="28"/>
      <c r="AJ407" s="28"/>
      <c r="AK407" s="28"/>
      <c r="AL407" s="28"/>
      <c r="AM407" s="28"/>
      <c r="AN407" s="28"/>
      <c r="AO407" s="28"/>
      <c r="AP407" s="28"/>
      <c r="AQ407" s="28"/>
    </row>
    <row r="408" ht="15.75" customHeight="1">
      <c r="A408" s="28"/>
      <c r="B408" s="28"/>
      <c r="C408" s="28"/>
      <c r="D408" s="28"/>
      <c r="E408" s="28"/>
      <c r="F408" s="28"/>
      <c r="G408" s="28"/>
      <c r="H408" s="28"/>
      <c r="I408" s="28"/>
      <c r="J408" s="59"/>
      <c r="K408" s="59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  <c r="AH408" s="28"/>
      <c r="AI408" s="28"/>
      <c r="AJ408" s="28"/>
      <c r="AK408" s="28"/>
      <c r="AL408" s="28"/>
      <c r="AM408" s="28"/>
      <c r="AN408" s="28"/>
      <c r="AO408" s="28"/>
      <c r="AP408" s="28"/>
      <c r="AQ408" s="28"/>
    </row>
    <row r="409" ht="15.75" customHeight="1">
      <c r="A409" s="28"/>
      <c r="B409" s="28"/>
      <c r="C409" s="28"/>
      <c r="D409" s="28"/>
      <c r="E409" s="28"/>
      <c r="F409" s="28"/>
      <c r="G409" s="28"/>
      <c r="H409" s="28"/>
      <c r="I409" s="28"/>
      <c r="J409" s="59"/>
      <c r="K409" s="59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  <c r="AH409" s="28"/>
      <c r="AI409" s="28"/>
      <c r="AJ409" s="28"/>
      <c r="AK409" s="28"/>
      <c r="AL409" s="28"/>
      <c r="AM409" s="28"/>
      <c r="AN409" s="28"/>
      <c r="AO409" s="28"/>
      <c r="AP409" s="28"/>
      <c r="AQ409" s="28"/>
    </row>
    <row r="410" ht="15.75" customHeight="1">
      <c r="A410" s="28"/>
      <c r="B410" s="28"/>
      <c r="C410" s="28"/>
      <c r="D410" s="28"/>
      <c r="E410" s="28"/>
      <c r="F410" s="28"/>
      <c r="G410" s="28"/>
      <c r="H410" s="28"/>
      <c r="I410" s="28"/>
      <c r="J410" s="59"/>
      <c r="K410" s="59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  <c r="AH410" s="28"/>
      <c r="AI410" s="28"/>
      <c r="AJ410" s="28"/>
      <c r="AK410" s="28"/>
      <c r="AL410" s="28"/>
      <c r="AM410" s="28"/>
      <c r="AN410" s="28"/>
      <c r="AO410" s="28"/>
      <c r="AP410" s="28"/>
      <c r="AQ410" s="28"/>
    </row>
    <row r="411" ht="15.75" customHeight="1">
      <c r="A411" s="28"/>
      <c r="B411" s="28"/>
      <c r="C411" s="28"/>
      <c r="D411" s="28"/>
      <c r="E411" s="28"/>
      <c r="F411" s="28"/>
      <c r="G411" s="28"/>
      <c r="H411" s="28"/>
      <c r="I411" s="28"/>
      <c r="J411" s="59"/>
      <c r="K411" s="59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  <c r="AH411" s="28"/>
      <c r="AI411" s="28"/>
      <c r="AJ411" s="28"/>
      <c r="AK411" s="28"/>
      <c r="AL411" s="28"/>
      <c r="AM411" s="28"/>
      <c r="AN411" s="28"/>
      <c r="AO411" s="28"/>
      <c r="AP411" s="28"/>
      <c r="AQ411" s="28"/>
    </row>
    <row r="412" ht="15.75" customHeight="1">
      <c r="A412" s="28"/>
      <c r="B412" s="28"/>
      <c r="C412" s="28"/>
      <c r="D412" s="28"/>
      <c r="E412" s="28"/>
      <c r="F412" s="28"/>
      <c r="G412" s="28"/>
      <c r="H412" s="28"/>
      <c r="I412" s="28"/>
      <c r="J412" s="59"/>
      <c r="K412" s="59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  <c r="AH412" s="28"/>
      <c r="AI412" s="28"/>
      <c r="AJ412" s="28"/>
      <c r="AK412" s="28"/>
      <c r="AL412" s="28"/>
      <c r="AM412" s="28"/>
      <c r="AN412" s="28"/>
      <c r="AO412" s="28"/>
      <c r="AP412" s="28"/>
      <c r="AQ412" s="28"/>
    </row>
    <row r="413" ht="15.75" customHeight="1">
      <c r="A413" s="28"/>
      <c r="B413" s="28"/>
      <c r="C413" s="28"/>
      <c r="D413" s="28"/>
      <c r="E413" s="28"/>
      <c r="F413" s="28"/>
      <c r="G413" s="28"/>
      <c r="H413" s="28"/>
      <c r="I413" s="28"/>
      <c r="J413" s="59"/>
      <c r="K413" s="59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  <c r="AH413" s="28"/>
      <c r="AI413" s="28"/>
      <c r="AJ413" s="28"/>
      <c r="AK413" s="28"/>
      <c r="AL413" s="28"/>
      <c r="AM413" s="28"/>
      <c r="AN413" s="28"/>
      <c r="AO413" s="28"/>
      <c r="AP413" s="28"/>
      <c r="AQ413" s="28"/>
    </row>
    <row r="414" ht="15.75" customHeight="1">
      <c r="A414" s="28"/>
      <c r="B414" s="28"/>
      <c r="C414" s="28"/>
      <c r="D414" s="28"/>
      <c r="E414" s="28"/>
      <c r="F414" s="28"/>
      <c r="G414" s="28"/>
      <c r="H414" s="28"/>
      <c r="I414" s="28"/>
      <c r="J414" s="59"/>
      <c r="K414" s="59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  <c r="AH414" s="28"/>
      <c r="AI414" s="28"/>
      <c r="AJ414" s="28"/>
      <c r="AK414" s="28"/>
      <c r="AL414" s="28"/>
      <c r="AM414" s="28"/>
      <c r="AN414" s="28"/>
      <c r="AO414" s="28"/>
      <c r="AP414" s="28"/>
      <c r="AQ414" s="28"/>
    </row>
    <row r="415" ht="15.75" customHeight="1">
      <c r="A415" s="28"/>
      <c r="B415" s="28"/>
      <c r="C415" s="28"/>
      <c r="D415" s="28"/>
      <c r="E415" s="28"/>
      <c r="F415" s="28"/>
      <c r="G415" s="28"/>
      <c r="H415" s="28"/>
      <c r="I415" s="28"/>
      <c r="J415" s="59"/>
      <c r="K415" s="59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  <c r="AH415" s="28"/>
      <c r="AI415" s="28"/>
      <c r="AJ415" s="28"/>
      <c r="AK415" s="28"/>
      <c r="AL415" s="28"/>
      <c r="AM415" s="28"/>
      <c r="AN415" s="28"/>
      <c r="AO415" s="28"/>
      <c r="AP415" s="28"/>
      <c r="AQ415" s="28"/>
    </row>
    <row r="416" ht="15.75" customHeight="1">
      <c r="A416" s="28"/>
      <c r="B416" s="28"/>
      <c r="C416" s="28"/>
      <c r="D416" s="28"/>
      <c r="E416" s="28"/>
      <c r="F416" s="28"/>
      <c r="G416" s="28"/>
      <c r="H416" s="28"/>
      <c r="I416" s="28"/>
      <c r="J416" s="59"/>
      <c r="K416" s="59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  <c r="AH416" s="28"/>
      <c r="AI416" s="28"/>
      <c r="AJ416" s="28"/>
      <c r="AK416" s="28"/>
      <c r="AL416" s="28"/>
      <c r="AM416" s="28"/>
      <c r="AN416" s="28"/>
      <c r="AO416" s="28"/>
      <c r="AP416" s="28"/>
      <c r="AQ416" s="28"/>
    </row>
    <row r="417" ht="15.75" customHeight="1">
      <c r="A417" s="28"/>
      <c r="B417" s="28"/>
      <c r="C417" s="28"/>
      <c r="D417" s="28"/>
      <c r="E417" s="28"/>
      <c r="F417" s="28"/>
      <c r="G417" s="28"/>
      <c r="H417" s="28"/>
      <c r="I417" s="28"/>
      <c r="J417" s="59"/>
      <c r="K417" s="59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  <c r="AH417" s="28"/>
      <c r="AI417" s="28"/>
      <c r="AJ417" s="28"/>
      <c r="AK417" s="28"/>
      <c r="AL417" s="28"/>
      <c r="AM417" s="28"/>
      <c r="AN417" s="28"/>
      <c r="AO417" s="28"/>
      <c r="AP417" s="28"/>
      <c r="AQ417" s="28"/>
    </row>
    <row r="418" ht="15.75" customHeight="1">
      <c r="A418" s="28"/>
      <c r="B418" s="28"/>
      <c r="C418" s="28"/>
      <c r="D418" s="28"/>
      <c r="E418" s="28"/>
      <c r="F418" s="28"/>
      <c r="G418" s="28"/>
      <c r="H418" s="28"/>
      <c r="I418" s="28"/>
      <c r="J418" s="59"/>
      <c r="K418" s="59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  <c r="AH418" s="28"/>
      <c r="AI418" s="28"/>
      <c r="AJ418" s="28"/>
      <c r="AK418" s="28"/>
      <c r="AL418" s="28"/>
      <c r="AM418" s="28"/>
      <c r="AN418" s="28"/>
      <c r="AO418" s="28"/>
      <c r="AP418" s="28"/>
      <c r="AQ418" s="28"/>
    </row>
    <row r="419" ht="15.75" customHeight="1">
      <c r="A419" s="28"/>
      <c r="B419" s="28"/>
      <c r="C419" s="28"/>
      <c r="D419" s="28"/>
      <c r="E419" s="28"/>
      <c r="F419" s="28"/>
      <c r="G419" s="28"/>
      <c r="H419" s="28"/>
      <c r="I419" s="28"/>
      <c r="J419" s="59"/>
      <c r="K419" s="59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  <c r="AH419" s="28"/>
      <c r="AI419" s="28"/>
      <c r="AJ419" s="28"/>
      <c r="AK419" s="28"/>
      <c r="AL419" s="28"/>
      <c r="AM419" s="28"/>
      <c r="AN419" s="28"/>
      <c r="AO419" s="28"/>
      <c r="AP419" s="28"/>
      <c r="AQ419" s="28"/>
    </row>
    <row r="420" ht="15.75" customHeight="1">
      <c r="A420" s="28"/>
      <c r="B420" s="28"/>
      <c r="C420" s="28"/>
      <c r="D420" s="28"/>
      <c r="E420" s="28"/>
      <c r="F420" s="28"/>
      <c r="G420" s="28"/>
      <c r="H420" s="28"/>
      <c r="I420" s="28"/>
      <c r="J420" s="59"/>
      <c r="K420" s="59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  <c r="AH420" s="28"/>
      <c r="AI420" s="28"/>
      <c r="AJ420" s="28"/>
      <c r="AK420" s="28"/>
      <c r="AL420" s="28"/>
      <c r="AM420" s="28"/>
      <c r="AN420" s="28"/>
      <c r="AO420" s="28"/>
      <c r="AP420" s="28"/>
      <c r="AQ420" s="28"/>
    </row>
    <row r="421" ht="15.75" customHeight="1">
      <c r="A421" s="28"/>
      <c r="B421" s="28"/>
      <c r="C421" s="28"/>
      <c r="D421" s="28"/>
      <c r="E421" s="28"/>
      <c r="F421" s="28"/>
      <c r="G421" s="28"/>
      <c r="H421" s="28"/>
      <c r="I421" s="28"/>
      <c r="J421" s="59"/>
      <c r="K421" s="59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  <c r="AH421" s="28"/>
      <c r="AI421" s="28"/>
      <c r="AJ421" s="28"/>
      <c r="AK421" s="28"/>
      <c r="AL421" s="28"/>
      <c r="AM421" s="28"/>
      <c r="AN421" s="28"/>
      <c r="AO421" s="28"/>
      <c r="AP421" s="28"/>
      <c r="AQ421" s="28"/>
    </row>
    <row r="422" ht="15.75" customHeight="1">
      <c r="A422" s="28"/>
      <c r="B422" s="28"/>
      <c r="C422" s="28"/>
      <c r="D422" s="28"/>
      <c r="E422" s="28"/>
      <c r="F422" s="28"/>
      <c r="G422" s="28"/>
      <c r="H422" s="28"/>
      <c r="I422" s="28"/>
      <c r="J422" s="59"/>
      <c r="K422" s="59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  <c r="AH422" s="28"/>
      <c r="AI422" s="28"/>
      <c r="AJ422" s="28"/>
      <c r="AK422" s="28"/>
      <c r="AL422" s="28"/>
      <c r="AM422" s="28"/>
      <c r="AN422" s="28"/>
      <c r="AO422" s="28"/>
      <c r="AP422" s="28"/>
      <c r="AQ422" s="28"/>
    </row>
    <row r="423" ht="15.75" customHeight="1">
      <c r="A423" s="28"/>
      <c r="B423" s="28"/>
      <c r="C423" s="28"/>
      <c r="D423" s="28"/>
      <c r="E423" s="28"/>
      <c r="F423" s="28"/>
      <c r="G423" s="28"/>
      <c r="H423" s="28"/>
      <c r="I423" s="28"/>
      <c r="J423" s="59"/>
      <c r="K423" s="59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  <c r="AH423" s="28"/>
      <c r="AI423" s="28"/>
      <c r="AJ423" s="28"/>
      <c r="AK423" s="28"/>
      <c r="AL423" s="28"/>
      <c r="AM423" s="28"/>
      <c r="AN423" s="28"/>
      <c r="AO423" s="28"/>
      <c r="AP423" s="28"/>
      <c r="AQ423" s="28"/>
    </row>
    <row r="424" ht="15.75" customHeight="1">
      <c r="A424" s="28"/>
      <c r="B424" s="28"/>
      <c r="C424" s="28"/>
      <c r="D424" s="28"/>
      <c r="E424" s="28"/>
      <c r="F424" s="28"/>
      <c r="G424" s="28"/>
      <c r="H424" s="28"/>
      <c r="I424" s="28"/>
      <c r="J424" s="59"/>
      <c r="K424" s="59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  <c r="AH424" s="28"/>
      <c r="AI424" s="28"/>
      <c r="AJ424" s="28"/>
      <c r="AK424" s="28"/>
      <c r="AL424" s="28"/>
      <c r="AM424" s="28"/>
      <c r="AN424" s="28"/>
      <c r="AO424" s="28"/>
      <c r="AP424" s="28"/>
      <c r="AQ424" s="28"/>
    </row>
    <row r="425" ht="15.75" customHeight="1">
      <c r="A425" s="28"/>
      <c r="B425" s="28"/>
      <c r="C425" s="28"/>
      <c r="D425" s="28"/>
      <c r="E425" s="28"/>
      <c r="F425" s="28"/>
      <c r="G425" s="28"/>
      <c r="H425" s="28"/>
      <c r="I425" s="28"/>
      <c r="J425" s="59"/>
      <c r="K425" s="59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  <c r="AH425" s="28"/>
      <c r="AI425" s="28"/>
      <c r="AJ425" s="28"/>
      <c r="AK425" s="28"/>
      <c r="AL425" s="28"/>
      <c r="AM425" s="28"/>
      <c r="AN425" s="28"/>
      <c r="AO425" s="28"/>
      <c r="AP425" s="28"/>
      <c r="AQ425" s="28"/>
    </row>
    <row r="426" ht="15.75" customHeight="1">
      <c r="A426" s="28"/>
      <c r="B426" s="28"/>
      <c r="C426" s="28"/>
      <c r="D426" s="28"/>
      <c r="E426" s="28"/>
      <c r="F426" s="28"/>
      <c r="G426" s="28"/>
      <c r="H426" s="28"/>
      <c r="I426" s="28"/>
      <c r="J426" s="59"/>
      <c r="K426" s="59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  <c r="AH426" s="28"/>
      <c r="AI426" s="28"/>
      <c r="AJ426" s="28"/>
      <c r="AK426" s="28"/>
      <c r="AL426" s="28"/>
      <c r="AM426" s="28"/>
      <c r="AN426" s="28"/>
      <c r="AO426" s="28"/>
      <c r="AP426" s="28"/>
      <c r="AQ426" s="28"/>
    </row>
    <row r="427" ht="15.75" customHeight="1">
      <c r="A427" s="28"/>
      <c r="B427" s="28"/>
      <c r="C427" s="28"/>
      <c r="D427" s="28"/>
      <c r="E427" s="28"/>
      <c r="F427" s="28"/>
      <c r="G427" s="28"/>
      <c r="H427" s="28"/>
      <c r="I427" s="28"/>
      <c r="J427" s="59"/>
      <c r="K427" s="59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  <c r="AH427" s="28"/>
      <c r="AI427" s="28"/>
      <c r="AJ427" s="28"/>
      <c r="AK427" s="28"/>
      <c r="AL427" s="28"/>
      <c r="AM427" s="28"/>
      <c r="AN427" s="28"/>
      <c r="AO427" s="28"/>
      <c r="AP427" s="28"/>
      <c r="AQ427" s="28"/>
    </row>
    <row r="428" ht="15.75" customHeight="1">
      <c r="A428" s="28"/>
      <c r="B428" s="28"/>
      <c r="C428" s="28"/>
      <c r="D428" s="28"/>
      <c r="E428" s="28"/>
      <c r="F428" s="28"/>
      <c r="G428" s="28"/>
      <c r="H428" s="28"/>
      <c r="I428" s="28"/>
      <c r="J428" s="59"/>
      <c r="K428" s="59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  <c r="AH428" s="28"/>
      <c r="AI428" s="28"/>
      <c r="AJ428" s="28"/>
      <c r="AK428" s="28"/>
      <c r="AL428" s="28"/>
      <c r="AM428" s="28"/>
      <c r="AN428" s="28"/>
      <c r="AO428" s="28"/>
      <c r="AP428" s="28"/>
      <c r="AQ428" s="28"/>
    </row>
    <row r="429" ht="15.75" customHeight="1">
      <c r="A429" s="28"/>
      <c r="B429" s="28"/>
      <c r="C429" s="28"/>
      <c r="D429" s="28"/>
      <c r="E429" s="28"/>
      <c r="F429" s="28"/>
      <c r="G429" s="28"/>
      <c r="H429" s="28"/>
      <c r="I429" s="28"/>
      <c r="J429" s="59"/>
      <c r="K429" s="59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  <c r="AH429" s="28"/>
      <c r="AI429" s="28"/>
      <c r="AJ429" s="28"/>
      <c r="AK429" s="28"/>
      <c r="AL429" s="28"/>
      <c r="AM429" s="28"/>
      <c r="AN429" s="28"/>
      <c r="AO429" s="28"/>
      <c r="AP429" s="28"/>
      <c r="AQ429" s="28"/>
    </row>
    <row r="430" ht="15.75" customHeight="1">
      <c r="A430" s="28"/>
      <c r="B430" s="28"/>
      <c r="C430" s="28"/>
      <c r="D430" s="28"/>
      <c r="E430" s="28"/>
      <c r="F430" s="28"/>
      <c r="G430" s="28"/>
      <c r="H430" s="28"/>
      <c r="I430" s="28"/>
      <c r="J430" s="59"/>
      <c r="K430" s="59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  <c r="AH430" s="28"/>
      <c r="AI430" s="28"/>
      <c r="AJ430" s="28"/>
      <c r="AK430" s="28"/>
      <c r="AL430" s="28"/>
      <c r="AM430" s="28"/>
      <c r="AN430" s="28"/>
      <c r="AO430" s="28"/>
      <c r="AP430" s="28"/>
      <c r="AQ430" s="28"/>
    </row>
    <row r="431" ht="15.75" customHeight="1">
      <c r="A431" s="28"/>
      <c r="B431" s="28"/>
      <c r="C431" s="28"/>
      <c r="D431" s="28"/>
      <c r="E431" s="28"/>
      <c r="F431" s="28"/>
      <c r="G431" s="28"/>
      <c r="H431" s="28"/>
      <c r="I431" s="28"/>
      <c r="J431" s="59"/>
      <c r="K431" s="59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  <c r="AH431" s="28"/>
      <c r="AI431" s="28"/>
      <c r="AJ431" s="28"/>
      <c r="AK431" s="28"/>
      <c r="AL431" s="28"/>
      <c r="AM431" s="28"/>
      <c r="AN431" s="28"/>
      <c r="AO431" s="28"/>
      <c r="AP431" s="28"/>
      <c r="AQ431" s="28"/>
    </row>
    <row r="432" ht="15.75" customHeight="1">
      <c r="A432" s="28"/>
      <c r="B432" s="28"/>
      <c r="C432" s="28"/>
      <c r="D432" s="28"/>
      <c r="E432" s="28"/>
      <c r="F432" s="28"/>
      <c r="G432" s="28"/>
      <c r="H432" s="28"/>
      <c r="I432" s="28"/>
      <c r="J432" s="59"/>
      <c r="K432" s="59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  <c r="AH432" s="28"/>
      <c r="AI432" s="28"/>
      <c r="AJ432" s="28"/>
      <c r="AK432" s="28"/>
      <c r="AL432" s="28"/>
      <c r="AM432" s="28"/>
      <c r="AN432" s="28"/>
      <c r="AO432" s="28"/>
      <c r="AP432" s="28"/>
      <c r="AQ432" s="28"/>
    </row>
    <row r="433" ht="15.75" customHeight="1">
      <c r="A433" s="28"/>
      <c r="B433" s="28"/>
      <c r="C433" s="28"/>
      <c r="D433" s="28"/>
      <c r="E433" s="28"/>
      <c r="F433" s="28"/>
      <c r="G433" s="28"/>
      <c r="H433" s="28"/>
      <c r="I433" s="28"/>
      <c r="J433" s="59"/>
      <c r="K433" s="59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  <c r="AH433" s="28"/>
      <c r="AI433" s="28"/>
      <c r="AJ433" s="28"/>
      <c r="AK433" s="28"/>
      <c r="AL433" s="28"/>
      <c r="AM433" s="28"/>
      <c r="AN433" s="28"/>
      <c r="AO433" s="28"/>
      <c r="AP433" s="28"/>
      <c r="AQ433" s="28"/>
    </row>
    <row r="434" ht="15.75" customHeight="1">
      <c r="A434" s="28"/>
      <c r="B434" s="28"/>
      <c r="C434" s="28"/>
      <c r="D434" s="28"/>
      <c r="E434" s="28"/>
      <c r="F434" s="28"/>
      <c r="G434" s="28"/>
      <c r="H434" s="28"/>
      <c r="I434" s="28"/>
      <c r="J434" s="59"/>
      <c r="K434" s="59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  <c r="AH434" s="28"/>
      <c r="AI434" s="28"/>
      <c r="AJ434" s="28"/>
      <c r="AK434" s="28"/>
      <c r="AL434" s="28"/>
      <c r="AM434" s="28"/>
      <c r="AN434" s="28"/>
      <c r="AO434" s="28"/>
      <c r="AP434" s="28"/>
      <c r="AQ434" s="28"/>
    </row>
    <row r="435" ht="15.75" customHeight="1">
      <c r="A435" s="28"/>
      <c r="B435" s="28"/>
      <c r="C435" s="28"/>
      <c r="D435" s="28"/>
      <c r="E435" s="28"/>
      <c r="F435" s="28"/>
      <c r="G435" s="28"/>
      <c r="H435" s="28"/>
      <c r="I435" s="28"/>
      <c r="J435" s="59"/>
      <c r="K435" s="59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28"/>
      <c r="AH435" s="28"/>
      <c r="AI435" s="28"/>
      <c r="AJ435" s="28"/>
      <c r="AK435" s="28"/>
      <c r="AL435" s="28"/>
      <c r="AM435" s="28"/>
      <c r="AN435" s="28"/>
      <c r="AO435" s="28"/>
      <c r="AP435" s="28"/>
      <c r="AQ435" s="28"/>
    </row>
    <row r="436" ht="15.75" customHeight="1">
      <c r="A436" s="28"/>
      <c r="B436" s="28"/>
      <c r="C436" s="28"/>
      <c r="D436" s="28"/>
      <c r="E436" s="28"/>
      <c r="F436" s="28"/>
      <c r="G436" s="28"/>
      <c r="H436" s="28"/>
      <c r="I436" s="28"/>
      <c r="J436" s="59"/>
      <c r="K436" s="59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  <c r="AH436" s="28"/>
      <c r="AI436" s="28"/>
      <c r="AJ436" s="28"/>
      <c r="AK436" s="28"/>
      <c r="AL436" s="28"/>
      <c r="AM436" s="28"/>
      <c r="AN436" s="28"/>
      <c r="AO436" s="28"/>
      <c r="AP436" s="28"/>
      <c r="AQ436" s="28"/>
    </row>
    <row r="437" ht="15.75" customHeight="1">
      <c r="A437" s="28"/>
      <c r="B437" s="28"/>
      <c r="C437" s="28"/>
      <c r="D437" s="28"/>
      <c r="E437" s="28"/>
      <c r="F437" s="28"/>
      <c r="G437" s="28"/>
      <c r="H437" s="28"/>
      <c r="I437" s="28"/>
      <c r="J437" s="59"/>
      <c r="K437" s="59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  <c r="AG437" s="28"/>
      <c r="AH437" s="28"/>
      <c r="AI437" s="28"/>
      <c r="AJ437" s="28"/>
      <c r="AK437" s="28"/>
      <c r="AL437" s="28"/>
      <c r="AM437" s="28"/>
      <c r="AN437" s="28"/>
      <c r="AO437" s="28"/>
      <c r="AP437" s="28"/>
      <c r="AQ437" s="28"/>
    </row>
    <row r="438" ht="15.75" customHeight="1">
      <c r="A438" s="28"/>
      <c r="B438" s="28"/>
      <c r="C438" s="28"/>
      <c r="D438" s="28"/>
      <c r="E438" s="28"/>
      <c r="F438" s="28"/>
      <c r="G438" s="28"/>
      <c r="H438" s="28"/>
      <c r="I438" s="28"/>
      <c r="J438" s="59"/>
      <c r="K438" s="59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28"/>
      <c r="AH438" s="28"/>
      <c r="AI438" s="28"/>
      <c r="AJ438" s="28"/>
      <c r="AK438" s="28"/>
      <c r="AL438" s="28"/>
      <c r="AM438" s="28"/>
      <c r="AN438" s="28"/>
      <c r="AO438" s="28"/>
      <c r="AP438" s="28"/>
      <c r="AQ438" s="28"/>
    </row>
    <row r="439" ht="15.75" customHeight="1">
      <c r="A439" s="28"/>
      <c r="B439" s="28"/>
      <c r="C439" s="28"/>
      <c r="D439" s="28"/>
      <c r="E439" s="28"/>
      <c r="F439" s="28"/>
      <c r="G439" s="28"/>
      <c r="H439" s="28"/>
      <c r="I439" s="28"/>
      <c r="J439" s="59"/>
      <c r="K439" s="59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  <c r="AG439" s="28"/>
      <c r="AH439" s="28"/>
      <c r="AI439" s="28"/>
      <c r="AJ439" s="28"/>
      <c r="AK439" s="28"/>
      <c r="AL439" s="28"/>
      <c r="AM439" s="28"/>
      <c r="AN439" s="28"/>
      <c r="AO439" s="28"/>
      <c r="AP439" s="28"/>
      <c r="AQ439" s="28"/>
    </row>
    <row r="440" ht="15.75" customHeight="1">
      <c r="A440" s="28"/>
      <c r="B440" s="28"/>
      <c r="C440" s="28"/>
      <c r="D440" s="28"/>
      <c r="E440" s="28"/>
      <c r="F440" s="28"/>
      <c r="G440" s="28"/>
      <c r="H440" s="28"/>
      <c r="I440" s="28"/>
      <c r="J440" s="59"/>
      <c r="K440" s="59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8"/>
      <c r="AG440" s="28"/>
      <c r="AH440" s="28"/>
      <c r="AI440" s="28"/>
      <c r="AJ440" s="28"/>
      <c r="AK440" s="28"/>
      <c r="AL440" s="28"/>
      <c r="AM440" s="28"/>
      <c r="AN440" s="28"/>
      <c r="AO440" s="28"/>
      <c r="AP440" s="28"/>
      <c r="AQ440" s="28"/>
    </row>
    <row r="441" ht="15.75" customHeight="1">
      <c r="A441" s="28"/>
      <c r="B441" s="28"/>
      <c r="C441" s="28"/>
      <c r="D441" s="28"/>
      <c r="E441" s="28"/>
      <c r="F441" s="28"/>
      <c r="G441" s="28"/>
      <c r="H441" s="28"/>
      <c r="I441" s="28"/>
      <c r="J441" s="59"/>
      <c r="K441" s="59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8"/>
      <c r="AG441" s="28"/>
      <c r="AH441" s="28"/>
      <c r="AI441" s="28"/>
      <c r="AJ441" s="28"/>
      <c r="AK441" s="28"/>
      <c r="AL441" s="28"/>
      <c r="AM441" s="28"/>
      <c r="AN441" s="28"/>
      <c r="AO441" s="28"/>
      <c r="AP441" s="28"/>
      <c r="AQ441" s="28"/>
    </row>
    <row r="442" ht="15.75" customHeight="1">
      <c r="A442" s="28"/>
      <c r="B442" s="28"/>
      <c r="C442" s="28"/>
      <c r="D442" s="28"/>
      <c r="E442" s="28"/>
      <c r="F442" s="28"/>
      <c r="G442" s="28"/>
      <c r="H442" s="28"/>
      <c r="I442" s="28"/>
      <c r="J442" s="59"/>
      <c r="K442" s="59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8"/>
      <c r="AG442" s="28"/>
      <c r="AH442" s="28"/>
      <c r="AI442" s="28"/>
      <c r="AJ442" s="28"/>
      <c r="AK442" s="28"/>
      <c r="AL442" s="28"/>
      <c r="AM442" s="28"/>
      <c r="AN442" s="28"/>
      <c r="AO442" s="28"/>
      <c r="AP442" s="28"/>
      <c r="AQ442" s="28"/>
    </row>
    <row r="443" ht="15.75" customHeight="1">
      <c r="A443" s="28"/>
      <c r="B443" s="28"/>
      <c r="C443" s="28"/>
      <c r="D443" s="28"/>
      <c r="E443" s="28"/>
      <c r="F443" s="28"/>
      <c r="G443" s="28"/>
      <c r="H443" s="28"/>
      <c r="I443" s="28"/>
      <c r="J443" s="59"/>
      <c r="K443" s="59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  <c r="AF443" s="28"/>
      <c r="AG443" s="28"/>
      <c r="AH443" s="28"/>
      <c r="AI443" s="28"/>
      <c r="AJ443" s="28"/>
      <c r="AK443" s="28"/>
      <c r="AL443" s="28"/>
      <c r="AM443" s="28"/>
      <c r="AN443" s="28"/>
      <c r="AO443" s="28"/>
      <c r="AP443" s="28"/>
      <c r="AQ443" s="28"/>
    </row>
    <row r="444" ht="15.75" customHeight="1">
      <c r="A444" s="28"/>
      <c r="B444" s="28"/>
      <c r="C444" s="28"/>
      <c r="D444" s="28"/>
      <c r="E444" s="28"/>
      <c r="F444" s="28"/>
      <c r="G444" s="28"/>
      <c r="H444" s="28"/>
      <c r="I444" s="28"/>
      <c r="J444" s="59"/>
      <c r="K444" s="59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  <c r="AE444" s="28"/>
      <c r="AF444" s="28"/>
      <c r="AG444" s="28"/>
      <c r="AH444" s="28"/>
      <c r="AI444" s="28"/>
      <c r="AJ444" s="28"/>
      <c r="AK444" s="28"/>
      <c r="AL444" s="28"/>
      <c r="AM444" s="28"/>
      <c r="AN444" s="28"/>
      <c r="AO444" s="28"/>
      <c r="AP444" s="28"/>
      <c r="AQ444" s="28"/>
    </row>
    <row r="445" ht="15.75" customHeight="1">
      <c r="A445" s="28"/>
      <c r="B445" s="28"/>
      <c r="C445" s="28"/>
      <c r="D445" s="28"/>
      <c r="E445" s="28"/>
      <c r="F445" s="28"/>
      <c r="G445" s="28"/>
      <c r="H445" s="28"/>
      <c r="I445" s="28"/>
      <c r="J445" s="59"/>
      <c r="K445" s="59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  <c r="AE445" s="28"/>
      <c r="AF445" s="28"/>
      <c r="AG445" s="28"/>
      <c r="AH445" s="28"/>
      <c r="AI445" s="28"/>
      <c r="AJ445" s="28"/>
      <c r="AK445" s="28"/>
      <c r="AL445" s="28"/>
      <c r="AM445" s="28"/>
      <c r="AN445" s="28"/>
      <c r="AO445" s="28"/>
      <c r="AP445" s="28"/>
      <c r="AQ445" s="28"/>
    </row>
    <row r="446" ht="15.75" customHeight="1">
      <c r="A446" s="28"/>
      <c r="B446" s="28"/>
      <c r="C446" s="28"/>
      <c r="D446" s="28"/>
      <c r="E446" s="28"/>
      <c r="F446" s="28"/>
      <c r="G446" s="28"/>
      <c r="H446" s="28"/>
      <c r="I446" s="28"/>
      <c r="J446" s="59"/>
      <c r="K446" s="59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  <c r="AE446" s="28"/>
      <c r="AF446" s="28"/>
      <c r="AG446" s="28"/>
      <c r="AH446" s="28"/>
      <c r="AI446" s="28"/>
      <c r="AJ446" s="28"/>
      <c r="AK446" s="28"/>
      <c r="AL446" s="28"/>
      <c r="AM446" s="28"/>
      <c r="AN446" s="28"/>
      <c r="AO446" s="28"/>
      <c r="AP446" s="28"/>
      <c r="AQ446" s="28"/>
    </row>
    <row r="447" ht="15.75" customHeight="1">
      <c r="A447" s="28"/>
      <c r="B447" s="28"/>
      <c r="C447" s="28"/>
      <c r="D447" s="28"/>
      <c r="E447" s="28"/>
      <c r="F447" s="28"/>
      <c r="G447" s="28"/>
      <c r="H447" s="28"/>
      <c r="I447" s="28"/>
      <c r="J447" s="59"/>
      <c r="K447" s="59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  <c r="AE447" s="28"/>
      <c r="AF447" s="28"/>
      <c r="AG447" s="28"/>
      <c r="AH447" s="28"/>
      <c r="AI447" s="28"/>
      <c r="AJ447" s="28"/>
      <c r="AK447" s="28"/>
      <c r="AL447" s="28"/>
      <c r="AM447" s="28"/>
      <c r="AN447" s="28"/>
      <c r="AO447" s="28"/>
      <c r="AP447" s="28"/>
      <c r="AQ447" s="28"/>
    </row>
    <row r="448" ht="15.75" customHeight="1">
      <c r="A448" s="28"/>
      <c r="B448" s="28"/>
      <c r="C448" s="28"/>
      <c r="D448" s="28"/>
      <c r="E448" s="28"/>
      <c r="F448" s="28"/>
      <c r="G448" s="28"/>
      <c r="H448" s="28"/>
      <c r="I448" s="28"/>
      <c r="J448" s="59"/>
      <c r="K448" s="59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  <c r="AE448" s="28"/>
      <c r="AF448" s="28"/>
      <c r="AG448" s="28"/>
      <c r="AH448" s="28"/>
      <c r="AI448" s="28"/>
      <c r="AJ448" s="28"/>
      <c r="AK448" s="28"/>
      <c r="AL448" s="28"/>
      <c r="AM448" s="28"/>
      <c r="AN448" s="28"/>
      <c r="AO448" s="28"/>
      <c r="AP448" s="28"/>
      <c r="AQ448" s="28"/>
    </row>
    <row r="449" ht="15.75" customHeight="1">
      <c r="A449" s="28"/>
      <c r="B449" s="28"/>
      <c r="C449" s="28"/>
      <c r="D449" s="28"/>
      <c r="E449" s="28"/>
      <c r="F449" s="28"/>
      <c r="G449" s="28"/>
      <c r="H449" s="28"/>
      <c r="I449" s="28"/>
      <c r="J449" s="59"/>
      <c r="K449" s="59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  <c r="AE449" s="28"/>
      <c r="AF449" s="28"/>
      <c r="AG449" s="28"/>
      <c r="AH449" s="28"/>
      <c r="AI449" s="28"/>
      <c r="AJ449" s="28"/>
      <c r="AK449" s="28"/>
      <c r="AL449" s="28"/>
      <c r="AM449" s="28"/>
      <c r="AN449" s="28"/>
      <c r="AO449" s="28"/>
      <c r="AP449" s="28"/>
      <c r="AQ449" s="28"/>
    </row>
    <row r="450" ht="15.75" customHeight="1">
      <c r="A450" s="28"/>
      <c r="B450" s="28"/>
      <c r="C450" s="28"/>
      <c r="D450" s="28"/>
      <c r="E450" s="28"/>
      <c r="F450" s="28"/>
      <c r="G450" s="28"/>
      <c r="H450" s="28"/>
      <c r="I450" s="28"/>
      <c r="J450" s="59"/>
      <c r="K450" s="59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  <c r="AE450" s="28"/>
      <c r="AF450" s="28"/>
      <c r="AG450" s="28"/>
      <c r="AH450" s="28"/>
      <c r="AI450" s="28"/>
      <c r="AJ450" s="28"/>
      <c r="AK450" s="28"/>
      <c r="AL450" s="28"/>
      <c r="AM450" s="28"/>
      <c r="AN450" s="28"/>
      <c r="AO450" s="28"/>
      <c r="AP450" s="28"/>
      <c r="AQ450" s="28"/>
    </row>
    <row r="451" ht="15.75" customHeight="1">
      <c r="A451" s="28"/>
      <c r="B451" s="28"/>
      <c r="C451" s="28"/>
      <c r="D451" s="28"/>
      <c r="E451" s="28"/>
      <c r="F451" s="28"/>
      <c r="G451" s="28"/>
      <c r="H451" s="28"/>
      <c r="I451" s="28"/>
      <c r="J451" s="59"/>
      <c r="K451" s="59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  <c r="AE451" s="28"/>
      <c r="AF451" s="28"/>
      <c r="AG451" s="28"/>
      <c r="AH451" s="28"/>
      <c r="AI451" s="28"/>
      <c r="AJ451" s="28"/>
      <c r="AK451" s="28"/>
      <c r="AL451" s="28"/>
      <c r="AM451" s="28"/>
      <c r="AN451" s="28"/>
      <c r="AO451" s="28"/>
      <c r="AP451" s="28"/>
      <c r="AQ451" s="28"/>
    </row>
    <row r="452" ht="15.75" customHeight="1">
      <c r="A452" s="28"/>
      <c r="B452" s="28"/>
      <c r="C452" s="28"/>
      <c r="D452" s="28"/>
      <c r="E452" s="28"/>
      <c r="F452" s="28"/>
      <c r="G452" s="28"/>
      <c r="H452" s="28"/>
      <c r="I452" s="28"/>
      <c r="J452" s="59"/>
      <c r="K452" s="59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  <c r="AE452" s="28"/>
      <c r="AF452" s="28"/>
      <c r="AG452" s="28"/>
      <c r="AH452" s="28"/>
      <c r="AI452" s="28"/>
      <c r="AJ452" s="28"/>
      <c r="AK452" s="28"/>
      <c r="AL452" s="28"/>
      <c r="AM452" s="28"/>
      <c r="AN452" s="28"/>
      <c r="AO452" s="28"/>
      <c r="AP452" s="28"/>
      <c r="AQ452" s="28"/>
    </row>
    <row r="453" ht="15.75" customHeight="1">
      <c r="A453" s="28"/>
      <c r="B453" s="28"/>
      <c r="C453" s="28"/>
      <c r="D453" s="28"/>
      <c r="E453" s="28"/>
      <c r="F453" s="28"/>
      <c r="G453" s="28"/>
      <c r="H453" s="28"/>
      <c r="I453" s="28"/>
      <c r="J453" s="59"/>
      <c r="K453" s="59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  <c r="AE453" s="28"/>
      <c r="AF453" s="28"/>
      <c r="AG453" s="28"/>
      <c r="AH453" s="28"/>
      <c r="AI453" s="28"/>
      <c r="AJ453" s="28"/>
      <c r="AK453" s="28"/>
      <c r="AL453" s="28"/>
      <c r="AM453" s="28"/>
      <c r="AN453" s="28"/>
      <c r="AO453" s="28"/>
      <c r="AP453" s="28"/>
      <c r="AQ453" s="28"/>
    </row>
    <row r="454" ht="15.75" customHeight="1">
      <c r="A454" s="28"/>
      <c r="B454" s="28"/>
      <c r="C454" s="28"/>
      <c r="D454" s="28"/>
      <c r="E454" s="28"/>
      <c r="F454" s="28"/>
      <c r="G454" s="28"/>
      <c r="H454" s="28"/>
      <c r="I454" s="28"/>
      <c r="J454" s="59"/>
      <c r="K454" s="59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  <c r="AE454" s="28"/>
      <c r="AF454" s="28"/>
      <c r="AG454" s="28"/>
      <c r="AH454" s="28"/>
      <c r="AI454" s="28"/>
      <c r="AJ454" s="28"/>
      <c r="AK454" s="28"/>
      <c r="AL454" s="28"/>
      <c r="AM454" s="28"/>
      <c r="AN454" s="28"/>
      <c r="AO454" s="28"/>
      <c r="AP454" s="28"/>
      <c r="AQ454" s="28"/>
    </row>
    <row r="455" ht="15.75" customHeight="1">
      <c r="A455" s="28"/>
      <c r="B455" s="28"/>
      <c r="C455" s="28"/>
      <c r="D455" s="28"/>
      <c r="E455" s="28"/>
      <c r="F455" s="28"/>
      <c r="G455" s="28"/>
      <c r="H455" s="28"/>
      <c r="I455" s="28"/>
      <c r="J455" s="59"/>
      <c r="K455" s="59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  <c r="AE455" s="28"/>
      <c r="AF455" s="28"/>
      <c r="AG455" s="28"/>
      <c r="AH455" s="28"/>
      <c r="AI455" s="28"/>
      <c r="AJ455" s="28"/>
      <c r="AK455" s="28"/>
      <c r="AL455" s="28"/>
      <c r="AM455" s="28"/>
      <c r="AN455" s="28"/>
      <c r="AO455" s="28"/>
      <c r="AP455" s="28"/>
      <c r="AQ455" s="28"/>
    </row>
    <row r="456" ht="15.75" customHeight="1">
      <c r="A456" s="28"/>
      <c r="B456" s="28"/>
      <c r="C456" s="28"/>
      <c r="D456" s="28"/>
      <c r="E456" s="28"/>
      <c r="F456" s="28"/>
      <c r="G456" s="28"/>
      <c r="H456" s="28"/>
      <c r="I456" s="28"/>
      <c r="J456" s="59"/>
      <c r="K456" s="59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  <c r="AE456" s="28"/>
      <c r="AF456" s="28"/>
      <c r="AG456" s="28"/>
      <c r="AH456" s="28"/>
      <c r="AI456" s="28"/>
      <c r="AJ456" s="28"/>
      <c r="AK456" s="28"/>
      <c r="AL456" s="28"/>
      <c r="AM456" s="28"/>
      <c r="AN456" s="28"/>
      <c r="AO456" s="28"/>
      <c r="AP456" s="28"/>
      <c r="AQ456" s="28"/>
    </row>
    <row r="457" ht="15.75" customHeight="1">
      <c r="A457" s="28"/>
      <c r="B457" s="28"/>
      <c r="C457" s="28"/>
      <c r="D457" s="28"/>
      <c r="E457" s="28"/>
      <c r="F457" s="28"/>
      <c r="G457" s="28"/>
      <c r="H457" s="28"/>
      <c r="I457" s="28"/>
      <c r="J457" s="59"/>
      <c r="K457" s="59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  <c r="AE457" s="28"/>
      <c r="AF457" s="28"/>
      <c r="AG457" s="28"/>
      <c r="AH457" s="28"/>
      <c r="AI457" s="28"/>
      <c r="AJ457" s="28"/>
      <c r="AK457" s="28"/>
      <c r="AL457" s="28"/>
      <c r="AM457" s="28"/>
      <c r="AN457" s="28"/>
      <c r="AO457" s="28"/>
      <c r="AP457" s="28"/>
      <c r="AQ457" s="28"/>
    </row>
    <row r="458" ht="15.75" customHeight="1">
      <c r="A458" s="28"/>
      <c r="B458" s="28"/>
      <c r="C458" s="28"/>
      <c r="D458" s="28"/>
      <c r="E458" s="28"/>
      <c r="F458" s="28"/>
      <c r="G458" s="28"/>
      <c r="H458" s="28"/>
      <c r="I458" s="28"/>
      <c r="J458" s="59"/>
      <c r="K458" s="59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  <c r="AE458" s="28"/>
      <c r="AF458" s="28"/>
      <c r="AG458" s="28"/>
      <c r="AH458" s="28"/>
      <c r="AI458" s="28"/>
      <c r="AJ458" s="28"/>
      <c r="AK458" s="28"/>
      <c r="AL458" s="28"/>
      <c r="AM458" s="28"/>
      <c r="AN458" s="28"/>
      <c r="AO458" s="28"/>
      <c r="AP458" s="28"/>
      <c r="AQ458" s="28"/>
    </row>
    <row r="459" ht="15.75" customHeight="1">
      <c r="A459" s="28"/>
      <c r="B459" s="28"/>
      <c r="C459" s="28"/>
      <c r="D459" s="28"/>
      <c r="E459" s="28"/>
      <c r="F459" s="28"/>
      <c r="G459" s="28"/>
      <c r="H459" s="28"/>
      <c r="I459" s="28"/>
      <c r="J459" s="59"/>
      <c r="K459" s="59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  <c r="AE459" s="28"/>
      <c r="AF459" s="28"/>
      <c r="AG459" s="28"/>
      <c r="AH459" s="28"/>
      <c r="AI459" s="28"/>
      <c r="AJ459" s="28"/>
      <c r="AK459" s="28"/>
      <c r="AL459" s="28"/>
      <c r="AM459" s="28"/>
      <c r="AN459" s="28"/>
      <c r="AO459" s="28"/>
      <c r="AP459" s="28"/>
      <c r="AQ459" s="28"/>
    </row>
    <row r="460" ht="15.75" customHeight="1">
      <c r="A460" s="28"/>
      <c r="B460" s="28"/>
      <c r="C460" s="28"/>
      <c r="D460" s="28"/>
      <c r="E460" s="28"/>
      <c r="F460" s="28"/>
      <c r="G460" s="28"/>
      <c r="H460" s="28"/>
      <c r="I460" s="28"/>
      <c r="J460" s="59"/>
      <c r="K460" s="59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  <c r="AE460" s="28"/>
      <c r="AF460" s="28"/>
      <c r="AG460" s="28"/>
      <c r="AH460" s="28"/>
      <c r="AI460" s="28"/>
      <c r="AJ460" s="28"/>
      <c r="AK460" s="28"/>
      <c r="AL460" s="28"/>
      <c r="AM460" s="28"/>
      <c r="AN460" s="28"/>
      <c r="AO460" s="28"/>
      <c r="AP460" s="28"/>
      <c r="AQ460" s="28"/>
    </row>
    <row r="461" ht="15.75" customHeight="1">
      <c r="A461" s="28"/>
      <c r="B461" s="28"/>
      <c r="C461" s="28"/>
      <c r="D461" s="28"/>
      <c r="E461" s="28"/>
      <c r="F461" s="28"/>
      <c r="G461" s="28"/>
      <c r="H461" s="28"/>
      <c r="I461" s="28"/>
      <c r="J461" s="59"/>
      <c r="K461" s="59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  <c r="AE461" s="28"/>
      <c r="AF461" s="28"/>
      <c r="AG461" s="28"/>
      <c r="AH461" s="28"/>
      <c r="AI461" s="28"/>
      <c r="AJ461" s="28"/>
      <c r="AK461" s="28"/>
      <c r="AL461" s="28"/>
      <c r="AM461" s="28"/>
      <c r="AN461" s="28"/>
      <c r="AO461" s="28"/>
      <c r="AP461" s="28"/>
      <c r="AQ461" s="28"/>
    </row>
    <row r="462" ht="15.75" customHeight="1">
      <c r="A462" s="28"/>
      <c r="B462" s="28"/>
      <c r="C462" s="28"/>
      <c r="D462" s="28"/>
      <c r="E462" s="28"/>
      <c r="F462" s="28"/>
      <c r="G462" s="28"/>
      <c r="H462" s="28"/>
      <c r="I462" s="28"/>
      <c r="J462" s="59"/>
      <c r="K462" s="59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  <c r="AE462" s="28"/>
      <c r="AF462" s="28"/>
      <c r="AG462" s="28"/>
      <c r="AH462" s="28"/>
      <c r="AI462" s="28"/>
      <c r="AJ462" s="28"/>
      <c r="AK462" s="28"/>
      <c r="AL462" s="28"/>
      <c r="AM462" s="28"/>
      <c r="AN462" s="28"/>
      <c r="AO462" s="28"/>
      <c r="AP462" s="28"/>
      <c r="AQ462" s="28"/>
    </row>
    <row r="463" ht="15.75" customHeight="1">
      <c r="A463" s="28"/>
      <c r="B463" s="28"/>
      <c r="C463" s="28"/>
      <c r="D463" s="28"/>
      <c r="E463" s="28"/>
      <c r="F463" s="28"/>
      <c r="G463" s="28"/>
      <c r="H463" s="28"/>
      <c r="I463" s="28"/>
      <c r="J463" s="59"/>
      <c r="K463" s="59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  <c r="AE463" s="28"/>
      <c r="AF463" s="28"/>
      <c r="AG463" s="28"/>
      <c r="AH463" s="28"/>
      <c r="AI463" s="28"/>
      <c r="AJ463" s="28"/>
      <c r="AK463" s="28"/>
      <c r="AL463" s="28"/>
      <c r="AM463" s="28"/>
      <c r="AN463" s="28"/>
      <c r="AO463" s="28"/>
      <c r="AP463" s="28"/>
      <c r="AQ463" s="28"/>
    </row>
    <row r="464" ht="15.75" customHeight="1">
      <c r="A464" s="28"/>
      <c r="B464" s="28"/>
      <c r="C464" s="28"/>
      <c r="D464" s="28"/>
      <c r="E464" s="28"/>
      <c r="F464" s="28"/>
      <c r="G464" s="28"/>
      <c r="H464" s="28"/>
      <c r="I464" s="28"/>
      <c r="J464" s="59"/>
      <c r="K464" s="59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  <c r="AE464" s="28"/>
      <c r="AF464" s="28"/>
      <c r="AG464" s="28"/>
      <c r="AH464" s="28"/>
      <c r="AI464" s="28"/>
      <c r="AJ464" s="28"/>
      <c r="AK464" s="28"/>
      <c r="AL464" s="28"/>
      <c r="AM464" s="28"/>
      <c r="AN464" s="28"/>
      <c r="AO464" s="28"/>
      <c r="AP464" s="28"/>
      <c r="AQ464" s="28"/>
    </row>
    <row r="465" ht="15.75" customHeight="1">
      <c r="A465" s="28"/>
      <c r="B465" s="28"/>
      <c r="C465" s="28"/>
      <c r="D465" s="28"/>
      <c r="E465" s="28"/>
      <c r="F465" s="28"/>
      <c r="G465" s="28"/>
      <c r="H465" s="28"/>
      <c r="I465" s="28"/>
      <c r="J465" s="59"/>
      <c r="K465" s="59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  <c r="AE465" s="28"/>
      <c r="AF465" s="28"/>
      <c r="AG465" s="28"/>
      <c r="AH465" s="28"/>
      <c r="AI465" s="28"/>
      <c r="AJ465" s="28"/>
      <c r="AK465" s="28"/>
      <c r="AL465" s="28"/>
      <c r="AM465" s="28"/>
      <c r="AN465" s="28"/>
      <c r="AO465" s="28"/>
      <c r="AP465" s="28"/>
      <c r="AQ465" s="28"/>
    </row>
    <row r="466" ht="15.75" customHeight="1">
      <c r="A466" s="28"/>
      <c r="B466" s="28"/>
      <c r="C466" s="28"/>
      <c r="D466" s="28"/>
      <c r="E466" s="28"/>
      <c r="F466" s="28"/>
      <c r="G466" s="28"/>
      <c r="H466" s="28"/>
      <c r="I466" s="28"/>
      <c r="J466" s="59"/>
      <c r="K466" s="59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  <c r="AE466" s="28"/>
      <c r="AF466" s="28"/>
      <c r="AG466" s="28"/>
      <c r="AH466" s="28"/>
      <c r="AI466" s="28"/>
      <c r="AJ466" s="28"/>
      <c r="AK466" s="28"/>
      <c r="AL466" s="28"/>
      <c r="AM466" s="28"/>
      <c r="AN466" s="28"/>
      <c r="AO466" s="28"/>
      <c r="AP466" s="28"/>
      <c r="AQ466" s="28"/>
    </row>
    <row r="467" ht="15.75" customHeight="1">
      <c r="A467" s="28"/>
      <c r="B467" s="28"/>
      <c r="C467" s="28"/>
      <c r="D467" s="28"/>
      <c r="E467" s="28"/>
      <c r="F467" s="28"/>
      <c r="G467" s="28"/>
      <c r="H467" s="28"/>
      <c r="I467" s="28"/>
      <c r="J467" s="59"/>
      <c r="K467" s="59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  <c r="AE467" s="28"/>
      <c r="AF467" s="28"/>
      <c r="AG467" s="28"/>
      <c r="AH467" s="28"/>
      <c r="AI467" s="28"/>
      <c r="AJ467" s="28"/>
      <c r="AK467" s="28"/>
      <c r="AL467" s="28"/>
      <c r="AM467" s="28"/>
      <c r="AN467" s="28"/>
      <c r="AO467" s="28"/>
      <c r="AP467" s="28"/>
      <c r="AQ467" s="28"/>
    </row>
    <row r="468" ht="15.75" customHeight="1">
      <c r="A468" s="28"/>
      <c r="B468" s="28"/>
      <c r="C468" s="28"/>
      <c r="D468" s="28"/>
      <c r="E468" s="28"/>
      <c r="F468" s="28"/>
      <c r="G468" s="28"/>
      <c r="H468" s="28"/>
      <c r="I468" s="28"/>
      <c r="J468" s="59"/>
      <c r="K468" s="59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  <c r="AE468" s="28"/>
      <c r="AF468" s="28"/>
      <c r="AG468" s="28"/>
      <c r="AH468" s="28"/>
      <c r="AI468" s="28"/>
      <c r="AJ468" s="28"/>
      <c r="AK468" s="28"/>
      <c r="AL468" s="28"/>
      <c r="AM468" s="28"/>
      <c r="AN468" s="28"/>
      <c r="AO468" s="28"/>
      <c r="AP468" s="28"/>
      <c r="AQ468" s="28"/>
    </row>
    <row r="469" ht="15.75" customHeight="1">
      <c r="A469" s="28"/>
      <c r="B469" s="28"/>
      <c r="C469" s="28"/>
      <c r="D469" s="28"/>
      <c r="E469" s="28"/>
      <c r="F469" s="28"/>
      <c r="G469" s="28"/>
      <c r="H469" s="28"/>
      <c r="I469" s="28"/>
      <c r="J469" s="59"/>
      <c r="K469" s="59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  <c r="AE469" s="28"/>
      <c r="AF469" s="28"/>
      <c r="AG469" s="28"/>
      <c r="AH469" s="28"/>
      <c r="AI469" s="28"/>
      <c r="AJ469" s="28"/>
      <c r="AK469" s="28"/>
      <c r="AL469" s="28"/>
      <c r="AM469" s="28"/>
      <c r="AN469" s="28"/>
      <c r="AO469" s="28"/>
      <c r="AP469" s="28"/>
      <c r="AQ469" s="28"/>
    </row>
    <row r="470" ht="15.75" customHeight="1">
      <c r="A470" s="28"/>
      <c r="B470" s="28"/>
      <c r="C470" s="28"/>
      <c r="D470" s="28"/>
      <c r="E470" s="28"/>
      <c r="F470" s="28"/>
      <c r="G470" s="28"/>
      <c r="H470" s="28"/>
      <c r="I470" s="28"/>
      <c r="J470" s="59"/>
      <c r="K470" s="59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  <c r="AE470" s="28"/>
      <c r="AF470" s="28"/>
      <c r="AG470" s="28"/>
      <c r="AH470" s="28"/>
      <c r="AI470" s="28"/>
      <c r="AJ470" s="28"/>
      <c r="AK470" s="28"/>
      <c r="AL470" s="28"/>
      <c r="AM470" s="28"/>
      <c r="AN470" s="28"/>
      <c r="AO470" s="28"/>
      <c r="AP470" s="28"/>
      <c r="AQ470" s="28"/>
    </row>
    <row r="471" ht="15.75" customHeight="1">
      <c r="A471" s="28"/>
      <c r="B471" s="28"/>
      <c r="C471" s="28"/>
      <c r="D471" s="28"/>
      <c r="E471" s="28"/>
      <c r="F471" s="28"/>
      <c r="G471" s="28"/>
      <c r="H471" s="28"/>
      <c r="I471" s="28"/>
      <c r="J471" s="59"/>
      <c r="K471" s="59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  <c r="AE471" s="28"/>
      <c r="AF471" s="28"/>
      <c r="AG471" s="28"/>
      <c r="AH471" s="28"/>
      <c r="AI471" s="28"/>
      <c r="AJ471" s="28"/>
      <c r="AK471" s="28"/>
      <c r="AL471" s="28"/>
      <c r="AM471" s="28"/>
      <c r="AN471" s="28"/>
      <c r="AO471" s="28"/>
      <c r="AP471" s="28"/>
      <c r="AQ471" s="28"/>
    </row>
    <row r="472" ht="15.75" customHeight="1">
      <c r="A472" s="28"/>
      <c r="B472" s="28"/>
      <c r="C472" s="28"/>
      <c r="D472" s="28"/>
      <c r="E472" s="28"/>
      <c r="F472" s="28"/>
      <c r="G472" s="28"/>
      <c r="H472" s="28"/>
      <c r="I472" s="28"/>
      <c r="J472" s="59"/>
      <c r="K472" s="59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  <c r="AE472" s="28"/>
      <c r="AF472" s="28"/>
      <c r="AG472" s="28"/>
      <c r="AH472" s="28"/>
      <c r="AI472" s="28"/>
      <c r="AJ472" s="28"/>
      <c r="AK472" s="28"/>
      <c r="AL472" s="28"/>
      <c r="AM472" s="28"/>
      <c r="AN472" s="28"/>
      <c r="AO472" s="28"/>
      <c r="AP472" s="28"/>
      <c r="AQ472" s="28"/>
    </row>
    <row r="473" ht="15.75" customHeight="1">
      <c r="A473" s="28"/>
      <c r="B473" s="28"/>
      <c r="C473" s="28"/>
      <c r="D473" s="28"/>
      <c r="E473" s="28"/>
      <c r="F473" s="28"/>
      <c r="G473" s="28"/>
      <c r="H473" s="28"/>
      <c r="I473" s="28"/>
      <c r="J473" s="59"/>
      <c r="K473" s="59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  <c r="AE473" s="28"/>
      <c r="AF473" s="28"/>
      <c r="AG473" s="28"/>
      <c r="AH473" s="28"/>
      <c r="AI473" s="28"/>
      <c r="AJ473" s="28"/>
      <c r="AK473" s="28"/>
      <c r="AL473" s="28"/>
      <c r="AM473" s="28"/>
      <c r="AN473" s="28"/>
      <c r="AO473" s="28"/>
      <c r="AP473" s="28"/>
      <c r="AQ473" s="28"/>
    </row>
    <row r="474" ht="15.75" customHeight="1">
      <c r="A474" s="28"/>
      <c r="B474" s="28"/>
      <c r="C474" s="28"/>
      <c r="D474" s="28"/>
      <c r="E474" s="28"/>
      <c r="F474" s="28"/>
      <c r="G474" s="28"/>
      <c r="H474" s="28"/>
      <c r="I474" s="28"/>
      <c r="J474" s="59"/>
      <c r="K474" s="59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  <c r="AE474" s="28"/>
      <c r="AF474" s="28"/>
      <c r="AG474" s="28"/>
      <c r="AH474" s="28"/>
      <c r="AI474" s="28"/>
      <c r="AJ474" s="28"/>
      <c r="AK474" s="28"/>
      <c r="AL474" s="28"/>
      <c r="AM474" s="28"/>
      <c r="AN474" s="28"/>
      <c r="AO474" s="28"/>
      <c r="AP474" s="28"/>
      <c r="AQ474" s="28"/>
    </row>
    <row r="475" ht="15.75" customHeight="1">
      <c r="A475" s="28"/>
      <c r="B475" s="28"/>
      <c r="C475" s="28"/>
      <c r="D475" s="28"/>
      <c r="E475" s="28"/>
      <c r="F475" s="28"/>
      <c r="G475" s="28"/>
      <c r="H475" s="28"/>
      <c r="I475" s="28"/>
      <c r="J475" s="59"/>
      <c r="K475" s="59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  <c r="AE475" s="28"/>
      <c r="AF475" s="28"/>
      <c r="AG475" s="28"/>
      <c r="AH475" s="28"/>
      <c r="AI475" s="28"/>
      <c r="AJ475" s="28"/>
      <c r="AK475" s="28"/>
      <c r="AL475" s="28"/>
      <c r="AM475" s="28"/>
      <c r="AN475" s="28"/>
      <c r="AO475" s="28"/>
      <c r="AP475" s="28"/>
      <c r="AQ475" s="28"/>
    </row>
    <row r="476" ht="15.75" customHeight="1">
      <c r="A476" s="28"/>
      <c r="B476" s="28"/>
      <c r="C476" s="28"/>
      <c r="D476" s="28"/>
      <c r="E476" s="28"/>
      <c r="F476" s="28"/>
      <c r="G476" s="28"/>
      <c r="H476" s="28"/>
      <c r="I476" s="28"/>
      <c r="J476" s="59"/>
      <c r="K476" s="59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  <c r="AE476" s="28"/>
      <c r="AF476" s="28"/>
      <c r="AG476" s="28"/>
      <c r="AH476" s="28"/>
      <c r="AI476" s="28"/>
      <c r="AJ476" s="28"/>
      <c r="AK476" s="28"/>
      <c r="AL476" s="28"/>
      <c r="AM476" s="28"/>
      <c r="AN476" s="28"/>
      <c r="AO476" s="28"/>
      <c r="AP476" s="28"/>
      <c r="AQ476" s="28"/>
    </row>
    <row r="477" ht="15.75" customHeight="1">
      <c r="A477" s="28"/>
      <c r="B477" s="28"/>
      <c r="C477" s="28"/>
      <c r="D477" s="28"/>
      <c r="E477" s="28"/>
      <c r="F477" s="28"/>
      <c r="G477" s="28"/>
      <c r="H477" s="28"/>
      <c r="I477" s="28"/>
      <c r="J477" s="59"/>
      <c r="K477" s="59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  <c r="AE477" s="28"/>
      <c r="AF477" s="28"/>
      <c r="AG477" s="28"/>
      <c r="AH477" s="28"/>
      <c r="AI477" s="28"/>
      <c r="AJ477" s="28"/>
      <c r="AK477" s="28"/>
      <c r="AL477" s="28"/>
      <c r="AM477" s="28"/>
      <c r="AN477" s="28"/>
      <c r="AO477" s="28"/>
      <c r="AP477" s="28"/>
      <c r="AQ477" s="28"/>
    </row>
    <row r="478" ht="15.75" customHeight="1">
      <c r="A478" s="28"/>
      <c r="B478" s="28"/>
      <c r="C478" s="28"/>
      <c r="D478" s="28"/>
      <c r="E478" s="28"/>
      <c r="F478" s="28"/>
      <c r="G478" s="28"/>
      <c r="H478" s="28"/>
      <c r="I478" s="28"/>
      <c r="J478" s="59"/>
      <c r="K478" s="59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  <c r="AE478" s="28"/>
      <c r="AF478" s="28"/>
      <c r="AG478" s="28"/>
      <c r="AH478" s="28"/>
      <c r="AI478" s="28"/>
      <c r="AJ478" s="28"/>
      <c r="AK478" s="28"/>
      <c r="AL478" s="28"/>
      <c r="AM478" s="28"/>
      <c r="AN478" s="28"/>
      <c r="AO478" s="28"/>
      <c r="AP478" s="28"/>
      <c r="AQ478" s="28"/>
    </row>
    <row r="479" ht="15.75" customHeight="1">
      <c r="A479" s="28"/>
      <c r="B479" s="28"/>
      <c r="C479" s="28"/>
      <c r="D479" s="28"/>
      <c r="E479" s="28"/>
      <c r="F479" s="28"/>
      <c r="G479" s="28"/>
      <c r="H479" s="28"/>
      <c r="I479" s="28"/>
      <c r="J479" s="59"/>
      <c r="K479" s="59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  <c r="AE479" s="28"/>
      <c r="AF479" s="28"/>
      <c r="AG479" s="28"/>
      <c r="AH479" s="28"/>
      <c r="AI479" s="28"/>
      <c r="AJ479" s="28"/>
      <c r="AK479" s="28"/>
      <c r="AL479" s="28"/>
      <c r="AM479" s="28"/>
      <c r="AN479" s="28"/>
      <c r="AO479" s="28"/>
      <c r="AP479" s="28"/>
      <c r="AQ479" s="28"/>
    </row>
    <row r="480" ht="15.75" customHeight="1">
      <c r="A480" s="28"/>
      <c r="B480" s="28"/>
      <c r="C480" s="28"/>
      <c r="D480" s="28"/>
      <c r="E480" s="28"/>
      <c r="F480" s="28"/>
      <c r="G480" s="28"/>
      <c r="H480" s="28"/>
      <c r="I480" s="28"/>
      <c r="J480" s="59"/>
      <c r="K480" s="59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  <c r="AE480" s="28"/>
      <c r="AF480" s="28"/>
      <c r="AG480" s="28"/>
      <c r="AH480" s="28"/>
      <c r="AI480" s="28"/>
      <c r="AJ480" s="28"/>
      <c r="AK480" s="28"/>
      <c r="AL480" s="28"/>
      <c r="AM480" s="28"/>
      <c r="AN480" s="28"/>
      <c r="AO480" s="28"/>
      <c r="AP480" s="28"/>
      <c r="AQ480" s="28"/>
    </row>
    <row r="481" ht="15.75" customHeight="1">
      <c r="A481" s="28"/>
      <c r="B481" s="28"/>
      <c r="C481" s="28"/>
      <c r="D481" s="28"/>
      <c r="E481" s="28"/>
      <c r="F481" s="28"/>
      <c r="G481" s="28"/>
      <c r="H481" s="28"/>
      <c r="I481" s="28"/>
      <c r="J481" s="59"/>
      <c r="K481" s="59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  <c r="AE481" s="28"/>
      <c r="AF481" s="28"/>
      <c r="AG481" s="28"/>
      <c r="AH481" s="28"/>
      <c r="AI481" s="28"/>
      <c r="AJ481" s="28"/>
      <c r="AK481" s="28"/>
      <c r="AL481" s="28"/>
      <c r="AM481" s="28"/>
      <c r="AN481" s="28"/>
      <c r="AO481" s="28"/>
      <c r="AP481" s="28"/>
      <c r="AQ481" s="28"/>
    </row>
    <row r="482" ht="15.75" customHeight="1">
      <c r="A482" s="28"/>
      <c r="B482" s="28"/>
      <c r="C482" s="28"/>
      <c r="D482" s="28"/>
      <c r="E482" s="28"/>
      <c r="F482" s="28"/>
      <c r="G482" s="28"/>
      <c r="H482" s="28"/>
      <c r="I482" s="28"/>
      <c r="J482" s="59"/>
      <c r="K482" s="59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  <c r="AE482" s="28"/>
      <c r="AF482" s="28"/>
      <c r="AG482" s="28"/>
      <c r="AH482" s="28"/>
      <c r="AI482" s="28"/>
      <c r="AJ482" s="28"/>
      <c r="AK482" s="28"/>
      <c r="AL482" s="28"/>
      <c r="AM482" s="28"/>
      <c r="AN482" s="28"/>
      <c r="AO482" s="28"/>
      <c r="AP482" s="28"/>
      <c r="AQ482" s="28"/>
    </row>
    <row r="483" ht="15.75" customHeight="1">
      <c r="A483" s="28"/>
      <c r="B483" s="28"/>
      <c r="C483" s="28"/>
      <c r="D483" s="28"/>
      <c r="E483" s="28"/>
      <c r="F483" s="28"/>
      <c r="G483" s="28"/>
      <c r="H483" s="28"/>
      <c r="I483" s="28"/>
      <c r="J483" s="59"/>
      <c r="K483" s="59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  <c r="AE483" s="28"/>
      <c r="AF483" s="28"/>
      <c r="AG483" s="28"/>
      <c r="AH483" s="28"/>
      <c r="AI483" s="28"/>
      <c r="AJ483" s="28"/>
      <c r="AK483" s="28"/>
      <c r="AL483" s="28"/>
      <c r="AM483" s="28"/>
      <c r="AN483" s="28"/>
      <c r="AO483" s="28"/>
      <c r="AP483" s="28"/>
      <c r="AQ483" s="28"/>
    </row>
    <row r="484" ht="15.75" customHeight="1">
      <c r="A484" s="28"/>
      <c r="B484" s="28"/>
      <c r="C484" s="28"/>
      <c r="D484" s="28"/>
      <c r="E484" s="28"/>
      <c r="F484" s="28"/>
      <c r="G484" s="28"/>
      <c r="H484" s="28"/>
      <c r="I484" s="28"/>
      <c r="J484" s="59"/>
      <c r="K484" s="59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  <c r="AE484" s="28"/>
      <c r="AF484" s="28"/>
      <c r="AG484" s="28"/>
      <c r="AH484" s="28"/>
      <c r="AI484" s="28"/>
      <c r="AJ484" s="28"/>
      <c r="AK484" s="28"/>
      <c r="AL484" s="28"/>
      <c r="AM484" s="28"/>
      <c r="AN484" s="28"/>
      <c r="AO484" s="28"/>
      <c r="AP484" s="28"/>
      <c r="AQ484" s="28"/>
    </row>
    <row r="485" ht="15.75" customHeight="1">
      <c r="A485" s="28"/>
      <c r="B485" s="28"/>
      <c r="C485" s="28"/>
      <c r="D485" s="28"/>
      <c r="E485" s="28"/>
      <c r="F485" s="28"/>
      <c r="G485" s="28"/>
      <c r="H485" s="28"/>
      <c r="I485" s="28"/>
      <c r="J485" s="59"/>
      <c r="K485" s="59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  <c r="AE485" s="28"/>
      <c r="AF485" s="28"/>
      <c r="AG485" s="28"/>
      <c r="AH485" s="28"/>
      <c r="AI485" s="28"/>
      <c r="AJ485" s="28"/>
      <c r="AK485" s="28"/>
      <c r="AL485" s="28"/>
      <c r="AM485" s="28"/>
      <c r="AN485" s="28"/>
      <c r="AO485" s="28"/>
      <c r="AP485" s="28"/>
      <c r="AQ485" s="28"/>
    </row>
    <row r="486" ht="15.75" customHeight="1">
      <c r="A486" s="28"/>
      <c r="B486" s="28"/>
      <c r="C486" s="28"/>
      <c r="D486" s="28"/>
      <c r="E486" s="28"/>
      <c r="F486" s="28"/>
      <c r="G486" s="28"/>
      <c r="H486" s="28"/>
      <c r="I486" s="28"/>
      <c r="J486" s="59"/>
      <c r="K486" s="59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  <c r="AE486" s="28"/>
      <c r="AF486" s="28"/>
      <c r="AG486" s="28"/>
      <c r="AH486" s="28"/>
      <c r="AI486" s="28"/>
      <c r="AJ486" s="28"/>
      <c r="AK486" s="28"/>
      <c r="AL486" s="28"/>
      <c r="AM486" s="28"/>
      <c r="AN486" s="28"/>
      <c r="AO486" s="28"/>
      <c r="AP486" s="28"/>
      <c r="AQ486" s="28"/>
    </row>
    <row r="487" ht="15.75" customHeight="1">
      <c r="A487" s="28"/>
      <c r="B487" s="28"/>
      <c r="C487" s="28"/>
      <c r="D487" s="28"/>
      <c r="E487" s="28"/>
      <c r="F487" s="28"/>
      <c r="G487" s="28"/>
      <c r="H487" s="28"/>
      <c r="I487" s="28"/>
      <c r="J487" s="59"/>
      <c r="K487" s="59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  <c r="AE487" s="28"/>
      <c r="AF487" s="28"/>
      <c r="AG487" s="28"/>
      <c r="AH487" s="28"/>
      <c r="AI487" s="28"/>
      <c r="AJ487" s="28"/>
      <c r="AK487" s="28"/>
      <c r="AL487" s="28"/>
      <c r="AM487" s="28"/>
      <c r="AN487" s="28"/>
      <c r="AO487" s="28"/>
      <c r="AP487" s="28"/>
      <c r="AQ487" s="28"/>
    </row>
    <row r="488" ht="15.75" customHeight="1">
      <c r="A488" s="28"/>
      <c r="B488" s="28"/>
      <c r="C488" s="28"/>
      <c r="D488" s="28"/>
      <c r="E488" s="28"/>
      <c r="F488" s="28"/>
      <c r="G488" s="28"/>
      <c r="H488" s="28"/>
      <c r="I488" s="28"/>
      <c r="J488" s="59"/>
      <c r="K488" s="59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  <c r="AE488" s="28"/>
      <c r="AF488" s="28"/>
      <c r="AG488" s="28"/>
      <c r="AH488" s="28"/>
      <c r="AI488" s="28"/>
      <c r="AJ488" s="28"/>
      <c r="AK488" s="28"/>
      <c r="AL488" s="28"/>
      <c r="AM488" s="28"/>
      <c r="AN488" s="28"/>
      <c r="AO488" s="28"/>
      <c r="AP488" s="28"/>
      <c r="AQ488" s="28"/>
    </row>
    <row r="489" ht="15.75" customHeight="1">
      <c r="A489" s="28"/>
      <c r="B489" s="28"/>
      <c r="C489" s="28"/>
      <c r="D489" s="28"/>
      <c r="E489" s="28"/>
      <c r="F489" s="28"/>
      <c r="G489" s="28"/>
      <c r="H489" s="28"/>
      <c r="I489" s="28"/>
      <c r="J489" s="59"/>
      <c r="K489" s="59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  <c r="AE489" s="28"/>
      <c r="AF489" s="28"/>
      <c r="AG489" s="28"/>
      <c r="AH489" s="28"/>
      <c r="AI489" s="28"/>
      <c r="AJ489" s="28"/>
      <c r="AK489" s="28"/>
      <c r="AL489" s="28"/>
      <c r="AM489" s="28"/>
      <c r="AN489" s="28"/>
      <c r="AO489" s="28"/>
      <c r="AP489" s="28"/>
      <c r="AQ489" s="28"/>
    </row>
    <row r="490" ht="15.75" customHeight="1">
      <c r="A490" s="28"/>
      <c r="B490" s="28"/>
      <c r="C490" s="28"/>
      <c r="D490" s="28"/>
      <c r="E490" s="28"/>
      <c r="F490" s="28"/>
      <c r="G490" s="28"/>
      <c r="H490" s="28"/>
      <c r="I490" s="28"/>
      <c r="J490" s="59"/>
      <c r="K490" s="59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  <c r="AE490" s="28"/>
      <c r="AF490" s="28"/>
      <c r="AG490" s="28"/>
      <c r="AH490" s="28"/>
      <c r="AI490" s="28"/>
      <c r="AJ490" s="28"/>
      <c r="AK490" s="28"/>
      <c r="AL490" s="28"/>
      <c r="AM490" s="28"/>
      <c r="AN490" s="28"/>
      <c r="AO490" s="28"/>
      <c r="AP490" s="28"/>
      <c r="AQ490" s="28"/>
    </row>
    <row r="491" ht="15.75" customHeight="1">
      <c r="A491" s="28"/>
      <c r="B491" s="28"/>
      <c r="C491" s="28"/>
      <c r="D491" s="28"/>
      <c r="E491" s="28"/>
      <c r="F491" s="28"/>
      <c r="G491" s="28"/>
      <c r="H491" s="28"/>
      <c r="I491" s="28"/>
      <c r="J491" s="59"/>
      <c r="K491" s="59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  <c r="AE491" s="28"/>
      <c r="AF491" s="28"/>
      <c r="AG491" s="28"/>
      <c r="AH491" s="28"/>
      <c r="AI491" s="28"/>
      <c r="AJ491" s="28"/>
      <c r="AK491" s="28"/>
      <c r="AL491" s="28"/>
      <c r="AM491" s="28"/>
      <c r="AN491" s="28"/>
      <c r="AO491" s="28"/>
      <c r="AP491" s="28"/>
      <c r="AQ491" s="28"/>
    </row>
    <row r="492" ht="15.75" customHeight="1">
      <c r="A492" s="28"/>
      <c r="B492" s="28"/>
      <c r="C492" s="28"/>
      <c r="D492" s="28"/>
      <c r="E492" s="28"/>
      <c r="F492" s="28"/>
      <c r="G492" s="28"/>
      <c r="H492" s="28"/>
      <c r="I492" s="28"/>
      <c r="J492" s="59"/>
      <c r="K492" s="59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  <c r="AE492" s="28"/>
      <c r="AF492" s="28"/>
      <c r="AG492" s="28"/>
      <c r="AH492" s="28"/>
      <c r="AI492" s="28"/>
      <c r="AJ492" s="28"/>
      <c r="AK492" s="28"/>
      <c r="AL492" s="28"/>
      <c r="AM492" s="28"/>
      <c r="AN492" s="28"/>
      <c r="AO492" s="28"/>
      <c r="AP492" s="28"/>
      <c r="AQ492" s="28"/>
    </row>
    <row r="493" ht="15.75" customHeight="1">
      <c r="A493" s="28"/>
      <c r="B493" s="28"/>
      <c r="C493" s="28"/>
      <c r="D493" s="28"/>
      <c r="E493" s="28"/>
      <c r="F493" s="28"/>
      <c r="G493" s="28"/>
      <c r="H493" s="28"/>
      <c r="I493" s="28"/>
      <c r="J493" s="59"/>
      <c r="K493" s="59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  <c r="AE493" s="28"/>
      <c r="AF493" s="28"/>
      <c r="AG493" s="28"/>
      <c r="AH493" s="28"/>
      <c r="AI493" s="28"/>
      <c r="AJ493" s="28"/>
      <c r="AK493" s="28"/>
      <c r="AL493" s="28"/>
      <c r="AM493" s="28"/>
      <c r="AN493" s="28"/>
      <c r="AO493" s="28"/>
      <c r="AP493" s="28"/>
      <c r="AQ493" s="28"/>
    </row>
    <row r="494" ht="15.75" customHeight="1">
      <c r="A494" s="28"/>
      <c r="B494" s="28"/>
      <c r="C494" s="28"/>
      <c r="D494" s="28"/>
      <c r="E494" s="28"/>
      <c r="F494" s="28"/>
      <c r="G494" s="28"/>
      <c r="H494" s="28"/>
      <c r="I494" s="28"/>
      <c r="J494" s="59"/>
      <c r="K494" s="59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  <c r="AE494" s="28"/>
      <c r="AF494" s="28"/>
      <c r="AG494" s="28"/>
      <c r="AH494" s="28"/>
      <c r="AI494" s="28"/>
      <c r="AJ494" s="28"/>
      <c r="AK494" s="28"/>
      <c r="AL494" s="28"/>
      <c r="AM494" s="28"/>
      <c r="AN494" s="28"/>
      <c r="AO494" s="28"/>
      <c r="AP494" s="28"/>
      <c r="AQ494" s="28"/>
    </row>
    <row r="495" ht="15.75" customHeight="1">
      <c r="A495" s="28"/>
      <c r="B495" s="28"/>
      <c r="C495" s="28"/>
      <c r="D495" s="28"/>
      <c r="E495" s="28"/>
      <c r="F495" s="28"/>
      <c r="G495" s="28"/>
      <c r="H495" s="28"/>
      <c r="I495" s="28"/>
      <c r="J495" s="59"/>
      <c r="K495" s="59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  <c r="AE495" s="28"/>
      <c r="AF495" s="28"/>
      <c r="AG495" s="28"/>
      <c r="AH495" s="28"/>
      <c r="AI495" s="28"/>
      <c r="AJ495" s="28"/>
      <c r="AK495" s="28"/>
      <c r="AL495" s="28"/>
      <c r="AM495" s="28"/>
      <c r="AN495" s="28"/>
      <c r="AO495" s="28"/>
      <c r="AP495" s="28"/>
      <c r="AQ495" s="28"/>
    </row>
    <row r="496" ht="15.75" customHeight="1">
      <c r="A496" s="28"/>
      <c r="B496" s="28"/>
      <c r="C496" s="28"/>
      <c r="D496" s="28"/>
      <c r="E496" s="28"/>
      <c r="F496" s="28"/>
      <c r="G496" s="28"/>
      <c r="H496" s="28"/>
      <c r="I496" s="28"/>
      <c r="J496" s="59"/>
      <c r="K496" s="59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  <c r="AF496" s="28"/>
      <c r="AG496" s="28"/>
      <c r="AH496" s="28"/>
      <c r="AI496" s="28"/>
      <c r="AJ496" s="28"/>
      <c r="AK496" s="28"/>
      <c r="AL496" s="28"/>
      <c r="AM496" s="28"/>
      <c r="AN496" s="28"/>
      <c r="AO496" s="28"/>
      <c r="AP496" s="28"/>
      <c r="AQ496" s="28"/>
    </row>
    <row r="497" ht="15.75" customHeight="1">
      <c r="A497" s="28"/>
      <c r="B497" s="28"/>
      <c r="C497" s="28"/>
      <c r="D497" s="28"/>
      <c r="E497" s="28"/>
      <c r="F497" s="28"/>
      <c r="G497" s="28"/>
      <c r="H497" s="28"/>
      <c r="I497" s="28"/>
      <c r="J497" s="59"/>
      <c r="K497" s="59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  <c r="AE497" s="28"/>
      <c r="AF497" s="28"/>
      <c r="AG497" s="28"/>
      <c r="AH497" s="28"/>
      <c r="AI497" s="28"/>
      <c r="AJ497" s="28"/>
      <c r="AK497" s="28"/>
      <c r="AL497" s="28"/>
      <c r="AM497" s="28"/>
      <c r="AN497" s="28"/>
      <c r="AO497" s="28"/>
      <c r="AP497" s="28"/>
      <c r="AQ497" s="28"/>
    </row>
    <row r="498" ht="15.75" customHeight="1">
      <c r="A498" s="28"/>
      <c r="B498" s="28"/>
      <c r="C498" s="28"/>
      <c r="D498" s="28"/>
      <c r="E498" s="28"/>
      <c r="F498" s="28"/>
      <c r="G498" s="28"/>
      <c r="H498" s="28"/>
      <c r="I498" s="28"/>
      <c r="J498" s="59"/>
      <c r="K498" s="59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  <c r="AD498" s="28"/>
      <c r="AE498" s="28"/>
      <c r="AF498" s="28"/>
      <c r="AG498" s="28"/>
      <c r="AH498" s="28"/>
      <c r="AI498" s="28"/>
      <c r="AJ498" s="28"/>
      <c r="AK498" s="28"/>
      <c r="AL498" s="28"/>
      <c r="AM498" s="28"/>
      <c r="AN498" s="28"/>
      <c r="AO498" s="28"/>
      <c r="AP498" s="28"/>
      <c r="AQ498" s="28"/>
    </row>
    <row r="499" ht="15.75" customHeight="1">
      <c r="A499" s="28"/>
      <c r="B499" s="28"/>
      <c r="C499" s="28"/>
      <c r="D499" s="28"/>
      <c r="E499" s="28"/>
      <c r="F499" s="28"/>
      <c r="G499" s="28"/>
      <c r="H499" s="28"/>
      <c r="I499" s="28"/>
      <c r="J499" s="59"/>
      <c r="K499" s="59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  <c r="AE499" s="28"/>
      <c r="AF499" s="28"/>
      <c r="AG499" s="28"/>
      <c r="AH499" s="28"/>
      <c r="AI499" s="28"/>
      <c r="AJ499" s="28"/>
      <c r="AK499" s="28"/>
      <c r="AL499" s="28"/>
      <c r="AM499" s="28"/>
      <c r="AN499" s="28"/>
      <c r="AO499" s="28"/>
      <c r="AP499" s="28"/>
      <c r="AQ499" s="28"/>
    </row>
    <row r="500" ht="15.75" customHeight="1">
      <c r="A500" s="28"/>
      <c r="B500" s="28"/>
      <c r="C500" s="28"/>
      <c r="D500" s="28"/>
      <c r="E500" s="28"/>
      <c r="F500" s="28"/>
      <c r="G500" s="28"/>
      <c r="H500" s="28"/>
      <c r="I500" s="28"/>
      <c r="J500" s="59"/>
      <c r="K500" s="59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  <c r="AD500" s="28"/>
      <c r="AE500" s="28"/>
      <c r="AF500" s="28"/>
      <c r="AG500" s="28"/>
      <c r="AH500" s="28"/>
      <c r="AI500" s="28"/>
      <c r="AJ500" s="28"/>
      <c r="AK500" s="28"/>
      <c r="AL500" s="28"/>
      <c r="AM500" s="28"/>
      <c r="AN500" s="28"/>
      <c r="AO500" s="28"/>
      <c r="AP500" s="28"/>
      <c r="AQ500" s="28"/>
    </row>
    <row r="501" ht="15.75" customHeight="1">
      <c r="A501" s="28"/>
      <c r="B501" s="28"/>
      <c r="C501" s="28"/>
      <c r="D501" s="28"/>
      <c r="E501" s="28"/>
      <c r="F501" s="28"/>
      <c r="G501" s="28"/>
      <c r="H501" s="28"/>
      <c r="I501" s="28"/>
      <c r="J501" s="59"/>
      <c r="K501" s="59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  <c r="AE501" s="28"/>
      <c r="AF501" s="28"/>
      <c r="AG501" s="28"/>
      <c r="AH501" s="28"/>
      <c r="AI501" s="28"/>
      <c r="AJ501" s="28"/>
      <c r="AK501" s="28"/>
      <c r="AL501" s="28"/>
      <c r="AM501" s="28"/>
      <c r="AN501" s="28"/>
      <c r="AO501" s="28"/>
      <c r="AP501" s="28"/>
      <c r="AQ501" s="28"/>
    </row>
    <row r="502" ht="15.75" customHeight="1">
      <c r="A502" s="28"/>
      <c r="B502" s="28"/>
      <c r="C502" s="28"/>
      <c r="D502" s="28"/>
      <c r="E502" s="28"/>
      <c r="F502" s="28"/>
      <c r="G502" s="28"/>
      <c r="H502" s="28"/>
      <c r="I502" s="28"/>
      <c r="J502" s="59"/>
      <c r="K502" s="59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  <c r="AD502" s="28"/>
      <c r="AE502" s="28"/>
      <c r="AF502" s="28"/>
      <c r="AG502" s="28"/>
      <c r="AH502" s="28"/>
      <c r="AI502" s="28"/>
      <c r="AJ502" s="28"/>
      <c r="AK502" s="28"/>
      <c r="AL502" s="28"/>
      <c r="AM502" s="28"/>
      <c r="AN502" s="28"/>
      <c r="AO502" s="28"/>
      <c r="AP502" s="28"/>
      <c r="AQ502" s="28"/>
    </row>
    <row r="503" ht="15.75" customHeight="1">
      <c r="A503" s="28"/>
      <c r="B503" s="28"/>
      <c r="C503" s="28"/>
      <c r="D503" s="28"/>
      <c r="E503" s="28"/>
      <c r="F503" s="28"/>
      <c r="G503" s="28"/>
      <c r="H503" s="28"/>
      <c r="I503" s="28"/>
      <c r="J503" s="59"/>
      <c r="K503" s="59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  <c r="AE503" s="28"/>
      <c r="AF503" s="28"/>
      <c r="AG503" s="28"/>
      <c r="AH503" s="28"/>
      <c r="AI503" s="28"/>
      <c r="AJ503" s="28"/>
      <c r="AK503" s="28"/>
      <c r="AL503" s="28"/>
      <c r="AM503" s="28"/>
      <c r="AN503" s="28"/>
      <c r="AO503" s="28"/>
      <c r="AP503" s="28"/>
      <c r="AQ503" s="28"/>
    </row>
    <row r="504" ht="15.75" customHeight="1">
      <c r="A504" s="28"/>
      <c r="B504" s="28"/>
      <c r="C504" s="28"/>
      <c r="D504" s="28"/>
      <c r="E504" s="28"/>
      <c r="F504" s="28"/>
      <c r="G504" s="28"/>
      <c r="H504" s="28"/>
      <c r="I504" s="28"/>
      <c r="J504" s="59"/>
      <c r="K504" s="59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  <c r="AD504" s="28"/>
      <c r="AE504" s="28"/>
      <c r="AF504" s="28"/>
      <c r="AG504" s="28"/>
      <c r="AH504" s="28"/>
      <c r="AI504" s="28"/>
      <c r="AJ504" s="28"/>
      <c r="AK504" s="28"/>
      <c r="AL504" s="28"/>
      <c r="AM504" s="28"/>
      <c r="AN504" s="28"/>
      <c r="AO504" s="28"/>
      <c r="AP504" s="28"/>
      <c r="AQ504" s="28"/>
    </row>
    <row r="505" ht="15.75" customHeight="1">
      <c r="A505" s="28"/>
      <c r="B505" s="28"/>
      <c r="C505" s="28"/>
      <c r="D505" s="28"/>
      <c r="E505" s="28"/>
      <c r="F505" s="28"/>
      <c r="G505" s="28"/>
      <c r="H505" s="28"/>
      <c r="I505" s="28"/>
      <c r="J505" s="59"/>
      <c r="K505" s="59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  <c r="AE505" s="28"/>
      <c r="AF505" s="28"/>
      <c r="AG505" s="28"/>
      <c r="AH505" s="28"/>
      <c r="AI505" s="28"/>
      <c r="AJ505" s="28"/>
      <c r="AK505" s="28"/>
      <c r="AL505" s="28"/>
      <c r="AM505" s="28"/>
      <c r="AN505" s="28"/>
      <c r="AO505" s="28"/>
      <c r="AP505" s="28"/>
      <c r="AQ505" s="28"/>
    </row>
    <row r="506" ht="15.75" customHeight="1">
      <c r="A506" s="28"/>
      <c r="B506" s="28"/>
      <c r="C506" s="28"/>
      <c r="D506" s="28"/>
      <c r="E506" s="28"/>
      <c r="F506" s="28"/>
      <c r="G506" s="28"/>
      <c r="H506" s="28"/>
      <c r="I506" s="28"/>
      <c r="J506" s="59"/>
      <c r="K506" s="59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  <c r="AD506" s="28"/>
      <c r="AE506" s="28"/>
      <c r="AF506" s="28"/>
      <c r="AG506" s="28"/>
      <c r="AH506" s="28"/>
      <c r="AI506" s="28"/>
      <c r="AJ506" s="28"/>
      <c r="AK506" s="28"/>
      <c r="AL506" s="28"/>
      <c r="AM506" s="28"/>
      <c r="AN506" s="28"/>
      <c r="AO506" s="28"/>
      <c r="AP506" s="28"/>
      <c r="AQ506" s="28"/>
    </row>
    <row r="507" ht="15.75" customHeight="1">
      <c r="A507" s="28"/>
      <c r="B507" s="28"/>
      <c r="C507" s="28"/>
      <c r="D507" s="28"/>
      <c r="E507" s="28"/>
      <c r="F507" s="28"/>
      <c r="G507" s="28"/>
      <c r="H507" s="28"/>
      <c r="I507" s="28"/>
      <c r="J507" s="59"/>
      <c r="K507" s="59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  <c r="AD507" s="28"/>
      <c r="AE507" s="28"/>
      <c r="AF507" s="28"/>
      <c r="AG507" s="28"/>
      <c r="AH507" s="28"/>
      <c r="AI507" s="28"/>
      <c r="AJ507" s="28"/>
      <c r="AK507" s="28"/>
      <c r="AL507" s="28"/>
      <c r="AM507" s="28"/>
      <c r="AN507" s="28"/>
      <c r="AO507" s="28"/>
      <c r="AP507" s="28"/>
      <c r="AQ507" s="28"/>
    </row>
    <row r="508" ht="15.75" customHeight="1">
      <c r="A508" s="28"/>
      <c r="B508" s="28"/>
      <c r="C508" s="28"/>
      <c r="D508" s="28"/>
      <c r="E508" s="28"/>
      <c r="F508" s="28"/>
      <c r="G508" s="28"/>
      <c r="H508" s="28"/>
      <c r="I508" s="28"/>
      <c r="J508" s="59"/>
      <c r="K508" s="59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  <c r="AD508" s="28"/>
      <c r="AE508" s="28"/>
      <c r="AF508" s="28"/>
      <c r="AG508" s="28"/>
      <c r="AH508" s="28"/>
      <c r="AI508" s="28"/>
      <c r="AJ508" s="28"/>
      <c r="AK508" s="28"/>
      <c r="AL508" s="28"/>
      <c r="AM508" s="28"/>
      <c r="AN508" s="28"/>
      <c r="AO508" s="28"/>
      <c r="AP508" s="28"/>
      <c r="AQ508" s="28"/>
    </row>
    <row r="509" ht="15.75" customHeight="1">
      <c r="A509" s="28"/>
      <c r="B509" s="28"/>
      <c r="C509" s="28"/>
      <c r="D509" s="28"/>
      <c r="E509" s="28"/>
      <c r="F509" s="28"/>
      <c r="G509" s="28"/>
      <c r="H509" s="28"/>
      <c r="I509" s="28"/>
      <c r="J509" s="59"/>
      <c r="K509" s="59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  <c r="AD509" s="28"/>
      <c r="AE509" s="28"/>
      <c r="AF509" s="28"/>
      <c r="AG509" s="28"/>
      <c r="AH509" s="28"/>
      <c r="AI509" s="28"/>
      <c r="AJ509" s="28"/>
      <c r="AK509" s="28"/>
      <c r="AL509" s="28"/>
      <c r="AM509" s="28"/>
      <c r="AN509" s="28"/>
      <c r="AO509" s="28"/>
      <c r="AP509" s="28"/>
      <c r="AQ509" s="28"/>
    </row>
    <row r="510" ht="15.75" customHeight="1">
      <c r="A510" s="28"/>
      <c r="B510" s="28"/>
      <c r="C510" s="28"/>
      <c r="D510" s="28"/>
      <c r="E510" s="28"/>
      <c r="F510" s="28"/>
      <c r="G510" s="28"/>
      <c r="H510" s="28"/>
      <c r="I510" s="28"/>
      <c r="J510" s="59"/>
      <c r="K510" s="59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  <c r="AD510" s="28"/>
      <c r="AE510" s="28"/>
      <c r="AF510" s="28"/>
      <c r="AG510" s="28"/>
      <c r="AH510" s="28"/>
      <c r="AI510" s="28"/>
      <c r="AJ510" s="28"/>
      <c r="AK510" s="28"/>
      <c r="AL510" s="28"/>
      <c r="AM510" s="28"/>
      <c r="AN510" s="28"/>
      <c r="AO510" s="28"/>
      <c r="AP510" s="28"/>
      <c r="AQ510" s="28"/>
    </row>
    <row r="511" ht="15.75" customHeight="1">
      <c r="A511" s="28"/>
      <c r="B511" s="28"/>
      <c r="C511" s="28"/>
      <c r="D511" s="28"/>
      <c r="E511" s="28"/>
      <c r="F511" s="28"/>
      <c r="G511" s="28"/>
      <c r="H511" s="28"/>
      <c r="I511" s="28"/>
      <c r="J511" s="59"/>
      <c r="K511" s="59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  <c r="AE511" s="28"/>
      <c r="AF511" s="28"/>
      <c r="AG511" s="28"/>
      <c r="AH511" s="28"/>
      <c r="AI511" s="28"/>
      <c r="AJ511" s="28"/>
      <c r="AK511" s="28"/>
      <c r="AL511" s="28"/>
      <c r="AM511" s="28"/>
      <c r="AN511" s="28"/>
      <c r="AO511" s="28"/>
      <c r="AP511" s="28"/>
      <c r="AQ511" s="28"/>
    </row>
    <row r="512" ht="15.75" customHeight="1">
      <c r="A512" s="28"/>
      <c r="B512" s="28"/>
      <c r="C512" s="28"/>
      <c r="D512" s="28"/>
      <c r="E512" s="28"/>
      <c r="F512" s="28"/>
      <c r="G512" s="28"/>
      <c r="H512" s="28"/>
      <c r="I512" s="28"/>
      <c r="J512" s="59"/>
      <c r="K512" s="59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  <c r="AD512" s="28"/>
      <c r="AE512" s="28"/>
      <c r="AF512" s="28"/>
      <c r="AG512" s="28"/>
      <c r="AH512" s="28"/>
      <c r="AI512" s="28"/>
      <c r="AJ512" s="28"/>
      <c r="AK512" s="28"/>
      <c r="AL512" s="28"/>
      <c r="AM512" s="28"/>
      <c r="AN512" s="28"/>
      <c r="AO512" s="28"/>
      <c r="AP512" s="28"/>
      <c r="AQ512" s="28"/>
    </row>
    <row r="513" ht="15.75" customHeight="1">
      <c r="A513" s="28"/>
      <c r="B513" s="28"/>
      <c r="C513" s="28"/>
      <c r="D513" s="28"/>
      <c r="E513" s="28"/>
      <c r="F513" s="28"/>
      <c r="G513" s="28"/>
      <c r="H513" s="28"/>
      <c r="I513" s="28"/>
      <c r="J513" s="59"/>
      <c r="K513" s="59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  <c r="AE513" s="28"/>
      <c r="AF513" s="28"/>
      <c r="AG513" s="28"/>
      <c r="AH513" s="28"/>
      <c r="AI513" s="28"/>
      <c r="AJ513" s="28"/>
      <c r="AK513" s="28"/>
      <c r="AL513" s="28"/>
      <c r="AM513" s="28"/>
      <c r="AN513" s="28"/>
      <c r="AO513" s="28"/>
      <c r="AP513" s="28"/>
      <c r="AQ513" s="28"/>
    </row>
    <row r="514" ht="15.75" customHeight="1">
      <c r="A514" s="28"/>
      <c r="B514" s="28"/>
      <c r="C514" s="28"/>
      <c r="D514" s="28"/>
      <c r="E514" s="28"/>
      <c r="F514" s="28"/>
      <c r="G514" s="28"/>
      <c r="H514" s="28"/>
      <c r="I514" s="28"/>
      <c r="J514" s="59"/>
      <c r="K514" s="59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  <c r="AD514" s="28"/>
      <c r="AE514" s="28"/>
      <c r="AF514" s="28"/>
      <c r="AG514" s="28"/>
      <c r="AH514" s="28"/>
      <c r="AI514" s="28"/>
      <c r="AJ514" s="28"/>
      <c r="AK514" s="28"/>
      <c r="AL514" s="28"/>
      <c r="AM514" s="28"/>
      <c r="AN514" s="28"/>
      <c r="AO514" s="28"/>
      <c r="AP514" s="28"/>
      <c r="AQ514" s="28"/>
    </row>
    <row r="515" ht="15.75" customHeight="1">
      <c r="A515" s="28"/>
      <c r="B515" s="28"/>
      <c r="C515" s="28"/>
      <c r="D515" s="28"/>
      <c r="E515" s="28"/>
      <c r="F515" s="28"/>
      <c r="G515" s="28"/>
      <c r="H515" s="28"/>
      <c r="I515" s="28"/>
      <c r="J515" s="59"/>
      <c r="K515" s="59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  <c r="AE515" s="28"/>
      <c r="AF515" s="28"/>
      <c r="AG515" s="28"/>
      <c r="AH515" s="28"/>
      <c r="AI515" s="28"/>
      <c r="AJ515" s="28"/>
      <c r="AK515" s="28"/>
      <c r="AL515" s="28"/>
      <c r="AM515" s="28"/>
      <c r="AN515" s="28"/>
      <c r="AO515" s="28"/>
      <c r="AP515" s="28"/>
      <c r="AQ515" s="28"/>
    </row>
    <row r="516" ht="15.75" customHeight="1">
      <c r="A516" s="28"/>
      <c r="B516" s="28"/>
      <c r="C516" s="28"/>
      <c r="D516" s="28"/>
      <c r="E516" s="28"/>
      <c r="F516" s="28"/>
      <c r="G516" s="28"/>
      <c r="H516" s="28"/>
      <c r="I516" s="28"/>
      <c r="J516" s="59"/>
      <c r="K516" s="59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  <c r="AD516" s="28"/>
      <c r="AE516" s="28"/>
      <c r="AF516" s="28"/>
      <c r="AG516" s="28"/>
      <c r="AH516" s="28"/>
      <c r="AI516" s="28"/>
      <c r="AJ516" s="28"/>
      <c r="AK516" s="28"/>
      <c r="AL516" s="28"/>
      <c r="AM516" s="28"/>
      <c r="AN516" s="28"/>
      <c r="AO516" s="28"/>
      <c r="AP516" s="28"/>
      <c r="AQ516" s="28"/>
    </row>
    <row r="517" ht="15.75" customHeight="1">
      <c r="A517" s="28"/>
      <c r="B517" s="28"/>
      <c r="C517" s="28"/>
      <c r="D517" s="28"/>
      <c r="E517" s="28"/>
      <c r="F517" s="28"/>
      <c r="G517" s="28"/>
      <c r="H517" s="28"/>
      <c r="I517" s="28"/>
      <c r="J517" s="59"/>
      <c r="K517" s="59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  <c r="AE517" s="28"/>
      <c r="AF517" s="28"/>
      <c r="AG517" s="28"/>
      <c r="AH517" s="28"/>
      <c r="AI517" s="28"/>
      <c r="AJ517" s="28"/>
      <c r="AK517" s="28"/>
      <c r="AL517" s="28"/>
      <c r="AM517" s="28"/>
      <c r="AN517" s="28"/>
      <c r="AO517" s="28"/>
      <c r="AP517" s="28"/>
      <c r="AQ517" s="28"/>
    </row>
    <row r="518" ht="15.75" customHeight="1">
      <c r="A518" s="28"/>
      <c r="B518" s="28"/>
      <c r="C518" s="28"/>
      <c r="D518" s="28"/>
      <c r="E518" s="28"/>
      <c r="F518" s="28"/>
      <c r="G518" s="28"/>
      <c r="H518" s="28"/>
      <c r="I518" s="28"/>
      <c r="J518" s="59"/>
      <c r="K518" s="59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  <c r="AD518" s="28"/>
      <c r="AE518" s="28"/>
      <c r="AF518" s="28"/>
      <c r="AG518" s="28"/>
      <c r="AH518" s="28"/>
      <c r="AI518" s="28"/>
      <c r="AJ518" s="28"/>
      <c r="AK518" s="28"/>
      <c r="AL518" s="28"/>
      <c r="AM518" s="28"/>
      <c r="AN518" s="28"/>
      <c r="AO518" s="28"/>
      <c r="AP518" s="28"/>
      <c r="AQ518" s="28"/>
    </row>
    <row r="519" ht="15.75" customHeight="1">
      <c r="A519" s="28"/>
      <c r="B519" s="28"/>
      <c r="C519" s="28"/>
      <c r="D519" s="28"/>
      <c r="E519" s="28"/>
      <c r="F519" s="28"/>
      <c r="G519" s="28"/>
      <c r="H519" s="28"/>
      <c r="I519" s="28"/>
      <c r="J519" s="59"/>
      <c r="K519" s="59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  <c r="AE519" s="28"/>
      <c r="AF519" s="28"/>
      <c r="AG519" s="28"/>
      <c r="AH519" s="28"/>
      <c r="AI519" s="28"/>
      <c r="AJ519" s="28"/>
      <c r="AK519" s="28"/>
      <c r="AL519" s="28"/>
      <c r="AM519" s="28"/>
      <c r="AN519" s="28"/>
      <c r="AO519" s="28"/>
      <c r="AP519" s="28"/>
      <c r="AQ519" s="28"/>
    </row>
    <row r="520" ht="15.75" customHeight="1">
      <c r="A520" s="28"/>
      <c r="B520" s="28"/>
      <c r="C520" s="28"/>
      <c r="D520" s="28"/>
      <c r="E520" s="28"/>
      <c r="F520" s="28"/>
      <c r="G520" s="28"/>
      <c r="H520" s="28"/>
      <c r="I520" s="28"/>
      <c r="J520" s="59"/>
      <c r="K520" s="59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  <c r="AD520" s="28"/>
      <c r="AE520" s="28"/>
      <c r="AF520" s="28"/>
      <c r="AG520" s="28"/>
      <c r="AH520" s="28"/>
      <c r="AI520" s="28"/>
      <c r="AJ520" s="28"/>
      <c r="AK520" s="28"/>
      <c r="AL520" s="28"/>
      <c r="AM520" s="28"/>
      <c r="AN520" s="28"/>
      <c r="AO520" s="28"/>
      <c r="AP520" s="28"/>
      <c r="AQ520" s="28"/>
    </row>
    <row r="521" ht="15.75" customHeight="1">
      <c r="A521" s="28"/>
      <c r="B521" s="28"/>
      <c r="C521" s="28"/>
      <c r="D521" s="28"/>
      <c r="E521" s="28"/>
      <c r="F521" s="28"/>
      <c r="G521" s="28"/>
      <c r="H521" s="28"/>
      <c r="I521" s="28"/>
      <c r="J521" s="59"/>
      <c r="K521" s="59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  <c r="AE521" s="28"/>
      <c r="AF521" s="28"/>
      <c r="AG521" s="28"/>
      <c r="AH521" s="28"/>
      <c r="AI521" s="28"/>
      <c r="AJ521" s="28"/>
      <c r="AK521" s="28"/>
      <c r="AL521" s="28"/>
      <c r="AM521" s="28"/>
      <c r="AN521" s="28"/>
      <c r="AO521" s="28"/>
      <c r="AP521" s="28"/>
      <c r="AQ521" s="28"/>
    </row>
    <row r="522" ht="15.75" customHeight="1">
      <c r="A522" s="28"/>
      <c r="B522" s="28"/>
      <c r="C522" s="28"/>
      <c r="D522" s="28"/>
      <c r="E522" s="28"/>
      <c r="F522" s="28"/>
      <c r="G522" s="28"/>
      <c r="H522" s="28"/>
      <c r="I522" s="28"/>
      <c r="J522" s="59"/>
      <c r="K522" s="59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  <c r="AD522" s="28"/>
      <c r="AE522" s="28"/>
      <c r="AF522" s="28"/>
      <c r="AG522" s="28"/>
      <c r="AH522" s="28"/>
      <c r="AI522" s="28"/>
      <c r="AJ522" s="28"/>
      <c r="AK522" s="28"/>
      <c r="AL522" s="28"/>
      <c r="AM522" s="28"/>
      <c r="AN522" s="28"/>
      <c r="AO522" s="28"/>
      <c r="AP522" s="28"/>
      <c r="AQ522" s="28"/>
    </row>
    <row r="523" ht="15.75" customHeight="1">
      <c r="A523" s="28"/>
      <c r="B523" s="28"/>
      <c r="C523" s="28"/>
      <c r="D523" s="28"/>
      <c r="E523" s="28"/>
      <c r="F523" s="28"/>
      <c r="G523" s="28"/>
      <c r="H523" s="28"/>
      <c r="I523" s="28"/>
      <c r="J523" s="59"/>
      <c r="K523" s="59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  <c r="AE523" s="28"/>
      <c r="AF523" s="28"/>
      <c r="AG523" s="28"/>
      <c r="AH523" s="28"/>
      <c r="AI523" s="28"/>
      <c r="AJ523" s="28"/>
      <c r="AK523" s="28"/>
      <c r="AL523" s="28"/>
      <c r="AM523" s="28"/>
      <c r="AN523" s="28"/>
      <c r="AO523" s="28"/>
      <c r="AP523" s="28"/>
      <c r="AQ523" s="28"/>
    </row>
    <row r="524" ht="15.75" customHeight="1">
      <c r="A524" s="28"/>
      <c r="B524" s="28"/>
      <c r="C524" s="28"/>
      <c r="D524" s="28"/>
      <c r="E524" s="28"/>
      <c r="F524" s="28"/>
      <c r="G524" s="28"/>
      <c r="H524" s="28"/>
      <c r="I524" s="28"/>
      <c r="J524" s="59"/>
      <c r="K524" s="59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  <c r="AD524" s="28"/>
      <c r="AE524" s="28"/>
      <c r="AF524" s="28"/>
      <c r="AG524" s="28"/>
      <c r="AH524" s="28"/>
      <c r="AI524" s="28"/>
      <c r="AJ524" s="28"/>
      <c r="AK524" s="28"/>
      <c r="AL524" s="28"/>
      <c r="AM524" s="28"/>
      <c r="AN524" s="28"/>
      <c r="AO524" s="28"/>
      <c r="AP524" s="28"/>
      <c r="AQ524" s="28"/>
    </row>
    <row r="525" ht="15.75" customHeight="1">
      <c r="A525" s="28"/>
      <c r="B525" s="28"/>
      <c r="C525" s="28"/>
      <c r="D525" s="28"/>
      <c r="E525" s="28"/>
      <c r="F525" s="28"/>
      <c r="G525" s="28"/>
      <c r="H525" s="28"/>
      <c r="I525" s="28"/>
      <c r="J525" s="59"/>
      <c r="K525" s="59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  <c r="AE525" s="28"/>
      <c r="AF525" s="28"/>
      <c r="AG525" s="28"/>
      <c r="AH525" s="28"/>
      <c r="AI525" s="28"/>
      <c r="AJ525" s="28"/>
      <c r="AK525" s="28"/>
      <c r="AL525" s="28"/>
      <c r="AM525" s="28"/>
      <c r="AN525" s="28"/>
      <c r="AO525" s="28"/>
      <c r="AP525" s="28"/>
      <c r="AQ525" s="28"/>
    </row>
    <row r="526" ht="15.75" customHeight="1">
      <c r="A526" s="28"/>
      <c r="B526" s="28"/>
      <c r="C526" s="28"/>
      <c r="D526" s="28"/>
      <c r="E526" s="28"/>
      <c r="F526" s="28"/>
      <c r="G526" s="28"/>
      <c r="H526" s="28"/>
      <c r="I526" s="28"/>
      <c r="J526" s="59"/>
      <c r="K526" s="59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  <c r="AD526" s="28"/>
      <c r="AE526" s="28"/>
      <c r="AF526" s="28"/>
      <c r="AG526" s="28"/>
      <c r="AH526" s="28"/>
      <c r="AI526" s="28"/>
      <c r="AJ526" s="28"/>
      <c r="AK526" s="28"/>
      <c r="AL526" s="28"/>
      <c r="AM526" s="28"/>
      <c r="AN526" s="28"/>
      <c r="AO526" s="28"/>
      <c r="AP526" s="28"/>
      <c r="AQ526" s="28"/>
    </row>
    <row r="527" ht="15.75" customHeight="1">
      <c r="A527" s="28"/>
      <c r="B527" s="28"/>
      <c r="C527" s="28"/>
      <c r="D527" s="28"/>
      <c r="E527" s="28"/>
      <c r="F527" s="28"/>
      <c r="G527" s="28"/>
      <c r="H527" s="28"/>
      <c r="I527" s="28"/>
      <c r="J527" s="59"/>
      <c r="K527" s="59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  <c r="AE527" s="28"/>
      <c r="AF527" s="28"/>
      <c r="AG527" s="28"/>
      <c r="AH527" s="28"/>
      <c r="AI527" s="28"/>
      <c r="AJ527" s="28"/>
      <c r="AK527" s="28"/>
      <c r="AL527" s="28"/>
      <c r="AM527" s="28"/>
      <c r="AN527" s="28"/>
      <c r="AO527" s="28"/>
      <c r="AP527" s="28"/>
      <c r="AQ527" s="28"/>
    </row>
    <row r="528" ht="15.75" customHeight="1">
      <c r="A528" s="28"/>
      <c r="B528" s="28"/>
      <c r="C528" s="28"/>
      <c r="D528" s="28"/>
      <c r="E528" s="28"/>
      <c r="F528" s="28"/>
      <c r="G528" s="28"/>
      <c r="H528" s="28"/>
      <c r="I528" s="28"/>
      <c r="J528" s="59"/>
      <c r="K528" s="59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  <c r="AD528" s="28"/>
      <c r="AE528" s="28"/>
      <c r="AF528" s="28"/>
      <c r="AG528" s="28"/>
      <c r="AH528" s="28"/>
      <c r="AI528" s="28"/>
      <c r="AJ528" s="28"/>
      <c r="AK528" s="28"/>
      <c r="AL528" s="28"/>
      <c r="AM528" s="28"/>
      <c r="AN528" s="28"/>
      <c r="AO528" s="28"/>
      <c r="AP528" s="28"/>
      <c r="AQ528" s="28"/>
    </row>
    <row r="529" ht="15.75" customHeight="1">
      <c r="A529" s="28"/>
      <c r="B529" s="28"/>
      <c r="C529" s="28"/>
      <c r="D529" s="28"/>
      <c r="E529" s="28"/>
      <c r="F529" s="28"/>
      <c r="G529" s="28"/>
      <c r="H529" s="28"/>
      <c r="I529" s="28"/>
      <c r="J529" s="59"/>
      <c r="K529" s="59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  <c r="AD529" s="28"/>
      <c r="AE529" s="28"/>
      <c r="AF529" s="28"/>
      <c r="AG529" s="28"/>
      <c r="AH529" s="28"/>
      <c r="AI529" s="28"/>
      <c r="AJ529" s="28"/>
      <c r="AK529" s="28"/>
      <c r="AL529" s="28"/>
      <c r="AM529" s="28"/>
      <c r="AN529" s="28"/>
      <c r="AO529" s="28"/>
      <c r="AP529" s="28"/>
      <c r="AQ529" s="28"/>
    </row>
    <row r="530" ht="15.75" customHeight="1">
      <c r="A530" s="28"/>
      <c r="B530" s="28"/>
      <c r="C530" s="28"/>
      <c r="D530" s="28"/>
      <c r="E530" s="28"/>
      <c r="F530" s="28"/>
      <c r="G530" s="28"/>
      <c r="H530" s="28"/>
      <c r="I530" s="28"/>
      <c r="J530" s="59"/>
      <c r="K530" s="59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  <c r="AD530" s="28"/>
      <c r="AE530" s="28"/>
      <c r="AF530" s="28"/>
      <c r="AG530" s="28"/>
      <c r="AH530" s="28"/>
      <c r="AI530" s="28"/>
      <c r="AJ530" s="28"/>
      <c r="AK530" s="28"/>
      <c r="AL530" s="28"/>
      <c r="AM530" s="28"/>
      <c r="AN530" s="28"/>
      <c r="AO530" s="28"/>
      <c r="AP530" s="28"/>
      <c r="AQ530" s="28"/>
    </row>
    <row r="531" ht="15.75" customHeight="1">
      <c r="A531" s="28"/>
      <c r="B531" s="28"/>
      <c r="C531" s="28"/>
      <c r="D531" s="28"/>
      <c r="E531" s="28"/>
      <c r="F531" s="28"/>
      <c r="G531" s="28"/>
      <c r="H531" s="28"/>
      <c r="I531" s="28"/>
      <c r="J531" s="59"/>
      <c r="K531" s="59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  <c r="AE531" s="28"/>
      <c r="AF531" s="28"/>
      <c r="AG531" s="28"/>
      <c r="AH531" s="28"/>
      <c r="AI531" s="28"/>
      <c r="AJ531" s="28"/>
      <c r="AK531" s="28"/>
      <c r="AL531" s="28"/>
      <c r="AM531" s="28"/>
      <c r="AN531" s="28"/>
      <c r="AO531" s="28"/>
      <c r="AP531" s="28"/>
      <c r="AQ531" s="28"/>
    </row>
    <row r="532" ht="15.75" customHeight="1">
      <c r="A532" s="28"/>
      <c r="B532" s="28"/>
      <c r="C532" s="28"/>
      <c r="D532" s="28"/>
      <c r="E532" s="28"/>
      <c r="F532" s="28"/>
      <c r="G532" s="28"/>
      <c r="H532" s="28"/>
      <c r="I532" s="28"/>
      <c r="J532" s="59"/>
      <c r="K532" s="59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  <c r="AD532" s="28"/>
      <c r="AE532" s="28"/>
      <c r="AF532" s="28"/>
      <c r="AG532" s="28"/>
      <c r="AH532" s="28"/>
      <c r="AI532" s="28"/>
      <c r="AJ532" s="28"/>
      <c r="AK532" s="28"/>
      <c r="AL532" s="28"/>
      <c r="AM532" s="28"/>
      <c r="AN532" s="28"/>
      <c r="AO532" s="28"/>
      <c r="AP532" s="28"/>
      <c r="AQ532" s="28"/>
    </row>
    <row r="533" ht="15.75" customHeight="1">
      <c r="A533" s="28"/>
      <c r="B533" s="28"/>
      <c r="C533" s="28"/>
      <c r="D533" s="28"/>
      <c r="E533" s="28"/>
      <c r="F533" s="28"/>
      <c r="G533" s="28"/>
      <c r="H533" s="28"/>
      <c r="I533" s="28"/>
      <c r="J533" s="59"/>
      <c r="K533" s="59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  <c r="AD533" s="28"/>
      <c r="AE533" s="28"/>
      <c r="AF533" s="28"/>
      <c r="AG533" s="28"/>
      <c r="AH533" s="28"/>
      <c r="AI533" s="28"/>
      <c r="AJ533" s="28"/>
      <c r="AK533" s="28"/>
      <c r="AL533" s="28"/>
      <c r="AM533" s="28"/>
      <c r="AN533" s="28"/>
      <c r="AO533" s="28"/>
      <c r="AP533" s="28"/>
      <c r="AQ533" s="28"/>
    </row>
    <row r="534" ht="15.75" customHeight="1">
      <c r="A534" s="28"/>
      <c r="B534" s="28"/>
      <c r="C534" s="28"/>
      <c r="D534" s="28"/>
      <c r="E534" s="28"/>
      <c r="F534" s="28"/>
      <c r="G534" s="28"/>
      <c r="H534" s="28"/>
      <c r="I534" s="28"/>
      <c r="J534" s="59"/>
      <c r="K534" s="59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  <c r="AD534" s="28"/>
      <c r="AE534" s="28"/>
      <c r="AF534" s="28"/>
      <c r="AG534" s="28"/>
      <c r="AH534" s="28"/>
      <c r="AI534" s="28"/>
      <c r="AJ534" s="28"/>
      <c r="AK534" s="28"/>
      <c r="AL534" s="28"/>
      <c r="AM534" s="28"/>
      <c r="AN534" s="28"/>
      <c r="AO534" s="28"/>
      <c r="AP534" s="28"/>
      <c r="AQ534" s="28"/>
    </row>
    <row r="535" ht="15.75" customHeight="1">
      <c r="A535" s="28"/>
      <c r="B535" s="28"/>
      <c r="C535" s="28"/>
      <c r="D535" s="28"/>
      <c r="E535" s="28"/>
      <c r="F535" s="28"/>
      <c r="G535" s="28"/>
      <c r="H535" s="28"/>
      <c r="I535" s="28"/>
      <c r="J535" s="59"/>
      <c r="K535" s="59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  <c r="AE535" s="28"/>
      <c r="AF535" s="28"/>
      <c r="AG535" s="28"/>
      <c r="AH535" s="28"/>
      <c r="AI535" s="28"/>
      <c r="AJ535" s="28"/>
      <c r="AK535" s="28"/>
      <c r="AL535" s="28"/>
      <c r="AM535" s="28"/>
      <c r="AN535" s="28"/>
      <c r="AO535" s="28"/>
      <c r="AP535" s="28"/>
      <c r="AQ535" s="28"/>
    </row>
    <row r="536" ht="15.75" customHeight="1">
      <c r="A536" s="28"/>
      <c r="B536" s="28"/>
      <c r="C536" s="28"/>
      <c r="D536" s="28"/>
      <c r="E536" s="28"/>
      <c r="F536" s="28"/>
      <c r="G536" s="28"/>
      <c r="H536" s="28"/>
      <c r="I536" s="28"/>
      <c r="J536" s="59"/>
      <c r="K536" s="59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  <c r="AD536" s="28"/>
      <c r="AE536" s="28"/>
      <c r="AF536" s="28"/>
      <c r="AG536" s="28"/>
      <c r="AH536" s="28"/>
      <c r="AI536" s="28"/>
      <c r="AJ536" s="28"/>
      <c r="AK536" s="28"/>
      <c r="AL536" s="28"/>
      <c r="AM536" s="28"/>
      <c r="AN536" s="28"/>
      <c r="AO536" s="28"/>
      <c r="AP536" s="28"/>
      <c r="AQ536" s="28"/>
    </row>
    <row r="537" ht="15.75" customHeight="1">
      <c r="A537" s="28"/>
      <c r="B537" s="28"/>
      <c r="C537" s="28"/>
      <c r="D537" s="28"/>
      <c r="E537" s="28"/>
      <c r="F537" s="28"/>
      <c r="G537" s="28"/>
      <c r="H537" s="28"/>
      <c r="I537" s="28"/>
      <c r="J537" s="59"/>
      <c r="K537" s="59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  <c r="AE537" s="28"/>
      <c r="AF537" s="28"/>
      <c r="AG537" s="28"/>
      <c r="AH537" s="28"/>
      <c r="AI537" s="28"/>
      <c r="AJ537" s="28"/>
      <c r="AK537" s="28"/>
      <c r="AL537" s="28"/>
      <c r="AM537" s="28"/>
      <c r="AN537" s="28"/>
      <c r="AO537" s="28"/>
      <c r="AP537" s="28"/>
      <c r="AQ537" s="28"/>
    </row>
    <row r="538" ht="15.75" customHeight="1">
      <c r="A538" s="28"/>
      <c r="B538" s="28"/>
      <c r="C538" s="28"/>
      <c r="D538" s="28"/>
      <c r="E538" s="28"/>
      <c r="F538" s="28"/>
      <c r="G538" s="28"/>
      <c r="H538" s="28"/>
      <c r="I538" s="28"/>
      <c r="J538" s="59"/>
      <c r="K538" s="59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  <c r="AD538" s="28"/>
      <c r="AE538" s="28"/>
      <c r="AF538" s="28"/>
      <c r="AG538" s="28"/>
      <c r="AH538" s="28"/>
      <c r="AI538" s="28"/>
      <c r="AJ538" s="28"/>
      <c r="AK538" s="28"/>
      <c r="AL538" s="28"/>
      <c r="AM538" s="28"/>
      <c r="AN538" s="28"/>
      <c r="AO538" s="28"/>
      <c r="AP538" s="28"/>
      <c r="AQ538" s="28"/>
    </row>
    <row r="539" ht="15.75" customHeight="1">
      <c r="A539" s="28"/>
      <c r="B539" s="28"/>
      <c r="C539" s="28"/>
      <c r="D539" s="28"/>
      <c r="E539" s="28"/>
      <c r="F539" s="28"/>
      <c r="G539" s="28"/>
      <c r="H539" s="28"/>
      <c r="I539" s="28"/>
      <c r="J539" s="59"/>
      <c r="K539" s="59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  <c r="AE539" s="28"/>
      <c r="AF539" s="28"/>
      <c r="AG539" s="28"/>
      <c r="AH539" s="28"/>
      <c r="AI539" s="28"/>
      <c r="AJ539" s="28"/>
      <c r="AK539" s="28"/>
      <c r="AL539" s="28"/>
      <c r="AM539" s="28"/>
      <c r="AN539" s="28"/>
      <c r="AO539" s="28"/>
      <c r="AP539" s="28"/>
      <c r="AQ539" s="28"/>
    </row>
    <row r="540" ht="15.75" customHeight="1">
      <c r="A540" s="28"/>
      <c r="B540" s="28"/>
      <c r="C540" s="28"/>
      <c r="D540" s="28"/>
      <c r="E540" s="28"/>
      <c r="F540" s="28"/>
      <c r="G540" s="28"/>
      <c r="H540" s="28"/>
      <c r="I540" s="28"/>
      <c r="J540" s="59"/>
      <c r="K540" s="59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  <c r="AD540" s="28"/>
      <c r="AE540" s="28"/>
      <c r="AF540" s="28"/>
      <c r="AG540" s="28"/>
      <c r="AH540" s="28"/>
      <c r="AI540" s="28"/>
      <c r="AJ540" s="28"/>
      <c r="AK540" s="28"/>
      <c r="AL540" s="28"/>
      <c r="AM540" s="28"/>
      <c r="AN540" s="28"/>
      <c r="AO540" s="28"/>
      <c r="AP540" s="28"/>
      <c r="AQ540" s="28"/>
    </row>
    <row r="541" ht="15.75" customHeight="1">
      <c r="A541" s="28"/>
      <c r="B541" s="28"/>
      <c r="C541" s="28"/>
      <c r="D541" s="28"/>
      <c r="E541" s="28"/>
      <c r="F541" s="28"/>
      <c r="G541" s="28"/>
      <c r="H541" s="28"/>
      <c r="I541" s="28"/>
      <c r="J541" s="59"/>
      <c r="K541" s="59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  <c r="AE541" s="28"/>
      <c r="AF541" s="28"/>
      <c r="AG541" s="28"/>
      <c r="AH541" s="28"/>
      <c r="AI541" s="28"/>
      <c r="AJ541" s="28"/>
      <c r="AK541" s="28"/>
      <c r="AL541" s="28"/>
      <c r="AM541" s="28"/>
      <c r="AN541" s="28"/>
      <c r="AO541" s="28"/>
      <c r="AP541" s="28"/>
      <c r="AQ541" s="28"/>
    </row>
    <row r="542" ht="15.75" customHeight="1">
      <c r="A542" s="28"/>
      <c r="B542" s="28"/>
      <c r="C542" s="28"/>
      <c r="D542" s="28"/>
      <c r="E542" s="28"/>
      <c r="F542" s="28"/>
      <c r="G542" s="28"/>
      <c r="H542" s="28"/>
      <c r="I542" s="28"/>
      <c r="J542" s="59"/>
      <c r="K542" s="59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  <c r="AD542" s="28"/>
      <c r="AE542" s="28"/>
      <c r="AF542" s="28"/>
      <c r="AG542" s="28"/>
      <c r="AH542" s="28"/>
      <c r="AI542" s="28"/>
      <c r="AJ542" s="28"/>
      <c r="AK542" s="28"/>
      <c r="AL542" s="28"/>
      <c r="AM542" s="28"/>
      <c r="AN542" s="28"/>
      <c r="AO542" s="28"/>
      <c r="AP542" s="28"/>
      <c r="AQ542" s="28"/>
    </row>
    <row r="543" ht="15.75" customHeight="1">
      <c r="A543" s="28"/>
      <c r="B543" s="28"/>
      <c r="C543" s="28"/>
      <c r="D543" s="28"/>
      <c r="E543" s="28"/>
      <c r="F543" s="28"/>
      <c r="G543" s="28"/>
      <c r="H543" s="28"/>
      <c r="I543" s="28"/>
      <c r="J543" s="59"/>
      <c r="K543" s="59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  <c r="AE543" s="28"/>
      <c r="AF543" s="28"/>
      <c r="AG543" s="28"/>
      <c r="AH543" s="28"/>
      <c r="AI543" s="28"/>
      <c r="AJ543" s="28"/>
      <c r="AK543" s="28"/>
      <c r="AL543" s="28"/>
      <c r="AM543" s="28"/>
      <c r="AN543" s="28"/>
      <c r="AO543" s="28"/>
      <c r="AP543" s="28"/>
      <c r="AQ543" s="28"/>
    </row>
    <row r="544" ht="15.75" customHeight="1">
      <c r="A544" s="28"/>
      <c r="B544" s="28"/>
      <c r="C544" s="28"/>
      <c r="D544" s="28"/>
      <c r="E544" s="28"/>
      <c r="F544" s="28"/>
      <c r="G544" s="28"/>
      <c r="H544" s="28"/>
      <c r="I544" s="28"/>
      <c r="J544" s="59"/>
      <c r="K544" s="59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  <c r="AD544" s="28"/>
      <c r="AE544" s="28"/>
      <c r="AF544" s="28"/>
      <c r="AG544" s="28"/>
      <c r="AH544" s="28"/>
      <c r="AI544" s="28"/>
      <c r="AJ544" s="28"/>
      <c r="AK544" s="28"/>
      <c r="AL544" s="28"/>
      <c r="AM544" s="28"/>
      <c r="AN544" s="28"/>
      <c r="AO544" s="28"/>
      <c r="AP544" s="28"/>
      <c r="AQ544" s="28"/>
    </row>
    <row r="545" ht="15.75" customHeight="1">
      <c r="A545" s="28"/>
      <c r="B545" s="28"/>
      <c r="C545" s="28"/>
      <c r="D545" s="28"/>
      <c r="E545" s="28"/>
      <c r="F545" s="28"/>
      <c r="G545" s="28"/>
      <c r="H545" s="28"/>
      <c r="I545" s="28"/>
      <c r="J545" s="59"/>
      <c r="K545" s="59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  <c r="AE545" s="28"/>
      <c r="AF545" s="28"/>
      <c r="AG545" s="28"/>
      <c r="AH545" s="28"/>
      <c r="AI545" s="28"/>
      <c r="AJ545" s="28"/>
      <c r="AK545" s="28"/>
      <c r="AL545" s="28"/>
      <c r="AM545" s="28"/>
      <c r="AN545" s="28"/>
      <c r="AO545" s="28"/>
      <c r="AP545" s="28"/>
      <c r="AQ545" s="28"/>
    </row>
    <row r="546" ht="15.75" customHeight="1">
      <c r="A546" s="28"/>
      <c r="B546" s="28"/>
      <c r="C546" s="28"/>
      <c r="D546" s="28"/>
      <c r="E546" s="28"/>
      <c r="F546" s="28"/>
      <c r="G546" s="28"/>
      <c r="H546" s="28"/>
      <c r="I546" s="28"/>
      <c r="J546" s="59"/>
      <c r="K546" s="59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  <c r="AD546" s="28"/>
      <c r="AE546" s="28"/>
      <c r="AF546" s="28"/>
      <c r="AG546" s="28"/>
      <c r="AH546" s="28"/>
      <c r="AI546" s="28"/>
      <c r="AJ546" s="28"/>
      <c r="AK546" s="28"/>
      <c r="AL546" s="28"/>
      <c r="AM546" s="28"/>
      <c r="AN546" s="28"/>
      <c r="AO546" s="28"/>
      <c r="AP546" s="28"/>
      <c r="AQ546" s="28"/>
    </row>
    <row r="547" ht="15.75" customHeight="1">
      <c r="A547" s="28"/>
      <c r="B547" s="28"/>
      <c r="C547" s="28"/>
      <c r="D547" s="28"/>
      <c r="E547" s="28"/>
      <c r="F547" s="28"/>
      <c r="G547" s="28"/>
      <c r="H547" s="28"/>
      <c r="I547" s="28"/>
      <c r="J547" s="59"/>
      <c r="K547" s="59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  <c r="AE547" s="28"/>
      <c r="AF547" s="28"/>
      <c r="AG547" s="28"/>
      <c r="AH547" s="28"/>
      <c r="AI547" s="28"/>
      <c r="AJ547" s="28"/>
      <c r="AK547" s="28"/>
      <c r="AL547" s="28"/>
      <c r="AM547" s="28"/>
      <c r="AN547" s="28"/>
      <c r="AO547" s="28"/>
      <c r="AP547" s="28"/>
      <c r="AQ547" s="28"/>
    </row>
    <row r="548" ht="15.75" customHeight="1">
      <c r="A548" s="28"/>
      <c r="B548" s="28"/>
      <c r="C548" s="28"/>
      <c r="D548" s="28"/>
      <c r="E548" s="28"/>
      <c r="F548" s="28"/>
      <c r="G548" s="28"/>
      <c r="H548" s="28"/>
      <c r="I548" s="28"/>
      <c r="J548" s="59"/>
      <c r="K548" s="59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  <c r="AD548" s="28"/>
      <c r="AE548" s="28"/>
      <c r="AF548" s="28"/>
      <c r="AG548" s="28"/>
      <c r="AH548" s="28"/>
      <c r="AI548" s="28"/>
      <c r="AJ548" s="28"/>
      <c r="AK548" s="28"/>
      <c r="AL548" s="28"/>
      <c r="AM548" s="28"/>
      <c r="AN548" s="28"/>
      <c r="AO548" s="28"/>
      <c r="AP548" s="28"/>
      <c r="AQ548" s="28"/>
    </row>
    <row r="549" ht="15.75" customHeight="1">
      <c r="A549" s="28"/>
      <c r="B549" s="28"/>
      <c r="C549" s="28"/>
      <c r="D549" s="28"/>
      <c r="E549" s="28"/>
      <c r="F549" s="28"/>
      <c r="G549" s="28"/>
      <c r="H549" s="28"/>
      <c r="I549" s="28"/>
      <c r="J549" s="59"/>
      <c r="K549" s="59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  <c r="AE549" s="28"/>
      <c r="AF549" s="28"/>
      <c r="AG549" s="28"/>
      <c r="AH549" s="28"/>
      <c r="AI549" s="28"/>
      <c r="AJ549" s="28"/>
      <c r="AK549" s="28"/>
      <c r="AL549" s="28"/>
      <c r="AM549" s="28"/>
      <c r="AN549" s="28"/>
      <c r="AO549" s="28"/>
      <c r="AP549" s="28"/>
      <c r="AQ549" s="28"/>
    </row>
    <row r="550" ht="15.75" customHeight="1">
      <c r="A550" s="28"/>
      <c r="B550" s="28"/>
      <c r="C550" s="28"/>
      <c r="D550" s="28"/>
      <c r="E550" s="28"/>
      <c r="F550" s="28"/>
      <c r="G550" s="28"/>
      <c r="H550" s="28"/>
      <c r="I550" s="28"/>
      <c r="J550" s="59"/>
      <c r="K550" s="59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  <c r="AD550" s="28"/>
      <c r="AE550" s="28"/>
      <c r="AF550" s="28"/>
      <c r="AG550" s="28"/>
      <c r="AH550" s="28"/>
      <c r="AI550" s="28"/>
      <c r="AJ550" s="28"/>
      <c r="AK550" s="28"/>
      <c r="AL550" s="28"/>
      <c r="AM550" s="28"/>
      <c r="AN550" s="28"/>
      <c r="AO550" s="28"/>
      <c r="AP550" s="28"/>
      <c r="AQ550" s="28"/>
    </row>
    <row r="551" ht="15.75" customHeight="1">
      <c r="A551" s="28"/>
      <c r="B551" s="28"/>
      <c r="C551" s="28"/>
      <c r="D551" s="28"/>
      <c r="E551" s="28"/>
      <c r="F551" s="28"/>
      <c r="G551" s="28"/>
      <c r="H551" s="28"/>
      <c r="I551" s="28"/>
      <c r="J551" s="59"/>
      <c r="K551" s="59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  <c r="AD551" s="28"/>
      <c r="AE551" s="28"/>
      <c r="AF551" s="28"/>
      <c r="AG551" s="28"/>
      <c r="AH551" s="28"/>
      <c r="AI551" s="28"/>
      <c r="AJ551" s="28"/>
      <c r="AK551" s="28"/>
      <c r="AL551" s="28"/>
      <c r="AM551" s="28"/>
      <c r="AN551" s="28"/>
      <c r="AO551" s="28"/>
      <c r="AP551" s="28"/>
      <c r="AQ551" s="28"/>
    </row>
    <row r="552" ht="15.75" customHeight="1">
      <c r="A552" s="28"/>
      <c r="B552" s="28"/>
      <c r="C552" s="28"/>
      <c r="D552" s="28"/>
      <c r="E552" s="28"/>
      <c r="F552" s="28"/>
      <c r="G552" s="28"/>
      <c r="H552" s="28"/>
      <c r="I552" s="28"/>
      <c r="J552" s="59"/>
      <c r="K552" s="59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  <c r="AE552" s="28"/>
      <c r="AF552" s="28"/>
      <c r="AG552" s="28"/>
      <c r="AH552" s="28"/>
      <c r="AI552" s="28"/>
      <c r="AJ552" s="28"/>
      <c r="AK552" s="28"/>
      <c r="AL552" s="28"/>
      <c r="AM552" s="28"/>
      <c r="AN552" s="28"/>
      <c r="AO552" s="28"/>
      <c r="AP552" s="28"/>
      <c r="AQ552" s="28"/>
    </row>
    <row r="553" ht="15.75" customHeight="1">
      <c r="A553" s="28"/>
      <c r="B553" s="28"/>
      <c r="C553" s="28"/>
      <c r="D553" s="28"/>
      <c r="E553" s="28"/>
      <c r="F553" s="28"/>
      <c r="G553" s="28"/>
      <c r="H553" s="28"/>
      <c r="I553" s="28"/>
      <c r="J553" s="59"/>
      <c r="K553" s="59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  <c r="AD553" s="28"/>
      <c r="AE553" s="28"/>
      <c r="AF553" s="28"/>
      <c r="AG553" s="28"/>
      <c r="AH553" s="28"/>
      <c r="AI553" s="28"/>
      <c r="AJ553" s="28"/>
      <c r="AK553" s="28"/>
      <c r="AL553" s="28"/>
      <c r="AM553" s="28"/>
      <c r="AN553" s="28"/>
      <c r="AO553" s="28"/>
      <c r="AP553" s="28"/>
      <c r="AQ553" s="28"/>
    </row>
    <row r="554" ht="15.75" customHeight="1">
      <c r="A554" s="28"/>
      <c r="B554" s="28"/>
      <c r="C554" s="28"/>
      <c r="D554" s="28"/>
      <c r="E554" s="28"/>
      <c r="F554" s="28"/>
      <c r="G554" s="28"/>
      <c r="H554" s="28"/>
      <c r="I554" s="28"/>
      <c r="J554" s="59"/>
      <c r="K554" s="59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  <c r="AD554" s="28"/>
      <c r="AE554" s="28"/>
      <c r="AF554" s="28"/>
      <c r="AG554" s="28"/>
      <c r="AH554" s="28"/>
      <c r="AI554" s="28"/>
      <c r="AJ554" s="28"/>
      <c r="AK554" s="28"/>
      <c r="AL554" s="28"/>
      <c r="AM554" s="28"/>
      <c r="AN554" s="28"/>
      <c r="AO554" s="28"/>
      <c r="AP554" s="28"/>
      <c r="AQ554" s="28"/>
    </row>
    <row r="555" ht="15.75" customHeight="1">
      <c r="A555" s="28"/>
      <c r="B555" s="28"/>
      <c r="C555" s="28"/>
      <c r="D555" s="28"/>
      <c r="E555" s="28"/>
      <c r="F555" s="28"/>
      <c r="G555" s="28"/>
      <c r="H555" s="28"/>
      <c r="I555" s="28"/>
      <c r="J555" s="59"/>
      <c r="K555" s="59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  <c r="AD555" s="28"/>
      <c r="AE555" s="28"/>
      <c r="AF555" s="28"/>
      <c r="AG555" s="28"/>
      <c r="AH555" s="28"/>
      <c r="AI555" s="28"/>
      <c r="AJ555" s="28"/>
      <c r="AK555" s="28"/>
      <c r="AL555" s="28"/>
      <c r="AM555" s="28"/>
      <c r="AN555" s="28"/>
      <c r="AO555" s="28"/>
      <c r="AP555" s="28"/>
      <c r="AQ555" s="28"/>
    </row>
    <row r="556" ht="15.75" customHeight="1">
      <c r="A556" s="28"/>
      <c r="B556" s="28"/>
      <c r="C556" s="28"/>
      <c r="D556" s="28"/>
      <c r="E556" s="28"/>
      <c r="F556" s="28"/>
      <c r="G556" s="28"/>
      <c r="H556" s="28"/>
      <c r="I556" s="28"/>
      <c r="J556" s="59"/>
      <c r="K556" s="59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  <c r="AE556" s="28"/>
      <c r="AF556" s="28"/>
      <c r="AG556" s="28"/>
      <c r="AH556" s="28"/>
      <c r="AI556" s="28"/>
      <c r="AJ556" s="28"/>
      <c r="AK556" s="28"/>
      <c r="AL556" s="28"/>
      <c r="AM556" s="28"/>
      <c r="AN556" s="28"/>
      <c r="AO556" s="28"/>
      <c r="AP556" s="28"/>
      <c r="AQ556" s="28"/>
    </row>
    <row r="557" ht="15.75" customHeight="1">
      <c r="A557" s="28"/>
      <c r="B557" s="28"/>
      <c r="C557" s="28"/>
      <c r="D557" s="28"/>
      <c r="E557" s="28"/>
      <c r="F557" s="28"/>
      <c r="G557" s="28"/>
      <c r="H557" s="28"/>
      <c r="I557" s="28"/>
      <c r="J557" s="59"/>
      <c r="K557" s="59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  <c r="AD557" s="28"/>
      <c r="AE557" s="28"/>
      <c r="AF557" s="28"/>
      <c r="AG557" s="28"/>
      <c r="AH557" s="28"/>
      <c r="AI557" s="28"/>
      <c r="AJ557" s="28"/>
      <c r="AK557" s="28"/>
      <c r="AL557" s="28"/>
      <c r="AM557" s="28"/>
      <c r="AN557" s="28"/>
      <c r="AO557" s="28"/>
      <c r="AP557" s="28"/>
      <c r="AQ557" s="28"/>
    </row>
    <row r="558" ht="15.75" customHeight="1">
      <c r="A558" s="28"/>
      <c r="B558" s="28"/>
      <c r="C558" s="28"/>
      <c r="D558" s="28"/>
      <c r="E558" s="28"/>
      <c r="F558" s="28"/>
      <c r="G558" s="28"/>
      <c r="H558" s="28"/>
      <c r="I558" s="28"/>
      <c r="J558" s="59"/>
      <c r="K558" s="59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  <c r="AD558" s="28"/>
      <c r="AE558" s="28"/>
      <c r="AF558" s="28"/>
      <c r="AG558" s="28"/>
      <c r="AH558" s="28"/>
      <c r="AI558" s="28"/>
      <c r="AJ558" s="28"/>
      <c r="AK558" s="28"/>
      <c r="AL558" s="28"/>
      <c r="AM558" s="28"/>
      <c r="AN558" s="28"/>
      <c r="AO558" s="28"/>
      <c r="AP558" s="28"/>
      <c r="AQ558" s="28"/>
    </row>
    <row r="559" ht="15.75" customHeight="1">
      <c r="A559" s="28"/>
      <c r="B559" s="28"/>
      <c r="C559" s="28"/>
      <c r="D559" s="28"/>
      <c r="E559" s="28"/>
      <c r="F559" s="28"/>
      <c r="G559" s="28"/>
      <c r="H559" s="28"/>
      <c r="I559" s="28"/>
      <c r="J559" s="59"/>
      <c r="K559" s="59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  <c r="AD559" s="28"/>
      <c r="AE559" s="28"/>
      <c r="AF559" s="28"/>
      <c r="AG559" s="28"/>
      <c r="AH559" s="28"/>
      <c r="AI559" s="28"/>
      <c r="AJ559" s="28"/>
      <c r="AK559" s="28"/>
      <c r="AL559" s="28"/>
      <c r="AM559" s="28"/>
      <c r="AN559" s="28"/>
      <c r="AO559" s="28"/>
      <c r="AP559" s="28"/>
      <c r="AQ559" s="28"/>
    </row>
    <row r="560" ht="15.75" customHeight="1">
      <c r="A560" s="28"/>
      <c r="B560" s="28"/>
      <c r="C560" s="28"/>
      <c r="D560" s="28"/>
      <c r="E560" s="28"/>
      <c r="F560" s="28"/>
      <c r="G560" s="28"/>
      <c r="H560" s="28"/>
      <c r="I560" s="28"/>
      <c r="J560" s="59"/>
      <c r="K560" s="59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  <c r="AD560" s="28"/>
      <c r="AE560" s="28"/>
      <c r="AF560" s="28"/>
      <c r="AG560" s="28"/>
      <c r="AH560" s="28"/>
      <c r="AI560" s="28"/>
      <c r="AJ560" s="28"/>
      <c r="AK560" s="28"/>
      <c r="AL560" s="28"/>
      <c r="AM560" s="28"/>
      <c r="AN560" s="28"/>
      <c r="AO560" s="28"/>
      <c r="AP560" s="28"/>
      <c r="AQ560" s="28"/>
    </row>
    <row r="561" ht="15.75" customHeight="1">
      <c r="A561" s="28"/>
      <c r="B561" s="28"/>
      <c r="C561" s="28"/>
      <c r="D561" s="28"/>
      <c r="E561" s="28"/>
      <c r="F561" s="28"/>
      <c r="G561" s="28"/>
      <c r="H561" s="28"/>
      <c r="I561" s="28"/>
      <c r="J561" s="59"/>
      <c r="K561" s="59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  <c r="AD561" s="28"/>
      <c r="AE561" s="28"/>
      <c r="AF561" s="28"/>
      <c r="AG561" s="28"/>
      <c r="AH561" s="28"/>
      <c r="AI561" s="28"/>
      <c r="AJ561" s="28"/>
      <c r="AK561" s="28"/>
      <c r="AL561" s="28"/>
      <c r="AM561" s="28"/>
      <c r="AN561" s="28"/>
      <c r="AO561" s="28"/>
      <c r="AP561" s="28"/>
      <c r="AQ561" s="28"/>
    </row>
    <row r="562" ht="15.75" customHeight="1">
      <c r="A562" s="28"/>
      <c r="B562" s="28"/>
      <c r="C562" s="28"/>
      <c r="D562" s="28"/>
      <c r="E562" s="28"/>
      <c r="F562" s="28"/>
      <c r="G562" s="28"/>
      <c r="H562" s="28"/>
      <c r="I562" s="28"/>
      <c r="J562" s="59"/>
      <c r="K562" s="59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  <c r="AD562" s="28"/>
      <c r="AE562" s="28"/>
      <c r="AF562" s="28"/>
      <c r="AG562" s="28"/>
      <c r="AH562" s="28"/>
      <c r="AI562" s="28"/>
      <c r="AJ562" s="28"/>
      <c r="AK562" s="28"/>
      <c r="AL562" s="28"/>
      <c r="AM562" s="28"/>
      <c r="AN562" s="28"/>
      <c r="AO562" s="28"/>
      <c r="AP562" s="28"/>
      <c r="AQ562" s="28"/>
    </row>
    <row r="563" ht="15.75" customHeight="1">
      <c r="A563" s="28"/>
      <c r="B563" s="28"/>
      <c r="C563" s="28"/>
      <c r="D563" s="28"/>
      <c r="E563" s="28"/>
      <c r="F563" s="28"/>
      <c r="G563" s="28"/>
      <c r="H563" s="28"/>
      <c r="I563" s="28"/>
      <c r="J563" s="59"/>
      <c r="K563" s="59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  <c r="AE563" s="28"/>
      <c r="AF563" s="28"/>
      <c r="AG563" s="28"/>
      <c r="AH563" s="28"/>
      <c r="AI563" s="28"/>
      <c r="AJ563" s="28"/>
      <c r="AK563" s="28"/>
      <c r="AL563" s="28"/>
      <c r="AM563" s="28"/>
      <c r="AN563" s="28"/>
      <c r="AO563" s="28"/>
      <c r="AP563" s="28"/>
      <c r="AQ563" s="28"/>
    </row>
    <row r="564" ht="15.75" customHeight="1">
      <c r="A564" s="28"/>
      <c r="B564" s="28"/>
      <c r="C564" s="28"/>
      <c r="D564" s="28"/>
      <c r="E564" s="28"/>
      <c r="F564" s="28"/>
      <c r="G564" s="28"/>
      <c r="H564" s="28"/>
      <c r="I564" s="28"/>
      <c r="J564" s="59"/>
      <c r="K564" s="59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  <c r="AD564" s="28"/>
      <c r="AE564" s="28"/>
      <c r="AF564" s="28"/>
      <c r="AG564" s="28"/>
      <c r="AH564" s="28"/>
      <c r="AI564" s="28"/>
      <c r="AJ564" s="28"/>
      <c r="AK564" s="28"/>
      <c r="AL564" s="28"/>
      <c r="AM564" s="28"/>
      <c r="AN564" s="28"/>
      <c r="AO564" s="28"/>
      <c r="AP564" s="28"/>
      <c r="AQ564" s="28"/>
    </row>
    <row r="565" ht="15.75" customHeight="1">
      <c r="A565" s="28"/>
      <c r="B565" s="28"/>
      <c r="C565" s="28"/>
      <c r="D565" s="28"/>
      <c r="E565" s="28"/>
      <c r="F565" s="28"/>
      <c r="G565" s="28"/>
      <c r="H565" s="28"/>
      <c r="I565" s="28"/>
      <c r="J565" s="59"/>
      <c r="K565" s="59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  <c r="AE565" s="28"/>
      <c r="AF565" s="28"/>
      <c r="AG565" s="28"/>
      <c r="AH565" s="28"/>
      <c r="AI565" s="28"/>
      <c r="AJ565" s="28"/>
      <c r="AK565" s="28"/>
      <c r="AL565" s="28"/>
      <c r="AM565" s="28"/>
      <c r="AN565" s="28"/>
      <c r="AO565" s="28"/>
      <c r="AP565" s="28"/>
      <c r="AQ565" s="28"/>
    </row>
    <row r="566" ht="15.75" customHeight="1">
      <c r="A566" s="28"/>
      <c r="B566" s="28"/>
      <c r="C566" s="28"/>
      <c r="D566" s="28"/>
      <c r="E566" s="28"/>
      <c r="F566" s="28"/>
      <c r="G566" s="28"/>
      <c r="H566" s="28"/>
      <c r="I566" s="28"/>
      <c r="J566" s="59"/>
      <c r="K566" s="59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  <c r="AD566" s="28"/>
      <c r="AE566" s="28"/>
      <c r="AF566" s="28"/>
      <c r="AG566" s="28"/>
      <c r="AH566" s="28"/>
      <c r="AI566" s="28"/>
      <c r="AJ566" s="28"/>
      <c r="AK566" s="28"/>
      <c r="AL566" s="28"/>
      <c r="AM566" s="28"/>
      <c r="AN566" s="28"/>
      <c r="AO566" s="28"/>
      <c r="AP566" s="28"/>
      <c r="AQ566" s="28"/>
    </row>
    <row r="567" ht="15.75" customHeight="1">
      <c r="A567" s="28"/>
      <c r="B567" s="28"/>
      <c r="C567" s="28"/>
      <c r="D567" s="28"/>
      <c r="E567" s="28"/>
      <c r="F567" s="28"/>
      <c r="G567" s="28"/>
      <c r="H567" s="28"/>
      <c r="I567" s="28"/>
      <c r="J567" s="59"/>
      <c r="K567" s="59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  <c r="AD567" s="28"/>
      <c r="AE567" s="28"/>
      <c r="AF567" s="28"/>
      <c r="AG567" s="28"/>
      <c r="AH567" s="28"/>
      <c r="AI567" s="28"/>
      <c r="AJ567" s="28"/>
      <c r="AK567" s="28"/>
      <c r="AL567" s="28"/>
      <c r="AM567" s="28"/>
      <c r="AN567" s="28"/>
      <c r="AO567" s="28"/>
      <c r="AP567" s="28"/>
      <c r="AQ567" s="28"/>
    </row>
    <row r="568" ht="15.75" customHeight="1">
      <c r="A568" s="28"/>
      <c r="B568" s="28"/>
      <c r="C568" s="28"/>
      <c r="D568" s="28"/>
      <c r="E568" s="28"/>
      <c r="F568" s="28"/>
      <c r="G568" s="28"/>
      <c r="H568" s="28"/>
      <c r="I568" s="28"/>
      <c r="J568" s="59"/>
      <c r="K568" s="59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  <c r="AD568" s="28"/>
      <c r="AE568" s="28"/>
      <c r="AF568" s="28"/>
      <c r="AG568" s="28"/>
      <c r="AH568" s="28"/>
      <c r="AI568" s="28"/>
      <c r="AJ568" s="28"/>
      <c r="AK568" s="28"/>
      <c r="AL568" s="28"/>
      <c r="AM568" s="28"/>
      <c r="AN568" s="28"/>
      <c r="AO568" s="28"/>
      <c r="AP568" s="28"/>
      <c r="AQ568" s="28"/>
    </row>
    <row r="569" ht="15.75" customHeight="1">
      <c r="A569" s="28"/>
      <c r="B569" s="28"/>
      <c r="C569" s="28"/>
      <c r="D569" s="28"/>
      <c r="E569" s="28"/>
      <c r="F569" s="28"/>
      <c r="G569" s="28"/>
      <c r="H569" s="28"/>
      <c r="I569" s="28"/>
      <c r="J569" s="59"/>
      <c r="K569" s="59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  <c r="AE569" s="28"/>
      <c r="AF569" s="28"/>
      <c r="AG569" s="28"/>
      <c r="AH569" s="28"/>
      <c r="AI569" s="28"/>
      <c r="AJ569" s="28"/>
      <c r="AK569" s="28"/>
      <c r="AL569" s="28"/>
      <c r="AM569" s="28"/>
      <c r="AN569" s="28"/>
      <c r="AO569" s="28"/>
      <c r="AP569" s="28"/>
      <c r="AQ569" s="28"/>
    </row>
    <row r="570" ht="15.75" customHeight="1">
      <c r="A570" s="28"/>
      <c r="B570" s="28"/>
      <c r="C570" s="28"/>
      <c r="D570" s="28"/>
      <c r="E570" s="28"/>
      <c r="F570" s="28"/>
      <c r="G570" s="28"/>
      <c r="H570" s="28"/>
      <c r="I570" s="28"/>
      <c r="J570" s="59"/>
      <c r="K570" s="59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  <c r="AD570" s="28"/>
      <c r="AE570" s="28"/>
      <c r="AF570" s="28"/>
      <c r="AG570" s="28"/>
      <c r="AH570" s="28"/>
      <c r="AI570" s="28"/>
      <c r="AJ570" s="28"/>
      <c r="AK570" s="28"/>
      <c r="AL570" s="28"/>
      <c r="AM570" s="28"/>
      <c r="AN570" s="28"/>
      <c r="AO570" s="28"/>
      <c r="AP570" s="28"/>
      <c r="AQ570" s="28"/>
    </row>
    <row r="571" ht="15.75" customHeight="1">
      <c r="A571" s="28"/>
      <c r="B571" s="28"/>
      <c r="C571" s="28"/>
      <c r="D571" s="28"/>
      <c r="E571" s="28"/>
      <c r="F571" s="28"/>
      <c r="G571" s="28"/>
      <c r="H571" s="28"/>
      <c r="I571" s="28"/>
      <c r="J571" s="59"/>
      <c r="K571" s="59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  <c r="AD571" s="28"/>
      <c r="AE571" s="28"/>
      <c r="AF571" s="28"/>
      <c r="AG571" s="28"/>
      <c r="AH571" s="28"/>
      <c r="AI571" s="28"/>
      <c r="AJ571" s="28"/>
      <c r="AK571" s="28"/>
      <c r="AL571" s="28"/>
      <c r="AM571" s="28"/>
      <c r="AN571" s="28"/>
      <c r="AO571" s="28"/>
      <c r="AP571" s="28"/>
      <c r="AQ571" s="28"/>
    </row>
    <row r="572" ht="15.75" customHeight="1">
      <c r="A572" s="28"/>
      <c r="B572" s="28"/>
      <c r="C572" s="28"/>
      <c r="D572" s="28"/>
      <c r="E572" s="28"/>
      <c r="F572" s="28"/>
      <c r="G572" s="28"/>
      <c r="H572" s="28"/>
      <c r="I572" s="28"/>
      <c r="J572" s="59"/>
      <c r="K572" s="59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  <c r="AD572" s="28"/>
      <c r="AE572" s="28"/>
      <c r="AF572" s="28"/>
      <c r="AG572" s="28"/>
      <c r="AH572" s="28"/>
      <c r="AI572" s="28"/>
      <c r="AJ572" s="28"/>
      <c r="AK572" s="28"/>
      <c r="AL572" s="28"/>
      <c r="AM572" s="28"/>
      <c r="AN572" s="28"/>
      <c r="AO572" s="28"/>
      <c r="AP572" s="28"/>
      <c r="AQ572" s="28"/>
    </row>
    <row r="573" ht="15.75" customHeight="1">
      <c r="A573" s="28"/>
      <c r="B573" s="28"/>
      <c r="C573" s="28"/>
      <c r="D573" s="28"/>
      <c r="E573" s="28"/>
      <c r="F573" s="28"/>
      <c r="G573" s="28"/>
      <c r="H573" s="28"/>
      <c r="I573" s="28"/>
      <c r="J573" s="59"/>
      <c r="K573" s="59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  <c r="AD573" s="28"/>
      <c r="AE573" s="28"/>
      <c r="AF573" s="28"/>
      <c r="AG573" s="28"/>
      <c r="AH573" s="28"/>
      <c r="AI573" s="28"/>
      <c r="AJ573" s="28"/>
      <c r="AK573" s="28"/>
      <c r="AL573" s="28"/>
      <c r="AM573" s="28"/>
      <c r="AN573" s="28"/>
      <c r="AO573" s="28"/>
      <c r="AP573" s="28"/>
      <c r="AQ573" s="28"/>
    </row>
    <row r="574" ht="15.75" customHeight="1">
      <c r="A574" s="28"/>
      <c r="B574" s="28"/>
      <c r="C574" s="28"/>
      <c r="D574" s="28"/>
      <c r="E574" s="28"/>
      <c r="F574" s="28"/>
      <c r="G574" s="28"/>
      <c r="H574" s="28"/>
      <c r="I574" s="28"/>
      <c r="J574" s="59"/>
      <c r="K574" s="59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  <c r="AD574" s="28"/>
      <c r="AE574" s="28"/>
      <c r="AF574" s="28"/>
      <c r="AG574" s="28"/>
      <c r="AH574" s="28"/>
      <c r="AI574" s="28"/>
      <c r="AJ574" s="28"/>
      <c r="AK574" s="28"/>
      <c r="AL574" s="28"/>
      <c r="AM574" s="28"/>
      <c r="AN574" s="28"/>
      <c r="AO574" s="28"/>
      <c r="AP574" s="28"/>
      <c r="AQ574" s="28"/>
    </row>
    <row r="575" ht="15.75" customHeight="1">
      <c r="A575" s="28"/>
      <c r="B575" s="28"/>
      <c r="C575" s="28"/>
      <c r="D575" s="28"/>
      <c r="E575" s="28"/>
      <c r="F575" s="28"/>
      <c r="G575" s="28"/>
      <c r="H575" s="28"/>
      <c r="I575" s="28"/>
      <c r="J575" s="59"/>
      <c r="K575" s="59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  <c r="AD575" s="28"/>
      <c r="AE575" s="28"/>
      <c r="AF575" s="28"/>
      <c r="AG575" s="28"/>
      <c r="AH575" s="28"/>
      <c r="AI575" s="28"/>
      <c r="AJ575" s="28"/>
      <c r="AK575" s="28"/>
      <c r="AL575" s="28"/>
      <c r="AM575" s="28"/>
      <c r="AN575" s="28"/>
      <c r="AO575" s="28"/>
      <c r="AP575" s="28"/>
      <c r="AQ575" s="28"/>
    </row>
    <row r="576" ht="15.75" customHeight="1">
      <c r="A576" s="28"/>
      <c r="B576" s="28"/>
      <c r="C576" s="28"/>
      <c r="D576" s="28"/>
      <c r="E576" s="28"/>
      <c r="F576" s="28"/>
      <c r="G576" s="28"/>
      <c r="H576" s="28"/>
      <c r="I576" s="28"/>
      <c r="J576" s="59"/>
      <c r="K576" s="59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  <c r="AF576" s="28"/>
      <c r="AG576" s="28"/>
      <c r="AH576" s="28"/>
      <c r="AI576" s="28"/>
      <c r="AJ576" s="28"/>
      <c r="AK576" s="28"/>
      <c r="AL576" s="28"/>
      <c r="AM576" s="28"/>
      <c r="AN576" s="28"/>
      <c r="AO576" s="28"/>
      <c r="AP576" s="28"/>
      <c r="AQ576" s="28"/>
    </row>
    <row r="577" ht="15.75" customHeight="1">
      <c r="A577" s="28"/>
      <c r="B577" s="28"/>
      <c r="C577" s="28"/>
      <c r="D577" s="28"/>
      <c r="E577" s="28"/>
      <c r="F577" s="28"/>
      <c r="G577" s="28"/>
      <c r="H577" s="28"/>
      <c r="I577" s="28"/>
      <c r="J577" s="59"/>
      <c r="K577" s="59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  <c r="AD577" s="28"/>
      <c r="AE577" s="28"/>
      <c r="AF577" s="28"/>
      <c r="AG577" s="28"/>
      <c r="AH577" s="28"/>
      <c r="AI577" s="28"/>
      <c r="AJ577" s="28"/>
      <c r="AK577" s="28"/>
      <c r="AL577" s="28"/>
      <c r="AM577" s="28"/>
      <c r="AN577" s="28"/>
      <c r="AO577" s="28"/>
      <c r="AP577" s="28"/>
      <c r="AQ577" s="28"/>
    </row>
    <row r="578" ht="15.75" customHeight="1">
      <c r="A578" s="28"/>
      <c r="B578" s="28"/>
      <c r="C578" s="28"/>
      <c r="D578" s="28"/>
      <c r="E578" s="28"/>
      <c r="F578" s="28"/>
      <c r="G578" s="28"/>
      <c r="H578" s="28"/>
      <c r="I578" s="28"/>
      <c r="J578" s="59"/>
      <c r="K578" s="59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  <c r="AD578" s="28"/>
      <c r="AE578" s="28"/>
      <c r="AF578" s="28"/>
      <c r="AG578" s="28"/>
      <c r="AH578" s="28"/>
      <c r="AI578" s="28"/>
      <c r="AJ578" s="28"/>
      <c r="AK578" s="28"/>
      <c r="AL578" s="28"/>
      <c r="AM578" s="28"/>
      <c r="AN578" s="28"/>
      <c r="AO578" s="28"/>
      <c r="AP578" s="28"/>
      <c r="AQ578" s="28"/>
    </row>
    <row r="579" ht="15.75" customHeight="1">
      <c r="A579" s="28"/>
      <c r="B579" s="28"/>
      <c r="C579" s="28"/>
      <c r="D579" s="28"/>
      <c r="E579" s="28"/>
      <c r="F579" s="28"/>
      <c r="G579" s="28"/>
      <c r="H579" s="28"/>
      <c r="I579" s="28"/>
      <c r="J579" s="59"/>
      <c r="K579" s="59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  <c r="AD579" s="28"/>
      <c r="AE579" s="28"/>
      <c r="AF579" s="28"/>
      <c r="AG579" s="28"/>
      <c r="AH579" s="28"/>
      <c r="AI579" s="28"/>
      <c r="AJ579" s="28"/>
      <c r="AK579" s="28"/>
      <c r="AL579" s="28"/>
      <c r="AM579" s="28"/>
      <c r="AN579" s="28"/>
      <c r="AO579" s="28"/>
      <c r="AP579" s="28"/>
      <c r="AQ579" s="28"/>
    </row>
    <row r="580" ht="15.75" customHeight="1">
      <c r="A580" s="28"/>
      <c r="B580" s="28"/>
      <c r="C580" s="28"/>
      <c r="D580" s="28"/>
      <c r="E580" s="28"/>
      <c r="F580" s="28"/>
      <c r="G580" s="28"/>
      <c r="H580" s="28"/>
      <c r="I580" s="28"/>
      <c r="J580" s="59"/>
      <c r="K580" s="59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  <c r="AE580" s="28"/>
      <c r="AF580" s="28"/>
      <c r="AG580" s="28"/>
      <c r="AH580" s="28"/>
      <c r="AI580" s="28"/>
      <c r="AJ580" s="28"/>
      <c r="AK580" s="28"/>
      <c r="AL580" s="28"/>
      <c r="AM580" s="28"/>
      <c r="AN580" s="28"/>
      <c r="AO580" s="28"/>
      <c r="AP580" s="28"/>
      <c r="AQ580" s="28"/>
    </row>
    <row r="581" ht="15.75" customHeight="1">
      <c r="A581" s="28"/>
      <c r="B581" s="28"/>
      <c r="C581" s="28"/>
      <c r="D581" s="28"/>
      <c r="E581" s="28"/>
      <c r="F581" s="28"/>
      <c r="G581" s="28"/>
      <c r="H581" s="28"/>
      <c r="I581" s="28"/>
      <c r="J581" s="59"/>
      <c r="K581" s="59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8"/>
      <c r="AG581" s="28"/>
      <c r="AH581" s="28"/>
      <c r="AI581" s="28"/>
      <c r="AJ581" s="28"/>
      <c r="AK581" s="28"/>
      <c r="AL581" s="28"/>
      <c r="AM581" s="28"/>
      <c r="AN581" s="28"/>
      <c r="AO581" s="28"/>
      <c r="AP581" s="28"/>
      <c r="AQ581" s="28"/>
    </row>
    <row r="582" ht="15.75" customHeight="1">
      <c r="A582" s="28"/>
      <c r="B582" s="28"/>
      <c r="C582" s="28"/>
      <c r="D582" s="28"/>
      <c r="E582" s="28"/>
      <c r="F582" s="28"/>
      <c r="G582" s="28"/>
      <c r="H582" s="28"/>
      <c r="I582" s="28"/>
      <c r="J582" s="59"/>
      <c r="K582" s="59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  <c r="AD582" s="28"/>
      <c r="AE582" s="28"/>
      <c r="AF582" s="28"/>
      <c r="AG582" s="28"/>
      <c r="AH582" s="28"/>
      <c r="AI582" s="28"/>
      <c r="AJ582" s="28"/>
      <c r="AK582" s="28"/>
      <c r="AL582" s="28"/>
      <c r="AM582" s="28"/>
      <c r="AN582" s="28"/>
      <c r="AO582" s="28"/>
      <c r="AP582" s="28"/>
      <c r="AQ582" s="28"/>
    </row>
    <row r="583" ht="15.75" customHeight="1">
      <c r="A583" s="28"/>
      <c r="B583" s="28"/>
      <c r="C583" s="28"/>
      <c r="D583" s="28"/>
      <c r="E583" s="28"/>
      <c r="F583" s="28"/>
      <c r="G583" s="28"/>
      <c r="H583" s="28"/>
      <c r="I583" s="28"/>
      <c r="J583" s="59"/>
      <c r="K583" s="59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  <c r="AD583" s="28"/>
      <c r="AE583" s="28"/>
      <c r="AF583" s="28"/>
      <c r="AG583" s="28"/>
      <c r="AH583" s="28"/>
      <c r="AI583" s="28"/>
      <c r="AJ583" s="28"/>
      <c r="AK583" s="28"/>
      <c r="AL583" s="28"/>
      <c r="AM583" s="28"/>
      <c r="AN583" s="28"/>
      <c r="AO583" s="28"/>
      <c r="AP583" s="28"/>
      <c r="AQ583" s="28"/>
    </row>
    <row r="584" ht="15.75" customHeight="1">
      <c r="A584" s="28"/>
      <c r="B584" s="28"/>
      <c r="C584" s="28"/>
      <c r="D584" s="28"/>
      <c r="E584" s="28"/>
      <c r="F584" s="28"/>
      <c r="G584" s="28"/>
      <c r="H584" s="28"/>
      <c r="I584" s="28"/>
      <c r="J584" s="59"/>
      <c r="K584" s="59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  <c r="AD584" s="28"/>
      <c r="AE584" s="28"/>
      <c r="AF584" s="28"/>
      <c r="AG584" s="28"/>
      <c r="AH584" s="28"/>
      <c r="AI584" s="28"/>
      <c r="AJ584" s="28"/>
      <c r="AK584" s="28"/>
      <c r="AL584" s="28"/>
      <c r="AM584" s="28"/>
      <c r="AN584" s="28"/>
      <c r="AO584" s="28"/>
      <c r="AP584" s="28"/>
      <c r="AQ584" s="28"/>
    </row>
    <row r="585" ht="15.75" customHeight="1">
      <c r="A585" s="28"/>
      <c r="B585" s="28"/>
      <c r="C585" s="28"/>
      <c r="D585" s="28"/>
      <c r="E585" s="28"/>
      <c r="F585" s="28"/>
      <c r="G585" s="28"/>
      <c r="H585" s="28"/>
      <c r="I585" s="28"/>
      <c r="J585" s="59"/>
      <c r="K585" s="59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  <c r="AD585" s="28"/>
      <c r="AE585" s="28"/>
      <c r="AF585" s="28"/>
      <c r="AG585" s="28"/>
      <c r="AH585" s="28"/>
      <c r="AI585" s="28"/>
      <c r="AJ585" s="28"/>
      <c r="AK585" s="28"/>
      <c r="AL585" s="28"/>
      <c r="AM585" s="28"/>
      <c r="AN585" s="28"/>
      <c r="AO585" s="28"/>
      <c r="AP585" s="28"/>
      <c r="AQ585" s="28"/>
    </row>
    <row r="586" ht="15.75" customHeight="1">
      <c r="A586" s="28"/>
      <c r="B586" s="28"/>
      <c r="C586" s="28"/>
      <c r="D586" s="28"/>
      <c r="E586" s="28"/>
      <c r="F586" s="28"/>
      <c r="G586" s="28"/>
      <c r="H586" s="28"/>
      <c r="I586" s="28"/>
      <c r="J586" s="59"/>
      <c r="K586" s="59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  <c r="AD586" s="28"/>
      <c r="AE586" s="28"/>
      <c r="AF586" s="28"/>
      <c r="AG586" s="28"/>
      <c r="AH586" s="28"/>
      <c r="AI586" s="28"/>
      <c r="AJ586" s="28"/>
      <c r="AK586" s="28"/>
      <c r="AL586" s="28"/>
      <c r="AM586" s="28"/>
      <c r="AN586" s="28"/>
      <c r="AO586" s="28"/>
      <c r="AP586" s="28"/>
      <c r="AQ586" s="28"/>
    </row>
    <row r="587" ht="15.75" customHeight="1">
      <c r="A587" s="28"/>
      <c r="B587" s="28"/>
      <c r="C587" s="28"/>
      <c r="D587" s="28"/>
      <c r="E587" s="28"/>
      <c r="F587" s="28"/>
      <c r="G587" s="28"/>
      <c r="H587" s="28"/>
      <c r="I587" s="28"/>
      <c r="J587" s="59"/>
      <c r="K587" s="59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  <c r="AD587" s="28"/>
      <c r="AE587" s="28"/>
      <c r="AF587" s="28"/>
      <c r="AG587" s="28"/>
      <c r="AH587" s="28"/>
      <c r="AI587" s="28"/>
      <c r="AJ587" s="28"/>
      <c r="AK587" s="28"/>
      <c r="AL587" s="28"/>
      <c r="AM587" s="28"/>
      <c r="AN587" s="28"/>
      <c r="AO587" s="28"/>
      <c r="AP587" s="28"/>
      <c r="AQ587" s="28"/>
    </row>
    <row r="588" ht="15.75" customHeight="1">
      <c r="A588" s="28"/>
      <c r="B588" s="28"/>
      <c r="C588" s="28"/>
      <c r="D588" s="28"/>
      <c r="E588" s="28"/>
      <c r="F588" s="28"/>
      <c r="G588" s="28"/>
      <c r="H588" s="28"/>
      <c r="I588" s="28"/>
      <c r="J588" s="59"/>
      <c r="K588" s="59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  <c r="AD588" s="28"/>
      <c r="AE588" s="28"/>
      <c r="AF588" s="28"/>
      <c r="AG588" s="28"/>
      <c r="AH588" s="28"/>
      <c r="AI588" s="28"/>
      <c r="AJ588" s="28"/>
      <c r="AK588" s="28"/>
      <c r="AL588" s="28"/>
      <c r="AM588" s="28"/>
      <c r="AN588" s="28"/>
      <c r="AO588" s="28"/>
      <c r="AP588" s="28"/>
      <c r="AQ588" s="28"/>
    </row>
    <row r="589" ht="15.75" customHeight="1">
      <c r="A589" s="28"/>
      <c r="B589" s="28"/>
      <c r="C589" s="28"/>
      <c r="D589" s="28"/>
      <c r="E589" s="28"/>
      <c r="F589" s="28"/>
      <c r="G589" s="28"/>
      <c r="H589" s="28"/>
      <c r="I589" s="28"/>
      <c r="J589" s="59"/>
      <c r="K589" s="59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  <c r="AD589" s="28"/>
      <c r="AE589" s="28"/>
      <c r="AF589" s="28"/>
      <c r="AG589" s="28"/>
      <c r="AH589" s="28"/>
      <c r="AI589" s="28"/>
      <c r="AJ589" s="28"/>
      <c r="AK589" s="28"/>
      <c r="AL589" s="28"/>
      <c r="AM589" s="28"/>
      <c r="AN589" s="28"/>
      <c r="AO589" s="28"/>
      <c r="AP589" s="28"/>
      <c r="AQ589" s="28"/>
    </row>
    <row r="590" ht="15.75" customHeight="1">
      <c r="A590" s="28"/>
      <c r="B590" s="28"/>
      <c r="C590" s="28"/>
      <c r="D590" s="28"/>
      <c r="E590" s="28"/>
      <c r="F590" s="28"/>
      <c r="G590" s="28"/>
      <c r="H590" s="28"/>
      <c r="I590" s="28"/>
      <c r="J590" s="59"/>
      <c r="K590" s="59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  <c r="AD590" s="28"/>
      <c r="AE590" s="28"/>
      <c r="AF590" s="28"/>
      <c r="AG590" s="28"/>
      <c r="AH590" s="28"/>
      <c r="AI590" s="28"/>
      <c r="AJ590" s="28"/>
      <c r="AK590" s="28"/>
      <c r="AL590" s="28"/>
      <c r="AM590" s="28"/>
      <c r="AN590" s="28"/>
      <c r="AO590" s="28"/>
      <c r="AP590" s="28"/>
      <c r="AQ590" s="28"/>
    </row>
    <row r="591" ht="15.75" customHeight="1">
      <c r="A591" s="28"/>
      <c r="B591" s="28"/>
      <c r="C591" s="28"/>
      <c r="D591" s="28"/>
      <c r="E591" s="28"/>
      <c r="F591" s="28"/>
      <c r="G591" s="28"/>
      <c r="H591" s="28"/>
      <c r="I591" s="28"/>
      <c r="J591" s="59"/>
      <c r="K591" s="59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  <c r="AD591" s="28"/>
      <c r="AE591" s="28"/>
      <c r="AF591" s="28"/>
      <c r="AG591" s="28"/>
      <c r="AH591" s="28"/>
      <c r="AI591" s="28"/>
      <c r="AJ591" s="28"/>
      <c r="AK591" s="28"/>
      <c r="AL591" s="28"/>
      <c r="AM591" s="28"/>
      <c r="AN591" s="28"/>
      <c r="AO591" s="28"/>
      <c r="AP591" s="28"/>
      <c r="AQ591" s="28"/>
    </row>
    <row r="592" ht="15.75" customHeight="1">
      <c r="A592" s="28"/>
      <c r="B592" s="28"/>
      <c r="C592" s="28"/>
      <c r="D592" s="28"/>
      <c r="E592" s="28"/>
      <c r="F592" s="28"/>
      <c r="G592" s="28"/>
      <c r="H592" s="28"/>
      <c r="I592" s="28"/>
      <c r="J592" s="59"/>
      <c r="K592" s="59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  <c r="AD592" s="28"/>
      <c r="AE592" s="28"/>
      <c r="AF592" s="28"/>
      <c r="AG592" s="28"/>
      <c r="AH592" s="28"/>
      <c r="AI592" s="28"/>
      <c r="AJ592" s="28"/>
      <c r="AK592" s="28"/>
      <c r="AL592" s="28"/>
      <c r="AM592" s="28"/>
      <c r="AN592" s="28"/>
      <c r="AO592" s="28"/>
      <c r="AP592" s="28"/>
      <c r="AQ592" s="28"/>
    </row>
    <row r="593" ht="15.75" customHeight="1">
      <c r="A593" s="28"/>
      <c r="B593" s="28"/>
      <c r="C593" s="28"/>
      <c r="D593" s="28"/>
      <c r="E593" s="28"/>
      <c r="F593" s="28"/>
      <c r="G593" s="28"/>
      <c r="H593" s="28"/>
      <c r="I593" s="28"/>
      <c r="J593" s="59"/>
      <c r="K593" s="59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  <c r="AD593" s="28"/>
      <c r="AE593" s="28"/>
      <c r="AF593" s="28"/>
      <c r="AG593" s="28"/>
      <c r="AH593" s="28"/>
      <c r="AI593" s="28"/>
      <c r="AJ593" s="28"/>
      <c r="AK593" s="28"/>
      <c r="AL593" s="28"/>
      <c r="AM593" s="28"/>
      <c r="AN593" s="28"/>
      <c r="AO593" s="28"/>
      <c r="AP593" s="28"/>
      <c r="AQ593" s="28"/>
    </row>
    <row r="594" ht="15.75" customHeight="1">
      <c r="A594" s="28"/>
      <c r="B594" s="28"/>
      <c r="C594" s="28"/>
      <c r="D594" s="28"/>
      <c r="E594" s="28"/>
      <c r="F594" s="28"/>
      <c r="G594" s="28"/>
      <c r="H594" s="28"/>
      <c r="I594" s="28"/>
      <c r="J594" s="59"/>
      <c r="K594" s="59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  <c r="AD594" s="28"/>
      <c r="AE594" s="28"/>
      <c r="AF594" s="28"/>
      <c r="AG594" s="28"/>
      <c r="AH594" s="28"/>
      <c r="AI594" s="28"/>
      <c r="AJ594" s="28"/>
      <c r="AK594" s="28"/>
      <c r="AL594" s="28"/>
      <c r="AM594" s="28"/>
      <c r="AN594" s="28"/>
      <c r="AO594" s="28"/>
      <c r="AP594" s="28"/>
      <c r="AQ594" s="28"/>
    </row>
    <row r="595" ht="15.75" customHeight="1">
      <c r="A595" s="28"/>
      <c r="B595" s="28"/>
      <c r="C595" s="28"/>
      <c r="D595" s="28"/>
      <c r="E595" s="28"/>
      <c r="F595" s="28"/>
      <c r="G595" s="28"/>
      <c r="H595" s="28"/>
      <c r="I595" s="28"/>
      <c r="J595" s="59"/>
      <c r="K595" s="59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  <c r="AD595" s="28"/>
      <c r="AE595" s="28"/>
      <c r="AF595" s="28"/>
      <c r="AG595" s="28"/>
      <c r="AH595" s="28"/>
      <c r="AI595" s="28"/>
      <c r="AJ595" s="28"/>
      <c r="AK595" s="28"/>
      <c r="AL595" s="28"/>
      <c r="AM595" s="28"/>
      <c r="AN595" s="28"/>
      <c r="AO595" s="28"/>
      <c r="AP595" s="28"/>
      <c r="AQ595" s="28"/>
    </row>
    <row r="596" ht="15.75" customHeight="1">
      <c r="A596" s="28"/>
      <c r="B596" s="28"/>
      <c r="C596" s="28"/>
      <c r="D596" s="28"/>
      <c r="E596" s="28"/>
      <c r="F596" s="28"/>
      <c r="G596" s="28"/>
      <c r="H596" s="28"/>
      <c r="I596" s="28"/>
      <c r="J596" s="59"/>
      <c r="K596" s="59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  <c r="AD596" s="28"/>
      <c r="AE596" s="28"/>
      <c r="AF596" s="28"/>
      <c r="AG596" s="28"/>
      <c r="AH596" s="28"/>
      <c r="AI596" s="28"/>
      <c r="AJ596" s="28"/>
      <c r="AK596" s="28"/>
      <c r="AL596" s="28"/>
      <c r="AM596" s="28"/>
      <c r="AN596" s="28"/>
      <c r="AO596" s="28"/>
      <c r="AP596" s="28"/>
      <c r="AQ596" s="28"/>
    </row>
    <row r="597" ht="15.75" customHeight="1">
      <c r="A597" s="28"/>
      <c r="B597" s="28"/>
      <c r="C597" s="28"/>
      <c r="D597" s="28"/>
      <c r="E597" s="28"/>
      <c r="F597" s="28"/>
      <c r="G597" s="28"/>
      <c r="H597" s="28"/>
      <c r="I597" s="28"/>
      <c r="J597" s="59"/>
      <c r="K597" s="59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  <c r="AD597" s="28"/>
      <c r="AE597" s="28"/>
      <c r="AF597" s="28"/>
      <c r="AG597" s="28"/>
      <c r="AH597" s="28"/>
      <c r="AI597" s="28"/>
      <c r="AJ597" s="28"/>
      <c r="AK597" s="28"/>
      <c r="AL597" s="28"/>
      <c r="AM597" s="28"/>
      <c r="AN597" s="28"/>
      <c r="AO597" s="28"/>
      <c r="AP597" s="28"/>
      <c r="AQ597" s="28"/>
    </row>
    <row r="598" ht="15.75" customHeight="1">
      <c r="A598" s="28"/>
      <c r="B598" s="28"/>
      <c r="C598" s="28"/>
      <c r="D598" s="28"/>
      <c r="E598" s="28"/>
      <c r="F598" s="28"/>
      <c r="G598" s="28"/>
      <c r="H598" s="28"/>
      <c r="I598" s="28"/>
      <c r="J598" s="59"/>
      <c r="K598" s="59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  <c r="AD598" s="28"/>
      <c r="AE598" s="28"/>
      <c r="AF598" s="28"/>
      <c r="AG598" s="28"/>
      <c r="AH598" s="28"/>
      <c r="AI598" s="28"/>
      <c r="AJ598" s="28"/>
      <c r="AK598" s="28"/>
      <c r="AL598" s="28"/>
      <c r="AM598" s="28"/>
      <c r="AN598" s="28"/>
      <c r="AO598" s="28"/>
      <c r="AP598" s="28"/>
      <c r="AQ598" s="28"/>
    </row>
    <row r="599" ht="15.75" customHeight="1">
      <c r="A599" s="28"/>
      <c r="B599" s="28"/>
      <c r="C599" s="28"/>
      <c r="D599" s="28"/>
      <c r="E599" s="28"/>
      <c r="F599" s="28"/>
      <c r="G599" s="28"/>
      <c r="H599" s="28"/>
      <c r="I599" s="28"/>
      <c r="J599" s="59"/>
      <c r="K599" s="59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  <c r="AD599" s="28"/>
      <c r="AE599" s="28"/>
      <c r="AF599" s="28"/>
      <c r="AG599" s="28"/>
      <c r="AH599" s="28"/>
      <c r="AI599" s="28"/>
      <c r="AJ599" s="28"/>
      <c r="AK599" s="28"/>
      <c r="AL599" s="28"/>
      <c r="AM599" s="28"/>
      <c r="AN599" s="28"/>
      <c r="AO599" s="28"/>
      <c r="AP599" s="28"/>
      <c r="AQ599" s="28"/>
    </row>
    <row r="600" ht="15.75" customHeight="1">
      <c r="A600" s="28"/>
      <c r="B600" s="28"/>
      <c r="C600" s="28"/>
      <c r="D600" s="28"/>
      <c r="E600" s="28"/>
      <c r="F600" s="28"/>
      <c r="G600" s="28"/>
      <c r="H600" s="28"/>
      <c r="I600" s="28"/>
      <c r="J600" s="59"/>
      <c r="K600" s="59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  <c r="AE600" s="28"/>
      <c r="AF600" s="28"/>
      <c r="AG600" s="28"/>
      <c r="AH600" s="28"/>
      <c r="AI600" s="28"/>
      <c r="AJ600" s="28"/>
      <c r="AK600" s="28"/>
      <c r="AL600" s="28"/>
      <c r="AM600" s="28"/>
      <c r="AN600" s="28"/>
      <c r="AO600" s="28"/>
      <c r="AP600" s="28"/>
      <c r="AQ600" s="28"/>
    </row>
    <row r="601" ht="15.75" customHeight="1">
      <c r="A601" s="28"/>
      <c r="B601" s="28"/>
      <c r="C601" s="28"/>
      <c r="D601" s="28"/>
      <c r="E601" s="28"/>
      <c r="F601" s="28"/>
      <c r="G601" s="28"/>
      <c r="H601" s="28"/>
      <c r="I601" s="28"/>
      <c r="J601" s="59"/>
      <c r="K601" s="59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  <c r="AD601" s="28"/>
      <c r="AE601" s="28"/>
      <c r="AF601" s="28"/>
      <c r="AG601" s="28"/>
      <c r="AH601" s="28"/>
      <c r="AI601" s="28"/>
      <c r="AJ601" s="28"/>
      <c r="AK601" s="28"/>
      <c r="AL601" s="28"/>
      <c r="AM601" s="28"/>
      <c r="AN601" s="28"/>
      <c r="AO601" s="28"/>
      <c r="AP601" s="28"/>
      <c r="AQ601" s="28"/>
    </row>
    <row r="602" ht="15.75" customHeight="1">
      <c r="A602" s="28"/>
      <c r="B602" s="28"/>
      <c r="C602" s="28"/>
      <c r="D602" s="28"/>
      <c r="E602" s="28"/>
      <c r="F602" s="28"/>
      <c r="G602" s="28"/>
      <c r="H602" s="28"/>
      <c r="I602" s="28"/>
      <c r="J602" s="59"/>
      <c r="K602" s="59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  <c r="AD602" s="28"/>
      <c r="AE602" s="28"/>
      <c r="AF602" s="28"/>
      <c r="AG602" s="28"/>
      <c r="AH602" s="28"/>
      <c r="AI602" s="28"/>
      <c r="AJ602" s="28"/>
      <c r="AK602" s="28"/>
      <c r="AL602" s="28"/>
      <c r="AM602" s="28"/>
      <c r="AN602" s="28"/>
      <c r="AO602" s="28"/>
      <c r="AP602" s="28"/>
      <c r="AQ602" s="28"/>
    </row>
    <row r="603" ht="15.75" customHeight="1">
      <c r="A603" s="28"/>
      <c r="B603" s="28"/>
      <c r="C603" s="28"/>
      <c r="D603" s="28"/>
      <c r="E603" s="28"/>
      <c r="F603" s="28"/>
      <c r="G603" s="28"/>
      <c r="H603" s="28"/>
      <c r="I603" s="28"/>
      <c r="J603" s="59"/>
      <c r="K603" s="59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  <c r="AD603" s="28"/>
      <c r="AE603" s="28"/>
      <c r="AF603" s="28"/>
      <c r="AG603" s="28"/>
      <c r="AH603" s="28"/>
      <c r="AI603" s="28"/>
      <c r="AJ603" s="28"/>
      <c r="AK603" s="28"/>
      <c r="AL603" s="28"/>
      <c r="AM603" s="28"/>
      <c r="AN603" s="28"/>
      <c r="AO603" s="28"/>
      <c r="AP603" s="28"/>
      <c r="AQ603" s="28"/>
    </row>
    <row r="604" ht="15.75" customHeight="1">
      <c r="A604" s="28"/>
      <c r="B604" s="28"/>
      <c r="C604" s="28"/>
      <c r="D604" s="28"/>
      <c r="E604" s="28"/>
      <c r="F604" s="28"/>
      <c r="G604" s="28"/>
      <c r="H604" s="28"/>
      <c r="I604" s="28"/>
      <c r="J604" s="59"/>
      <c r="K604" s="59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  <c r="AE604" s="28"/>
      <c r="AF604" s="28"/>
      <c r="AG604" s="28"/>
      <c r="AH604" s="28"/>
      <c r="AI604" s="28"/>
      <c r="AJ604" s="28"/>
      <c r="AK604" s="28"/>
      <c r="AL604" s="28"/>
      <c r="AM604" s="28"/>
      <c r="AN604" s="28"/>
      <c r="AO604" s="28"/>
      <c r="AP604" s="28"/>
      <c r="AQ604" s="28"/>
    </row>
    <row r="605" ht="15.75" customHeight="1">
      <c r="A605" s="28"/>
      <c r="B605" s="28"/>
      <c r="C605" s="28"/>
      <c r="D605" s="28"/>
      <c r="E605" s="28"/>
      <c r="F605" s="28"/>
      <c r="G605" s="28"/>
      <c r="H605" s="28"/>
      <c r="I605" s="28"/>
      <c r="J605" s="59"/>
      <c r="K605" s="59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  <c r="AD605" s="28"/>
      <c r="AE605" s="28"/>
      <c r="AF605" s="28"/>
      <c r="AG605" s="28"/>
      <c r="AH605" s="28"/>
      <c r="AI605" s="28"/>
      <c r="AJ605" s="28"/>
      <c r="AK605" s="28"/>
      <c r="AL605" s="28"/>
      <c r="AM605" s="28"/>
      <c r="AN605" s="28"/>
      <c r="AO605" s="28"/>
      <c r="AP605" s="28"/>
      <c r="AQ605" s="28"/>
    </row>
    <row r="606" ht="15.75" customHeight="1">
      <c r="A606" s="28"/>
      <c r="B606" s="28"/>
      <c r="C606" s="28"/>
      <c r="D606" s="28"/>
      <c r="E606" s="28"/>
      <c r="F606" s="28"/>
      <c r="G606" s="28"/>
      <c r="H606" s="28"/>
      <c r="I606" s="28"/>
      <c r="J606" s="59"/>
      <c r="K606" s="59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  <c r="AD606" s="28"/>
      <c r="AE606" s="28"/>
      <c r="AF606" s="28"/>
      <c r="AG606" s="28"/>
      <c r="AH606" s="28"/>
      <c r="AI606" s="28"/>
      <c r="AJ606" s="28"/>
      <c r="AK606" s="28"/>
      <c r="AL606" s="28"/>
      <c r="AM606" s="28"/>
      <c r="AN606" s="28"/>
      <c r="AO606" s="28"/>
      <c r="AP606" s="28"/>
      <c r="AQ606" s="28"/>
    </row>
    <row r="607" ht="15.75" customHeight="1">
      <c r="A607" s="28"/>
      <c r="B607" s="28"/>
      <c r="C607" s="28"/>
      <c r="D607" s="28"/>
      <c r="E607" s="28"/>
      <c r="F607" s="28"/>
      <c r="G607" s="28"/>
      <c r="H607" s="28"/>
      <c r="I607" s="28"/>
      <c r="J607" s="59"/>
      <c r="K607" s="59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  <c r="AD607" s="28"/>
      <c r="AE607" s="28"/>
      <c r="AF607" s="28"/>
      <c r="AG607" s="28"/>
      <c r="AH607" s="28"/>
      <c r="AI607" s="28"/>
      <c r="AJ607" s="28"/>
      <c r="AK607" s="28"/>
      <c r="AL607" s="28"/>
      <c r="AM607" s="28"/>
      <c r="AN607" s="28"/>
      <c r="AO607" s="28"/>
      <c r="AP607" s="28"/>
      <c r="AQ607" s="28"/>
    </row>
    <row r="608" ht="15.75" customHeight="1">
      <c r="A608" s="28"/>
      <c r="B608" s="28"/>
      <c r="C608" s="28"/>
      <c r="D608" s="28"/>
      <c r="E608" s="28"/>
      <c r="F608" s="28"/>
      <c r="G608" s="28"/>
      <c r="H608" s="28"/>
      <c r="I608" s="28"/>
      <c r="J608" s="59"/>
      <c r="K608" s="59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  <c r="AD608" s="28"/>
      <c r="AE608" s="28"/>
      <c r="AF608" s="28"/>
      <c r="AG608" s="28"/>
      <c r="AH608" s="28"/>
      <c r="AI608" s="28"/>
      <c r="AJ608" s="28"/>
      <c r="AK608" s="28"/>
      <c r="AL608" s="28"/>
      <c r="AM608" s="28"/>
      <c r="AN608" s="28"/>
      <c r="AO608" s="28"/>
      <c r="AP608" s="28"/>
      <c r="AQ608" s="28"/>
    </row>
    <row r="609" ht="15.75" customHeight="1">
      <c r="A609" s="28"/>
      <c r="B609" s="28"/>
      <c r="C609" s="28"/>
      <c r="D609" s="28"/>
      <c r="E609" s="28"/>
      <c r="F609" s="28"/>
      <c r="G609" s="28"/>
      <c r="H609" s="28"/>
      <c r="I609" s="28"/>
      <c r="J609" s="59"/>
      <c r="K609" s="59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  <c r="AD609" s="28"/>
      <c r="AE609" s="28"/>
      <c r="AF609" s="28"/>
      <c r="AG609" s="28"/>
      <c r="AH609" s="28"/>
      <c r="AI609" s="28"/>
      <c r="AJ609" s="28"/>
      <c r="AK609" s="28"/>
      <c r="AL609" s="28"/>
      <c r="AM609" s="28"/>
      <c r="AN609" s="28"/>
      <c r="AO609" s="28"/>
      <c r="AP609" s="28"/>
      <c r="AQ609" s="28"/>
    </row>
    <row r="610" ht="15.75" customHeight="1">
      <c r="A610" s="28"/>
      <c r="B610" s="28"/>
      <c r="C610" s="28"/>
      <c r="D610" s="28"/>
      <c r="E610" s="28"/>
      <c r="F610" s="28"/>
      <c r="G610" s="28"/>
      <c r="H610" s="28"/>
      <c r="I610" s="28"/>
      <c r="J610" s="59"/>
      <c r="K610" s="59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  <c r="AD610" s="28"/>
      <c r="AE610" s="28"/>
      <c r="AF610" s="28"/>
      <c r="AG610" s="28"/>
      <c r="AH610" s="28"/>
      <c r="AI610" s="28"/>
      <c r="AJ610" s="28"/>
      <c r="AK610" s="28"/>
      <c r="AL610" s="28"/>
      <c r="AM610" s="28"/>
      <c r="AN610" s="28"/>
      <c r="AO610" s="28"/>
      <c r="AP610" s="28"/>
      <c r="AQ610" s="28"/>
    </row>
    <row r="611" ht="15.75" customHeight="1">
      <c r="A611" s="28"/>
      <c r="B611" s="28"/>
      <c r="C611" s="28"/>
      <c r="D611" s="28"/>
      <c r="E611" s="28"/>
      <c r="F611" s="28"/>
      <c r="G611" s="28"/>
      <c r="H611" s="28"/>
      <c r="I611" s="28"/>
      <c r="J611" s="59"/>
      <c r="K611" s="59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  <c r="AD611" s="28"/>
      <c r="AE611" s="28"/>
      <c r="AF611" s="28"/>
      <c r="AG611" s="28"/>
      <c r="AH611" s="28"/>
      <c r="AI611" s="28"/>
      <c r="AJ611" s="28"/>
      <c r="AK611" s="28"/>
      <c r="AL611" s="28"/>
      <c r="AM611" s="28"/>
      <c r="AN611" s="28"/>
      <c r="AO611" s="28"/>
      <c r="AP611" s="28"/>
      <c r="AQ611" s="28"/>
    </row>
    <row r="612" ht="15.75" customHeight="1">
      <c r="A612" s="28"/>
      <c r="B612" s="28"/>
      <c r="C612" s="28"/>
      <c r="D612" s="28"/>
      <c r="E612" s="28"/>
      <c r="F612" s="28"/>
      <c r="G612" s="28"/>
      <c r="H612" s="28"/>
      <c r="I612" s="28"/>
      <c r="J612" s="59"/>
      <c r="K612" s="59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  <c r="AD612" s="28"/>
      <c r="AE612" s="28"/>
      <c r="AF612" s="28"/>
      <c r="AG612" s="28"/>
      <c r="AH612" s="28"/>
      <c r="AI612" s="28"/>
      <c r="AJ612" s="28"/>
      <c r="AK612" s="28"/>
      <c r="AL612" s="28"/>
      <c r="AM612" s="28"/>
      <c r="AN612" s="28"/>
      <c r="AO612" s="28"/>
      <c r="AP612" s="28"/>
      <c r="AQ612" s="28"/>
    </row>
    <row r="613" ht="15.75" customHeight="1">
      <c r="A613" s="28"/>
      <c r="B613" s="28"/>
      <c r="C613" s="28"/>
      <c r="D613" s="28"/>
      <c r="E613" s="28"/>
      <c r="F613" s="28"/>
      <c r="G613" s="28"/>
      <c r="H613" s="28"/>
      <c r="I613" s="28"/>
      <c r="J613" s="59"/>
      <c r="K613" s="59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  <c r="AD613" s="28"/>
      <c r="AE613" s="28"/>
      <c r="AF613" s="28"/>
      <c r="AG613" s="28"/>
      <c r="AH613" s="28"/>
      <c r="AI613" s="28"/>
      <c r="AJ613" s="28"/>
      <c r="AK613" s="28"/>
      <c r="AL613" s="28"/>
      <c r="AM613" s="28"/>
      <c r="AN613" s="28"/>
      <c r="AO613" s="28"/>
      <c r="AP613" s="28"/>
      <c r="AQ613" s="28"/>
    </row>
    <row r="614" ht="15.75" customHeight="1">
      <c r="A614" s="28"/>
      <c r="B614" s="28"/>
      <c r="C614" s="28"/>
      <c r="D614" s="28"/>
      <c r="E614" s="28"/>
      <c r="F614" s="28"/>
      <c r="G614" s="28"/>
      <c r="H614" s="28"/>
      <c r="I614" s="28"/>
      <c r="J614" s="59"/>
      <c r="K614" s="59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  <c r="AD614" s="28"/>
      <c r="AE614" s="28"/>
      <c r="AF614" s="28"/>
      <c r="AG614" s="28"/>
      <c r="AH614" s="28"/>
      <c r="AI614" s="28"/>
      <c r="AJ614" s="28"/>
      <c r="AK614" s="28"/>
      <c r="AL614" s="28"/>
      <c r="AM614" s="28"/>
      <c r="AN614" s="28"/>
      <c r="AO614" s="28"/>
      <c r="AP614" s="28"/>
      <c r="AQ614" s="28"/>
    </row>
    <row r="615" ht="15.75" customHeight="1">
      <c r="A615" s="28"/>
      <c r="B615" s="28"/>
      <c r="C615" s="28"/>
      <c r="D615" s="28"/>
      <c r="E615" s="28"/>
      <c r="F615" s="28"/>
      <c r="G615" s="28"/>
      <c r="H615" s="28"/>
      <c r="I615" s="28"/>
      <c r="J615" s="59"/>
      <c r="K615" s="59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  <c r="AD615" s="28"/>
      <c r="AE615" s="28"/>
      <c r="AF615" s="28"/>
      <c r="AG615" s="28"/>
      <c r="AH615" s="28"/>
      <c r="AI615" s="28"/>
      <c r="AJ615" s="28"/>
      <c r="AK615" s="28"/>
      <c r="AL615" s="28"/>
      <c r="AM615" s="28"/>
      <c r="AN615" s="28"/>
      <c r="AO615" s="28"/>
      <c r="AP615" s="28"/>
      <c r="AQ615" s="28"/>
    </row>
    <row r="616" ht="15.75" customHeight="1">
      <c r="A616" s="28"/>
      <c r="B616" s="28"/>
      <c r="C616" s="28"/>
      <c r="D616" s="28"/>
      <c r="E616" s="28"/>
      <c r="F616" s="28"/>
      <c r="G616" s="28"/>
      <c r="H616" s="28"/>
      <c r="I616" s="28"/>
      <c r="J616" s="59"/>
      <c r="K616" s="59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  <c r="AD616" s="28"/>
      <c r="AE616" s="28"/>
      <c r="AF616" s="28"/>
      <c r="AG616" s="28"/>
      <c r="AH616" s="28"/>
      <c r="AI616" s="28"/>
      <c r="AJ616" s="28"/>
      <c r="AK616" s="28"/>
      <c r="AL616" s="28"/>
      <c r="AM616" s="28"/>
      <c r="AN616" s="28"/>
      <c r="AO616" s="28"/>
      <c r="AP616" s="28"/>
      <c r="AQ616" s="28"/>
    </row>
    <row r="617" ht="15.75" customHeight="1">
      <c r="A617" s="28"/>
      <c r="B617" s="28"/>
      <c r="C617" s="28"/>
      <c r="D617" s="28"/>
      <c r="E617" s="28"/>
      <c r="F617" s="28"/>
      <c r="G617" s="28"/>
      <c r="H617" s="28"/>
      <c r="I617" s="28"/>
      <c r="J617" s="59"/>
      <c r="K617" s="59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  <c r="AD617" s="28"/>
      <c r="AE617" s="28"/>
      <c r="AF617" s="28"/>
      <c r="AG617" s="28"/>
      <c r="AH617" s="28"/>
      <c r="AI617" s="28"/>
      <c r="AJ617" s="28"/>
      <c r="AK617" s="28"/>
      <c r="AL617" s="28"/>
      <c r="AM617" s="28"/>
      <c r="AN617" s="28"/>
      <c r="AO617" s="28"/>
      <c r="AP617" s="28"/>
      <c r="AQ617" s="28"/>
    </row>
    <row r="618" ht="15.75" customHeight="1">
      <c r="A618" s="28"/>
      <c r="B618" s="28"/>
      <c r="C618" s="28"/>
      <c r="D618" s="28"/>
      <c r="E618" s="28"/>
      <c r="F618" s="28"/>
      <c r="G618" s="28"/>
      <c r="H618" s="28"/>
      <c r="I618" s="28"/>
      <c r="J618" s="59"/>
      <c r="K618" s="59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  <c r="AD618" s="28"/>
      <c r="AE618" s="28"/>
      <c r="AF618" s="28"/>
      <c r="AG618" s="28"/>
      <c r="AH618" s="28"/>
      <c r="AI618" s="28"/>
      <c r="AJ618" s="28"/>
      <c r="AK618" s="28"/>
      <c r="AL618" s="28"/>
      <c r="AM618" s="28"/>
      <c r="AN618" s="28"/>
      <c r="AO618" s="28"/>
      <c r="AP618" s="28"/>
      <c r="AQ618" s="28"/>
    </row>
    <row r="619" ht="15.75" customHeight="1">
      <c r="A619" s="28"/>
      <c r="B619" s="28"/>
      <c r="C619" s="28"/>
      <c r="D619" s="28"/>
      <c r="E619" s="28"/>
      <c r="F619" s="28"/>
      <c r="G619" s="28"/>
      <c r="H619" s="28"/>
      <c r="I619" s="28"/>
      <c r="J619" s="59"/>
      <c r="K619" s="59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  <c r="AD619" s="28"/>
      <c r="AE619" s="28"/>
      <c r="AF619" s="28"/>
      <c r="AG619" s="28"/>
      <c r="AH619" s="28"/>
      <c r="AI619" s="28"/>
      <c r="AJ619" s="28"/>
      <c r="AK619" s="28"/>
      <c r="AL619" s="28"/>
      <c r="AM619" s="28"/>
      <c r="AN619" s="28"/>
      <c r="AO619" s="28"/>
      <c r="AP619" s="28"/>
      <c r="AQ619" s="28"/>
    </row>
    <row r="620" ht="15.75" customHeight="1">
      <c r="A620" s="28"/>
      <c r="B620" s="28"/>
      <c r="C620" s="28"/>
      <c r="D620" s="28"/>
      <c r="E620" s="28"/>
      <c r="F620" s="28"/>
      <c r="G620" s="28"/>
      <c r="H620" s="28"/>
      <c r="I620" s="28"/>
      <c r="J620" s="59"/>
      <c r="K620" s="59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  <c r="AD620" s="28"/>
      <c r="AE620" s="28"/>
      <c r="AF620" s="28"/>
      <c r="AG620" s="28"/>
      <c r="AH620" s="28"/>
      <c r="AI620" s="28"/>
      <c r="AJ620" s="28"/>
      <c r="AK620" s="28"/>
      <c r="AL620" s="28"/>
      <c r="AM620" s="28"/>
      <c r="AN620" s="28"/>
      <c r="AO620" s="28"/>
      <c r="AP620" s="28"/>
      <c r="AQ620" s="28"/>
    </row>
    <row r="621" ht="15.75" customHeight="1">
      <c r="A621" s="28"/>
      <c r="B621" s="28"/>
      <c r="C621" s="28"/>
      <c r="D621" s="28"/>
      <c r="E621" s="28"/>
      <c r="F621" s="28"/>
      <c r="G621" s="28"/>
      <c r="H621" s="28"/>
      <c r="I621" s="28"/>
      <c r="J621" s="59"/>
      <c r="K621" s="59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  <c r="AD621" s="28"/>
      <c r="AE621" s="28"/>
      <c r="AF621" s="28"/>
      <c r="AG621" s="28"/>
      <c r="AH621" s="28"/>
      <c r="AI621" s="28"/>
      <c r="AJ621" s="28"/>
      <c r="AK621" s="28"/>
      <c r="AL621" s="28"/>
      <c r="AM621" s="28"/>
      <c r="AN621" s="28"/>
      <c r="AO621" s="28"/>
      <c r="AP621" s="28"/>
      <c r="AQ621" s="28"/>
    </row>
    <row r="622" ht="15.75" customHeight="1">
      <c r="A622" s="28"/>
      <c r="B622" s="28"/>
      <c r="C622" s="28"/>
      <c r="D622" s="28"/>
      <c r="E622" s="28"/>
      <c r="F622" s="28"/>
      <c r="G622" s="28"/>
      <c r="H622" s="28"/>
      <c r="I622" s="28"/>
      <c r="J622" s="59"/>
      <c r="K622" s="59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  <c r="AD622" s="28"/>
      <c r="AE622" s="28"/>
      <c r="AF622" s="28"/>
      <c r="AG622" s="28"/>
      <c r="AH622" s="28"/>
      <c r="AI622" s="28"/>
      <c r="AJ622" s="28"/>
      <c r="AK622" s="28"/>
      <c r="AL622" s="28"/>
      <c r="AM622" s="28"/>
      <c r="AN622" s="28"/>
      <c r="AO622" s="28"/>
      <c r="AP622" s="28"/>
      <c r="AQ622" s="28"/>
    </row>
    <row r="623" ht="15.75" customHeight="1">
      <c r="A623" s="28"/>
      <c r="B623" s="28"/>
      <c r="C623" s="28"/>
      <c r="D623" s="28"/>
      <c r="E623" s="28"/>
      <c r="F623" s="28"/>
      <c r="G623" s="28"/>
      <c r="H623" s="28"/>
      <c r="I623" s="28"/>
      <c r="J623" s="59"/>
      <c r="K623" s="59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  <c r="AD623" s="28"/>
      <c r="AE623" s="28"/>
      <c r="AF623" s="28"/>
      <c r="AG623" s="28"/>
      <c r="AH623" s="28"/>
      <c r="AI623" s="28"/>
      <c r="AJ623" s="28"/>
      <c r="AK623" s="28"/>
      <c r="AL623" s="28"/>
      <c r="AM623" s="28"/>
      <c r="AN623" s="28"/>
      <c r="AO623" s="28"/>
      <c r="AP623" s="28"/>
      <c r="AQ623" s="28"/>
    </row>
    <row r="624" ht="15.75" customHeight="1">
      <c r="A624" s="28"/>
      <c r="B624" s="28"/>
      <c r="C624" s="28"/>
      <c r="D624" s="28"/>
      <c r="E624" s="28"/>
      <c r="F624" s="28"/>
      <c r="G624" s="28"/>
      <c r="H624" s="28"/>
      <c r="I624" s="28"/>
      <c r="J624" s="59"/>
      <c r="K624" s="59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  <c r="AE624" s="28"/>
      <c r="AF624" s="28"/>
      <c r="AG624" s="28"/>
      <c r="AH624" s="28"/>
      <c r="AI624" s="28"/>
      <c r="AJ624" s="28"/>
      <c r="AK624" s="28"/>
      <c r="AL624" s="28"/>
      <c r="AM624" s="28"/>
      <c r="AN624" s="28"/>
      <c r="AO624" s="28"/>
      <c r="AP624" s="28"/>
      <c r="AQ624" s="28"/>
    </row>
    <row r="625" ht="15.75" customHeight="1">
      <c r="A625" s="28"/>
      <c r="B625" s="28"/>
      <c r="C625" s="28"/>
      <c r="D625" s="28"/>
      <c r="E625" s="28"/>
      <c r="F625" s="28"/>
      <c r="G625" s="28"/>
      <c r="H625" s="28"/>
      <c r="I625" s="28"/>
      <c r="J625" s="59"/>
      <c r="K625" s="59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  <c r="AD625" s="28"/>
      <c r="AE625" s="28"/>
      <c r="AF625" s="28"/>
      <c r="AG625" s="28"/>
      <c r="AH625" s="28"/>
      <c r="AI625" s="28"/>
      <c r="AJ625" s="28"/>
      <c r="AK625" s="28"/>
      <c r="AL625" s="28"/>
      <c r="AM625" s="28"/>
      <c r="AN625" s="28"/>
      <c r="AO625" s="28"/>
      <c r="AP625" s="28"/>
      <c r="AQ625" s="28"/>
    </row>
    <row r="626" ht="15.75" customHeight="1">
      <c r="A626" s="28"/>
      <c r="B626" s="28"/>
      <c r="C626" s="28"/>
      <c r="D626" s="28"/>
      <c r="E626" s="28"/>
      <c r="F626" s="28"/>
      <c r="G626" s="28"/>
      <c r="H626" s="28"/>
      <c r="I626" s="28"/>
      <c r="J626" s="59"/>
      <c r="K626" s="59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  <c r="AD626" s="28"/>
      <c r="AE626" s="28"/>
      <c r="AF626" s="28"/>
      <c r="AG626" s="28"/>
      <c r="AH626" s="28"/>
      <c r="AI626" s="28"/>
      <c r="AJ626" s="28"/>
      <c r="AK626" s="28"/>
      <c r="AL626" s="28"/>
      <c r="AM626" s="28"/>
      <c r="AN626" s="28"/>
      <c r="AO626" s="28"/>
      <c r="AP626" s="28"/>
      <c r="AQ626" s="28"/>
    </row>
    <row r="627" ht="15.75" customHeight="1">
      <c r="A627" s="28"/>
      <c r="B627" s="28"/>
      <c r="C627" s="28"/>
      <c r="D627" s="28"/>
      <c r="E627" s="28"/>
      <c r="F627" s="28"/>
      <c r="G627" s="28"/>
      <c r="H627" s="28"/>
      <c r="I627" s="28"/>
      <c r="J627" s="59"/>
      <c r="K627" s="59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  <c r="AD627" s="28"/>
      <c r="AE627" s="28"/>
      <c r="AF627" s="28"/>
      <c r="AG627" s="28"/>
      <c r="AH627" s="28"/>
      <c r="AI627" s="28"/>
      <c r="AJ627" s="28"/>
      <c r="AK627" s="28"/>
      <c r="AL627" s="28"/>
      <c r="AM627" s="28"/>
      <c r="AN627" s="28"/>
      <c r="AO627" s="28"/>
      <c r="AP627" s="28"/>
      <c r="AQ627" s="28"/>
    </row>
    <row r="628" ht="15.75" customHeight="1">
      <c r="A628" s="28"/>
      <c r="B628" s="28"/>
      <c r="C628" s="28"/>
      <c r="D628" s="28"/>
      <c r="E628" s="28"/>
      <c r="F628" s="28"/>
      <c r="G628" s="28"/>
      <c r="H628" s="28"/>
      <c r="I628" s="28"/>
      <c r="J628" s="59"/>
      <c r="K628" s="59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  <c r="AE628" s="28"/>
      <c r="AF628" s="28"/>
      <c r="AG628" s="28"/>
      <c r="AH628" s="28"/>
      <c r="AI628" s="28"/>
      <c r="AJ628" s="28"/>
      <c r="AK628" s="28"/>
      <c r="AL628" s="28"/>
      <c r="AM628" s="28"/>
      <c r="AN628" s="28"/>
      <c r="AO628" s="28"/>
      <c r="AP628" s="28"/>
      <c r="AQ628" s="28"/>
    </row>
    <row r="629" ht="15.75" customHeight="1">
      <c r="A629" s="28"/>
      <c r="B629" s="28"/>
      <c r="C629" s="28"/>
      <c r="D629" s="28"/>
      <c r="E629" s="28"/>
      <c r="F629" s="28"/>
      <c r="G629" s="28"/>
      <c r="H629" s="28"/>
      <c r="I629" s="28"/>
      <c r="J629" s="59"/>
      <c r="K629" s="59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  <c r="AD629" s="28"/>
      <c r="AE629" s="28"/>
      <c r="AF629" s="28"/>
      <c r="AG629" s="28"/>
      <c r="AH629" s="28"/>
      <c r="AI629" s="28"/>
      <c r="AJ629" s="28"/>
      <c r="AK629" s="28"/>
      <c r="AL629" s="28"/>
      <c r="AM629" s="28"/>
      <c r="AN629" s="28"/>
      <c r="AO629" s="28"/>
      <c r="AP629" s="28"/>
      <c r="AQ629" s="28"/>
    </row>
    <row r="630" ht="15.75" customHeight="1">
      <c r="A630" s="28"/>
      <c r="B630" s="28"/>
      <c r="C630" s="28"/>
      <c r="D630" s="28"/>
      <c r="E630" s="28"/>
      <c r="F630" s="28"/>
      <c r="G630" s="28"/>
      <c r="H630" s="28"/>
      <c r="I630" s="28"/>
      <c r="J630" s="59"/>
      <c r="K630" s="59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  <c r="AD630" s="28"/>
      <c r="AE630" s="28"/>
      <c r="AF630" s="28"/>
      <c r="AG630" s="28"/>
      <c r="AH630" s="28"/>
      <c r="AI630" s="28"/>
      <c r="AJ630" s="28"/>
      <c r="AK630" s="28"/>
      <c r="AL630" s="28"/>
      <c r="AM630" s="28"/>
      <c r="AN630" s="28"/>
      <c r="AO630" s="28"/>
      <c r="AP630" s="28"/>
      <c r="AQ630" s="28"/>
    </row>
    <row r="631" ht="15.75" customHeight="1">
      <c r="A631" s="28"/>
      <c r="B631" s="28"/>
      <c r="C631" s="28"/>
      <c r="D631" s="28"/>
      <c r="E631" s="28"/>
      <c r="F631" s="28"/>
      <c r="G631" s="28"/>
      <c r="H631" s="28"/>
      <c r="I631" s="28"/>
      <c r="J631" s="59"/>
      <c r="K631" s="59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  <c r="AD631" s="28"/>
      <c r="AE631" s="28"/>
      <c r="AF631" s="28"/>
      <c r="AG631" s="28"/>
      <c r="AH631" s="28"/>
      <c r="AI631" s="28"/>
      <c r="AJ631" s="28"/>
      <c r="AK631" s="28"/>
      <c r="AL631" s="28"/>
      <c r="AM631" s="28"/>
      <c r="AN631" s="28"/>
      <c r="AO631" s="28"/>
      <c r="AP631" s="28"/>
      <c r="AQ631" s="28"/>
    </row>
    <row r="632" ht="15.75" customHeight="1">
      <c r="A632" s="28"/>
      <c r="B632" s="28"/>
      <c r="C632" s="28"/>
      <c r="D632" s="28"/>
      <c r="E632" s="28"/>
      <c r="F632" s="28"/>
      <c r="G632" s="28"/>
      <c r="H632" s="28"/>
      <c r="I632" s="28"/>
      <c r="J632" s="59"/>
      <c r="K632" s="59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  <c r="AD632" s="28"/>
      <c r="AE632" s="28"/>
      <c r="AF632" s="28"/>
      <c r="AG632" s="28"/>
      <c r="AH632" s="28"/>
      <c r="AI632" s="28"/>
      <c r="AJ632" s="28"/>
      <c r="AK632" s="28"/>
      <c r="AL632" s="28"/>
      <c r="AM632" s="28"/>
      <c r="AN632" s="28"/>
      <c r="AO632" s="28"/>
      <c r="AP632" s="28"/>
      <c r="AQ632" s="28"/>
    </row>
    <row r="633" ht="15.75" customHeight="1">
      <c r="A633" s="28"/>
      <c r="B633" s="28"/>
      <c r="C633" s="28"/>
      <c r="D633" s="28"/>
      <c r="E633" s="28"/>
      <c r="F633" s="28"/>
      <c r="G633" s="28"/>
      <c r="H633" s="28"/>
      <c r="I633" s="28"/>
      <c r="J633" s="59"/>
      <c r="K633" s="59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  <c r="AE633" s="28"/>
      <c r="AF633" s="28"/>
      <c r="AG633" s="28"/>
      <c r="AH633" s="28"/>
      <c r="AI633" s="28"/>
      <c r="AJ633" s="28"/>
      <c r="AK633" s="28"/>
      <c r="AL633" s="28"/>
      <c r="AM633" s="28"/>
      <c r="AN633" s="28"/>
      <c r="AO633" s="28"/>
      <c r="AP633" s="28"/>
      <c r="AQ633" s="28"/>
    </row>
    <row r="634" ht="15.75" customHeight="1">
      <c r="A634" s="28"/>
      <c r="B634" s="28"/>
      <c r="C634" s="28"/>
      <c r="D634" s="28"/>
      <c r="E634" s="28"/>
      <c r="F634" s="28"/>
      <c r="G634" s="28"/>
      <c r="H634" s="28"/>
      <c r="I634" s="28"/>
      <c r="J634" s="59"/>
      <c r="K634" s="59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  <c r="AD634" s="28"/>
      <c r="AE634" s="28"/>
      <c r="AF634" s="28"/>
      <c r="AG634" s="28"/>
      <c r="AH634" s="28"/>
      <c r="AI634" s="28"/>
      <c r="AJ634" s="28"/>
      <c r="AK634" s="28"/>
      <c r="AL634" s="28"/>
      <c r="AM634" s="28"/>
      <c r="AN634" s="28"/>
      <c r="AO634" s="28"/>
      <c r="AP634" s="28"/>
      <c r="AQ634" s="28"/>
    </row>
    <row r="635" ht="15.75" customHeight="1">
      <c r="A635" s="28"/>
      <c r="B635" s="28"/>
      <c r="C635" s="28"/>
      <c r="D635" s="28"/>
      <c r="E635" s="28"/>
      <c r="F635" s="28"/>
      <c r="G635" s="28"/>
      <c r="H635" s="28"/>
      <c r="I635" s="28"/>
      <c r="J635" s="59"/>
      <c r="K635" s="59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  <c r="AD635" s="28"/>
      <c r="AE635" s="28"/>
      <c r="AF635" s="28"/>
      <c r="AG635" s="28"/>
      <c r="AH635" s="28"/>
      <c r="AI635" s="28"/>
      <c r="AJ635" s="28"/>
      <c r="AK635" s="28"/>
      <c r="AL635" s="28"/>
      <c r="AM635" s="28"/>
      <c r="AN635" s="28"/>
      <c r="AO635" s="28"/>
      <c r="AP635" s="28"/>
      <c r="AQ635" s="28"/>
    </row>
    <row r="636" ht="15.75" customHeight="1">
      <c r="A636" s="28"/>
      <c r="B636" s="28"/>
      <c r="C636" s="28"/>
      <c r="D636" s="28"/>
      <c r="E636" s="28"/>
      <c r="F636" s="28"/>
      <c r="G636" s="28"/>
      <c r="H636" s="28"/>
      <c r="I636" s="28"/>
      <c r="J636" s="59"/>
      <c r="K636" s="59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  <c r="AD636" s="28"/>
      <c r="AE636" s="28"/>
      <c r="AF636" s="28"/>
      <c r="AG636" s="28"/>
      <c r="AH636" s="28"/>
      <c r="AI636" s="28"/>
      <c r="AJ636" s="28"/>
      <c r="AK636" s="28"/>
      <c r="AL636" s="28"/>
      <c r="AM636" s="28"/>
      <c r="AN636" s="28"/>
      <c r="AO636" s="28"/>
      <c r="AP636" s="28"/>
      <c r="AQ636" s="28"/>
    </row>
    <row r="637" ht="15.75" customHeight="1">
      <c r="A637" s="28"/>
      <c r="B637" s="28"/>
      <c r="C637" s="28"/>
      <c r="D637" s="28"/>
      <c r="E637" s="28"/>
      <c r="F637" s="28"/>
      <c r="G637" s="28"/>
      <c r="H637" s="28"/>
      <c r="I637" s="28"/>
      <c r="J637" s="59"/>
      <c r="K637" s="59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  <c r="AD637" s="28"/>
      <c r="AE637" s="28"/>
      <c r="AF637" s="28"/>
      <c r="AG637" s="28"/>
      <c r="AH637" s="28"/>
      <c r="AI637" s="28"/>
      <c r="AJ637" s="28"/>
      <c r="AK637" s="28"/>
      <c r="AL637" s="28"/>
      <c r="AM637" s="28"/>
      <c r="AN637" s="28"/>
      <c r="AO637" s="28"/>
      <c r="AP637" s="28"/>
      <c r="AQ637" s="28"/>
    </row>
    <row r="638" ht="15.75" customHeight="1">
      <c r="A638" s="28"/>
      <c r="B638" s="28"/>
      <c r="C638" s="28"/>
      <c r="D638" s="28"/>
      <c r="E638" s="28"/>
      <c r="F638" s="28"/>
      <c r="G638" s="28"/>
      <c r="H638" s="28"/>
      <c r="I638" s="28"/>
      <c r="J638" s="59"/>
      <c r="K638" s="59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  <c r="AD638" s="28"/>
      <c r="AE638" s="28"/>
      <c r="AF638" s="28"/>
      <c r="AG638" s="28"/>
      <c r="AH638" s="28"/>
      <c r="AI638" s="28"/>
      <c r="AJ638" s="28"/>
      <c r="AK638" s="28"/>
      <c r="AL638" s="28"/>
      <c r="AM638" s="28"/>
      <c r="AN638" s="28"/>
      <c r="AO638" s="28"/>
      <c r="AP638" s="28"/>
      <c r="AQ638" s="28"/>
    </row>
    <row r="639" ht="15.75" customHeight="1">
      <c r="A639" s="28"/>
      <c r="B639" s="28"/>
      <c r="C639" s="28"/>
      <c r="D639" s="28"/>
      <c r="E639" s="28"/>
      <c r="F639" s="28"/>
      <c r="G639" s="28"/>
      <c r="H639" s="28"/>
      <c r="I639" s="28"/>
      <c r="J639" s="59"/>
      <c r="K639" s="59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  <c r="AD639" s="28"/>
      <c r="AE639" s="28"/>
      <c r="AF639" s="28"/>
      <c r="AG639" s="28"/>
      <c r="AH639" s="28"/>
      <c r="AI639" s="28"/>
      <c r="AJ639" s="28"/>
      <c r="AK639" s="28"/>
      <c r="AL639" s="28"/>
      <c r="AM639" s="28"/>
      <c r="AN639" s="28"/>
      <c r="AO639" s="28"/>
      <c r="AP639" s="28"/>
      <c r="AQ639" s="28"/>
    </row>
    <row r="640" ht="15.75" customHeight="1">
      <c r="A640" s="28"/>
      <c r="B640" s="28"/>
      <c r="C640" s="28"/>
      <c r="D640" s="28"/>
      <c r="E640" s="28"/>
      <c r="F640" s="28"/>
      <c r="G640" s="28"/>
      <c r="H640" s="28"/>
      <c r="I640" s="28"/>
      <c r="J640" s="59"/>
      <c r="K640" s="59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  <c r="AD640" s="28"/>
      <c r="AE640" s="28"/>
      <c r="AF640" s="28"/>
      <c r="AG640" s="28"/>
      <c r="AH640" s="28"/>
      <c r="AI640" s="28"/>
      <c r="AJ640" s="28"/>
      <c r="AK640" s="28"/>
      <c r="AL640" s="28"/>
      <c r="AM640" s="28"/>
      <c r="AN640" s="28"/>
      <c r="AO640" s="28"/>
      <c r="AP640" s="28"/>
      <c r="AQ640" s="28"/>
    </row>
    <row r="641" ht="15.75" customHeight="1">
      <c r="A641" s="28"/>
      <c r="B641" s="28"/>
      <c r="C641" s="28"/>
      <c r="D641" s="28"/>
      <c r="E641" s="28"/>
      <c r="F641" s="28"/>
      <c r="G641" s="28"/>
      <c r="H641" s="28"/>
      <c r="I641" s="28"/>
      <c r="J641" s="59"/>
      <c r="K641" s="59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  <c r="AD641" s="28"/>
      <c r="AE641" s="28"/>
      <c r="AF641" s="28"/>
      <c r="AG641" s="28"/>
      <c r="AH641" s="28"/>
      <c r="AI641" s="28"/>
      <c r="AJ641" s="28"/>
      <c r="AK641" s="28"/>
      <c r="AL641" s="28"/>
      <c r="AM641" s="28"/>
      <c r="AN641" s="28"/>
      <c r="AO641" s="28"/>
      <c r="AP641" s="28"/>
      <c r="AQ641" s="28"/>
    </row>
    <row r="642" ht="15.75" customHeight="1">
      <c r="A642" s="28"/>
      <c r="B642" s="28"/>
      <c r="C642" s="28"/>
      <c r="D642" s="28"/>
      <c r="E642" s="28"/>
      <c r="F642" s="28"/>
      <c r="G642" s="28"/>
      <c r="H642" s="28"/>
      <c r="I642" s="28"/>
      <c r="J642" s="59"/>
      <c r="K642" s="59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  <c r="AD642" s="28"/>
      <c r="AE642" s="28"/>
      <c r="AF642" s="28"/>
      <c r="AG642" s="28"/>
      <c r="AH642" s="28"/>
      <c r="AI642" s="28"/>
      <c r="AJ642" s="28"/>
      <c r="AK642" s="28"/>
      <c r="AL642" s="28"/>
      <c r="AM642" s="28"/>
      <c r="AN642" s="28"/>
      <c r="AO642" s="28"/>
      <c r="AP642" s="28"/>
      <c r="AQ642" s="28"/>
    </row>
    <row r="643" ht="15.75" customHeight="1">
      <c r="A643" s="28"/>
      <c r="B643" s="28"/>
      <c r="C643" s="28"/>
      <c r="D643" s="28"/>
      <c r="E643" s="28"/>
      <c r="F643" s="28"/>
      <c r="G643" s="28"/>
      <c r="H643" s="28"/>
      <c r="I643" s="28"/>
      <c r="J643" s="59"/>
      <c r="K643" s="59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  <c r="AD643" s="28"/>
      <c r="AE643" s="28"/>
      <c r="AF643" s="28"/>
      <c r="AG643" s="28"/>
      <c r="AH643" s="28"/>
      <c r="AI643" s="28"/>
      <c r="AJ643" s="28"/>
      <c r="AK643" s="28"/>
      <c r="AL643" s="28"/>
      <c r="AM643" s="28"/>
      <c r="AN643" s="28"/>
      <c r="AO643" s="28"/>
      <c r="AP643" s="28"/>
      <c r="AQ643" s="28"/>
    </row>
    <row r="644" ht="15.75" customHeight="1">
      <c r="A644" s="28"/>
      <c r="B644" s="28"/>
      <c r="C644" s="28"/>
      <c r="D644" s="28"/>
      <c r="E644" s="28"/>
      <c r="F644" s="28"/>
      <c r="G644" s="28"/>
      <c r="H644" s="28"/>
      <c r="I644" s="28"/>
      <c r="J644" s="59"/>
      <c r="K644" s="59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  <c r="AD644" s="28"/>
      <c r="AE644" s="28"/>
      <c r="AF644" s="28"/>
      <c r="AG644" s="28"/>
      <c r="AH644" s="28"/>
      <c r="AI644" s="28"/>
      <c r="AJ644" s="28"/>
      <c r="AK644" s="28"/>
      <c r="AL644" s="28"/>
      <c r="AM644" s="28"/>
      <c r="AN644" s="28"/>
      <c r="AO644" s="28"/>
      <c r="AP644" s="28"/>
      <c r="AQ644" s="28"/>
    </row>
    <row r="645" ht="15.75" customHeight="1">
      <c r="A645" s="28"/>
      <c r="B645" s="28"/>
      <c r="C645" s="28"/>
      <c r="D645" s="28"/>
      <c r="E645" s="28"/>
      <c r="F645" s="28"/>
      <c r="G645" s="28"/>
      <c r="H645" s="28"/>
      <c r="I645" s="28"/>
      <c r="J645" s="59"/>
      <c r="K645" s="59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  <c r="AD645" s="28"/>
      <c r="AE645" s="28"/>
      <c r="AF645" s="28"/>
      <c r="AG645" s="28"/>
      <c r="AH645" s="28"/>
      <c r="AI645" s="28"/>
      <c r="AJ645" s="28"/>
      <c r="AK645" s="28"/>
      <c r="AL645" s="28"/>
      <c r="AM645" s="28"/>
      <c r="AN645" s="28"/>
      <c r="AO645" s="28"/>
      <c r="AP645" s="28"/>
      <c r="AQ645" s="28"/>
    </row>
    <row r="646" ht="15.75" customHeight="1">
      <c r="A646" s="28"/>
      <c r="B646" s="28"/>
      <c r="C646" s="28"/>
      <c r="D646" s="28"/>
      <c r="E646" s="28"/>
      <c r="F646" s="28"/>
      <c r="G646" s="28"/>
      <c r="H646" s="28"/>
      <c r="I646" s="28"/>
      <c r="J646" s="59"/>
      <c r="K646" s="59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  <c r="AD646" s="28"/>
      <c r="AE646" s="28"/>
      <c r="AF646" s="28"/>
      <c r="AG646" s="28"/>
      <c r="AH646" s="28"/>
      <c r="AI646" s="28"/>
      <c r="AJ646" s="28"/>
      <c r="AK646" s="28"/>
      <c r="AL646" s="28"/>
      <c r="AM646" s="28"/>
      <c r="AN646" s="28"/>
      <c r="AO646" s="28"/>
      <c r="AP646" s="28"/>
      <c r="AQ646" s="28"/>
    </row>
    <row r="647" ht="15.75" customHeight="1">
      <c r="A647" s="28"/>
      <c r="B647" s="28"/>
      <c r="C647" s="28"/>
      <c r="D647" s="28"/>
      <c r="E647" s="28"/>
      <c r="F647" s="28"/>
      <c r="G647" s="28"/>
      <c r="H647" s="28"/>
      <c r="I647" s="28"/>
      <c r="J647" s="59"/>
      <c r="K647" s="59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  <c r="AD647" s="28"/>
      <c r="AE647" s="28"/>
      <c r="AF647" s="28"/>
      <c r="AG647" s="28"/>
      <c r="AH647" s="28"/>
      <c r="AI647" s="28"/>
      <c r="AJ647" s="28"/>
      <c r="AK647" s="28"/>
      <c r="AL647" s="28"/>
      <c r="AM647" s="28"/>
      <c r="AN647" s="28"/>
      <c r="AO647" s="28"/>
      <c r="AP647" s="28"/>
      <c r="AQ647" s="28"/>
    </row>
    <row r="648" ht="15.75" customHeight="1">
      <c r="A648" s="28"/>
      <c r="B648" s="28"/>
      <c r="C648" s="28"/>
      <c r="D648" s="28"/>
      <c r="E648" s="28"/>
      <c r="F648" s="28"/>
      <c r="G648" s="28"/>
      <c r="H648" s="28"/>
      <c r="I648" s="28"/>
      <c r="J648" s="59"/>
      <c r="K648" s="59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  <c r="AE648" s="28"/>
      <c r="AF648" s="28"/>
      <c r="AG648" s="28"/>
      <c r="AH648" s="28"/>
      <c r="AI648" s="28"/>
      <c r="AJ648" s="28"/>
      <c r="AK648" s="28"/>
      <c r="AL648" s="28"/>
      <c r="AM648" s="28"/>
      <c r="AN648" s="28"/>
      <c r="AO648" s="28"/>
      <c r="AP648" s="28"/>
      <c r="AQ648" s="28"/>
    </row>
    <row r="649" ht="15.75" customHeight="1">
      <c r="A649" s="28"/>
      <c r="B649" s="28"/>
      <c r="C649" s="28"/>
      <c r="D649" s="28"/>
      <c r="E649" s="28"/>
      <c r="F649" s="28"/>
      <c r="G649" s="28"/>
      <c r="H649" s="28"/>
      <c r="I649" s="28"/>
      <c r="J649" s="59"/>
      <c r="K649" s="59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  <c r="AD649" s="28"/>
      <c r="AE649" s="28"/>
      <c r="AF649" s="28"/>
      <c r="AG649" s="28"/>
      <c r="AH649" s="28"/>
      <c r="AI649" s="28"/>
      <c r="AJ649" s="28"/>
      <c r="AK649" s="28"/>
      <c r="AL649" s="28"/>
      <c r="AM649" s="28"/>
      <c r="AN649" s="28"/>
      <c r="AO649" s="28"/>
      <c r="AP649" s="28"/>
      <c r="AQ649" s="28"/>
    </row>
    <row r="650" ht="15.75" customHeight="1">
      <c r="A650" s="28"/>
      <c r="B650" s="28"/>
      <c r="C650" s="28"/>
      <c r="D650" s="28"/>
      <c r="E650" s="28"/>
      <c r="F650" s="28"/>
      <c r="G650" s="28"/>
      <c r="H650" s="28"/>
      <c r="I650" s="28"/>
      <c r="J650" s="59"/>
      <c r="K650" s="59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  <c r="AD650" s="28"/>
      <c r="AE650" s="28"/>
      <c r="AF650" s="28"/>
      <c r="AG650" s="28"/>
      <c r="AH650" s="28"/>
      <c r="AI650" s="28"/>
      <c r="AJ650" s="28"/>
      <c r="AK650" s="28"/>
      <c r="AL650" s="28"/>
      <c r="AM650" s="28"/>
      <c r="AN650" s="28"/>
      <c r="AO650" s="28"/>
      <c r="AP650" s="28"/>
      <c r="AQ650" s="28"/>
    </row>
    <row r="651" ht="15.75" customHeight="1">
      <c r="A651" s="28"/>
      <c r="B651" s="28"/>
      <c r="C651" s="28"/>
      <c r="D651" s="28"/>
      <c r="E651" s="28"/>
      <c r="F651" s="28"/>
      <c r="G651" s="28"/>
      <c r="H651" s="28"/>
      <c r="I651" s="28"/>
      <c r="J651" s="59"/>
      <c r="K651" s="59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  <c r="AD651" s="28"/>
      <c r="AE651" s="28"/>
      <c r="AF651" s="28"/>
      <c r="AG651" s="28"/>
      <c r="AH651" s="28"/>
      <c r="AI651" s="28"/>
      <c r="AJ651" s="28"/>
      <c r="AK651" s="28"/>
      <c r="AL651" s="28"/>
      <c r="AM651" s="28"/>
      <c r="AN651" s="28"/>
      <c r="AO651" s="28"/>
      <c r="AP651" s="28"/>
      <c r="AQ651" s="28"/>
    </row>
    <row r="652" ht="15.75" customHeight="1">
      <c r="A652" s="28"/>
      <c r="B652" s="28"/>
      <c r="C652" s="28"/>
      <c r="D652" s="28"/>
      <c r="E652" s="28"/>
      <c r="F652" s="28"/>
      <c r="G652" s="28"/>
      <c r="H652" s="28"/>
      <c r="I652" s="28"/>
      <c r="J652" s="59"/>
      <c r="K652" s="59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  <c r="AE652" s="28"/>
      <c r="AF652" s="28"/>
      <c r="AG652" s="28"/>
      <c r="AH652" s="28"/>
      <c r="AI652" s="28"/>
      <c r="AJ652" s="28"/>
      <c r="AK652" s="28"/>
      <c r="AL652" s="28"/>
      <c r="AM652" s="28"/>
      <c r="AN652" s="28"/>
      <c r="AO652" s="28"/>
      <c r="AP652" s="28"/>
      <c r="AQ652" s="28"/>
    </row>
    <row r="653" ht="15.75" customHeight="1">
      <c r="A653" s="28"/>
      <c r="B653" s="28"/>
      <c r="C653" s="28"/>
      <c r="D653" s="28"/>
      <c r="E653" s="28"/>
      <c r="F653" s="28"/>
      <c r="G653" s="28"/>
      <c r="H653" s="28"/>
      <c r="I653" s="28"/>
      <c r="J653" s="59"/>
      <c r="K653" s="59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  <c r="AD653" s="28"/>
      <c r="AE653" s="28"/>
      <c r="AF653" s="28"/>
      <c r="AG653" s="28"/>
      <c r="AH653" s="28"/>
      <c r="AI653" s="28"/>
      <c r="AJ653" s="28"/>
      <c r="AK653" s="28"/>
      <c r="AL653" s="28"/>
      <c r="AM653" s="28"/>
      <c r="AN653" s="28"/>
      <c r="AO653" s="28"/>
      <c r="AP653" s="28"/>
      <c r="AQ653" s="28"/>
    </row>
    <row r="654" ht="15.75" customHeight="1">
      <c r="A654" s="28"/>
      <c r="B654" s="28"/>
      <c r="C654" s="28"/>
      <c r="D654" s="28"/>
      <c r="E654" s="28"/>
      <c r="F654" s="28"/>
      <c r="G654" s="28"/>
      <c r="H654" s="28"/>
      <c r="I654" s="28"/>
      <c r="J654" s="59"/>
      <c r="K654" s="59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  <c r="AD654" s="28"/>
      <c r="AE654" s="28"/>
      <c r="AF654" s="28"/>
      <c r="AG654" s="28"/>
      <c r="AH654" s="28"/>
      <c r="AI654" s="28"/>
      <c r="AJ654" s="28"/>
      <c r="AK654" s="28"/>
      <c r="AL654" s="28"/>
      <c r="AM654" s="28"/>
      <c r="AN654" s="28"/>
      <c r="AO654" s="28"/>
      <c r="AP654" s="28"/>
      <c r="AQ654" s="28"/>
    </row>
    <row r="655" ht="15.75" customHeight="1">
      <c r="A655" s="28"/>
      <c r="B655" s="28"/>
      <c r="C655" s="28"/>
      <c r="D655" s="28"/>
      <c r="E655" s="28"/>
      <c r="F655" s="28"/>
      <c r="G655" s="28"/>
      <c r="H655" s="28"/>
      <c r="I655" s="28"/>
      <c r="J655" s="59"/>
      <c r="K655" s="59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  <c r="AD655" s="28"/>
      <c r="AE655" s="28"/>
      <c r="AF655" s="28"/>
      <c r="AG655" s="28"/>
      <c r="AH655" s="28"/>
      <c r="AI655" s="28"/>
      <c r="AJ655" s="28"/>
      <c r="AK655" s="28"/>
      <c r="AL655" s="28"/>
      <c r="AM655" s="28"/>
      <c r="AN655" s="28"/>
      <c r="AO655" s="28"/>
      <c r="AP655" s="28"/>
      <c r="AQ655" s="28"/>
    </row>
    <row r="656" ht="15.75" customHeight="1">
      <c r="A656" s="28"/>
      <c r="B656" s="28"/>
      <c r="C656" s="28"/>
      <c r="D656" s="28"/>
      <c r="E656" s="28"/>
      <c r="F656" s="28"/>
      <c r="G656" s="28"/>
      <c r="H656" s="28"/>
      <c r="I656" s="28"/>
      <c r="J656" s="59"/>
      <c r="K656" s="59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  <c r="AD656" s="28"/>
      <c r="AE656" s="28"/>
      <c r="AF656" s="28"/>
      <c r="AG656" s="28"/>
      <c r="AH656" s="28"/>
      <c r="AI656" s="28"/>
      <c r="AJ656" s="28"/>
      <c r="AK656" s="28"/>
      <c r="AL656" s="28"/>
      <c r="AM656" s="28"/>
      <c r="AN656" s="28"/>
      <c r="AO656" s="28"/>
      <c r="AP656" s="28"/>
      <c r="AQ656" s="28"/>
    </row>
    <row r="657" ht="15.75" customHeight="1">
      <c r="A657" s="28"/>
      <c r="B657" s="28"/>
      <c r="C657" s="28"/>
      <c r="D657" s="28"/>
      <c r="E657" s="28"/>
      <c r="F657" s="28"/>
      <c r="G657" s="28"/>
      <c r="H657" s="28"/>
      <c r="I657" s="28"/>
      <c r="J657" s="59"/>
      <c r="K657" s="59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  <c r="AD657" s="28"/>
      <c r="AE657" s="28"/>
      <c r="AF657" s="28"/>
      <c r="AG657" s="28"/>
      <c r="AH657" s="28"/>
      <c r="AI657" s="28"/>
      <c r="AJ657" s="28"/>
      <c r="AK657" s="28"/>
      <c r="AL657" s="28"/>
      <c r="AM657" s="28"/>
      <c r="AN657" s="28"/>
      <c r="AO657" s="28"/>
      <c r="AP657" s="28"/>
      <c r="AQ657" s="28"/>
    </row>
    <row r="658" ht="15.75" customHeight="1">
      <c r="A658" s="28"/>
      <c r="B658" s="28"/>
      <c r="C658" s="28"/>
      <c r="D658" s="28"/>
      <c r="E658" s="28"/>
      <c r="F658" s="28"/>
      <c r="G658" s="28"/>
      <c r="H658" s="28"/>
      <c r="I658" s="28"/>
      <c r="J658" s="59"/>
      <c r="K658" s="59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  <c r="AD658" s="28"/>
      <c r="AE658" s="28"/>
      <c r="AF658" s="28"/>
      <c r="AG658" s="28"/>
      <c r="AH658" s="28"/>
      <c r="AI658" s="28"/>
      <c r="AJ658" s="28"/>
      <c r="AK658" s="28"/>
      <c r="AL658" s="28"/>
      <c r="AM658" s="28"/>
      <c r="AN658" s="28"/>
      <c r="AO658" s="28"/>
      <c r="AP658" s="28"/>
      <c r="AQ658" s="28"/>
    </row>
    <row r="659" ht="15.75" customHeight="1">
      <c r="A659" s="28"/>
      <c r="B659" s="28"/>
      <c r="C659" s="28"/>
      <c r="D659" s="28"/>
      <c r="E659" s="28"/>
      <c r="F659" s="28"/>
      <c r="G659" s="28"/>
      <c r="H659" s="28"/>
      <c r="I659" s="28"/>
      <c r="J659" s="59"/>
      <c r="K659" s="59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  <c r="AD659" s="28"/>
      <c r="AE659" s="28"/>
      <c r="AF659" s="28"/>
      <c r="AG659" s="28"/>
      <c r="AH659" s="28"/>
      <c r="AI659" s="28"/>
      <c r="AJ659" s="28"/>
      <c r="AK659" s="28"/>
      <c r="AL659" s="28"/>
      <c r="AM659" s="28"/>
      <c r="AN659" s="28"/>
      <c r="AO659" s="28"/>
      <c r="AP659" s="28"/>
      <c r="AQ659" s="28"/>
    </row>
    <row r="660" ht="15.75" customHeight="1">
      <c r="A660" s="28"/>
      <c r="B660" s="28"/>
      <c r="C660" s="28"/>
      <c r="D660" s="28"/>
      <c r="E660" s="28"/>
      <c r="F660" s="28"/>
      <c r="G660" s="28"/>
      <c r="H660" s="28"/>
      <c r="I660" s="28"/>
      <c r="J660" s="59"/>
      <c r="K660" s="59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  <c r="AD660" s="28"/>
      <c r="AE660" s="28"/>
      <c r="AF660" s="28"/>
      <c r="AG660" s="28"/>
      <c r="AH660" s="28"/>
      <c r="AI660" s="28"/>
      <c r="AJ660" s="28"/>
      <c r="AK660" s="28"/>
      <c r="AL660" s="28"/>
      <c r="AM660" s="28"/>
      <c r="AN660" s="28"/>
      <c r="AO660" s="28"/>
      <c r="AP660" s="28"/>
      <c r="AQ660" s="28"/>
    </row>
    <row r="661" ht="15.75" customHeight="1">
      <c r="A661" s="28"/>
      <c r="B661" s="28"/>
      <c r="C661" s="28"/>
      <c r="D661" s="28"/>
      <c r="E661" s="28"/>
      <c r="F661" s="28"/>
      <c r="G661" s="28"/>
      <c r="H661" s="28"/>
      <c r="I661" s="28"/>
      <c r="J661" s="59"/>
      <c r="K661" s="59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  <c r="AD661" s="28"/>
      <c r="AE661" s="28"/>
      <c r="AF661" s="28"/>
      <c r="AG661" s="28"/>
      <c r="AH661" s="28"/>
      <c r="AI661" s="28"/>
      <c r="AJ661" s="28"/>
      <c r="AK661" s="28"/>
      <c r="AL661" s="28"/>
      <c r="AM661" s="28"/>
      <c r="AN661" s="28"/>
      <c r="AO661" s="28"/>
      <c r="AP661" s="28"/>
      <c r="AQ661" s="28"/>
    </row>
    <row r="662" ht="15.75" customHeight="1">
      <c r="A662" s="28"/>
      <c r="B662" s="28"/>
      <c r="C662" s="28"/>
      <c r="D662" s="28"/>
      <c r="E662" s="28"/>
      <c r="F662" s="28"/>
      <c r="G662" s="28"/>
      <c r="H662" s="28"/>
      <c r="I662" s="28"/>
      <c r="J662" s="59"/>
      <c r="K662" s="59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  <c r="AD662" s="28"/>
      <c r="AE662" s="28"/>
      <c r="AF662" s="28"/>
      <c r="AG662" s="28"/>
      <c r="AH662" s="28"/>
      <c r="AI662" s="28"/>
      <c r="AJ662" s="28"/>
      <c r="AK662" s="28"/>
      <c r="AL662" s="28"/>
      <c r="AM662" s="28"/>
      <c r="AN662" s="28"/>
      <c r="AO662" s="28"/>
      <c r="AP662" s="28"/>
      <c r="AQ662" s="28"/>
    </row>
    <row r="663" ht="15.75" customHeight="1">
      <c r="A663" s="28"/>
      <c r="B663" s="28"/>
      <c r="C663" s="28"/>
      <c r="D663" s="28"/>
      <c r="E663" s="28"/>
      <c r="F663" s="28"/>
      <c r="G663" s="28"/>
      <c r="H663" s="28"/>
      <c r="I663" s="28"/>
      <c r="J663" s="59"/>
      <c r="K663" s="59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  <c r="AD663" s="28"/>
      <c r="AE663" s="28"/>
      <c r="AF663" s="28"/>
      <c r="AG663" s="28"/>
      <c r="AH663" s="28"/>
      <c r="AI663" s="28"/>
      <c r="AJ663" s="28"/>
      <c r="AK663" s="28"/>
      <c r="AL663" s="28"/>
      <c r="AM663" s="28"/>
      <c r="AN663" s="28"/>
      <c r="AO663" s="28"/>
      <c r="AP663" s="28"/>
      <c r="AQ663" s="28"/>
    </row>
    <row r="664" ht="15.75" customHeight="1">
      <c r="A664" s="28"/>
      <c r="B664" s="28"/>
      <c r="C664" s="28"/>
      <c r="D664" s="28"/>
      <c r="E664" s="28"/>
      <c r="F664" s="28"/>
      <c r="G664" s="28"/>
      <c r="H664" s="28"/>
      <c r="I664" s="28"/>
      <c r="J664" s="59"/>
      <c r="K664" s="59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  <c r="AD664" s="28"/>
      <c r="AE664" s="28"/>
      <c r="AF664" s="28"/>
      <c r="AG664" s="28"/>
      <c r="AH664" s="28"/>
      <c r="AI664" s="28"/>
      <c r="AJ664" s="28"/>
      <c r="AK664" s="28"/>
      <c r="AL664" s="28"/>
      <c r="AM664" s="28"/>
      <c r="AN664" s="28"/>
      <c r="AO664" s="28"/>
      <c r="AP664" s="28"/>
      <c r="AQ664" s="28"/>
    </row>
    <row r="665" ht="15.75" customHeight="1">
      <c r="A665" s="28"/>
      <c r="B665" s="28"/>
      <c r="C665" s="28"/>
      <c r="D665" s="28"/>
      <c r="E665" s="28"/>
      <c r="F665" s="28"/>
      <c r="G665" s="28"/>
      <c r="H665" s="28"/>
      <c r="I665" s="28"/>
      <c r="J665" s="59"/>
      <c r="K665" s="59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  <c r="AD665" s="28"/>
      <c r="AE665" s="28"/>
      <c r="AF665" s="28"/>
      <c r="AG665" s="28"/>
      <c r="AH665" s="28"/>
      <c r="AI665" s="28"/>
      <c r="AJ665" s="28"/>
      <c r="AK665" s="28"/>
      <c r="AL665" s="28"/>
      <c r="AM665" s="28"/>
      <c r="AN665" s="28"/>
      <c r="AO665" s="28"/>
      <c r="AP665" s="28"/>
      <c r="AQ665" s="28"/>
    </row>
    <row r="666" ht="15.75" customHeight="1">
      <c r="A666" s="28"/>
      <c r="B666" s="28"/>
      <c r="C666" s="28"/>
      <c r="D666" s="28"/>
      <c r="E666" s="28"/>
      <c r="F666" s="28"/>
      <c r="G666" s="28"/>
      <c r="H666" s="28"/>
      <c r="I666" s="28"/>
      <c r="J666" s="59"/>
      <c r="K666" s="59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  <c r="AD666" s="28"/>
      <c r="AE666" s="28"/>
      <c r="AF666" s="28"/>
      <c r="AG666" s="28"/>
      <c r="AH666" s="28"/>
      <c r="AI666" s="28"/>
      <c r="AJ666" s="28"/>
      <c r="AK666" s="28"/>
      <c r="AL666" s="28"/>
      <c r="AM666" s="28"/>
      <c r="AN666" s="28"/>
      <c r="AO666" s="28"/>
      <c r="AP666" s="28"/>
      <c r="AQ666" s="28"/>
    </row>
    <row r="667" ht="15.75" customHeight="1">
      <c r="A667" s="28"/>
      <c r="B667" s="28"/>
      <c r="C667" s="28"/>
      <c r="D667" s="28"/>
      <c r="E667" s="28"/>
      <c r="F667" s="28"/>
      <c r="G667" s="28"/>
      <c r="H667" s="28"/>
      <c r="I667" s="28"/>
      <c r="J667" s="59"/>
      <c r="K667" s="59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  <c r="AD667" s="28"/>
      <c r="AE667" s="28"/>
      <c r="AF667" s="28"/>
      <c r="AG667" s="28"/>
      <c r="AH667" s="28"/>
      <c r="AI667" s="28"/>
      <c r="AJ667" s="28"/>
      <c r="AK667" s="28"/>
      <c r="AL667" s="28"/>
      <c r="AM667" s="28"/>
      <c r="AN667" s="28"/>
      <c r="AO667" s="28"/>
      <c r="AP667" s="28"/>
      <c r="AQ667" s="28"/>
    </row>
    <row r="668" ht="15.75" customHeight="1">
      <c r="A668" s="28"/>
      <c r="B668" s="28"/>
      <c r="C668" s="28"/>
      <c r="D668" s="28"/>
      <c r="E668" s="28"/>
      <c r="F668" s="28"/>
      <c r="G668" s="28"/>
      <c r="H668" s="28"/>
      <c r="I668" s="28"/>
      <c r="J668" s="59"/>
      <c r="K668" s="59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  <c r="AD668" s="28"/>
      <c r="AE668" s="28"/>
      <c r="AF668" s="28"/>
      <c r="AG668" s="28"/>
      <c r="AH668" s="28"/>
      <c r="AI668" s="28"/>
      <c r="AJ668" s="28"/>
      <c r="AK668" s="28"/>
      <c r="AL668" s="28"/>
      <c r="AM668" s="28"/>
      <c r="AN668" s="28"/>
      <c r="AO668" s="28"/>
      <c r="AP668" s="28"/>
      <c r="AQ668" s="28"/>
    </row>
    <row r="669" ht="15.75" customHeight="1">
      <c r="A669" s="28"/>
      <c r="B669" s="28"/>
      <c r="C669" s="28"/>
      <c r="D669" s="28"/>
      <c r="E669" s="28"/>
      <c r="F669" s="28"/>
      <c r="G669" s="28"/>
      <c r="H669" s="28"/>
      <c r="I669" s="28"/>
      <c r="J669" s="59"/>
      <c r="K669" s="59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  <c r="AD669" s="28"/>
      <c r="AE669" s="28"/>
      <c r="AF669" s="28"/>
      <c r="AG669" s="28"/>
      <c r="AH669" s="28"/>
      <c r="AI669" s="28"/>
      <c r="AJ669" s="28"/>
      <c r="AK669" s="28"/>
      <c r="AL669" s="28"/>
      <c r="AM669" s="28"/>
      <c r="AN669" s="28"/>
      <c r="AO669" s="28"/>
      <c r="AP669" s="28"/>
      <c r="AQ669" s="28"/>
    </row>
    <row r="670" ht="15.75" customHeight="1">
      <c r="A670" s="28"/>
      <c r="B670" s="28"/>
      <c r="C670" s="28"/>
      <c r="D670" s="28"/>
      <c r="E670" s="28"/>
      <c r="F670" s="28"/>
      <c r="G670" s="28"/>
      <c r="H670" s="28"/>
      <c r="I670" s="28"/>
      <c r="J670" s="59"/>
      <c r="K670" s="59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  <c r="AD670" s="28"/>
      <c r="AE670" s="28"/>
      <c r="AF670" s="28"/>
      <c r="AG670" s="28"/>
      <c r="AH670" s="28"/>
      <c r="AI670" s="28"/>
      <c r="AJ670" s="28"/>
      <c r="AK670" s="28"/>
      <c r="AL670" s="28"/>
      <c r="AM670" s="28"/>
      <c r="AN670" s="28"/>
      <c r="AO670" s="28"/>
      <c r="AP670" s="28"/>
      <c r="AQ670" s="28"/>
    </row>
    <row r="671" ht="15.75" customHeight="1">
      <c r="A671" s="28"/>
      <c r="B671" s="28"/>
      <c r="C671" s="28"/>
      <c r="D671" s="28"/>
      <c r="E671" s="28"/>
      <c r="F671" s="28"/>
      <c r="G671" s="28"/>
      <c r="H671" s="28"/>
      <c r="I671" s="28"/>
      <c r="J671" s="59"/>
      <c r="K671" s="59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  <c r="AD671" s="28"/>
      <c r="AE671" s="28"/>
      <c r="AF671" s="28"/>
      <c r="AG671" s="28"/>
      <c r="AH671" s="28"/>
      <c r="AI671" s="28"/>
      <c r="AJ671" s="28"/>
      <c r="AK671" s="28"/>
      <c r="AL671" s="28"/>
      <c r="AM671" s="28"/>
      <c r="AN671" s="28"/>
      <c r="AO671" s="28"/>
      <c r="AP671" s="28"/>
      <c r="AQ671" s="28"/>
    </row>
    <row r="672" ht="15.75" customHeight="1">
      <c r="A672" s="28"/>
      <c r="B672" s="28"/>
      <c r="C672" s="28"/>
      <c r="D672" s="28"/>
      <c r="E672" s="28"/>
      <c r="F672" s="28"/>
      <c r="G672" s="28"/>
      <c r="H672" s="28"/>
      <c r="I672" s="28"/>
      <c r="J672" s="59"/>
      <c r="K672" s="59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  <c r="AD672" s="28"/>
      <c r="AE672" s="28"/>
      <c r="AF672" s="28"/>
      <c r="AG672" s="28"/>
      <c r="AH672" s="28"/>
      <c r="AI672" s="28"/>
      <c r="AJ672" s="28"/>
      <c r="AK672" s="28"/>
      <c r="AL672" s="28"/>
      <c r="AM672" s="28"/>
      <c r="AN672" s="28"/>
      <c r="AO672" s="28"/>
      <c r="AP672" s="28"/>
      <c r="AQ672" s="28"/>
    </row>
    <row r="673" ht="15.75" customHeight="1">
      <c r="A673" s="28"/>
      <c r="B673" s="28"/>
      <c r="C673" s="28"/>
      <c r="D673" s="28"/>
      <c r="E673" s="28"/>
      <c r="F673" s="28"/>
      <c r="G673" s="28"/>
      <c r="H673" s="28"/>
      <c r="I673" s="28"/>
      <c r="J673" s="59"/>
      <c r="K673" s="59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  <c r="AD673" s="28"/>
      <c r="AE673" s="28"/>
      <c r="AF673" s="28"/>
      <c r="AG673" s="28"/>
      <c r="AH673" s="28"/>
      <c r="AI673" s="28"/>
      <c r="AJ673" s="28"/>
      <c r="AK673" s="28"/>
      <c r="AL673" s="28"/>
      <c r="AM673" s="28"/>
      <c r="AN673" s="28"/>
      <c r="AO673" s="28"/>
      <c r="AP673" s="28"/>
      <c r="AQ673" s="28"/>
    </row>
    <row r="674" ht="15.75" customHeight="1">
      <c r="A674" s="28"/>
      <c r="B674" s="28"/>
      <c r="C674" s="28"/>
      <c r="D674" s="28"/>
      <c r="E674" s="28"/>
      <c r="F674" s="28"/>
      <c r="G674" s="28"/>
      <c r="H674" s="28"/>
      <c r="I674" s="28"/>
      <c r="J674" s="59"/>
      <c r="K674" s="59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  <c r="AD674" s="28"/>
      <c r="AE674" s="28"/>
      <c r="AF674" s="28"/>
      <c r="AG674" s="28"/>
      <c r="AH674" s="28"/>
      <c r="AI674" s="28"/>
      <c r="AJ674" s="28"/>
      <c r="AK674" s="28"/>
      <c r="AL674" s="28"/>
      <c r="AM674" s="28"/>
      <c r="AN674" s="28"/>
      <c r="AO674" s="28"/>
      <c r="AP674" s="28"/>
      <c r="AQ674" s="28"/>
    </row>
    <row r="675" ht="15.75" customHeight="1">
      <c r="A675" s="28"/>
      <c r="B675" s="28"/>
      <c r="C675" s="28"/>
      <c r="D675" s="28"/>
      <c r="E675" s="28"/>
      <c r="F675" s="28"/>
      <c r="G675" s="28"/>
      <c r="H675" s="28"/>
      <c r="I675" s="28"/>
      <c r="J675" s="59"/>
      <c r="K675" s="59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  <c r="AD675" s="28"/>
      <c r="AE675" s="28"/>
      <c r="AF675" s="28"/>
      <c r="AG675" s="28"/>
      <c r="AH675" s="28"/>
      <c r="AI675" s="28"/>
      <c r="AJ675" s="28"/>
      <c r="AK675" s="28"/>
      <c r="AL675" s="28"/>
      <c r="AM675" s="28"/>
      <c r="AN675" s="28"/>
      <c r="AO675" s="28"/>
      <c r="AP675" s="28"/>
      <c r="AQ675" s="28"/>
    </row>
    <row r="676" ht="15.75" customHeight="1">
      <c r="A676" s="28"/>
      <c r="B676" s="28"/>
      <c r="C676" s="28"/>
      <c r="D676" s="28"/>
      <c r="E676" s="28"/>
      <c r="F676" s="28"/>
      <c r="G676" s="28"/>
      <c r="H676" s="28"/>
      <c r="I676" s="28"/>
      <c r="J676" s="59"/>
      <c r="K676" s="59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  <c r="AD676" s="28"/>
      <c r="AE676" s="28"/>
      <c r="AF676" s="28"/>
      <c r="AG676" s="28"/>
      <c r="AH676" s="28"/>
      <c r="AI676" s="28"/>
      <c r="AJ676" s="28"/>
      <c r="AK676" s="28"/>
      <c r="AL676" s="28"/>
      <c r="AM676" s="28"/>
      <c r="AN676" s="28"/>
      <c r="AO676" s="28"/>
      <c r="AP676" s="28"/>
      <c r="AQ676" s="28"/>
    </row>
    <row r="677" ht="15.75" customHeight="1">
      <c r="A677" s="28"/>
      <c r="B677" s="28"/>
      <c r="C677" s="28"/>
      <c r="D677" s="28"/>
      <c r="E677" s="28"/>
      <c r="F677" s="28"/>
      <c r="G677" s="28"/>
      <c r="H677" s="28"/>
      <c r="I677" s="28"/>
      <c r="J677" s="59"/>
      <c r="K677" s="59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  <c r="AD677" s="28"/>
      <c r="AE677" s="28"/>
      <c r="AF677" s="28"/>
      <c r="AG677" s="28"/>
      <c r="AH677" s="28"/>
      <c r="AI677" s="28"/>
      <c r="AJ677" s="28"/>
      <c r="AK677" s="28"/>
      <c r="AL677" s="28"/>
      <c r="AM677" s="28"/>
      <c r="AN677" s="28"/>
      <c r="AO677" s="28"/>
      <c r="AP677" s="28"/>
      <c r="AQ677" s="28"/>
    </row>
    <row r="678" ht="15.75" customHeight="1">
      <c r="A678" s="28"/>
      <c r="B678" s="28"/>
      <c r="C678" s="28"/>
      <c r="D678" s="28"/>
      <c r="E678" s="28"/>
      <c r="F678" s="28"/>
      <c r="G678" s="28"/>
      <c r="H678" s="28"/>
      <c r="I678" s="28"/>
      <c r="J678" s="59"/>
      <c r="K678" s="59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  <c r="AD678" s="28"/>
      <c r="AE678" s="28"/>
      <c r="AF678" s="28"/>
      <c r="AG678" s="28"/>
      <c r="AH678" s="28"/>
      <c r="AI678" s="28"/>
      <c r="AJ678" s="28"/>
      <c r="AK678" s="28"/>
      <c r="AL678" s="28"/>
      <c r="AM678" s="28"/>
      <c r="AN678" s="28"/>
      <c r="AO678" s="28"/>
      <c r="AP678" s="28"/>
      <c r="AQ678" s="28"/>
    </row>
    <row r="679" ht="15.75" customHeight="1">
      <c r="A679" s="28"/>
      <c r="B679" s="28"/>
      <c r="C679" s="28"/>
      <c r="D679" s="28"/>
      <c r="E679" s="28"/>
      <c r="F679" s="28"/>
      <c r="G679" s="28"/>
      <c r="H679" s="28"/>
      <c r="I679" s="28"/>
      <c r="J679" s="59"/>
      <c r="K679" s="59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  <c r="AD679" s="28"/>
      <c r="AE679" s="28"/>
      <c r="AF679" s="28"/>
      <c r="AG679" s="28"/>
      <c r="AH679" s="28"/>
      <c r="AI679" s="28"/>
      <c r="AJ679" s="28"/>
      <c r="AK679" s="28"/>
      <c r="AL679" s="28"/>
      <c r="AM679" s="28"/>
      <c r="AN679" s="28"/>
      <c r="AO679" s="28"/>
      <c r="AP679" s="28"/>
      <c r="AQ679" s="28"/>
    </row>
    <row r="680" ht="15.75" customHeight="1">
      <c r="A680" s="28"/>
      <c r="B680" s="28"/>
      <c r="C680" s="28"/>
      <c r="D680" s="28"/>
      <c r="E680" s="28"/>
      <c r="F680" s="28"/>
      <c r="G680" s="28"/>
      <c r="H680" s="28"/>
      <c r="I680" s="28"/>
      <c r="J680" s="59"/>
      <c r="K680" s="59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  <c r="AD680" s="28"/>
      <c r="AE680" s="28"/>
      <c r="AF680" s="28"/>
      <c r="AG680" s="28"/>
      <c r="AH680" s="28"/>
      <c r="AI680" s="28"/>
      <c r="AJ680" s="28"/>
      <c r="AK680" s="28"/>
      <c r="AL680" s="28"/>
      <c r="AM680" s="28"/>
      <c r="AN680" s="28"/>
      <c r="AO680" s="28"/>
      <c r="AP680" s="28"/>
      <c r="AQ680" s="28"/>
    </row>
    <row r="681" ht="15.75" customHeight="1">
      <c r="A681" s="28"/>
      <c r="B681" s="28"/>
      <c r="C681" s="28"/>
      <c r="D681" s="28"/>
      <c r="E681" s="28"/>
      <c r="F681" s="28"/>
      <c r="G681" s="28"/>
      <c r="H681" s="28"/>
      <c r="I681" s="28"/>
      <c r="J681" s="59"/>
      <c r="K681" s="59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  <c r="AD681" s="28"/>
      <c r="AE681" s="28"/>
      <c r="AF681" s="28"/>
      <c r="AG681" s="28"/>
      <c r="AH681" s="28"/>
      <c r="AI681" s="28"/>
      <c r="AJ681" s="28"/>
      <c r="AK681" s="28"/>
      <c r="AL681" s="28"/>
      <c r="AM681" s="28"/>
      <c r="AN681" s="28"/>
      <c r="AO681" s="28"/>
      <c r="AP681" s="28"/>
      <c r="AQ681" s="28"/>
    </row>
    <row r="682" ht="15.75" customHeight="1">
      <c r="A682" s="28"/>
      <c r="B682" s="28"/>
      <c r="C682" s="28"/>
      <c r="D682" s="28"/>
      <c r="E682" s="28"/>
      <c r="F682" s="28"/>
      <c r="G682" s="28"/>
      <c r="H682" s="28"/>
      <c r="I682" s="28"/>
      <c r="J682" s="59"/>
      <c r="K682" s="59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  <c r="AD682" s="28"/>
      <c r="AE682" s="28"/>
      <c r="AF682" s="28"/>
      <c r="AG682" s="28"/>
      <c r="AH682" s="28"/>
      <c r="AI682" s="28"/>
      <c r="AJ682" s="28"/>
      <c r="AK682" s="28"/>
      <c r="AL682" s="28"/>
      <c r="AM682" s="28"/>
      <c r="AN682" s="28"/>
      <c r="AO682" s="28"/>
      <c r="AP682" s="28"/>
      <c r="AQ682" s="28"/>
    </row>
    <row r="683" ht="15.75" customHeight="1">
      <c r="A683" s="28"/>
      <c r="B683" s="28"/>
      <c r="C683" s="28"/>
      <c r="D683" s="28"/>
      <c r="E683" s="28"/>
      <c r="F683" s="28"/>
      <c r="G683" s="28"/>
      <c r="H683" s="28"/>
      <c r="I683" s="28"/>
      <c r="J683" s="59"/>
      <c r="K683" s="59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  <c r="AD683" s="28"/>
      <c r="AE683" s="28"/>
      <c r="AF683" s="28"/>
      <c r="AG683" s="28"/>
      <c r="AH683" s="28"/>
      <c r="AI683" s="28"/>
      <c r="AJ683" s="28"/>
      <c r="AK683" s="28"/>
      <c r="AL683" s="28"/>
      <c r="AM683" s="28"/>
      <c r="AN683" s="28"/>
      <c r="AO683" s="28"/>
      <c r="AP683" s="28"/>
      <c r="AQ683" s="28"/>
    </row>
    <row r="684" ht="15.75" customHeight="1">
      <c r="A684" s="28"/>
      <c r="B684" s="28"/>
      <c r="C684" s="28"/>
      <c r="D684" s="28"/>
      <c r="E684" s="28"/>
      <c r="F684" s="28"/>
      <c r="G684" s="28"/>
      <c r="H684" s="28"/>
      <c r="I684" s="28"/>
      <c r="J684" s="59"/>
      <c r="K684" s="59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  <c r="AD684" s="28"/>
      <c r="AE684" s="28"/>
      <c r="AF684" s="28"/>
      <c r="AG684" s="28"/>
      <c r="AH684" s="28"/>
      <c r="AI684" s="28"/>
      <c r="AJ684" s="28"/>
      <c r="AK684" s="28"/>
      <c r="AL684" s="28"/>
      <c r="AM684" s="28"/>
      <c r="AN684" s="28"/>
      <c r="AO684" s="28"/>
      <c r="AP684" s="28"/>
      <c r="AQ684" s="28"/>
    </row>
    <row r="685" ht="15.75" customHeight="1">
      <c r="A685" s="28"/>
      <c r="B685" s="28"/>
      <c r="C685" s="28"/>
      <c r="D685" s="28"/>
      <c r="E685" s="28"/>
      <c r="F685" s="28"/>
      <c r="G685" s="28"/>
      <c r="H685" s="28"/>
      <c r="I685" s="28"/>
      <c r="J685" s="59"/>
      <c r="K685" s="59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  <c r="AD685" s="28"/>
      <c r="AE685" s="28"/>
      <c r="AF685" s="28"/>
      <c r="AG685" s="28"/>
      <c r="AH685" s="28"/>
      <c r="AI685" s="28"/>
      <c r="AJ685" s="28"/>
      <c r="AK685" s="28"/>
      <c r="AL685" s="28"/>
      <c r="AM685" s="28"/>
      <c r="AN685" s="28"/>
      <c r="AO685" s="28"/>
      <c r="AP685" s="28"/>
      <c r="AQ685" s="28"/>
    </row>
    <row r="686" ht="15.75" customHeight="1">
      <c r="A686" s="28"/>
      <c r="B686" s="28"/>
      <c r="C686" s="28"/>
      <c r="D686" s="28"/>
      <c r="E686" s="28"/>
      <c r="F686" s="28"/>
      <c r="G686" s="28"/>
      <c r="H686" s="28"/>
      <c r="I686" s="28"/>
      <c r="J686" s="59"/>
      <c r="K686" s="59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  <c r="AD686" s="28"/>
      <c r="AE686" s="28"/>
      <c r="AF686" s="28"/>
      <c r="AG686" s="28"/>
      <c r="AH686" s="28"/>
      <c r="AI686" s="28"/>
      <c r="AJ686" s="28"/>
      <c r="AK686" s="28"/>
      <c r="AL686" s="28"/>
      <c r="AM686" s="28"/>
      <c r="AN686" s="28"/>
      <c r="AO686" s="28"/>
      <c r="AP686" s="28"/>
      <c r="AQ686" s="28"/>
    </row>
    <row r="687" ht="15.75" customHeight="1">
      <c r="A687" s="28"/>
      <c r="B687" s="28"/>
      <c r="C687" s="28"/>
      <c r="D687" s="28"/>
      <c r="E687" s="28"/>
      <c r="F687" s="28"/>
      <c r="G687" s="28"/>
      <c r="H687" s="28"/>
      <c r="I687" s="28"/>
      <c r="J687" s="59"/>
      <c r="K687" s="59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  <c r="AD687" s="28"/>
      <c r="AE687" s="28"/>
      <c r="AF687" s="28"/>
      <c r="AG687" s="28"/>
      <c r="AH687" s="28"/>
      <c r="AI687" s="28"/>
      <c r="AJ687" s="28"/>
      <c r="AK687" s="28"/>
      <c r="AL687" s="28"/>
      <c r="AM687" s="28"/>
      <c r="AN687" s="28"/>
      <c r="AO687" s="28"/>
      <c r="AP687" s="28"/>
      <c r="AQ687" s="28"/>
    </row>
    <row r="688" ht="15.75" customHeight="1">
      <c r="A688" s="28"/>
      <c r="B688" s="28"/>
      <c r="C688" s="28"/>
      <c r="D688" s="28"/>
      <c r="E688" s="28"/>
      <c r="F688" s="28"/>
      <c r="G688" s="28"/>
      <c r="H688" s="28"/>
      <c r="I688" s="28"/>
      <c r="J688" s="59"/>
      <c r="K688" s="59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  <c r="AD688" s="28"/>
      <c r="AE688" s="28"/>
      <c r="AF688" s="28"/>
      <c r="AG688" s="28"/>
      <c r="AH688" s="28"/>
      <c r="AI688" s="28"/>
      <c r="AJ688" s="28"/>
      <c r="AK688" s="28"/>
      <c r="AL688" s="28"/>
      <c r="AM688" s="28"/>
      <c r="AN688" s="28"/>
      <c r="AO688" s="28"/>
      <c r="AP688" s="28"/>
      <c r="AQ688" s="28"/>
    </row>
    <row r="689" ht="15.75" customHeight="1">
      <c r="A689" s="28"/>
      <c r="B689" s="28"/>
      <c r="C689" s="28"/>
      <c r="D689" s="28"/>
      <c r="E689" s="28"/>
      <c r="F689" s="28"/>
      <c r="G689" s="28"/>
      <c r="H689" s="28"/>
      <c r="I689" s="28"/>
      <c r="J689" s="59"/>
      <c r="K689" s="59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  <c r="AD689" s="28"/>
      <c r="AE689" s="28"/>
      <c r="AF689" s="28"/>
      <c r="AG689" s="28"/>
      <c r="AH689" s="28"/>
      <c r="AI689" s="28"/>
      <c r="AJ689" s="28"/>
      <c r="AK689" s="28"/>
      <c r="AL689" s="28"/>
      <c r="AM689" s="28"/>
      <c r="AN689" s="28"/>
      <c r="AO689" s="28"/>
      <c r="AP689" s="28"/>
      <c r="AQ689" s="28"/>
    </row>
    <row r="690" ht="15.75" customHeight="1">
      <c r="A690" s="28"/>
      <c r="B690" s="28"/>
      <c r="C690" s="28"/>
      <c r="D690" s="28"/>
      <c r="E690" s="28"/>
      <c r="F690" s="28"/>
      <c r="G690" s="28"/>
      <c r="H690" s="28"/>
      <c r="I690" s="28"/>
      <c r="J690" s="59"/>
      <c r="K690" s="59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  <c r="AD690" s="28"/>
      <c r="AE690" s="28"/>
      <c r="AF690" s="28"/>
      <c r="AG690" s="28"/>
      <c r="AH690" s="28"/>
      <c r="AI690" s="28"/>
      <c r="AJ690" s="28"/>
      <c r="AK690" s="28"/>
      <c r="AL690" s="28"/>
      <c r="AM690" s="28"/>
      <c r="AN690" s="28"/>
      <c r="AO690" s="28"/>
      <c r="AP690" s="28"/>
      <c r="AQ690" s="28"/>
    </row>
    <row r="691" ht="15.75" customHeight="1">
      <c r="A691" s="28"/>
      <c r="B691" s="28"/>
      <c r="C691" s="28"/>
      <c r="D691" s="28"/>
      <c r="E691" s="28"/>
      <c r="F691" s="28"/>
      <c r="G691" s="28"/>
      <c r="H691" s="28"/>
      <c r="I691" s="28"/>
      <c r="J691" s="59"/>
      <c r="K691" s="59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  <c r="AD691" s="28"/>
      <c r="AE691" s="28"/>
      <c r="AF691" s="28"/>
      <c r="AG691" s="28"/>
      <c r="AH691" s="28"/>
      <c r="AI691" s="28"/>
      <c r="AJ691" s="28"/>
      <c r="AK691" s="28"/>
      <c r="AL691" s="28"/>
      <c r="AM691" s="28"/>
      <c r="AN691" s="28"/>
      <c r="AO691" s="28"/>
      <c r="AP691" s="28"/>
      <c r="AQ691" s="28"/>
    </row>
    <row r="692" ht="15.75" customHeight="1">
      <c r="A692" s="28"/>
      <c r="B692" s="28"/>
      <c r="C692" s="28"/>
      <c r="D692" s="28"/>
      <c r="E692" s="28"/>
      <c r="F692" s="28"/>
      <c r="G692" s="28"/>
      <c r="H692" s="28"/>
      <c r="I692" s="28"/>
      <c r="J692" s="59"/>
      <c r="K692" s="59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  <c r="AD692" s="28"/>
      <c r="AE692" s="28"/>
      <c r="AF692" s="28"/>
      <c r="AG692" s="28"/>
      <c r="AH692" s="28"/>
      <c r="AI692" s="28"/>
      <c r="AJ692" s="28"/>
      <c r="AK692" s="28"/>
      <c r="AL692" s="28"/>
      <c r="AM692" s="28"/>
      <c r="AN692" s="28"/>
      <c r="AO692" s="28"/>
      <c r="AP692" s="28"/>
      <c r="AQ692" s="28"/>
    </row>
    <row r="693" ht="15.75" customHeight="1">
      <c r="A693" s="28"/>
      <c r="B693" s="28"/>
      <c r="C693" s="28"/>
      <c r="D693" s="28"/>
      <c r="E693" s="28"/>
      <c r="F693" s="28"/>
      <c r="G693" s="28"/>
      <c r="H693" s="28"/>
      <c r="I693" s="28"/>
      <c r="J693" s="59"/>
      <c r="K693" s="59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  <c r="AD693" s="28"/>
      <c r="AE693" s="28"/>
      <c r="AF693" s="28"/>
      <c r="AG693" s="28"/>
      <c r="AH693" s="28"/>
      <c r="AI693" s="28"/>
      <c r="AJ693" s="28"/>
      <c r="AK693" s="28"/>
      <c r="AL693" s="28"/>
      <c r="AM693" s="28"/>
      <c r="AN693" s="28"/>
      <c r="AO693" s="28"/>
      <c r="AP693" s="28"/>
      <c r="AQ693" s="28"/>
    </row>
    <row r="694" ht="15.75" customHeight="1">
      <c r="A694" s="28"/>
      <c r="B694" s="28"/>
      <c r="C694" s="28"/>
      <c r="D694" s="28"/>
      <c r="E694" s="28"/>
      <c r="F694" s="28"/>
      <c r="G694" s="28"/>
      <c r="H694" s="28"/>
      <c r="I694" s="28"/>
      <c r="J694" s="59"/>
      <c r="K694" s="59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  <c r="AD694" s="28"/>
      <c r="AE694" s="28"/>
      <c r="AF694" s="28"/>
      <c r="AG694" s="28"/>
      <c r="AH694" s="28"/>
      <c r="AI694" s="28"/>
      <c r="AJ694" s="28"/>
      <c r="AK694" s="28"/>
      <c r="AL694" s="28"/>
      <c r="AM694" s="28"/>
      <c r="AN694" s="28"/>
      <c r="AO694" s="28"/>
      <c r="AP694" s="28"/>
      <c r="AQ694" s="28"/>
    </row>
    <row r="695" ht="15.75" customHeight="1">
      <c r="A695" s="28"/>
      <c r="B695" s="28"/>
      <c r="C695" s="28"/>
      <c r="D695" s="28"/>
      <c r="E695" s="28"/>
      <c r="F695" s="28"/>
      <c r="G695" s="28"/>
      <c r="H695" s="28"/>
      <c r="I695" s="28"/>
      <c r="J695" s="59"/>
      <c r="K695" s="59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  <c r="AD695" s="28"/>
      <c r="AE695" s="28"/>
      <c r="AF695" s="28"/>
      <c r="AG695" s="28"/>
      <c r="AH695" s="28"/>
      <c r="AI695" s="28"/>
      <c r="AJ695" s="28"/>
      <c r="AK695" s="28"/>
      <c r="AL695" s="28"/>
      <c r="AM695" s="28"/>
      <c r="AN695" s="28"/>
      <c r="AO695" s="28"/>
      <c r="AP695" s="28"/>
      <c r="AQ695" s="28"/>
    </row>
    <row r="696" ht="15.75" customHeight="1">
      <c r="A696" s="28"/>
      <c r="B696" s="28"/>
      <c r="C696" s="28"/>
      <c r="D696" s="28"/>
      <c r="E696" s="28"/>
      <c r="F696" s="28"/>
      <c r="G696" s="28"/>
      <c r="H696" s="28"/>
      <c r="I696" s="28"/>
      <c r="J696" s="59"/>
      <c r="K696" s="59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  <c r="AD696" s="28"/>
      <c r="AE696" s="28"/>
      <c r="AF696" s="28"/>
      <c r="AG696" s="28"/>
      <c r="AH696" s="28"/>
      <c r="AI696" s="28"/>
      <c r="AJ696" s="28"/>
      <c r="AK696" s="28"/>
      <c r="AL696" s="28"/>
      <c r="AM696" s="28"/>
      <c r="AN696" s="28"/>
      <c r="AO696" s="28"/>
      <c r="AP696" s="28"/>
      <c r="AQ696" s="28"/>
    </row>
    <row r="697" ht="15.75" customHeight="1">
      <c r="A697" s="28"/>
      <c r="B697" s="28"/>
      <c r="C697" s="28"/>
      <c r="D697" s="28"/>
      <c r="E697" s="28"/>
      <c r="F697" s="28"/>
      <c r="G697" s="28"/>
      <c r="H697" s="28"/>
      <c r="I697" s="28"/>
      <c r="J697" s="59"/>
      <c r="K697" s="59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  <c r="AD697" s="28"/>
      <c r="AE697" s="28"/>
      <c r="AF697" s="28"/>
      <c r="AG697" s="28"/>
      <c r="AH697" s="28"/>
      <c r="AI697" s="28"/>
      <c r="AJ697" s="28"/>
      <c r="AK697" s="28"/>
      <c r="AL697" s="28"/>
      <c r="AM697" s="28"/>
      <c r="AN697" s="28"/>
      <c r="AO697" s="28"/>
      <c r="AP697" s="28"/>
      <c r="AQ697" s="28"/>
    </row>
    <row r="698" ht="15.75" customHeight="1">
      <c r="A698" s="28"/>
      <c r="B698" s="28"/>
      <c r="C698" s="28"/>
      <c r="D698" s="28"/>
      <c r="E698" s="28"/>
      <c r="F698" s="28"/>
      <c r="G698" s="28"/>
      <c r="H698" s="28"/>
      <c r="I698" s="28"/>
      <c r="J698" s="59"/>
      <c r="K698" s="59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  <c r="AD698" s="28"/>
      <c r="AE698" s="28"/>
      <c r="AF698" s="28"/>
      <c r="AG698" s="28"/>
      <c r="AH698" s="28"/>
      <c r="AI698" s="28"/>
      <c r="AJ698" s="28"/>
      <c r="AK698" s="28"/>
      <c r="AL698" s="28"/>
      <c r="AM698" s="28"/>
      <c r="AN698" s="28"/>
      <c r="AO698" s="28"/>
      <c r="AP698" s="28"/>
      <c r="AQ698" s="28"/>
    </row>
    <row r="699" ht="15.75" customHeight="1">
      <c r="A699" s="28"/>
      <c r="B699" s="28"/>
      <c r="C699" s="28"/>
      <c r="D699" s="28"/>
      <c r="E699" s="28"/>
      <c r="F699" s="28"/>
      <c r="G699" s="28"/>
      <c r="H699" s="28"/>
      <c r="I699" s="28"/>
      <c r="J699" s="59"/>
      <c r="K699" s="59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  <c r="AD699" s="28"/>
      <c r="AE699" s="28"/>
      <c r="AF699" s="28"/>
      <c r="AG699" s="28"/>
      <c r="AH699" s="28"/>
      <c r="AI699" s="28"/>
      <c r="AJ699" s="28"/>
      <c r="AK699" s="28"/>
      <c r="AL699" s="28"/>
      <c r="AM699" s="28"/>
      <c r="AN699" s="28"/>
      <c r="AO699" s="28"/>
      <c r="AP699" s="28"/>
      <c r="AQ699" s="28"/>
    </row>
    <row r="700" ht="15.75" customHeight="1">
      <c r="A700" s="28"/>
      <c r="B700" s="28"/>
      <c r="C700" s="28"/>
      <c r="D700" s="28"/>
      <c r="E700" s="28"/>
      <c r="F700" s="28"/>
      <c r="G700" s="28"/>
      <c r="H700" s="28"/>
      <c r="I700" s="28"/>
      <c r="J700" s="59"/>
      <c r="K700" s="59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  <c r="AD700" s="28"/>
      <c r="AE700" s="28"/>
      <c r="AF700" s="28"/>
      <c r="AG700" s="28"/>
      <c r="AH700" s="28"/>
      <c r="AI700" s="28"/>
      <c r="AJ700" s="28"/>
      <c r="AK700" s="28"/>
      <c r="AL700" s="28"/>
      <c r="AM700" s="28"/>
      <c r="AN700" s="28"/>
      <c r="AO700" s="28"/>
      <c r="AP700" s="28"/>
      <c r="AQ700" s="28"/>
    </row>
    <row r="701" ht="15.75" customHeight="1">
      <c r="A701" s="28"/>
      <c r="B701" s="28"/>
      <c r="C701" s="28"/>
      <c r="D701" s="28"/>
      <c r="E701" s="28"/>
      <c r="F701" s="28"/>
      <c r="G701" s="28"/>
      <c r="H701" s="28"/>
      <c r="I701" s="28"/>
      <c r="J701" s="59"/>
      <c r="K701" s="59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  <c r="AD701" s="28"/>
      <c r="AE701" s="28"/>
      <c r="AF701" s="28"/>
      <c r="AG701" s="28"/>
      <c r="AH701" s="28"/>
      <c r="AI701" s="28"/>
      <c r="AJ701" s="28"/>
      <c r="AK701" s="28"/>
      <c r="AL701" s="28"/>
      <c r="AM701" s="28"/>
      <c r="AN701" s="28"/>
      <c r="AO701" s="28"/>
      <c r="AP701" s="28"/>
      <c r="AQ701" s="28"/>
    </row>
    <row r="702" ht="15.75" customHeight="1">
      <c r="A702" s="28"/>
      <c r="B702" s="28"/>
      <c r="C702" s="28"/>
      <c r="D702" s="28"/>
      <c r="E702" s="28"/>
      <c r="F702" s="28"/>
      <c r="G702" s="28"/>
      <c r="H702" s="28"/>
      <c r="I702" s="28"/>
      <c r="J702" s="59"/>
      <c r="K702" s="59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  <c r="AD702" s="28"/>
      <c r="AE702" s="28"/>
      <c r="AF702" s="28"/>
      <c r="AG702" s="28"/>
      <c r="AH702" s="28"/>
      <c r="AI702" s="28"/>
      <c r="AJ702" s="28"/>
      <c r="AK702" s="28"/>
      <c r="AL702" s="28"/>
      <c r="AM702" s="28"/>
      <c r="AN702" s="28"/>
      <c r="AO702" s="28"/>
      <c r="AP702" s="28"/>
      <c r="AQ702" s="28"/>
    </row>
    <row r="703" ht="15.75" customHeight="1">
      <c r="A703" s="28"/>
      <c r="B703" s="28"/>
      <c r="C703" s="28"/>
      <c r="D703" s="28"/>
      <c r="E703" s="28"/>
      <c r="F703" s="28"/>
      <c r="G703" s="28"/>
      <c r="H703" s="28"/>
      <c r="I703" s="28"/>
      <c r="J703" s="59"/>
      <c r="K703" s="59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  <c r="AD703" s="28"/>
      <c r="AE703" s="28"/>
      <c r="AF703" s="28"/>
      <c r="AG703" s="28"/>
      <c r="AH703" s="28"/>
      <c r="AI703" s="28"/>
      <c r="AJ703" s="28"/>
      <c r="AK703" s="28"/>
      <c r="AL703" s="28"/>
      <c r="AM703" s="28"/>
      <c r="AN703" s="28"/>
      <c r="AO703" s="28"/>
      <c r="AP703" s="28"/>
      <c r="AQ703" s="28"/>
    </row>
    <row r="704" ht="15.75" customHeight="1">
      <c r="A704" s="28"/>
      <c r="B704" s="28"/>
      <c r="C704" s="28"/>
      <c r="D704" s="28"/>
      <c r="E704" s="28"/>
      <c r="F704" s="28"/>
      <c r="G704" s="28"/>
      <c r="H704" s="28"/>
      <c r="I704" s="28"/>
      <c r="J704" s="59"/>
      <c r="K704" s="59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  <c r="AD704" s="28"/>
      <c r="AE704" s="28"/>
      <c r="AF704" s="28"/>
      <c r="AG704" s="28"/>
      <c r="AH704" s="28"/>
      <c r="AI704" s="28"/>
      <c r="AJ704" s="28"/>
      <c r="AK704" s="28"/>
      <c r="AL704" s="28"/>
      <c r="AM704" s="28"/>
      <c r="AN704" s="28"/>
      <c r="AO704" s="28"/>
      <c r="AP704" s="28"/>
      <c r="AQ704" s="28"/>
    </row>
    <row r="705" ht="15.75" customHeight="1">
      <c r="A705" s="28"/>
      <c r="B705" s="28"/>
      <c r="C705" s="28"/>
      <c r="D705" s="28"/>
      <c r="E705" s="28"/>
      <c r="F705" s="28"/>
      <c r="G705" s="28"/>
      <c r="H705" s="28"/>
      <c r="I705" s="28"/>
      <c r="J705" s="59"/>
      <c r="K705" s="59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  <c r="AD705" s="28"/>
      <c r="AE705" s="28"/>
      <c r="AF705" s="28"/>
      <c r="AG705" s="28"/>
      <c r="AH705" s="28"/>
      <c r="AI705" s="28"/>
      <c r="AJ705" s="28"/>
      <c r="AK705" s="28"/>
      <c r="AL705" s="28"/>
      <c r="AM705" s="28"/>
      <c r="AN705" s="28"/>
      <c r="AO705" s="28"/>
      <c r="AP705" s="28"/>
      <c r="AQ705" s="28"/>
    </row>
    <row r="706" ht="15.75" customHeight="1">
      <c r="A706" s="28"/>
      <c r="B706" s="28"/>
      <c r="C706" s="28"/>
      <c r="D706" s="28"/>
      <c r="E706" s="28"/>
      <c r="F706" s="28"/>
      <c r="G706" s="28"/>
      <c r="H706" s="28"/>
      <c r="I706" s="28"/>
      <c r="J706" s="59"/>
      <c r="K706" s="59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  <c r="AD706" s="28"/>
      <c r="AE706" s="28"/>
      <c r="AF706" s="28"/>
      <c r="AG706" s="28"/>
      <c r="AH706" s="28"/>
      <c r="AI706" s="28"/>
      <c r="AJ706" s="28"/>
      <c r="AK706" s="28"/>
      <c r="AL706" s="28"/>
      <c r="AM706" s="28"/>
      <c r="AN706" s="28"/>
      <c r="AO706" s="28"/>
      <c r="AP706" s="28"/>
      <c r="AQ706" s="28"/>
    </row>
    <row r="707" ht="15.75" customHeight="1">
      <c r="A707" s="28"/>
      <c r="B707" s="28"/>
      <c r="C707" s="28"/>
      <c r="D707" s="28"/>
      <c r="E707" s="28"/>
      <c r="F707" s="28"/>
      <c r="G707" s="28"/>
      <c r="H707" s="28"/>
      <c r="I707" s="28"/>
      <c r="J707" s="59"/>
      <c r="K707" s="59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  <c r="AD707" s="28"/>
      <c r="AE707" s="28"/>
      <c r="AF707" s="28"/>
      <c r="AG707" s="28"/>
      <c r="AH707" s="28"/>
      <c r="AI707" s="28"/>
      <c r="AJ707" s="28"/>
      <c r="AK707" s="28"/>
      <c r="AL707" s="28"/>
      <c r="AM707" s="28"/>
      <c r="AN707" s="28"/>
      <c r="AO707" s="28"/>
      <c r="AP707" s="28"/>
      <c r="AQ707" s="28"/>
    </row>
    <row r="708" ht="15.75" customHeight="1">
      <c r="A708" s="28"/>
      <c r="B708" s="28"/>
      <c r="C708" s="28"/>
      <c r="D708" s="28"/>
      <c r="E708" s="28"/>
      <c r="F708" s="28"/>
      <c r="G708" s="28"/>
      <c r="H708" s="28"/>
      <c r="I708" s="28"/>
      <c r="J708" s="59"/>
      <c r="K708" s="59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  <c r="AD708" s="28"/>
      <c r="AE708" s="28"/>
      <c r="AF708" s="28"/>
      <c r="AG708" s="28"/>
      <c r="AH708" s="28"/>
      <c r="AI708" s="28"/>
      <c r="AJ708" s="28"/>
      <c r="AK708" s="28"/>
      <c r="AL708" s="28"/>
      <c r="AM708" s="28"/>
      <c r="AN708" s="28"/>
      <c r="AO708" s="28"/>
      <c r="AP708" s="28"/>
      <c r="AQ708" s="28"/>
    </row>
    <row r="709" ht="15.75" customHeight="1">
      <c r="A709" s="28"/>
      <c r="B709" s="28"/>
      <c r="C709" s="28"/>
      <c r="D709" s="28"/>
      <c r="E709" s="28"/>
      <c r="F709" s="28"/>
      <c r="G709" s="28"/>
      <c r="H709" s="28"/>
      <c r="I709" s="28"/>
      <c r="J709" s="59"/>
      <c r="K709" s="59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  <c r="AD709" s="28"/>
      <c r="AE709" s="28"/>
      <c r="AF709" s="28"/>
      <c r="AG709" s="28"/>
      <c r="AH709" s="28"/>
      <c r="AI709" s="28"/>
      <c r="AJ709" s="28"/>
      <c r="AK709" s="28"/>
      <c r="AL709" s="28"/>
      <c r="AM709" s="28"/>
      <c r="AN709" s="28"/>
      <c r="AO709" s="28"/>
      <c r="AP709" s="28"/>
      <c r="AQ709" s="28"/>
    </row>
    <row r="710" ht="15.75" customHeight="1">
      <c r="A710" s="28"/>
      <c r="B710" s="28"/>
      <c r="C710" s="28"/>
      <c r="D710" s="28"/>
      <c r="E710" s="28"/>
      <c r="F710" s="28"/>
      <c r="G710" s="28"/>
      <c r="H710" s="28"/>
      <c r="I710" s="28"/>
      <c r="J710" s="59"/>
      <c r="K710" s="59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  <c r="AD710" s="28"/>
      <c r="AE710" s="28"/>
      <c r="AF710" s="28"/>
      <c r="AG710" s="28"/>
      <c r="AH710" s="28"/>
      <c r="AI710" s="28"/>
      <c r="AJ710" s="28"/>
      <c r="AK710" s="28"/>
      <c r="AL710" s="28"/>
      <c r="AM710" s="28"/>
      <c r="AN710" s="28"/>
      <c r="AO710" s="28"/>
      <c r="AP710" s="28"/>
      <c r="AQ710" s="28"/>
    </row>
    <row r="711" ht="15.75" customHeight="1">
      <c r="A711" s="28"/>
      <c r="B711" s="28"/>
      <c r="C711" s="28"/>
      <c r="D711" s="28"/>
      <c r="E711" s="28"/>
      <c r="F711" s="28"/>
      <c r="G711" s="28"/>
      <c r="H711" s="28"/>
      <c r="I711" s="28"/>
      <c r="J711" s="59"/>
      <c r="K711" s="59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  <c r="AD711" s="28"/>
      <c r="AE711" s="28"/>
      <c r="AF711" s="28"/>
      <c r="AG711" s="28"/>
      <c r="AH711" s="28"/>
      <c r="AI711" s="28"/>
      <c r="AJ711" s="28"/>
      <c r="AK711" s="28"/>
      <c r="AL711" s="28"/>
      <c r="AM711" s="28"/>
      <c r="AN711" s="28"/>
      <c r="AO711" s="28"/>
      <c r="AP711" s="28"/>
      <c r="AQ711" s="28"/>
    </row>
    <row r="712" ht="15.75" customHeight="1">
      <c r="A712" s="28"/>
      <c r="B712" s="28"/>
      <c r="C712" s="28"/>
      <c r="D712" s="28"/>
      <c r="E712" s="28"/>
      <c r="F712" s="28"/>
      <c r="G712" s="28"/>
      <c r="H712" s="28"/>
      <c r="I712" s="28"/>
      <c r="J712" s="59"/>
      <c r="K712" s="59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  <c r="AD712" s="28"/>
      <c r="AE712" s="28"/>
      <c r="AF712" s="28"/>
      <c r="AG712" s="28"/>
      <c r="AH712" s="28"/>
      <c r="AI712" s="28"/>
      <c r="AJ712" s="28"/>
      <c r="AK712" s="28"/>
      <c r="AL712" s="28"/>
      <c r="AM712" s="28"/>
      <c r="AN712" s="28"/>
      <c r="AO712" s="28"/>
      <c r="AP712" s="28"/>
      <c r="AQ712" s="28"/>
    </row>
    <row r="713" ht="15.75" customHeight="1">
      <c r="A713" s="28"/>
      <c r="B713" s="28"/>
      <c r="C713" s="28"/>
      <c r="D713" s="28"/>
      <c r="E713" s="28"/>
      <c r="F713" s="28"/>
      <c r="G713" s="28"/>
      <c r="H713" s="28"/>
      <c r="I713" s="28"/>
      <c r="J713" s="59"/>
      <c r="K713" s="59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  <c r="AD713" s="28"/>
      <c r="AE713" s="28"/>
      <c r="AF713" s="28"/>
      <c r="AG713" s="28"/>
      <c r="AH713" s="28"/>
      <c r="AI713" s="28"/>
      <c r="AJ713" s="28"/>
      <c r="AK713" s="28"/>
      <c r="AL713" s="28"/>
      <c r="AM713" s="28"/>
      <c r="AN713" s="28"/>
      <c r="AO713" s="28"/>
      <c r="AP713" s="28"/>
      <c r="AQ713" s="28"/>
    </row>
    <row r="714" ht="15.75" customHeight="1">
      <c r="A714" s="28"/>
      <c r="B714" s="28"/>
      <c r="C714" s="28"/>
      <c r="D714" s="28"/>
      <c r="E714" s="28"/>
      <c r="F714" s="28"/>
      <c r="G714" s="28"/>
      <c r="H714" s="28"/>
      <c r="I714" s="28"/>
      <c r="J714" s="59"/>
      <c r="K714" s="59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  <c r="AD714" s="28"/>
      <c r="AE714" s="28"/>
      <c r="AF714" s="28"/>
      <c r="AG714" s="28"/>
      <c r="AH714" s="28"/>
      <c r="AI714" s="28"/>
      <c r="AJ714" s="28"/>
      <c r="AK714" s="28"/>
      <c r="AL714" s="28"/>
      <c r="AM714" s="28"/>
      <c r="AN714" s="28"/>
      <c r="AO714" s="28"/>
      <c r="AP714" s="28"/>
      <c r="AQ714" s="28"/>
    </row>
    <row r="715" ht="15.75" customHeight="1">
      <c r="A715" s="28"/>
      <c r="B715" s="28"/>
      <c r="C715" s="28"/>
      <c r="D715" s="28"/>
      <c r="E715" s="28"/>
      <c r="F715" s="28"/>
      <c r="G715" s="28"/>
      <c r="H715" s="28"/>
      <c r="I715" s="28"/>
      <c r="J715" s="59"/>
      <c r="K715" s="59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  <c r="AD715" s="28"/>
      <c r="AE715" s="28"/>
      <c r="AF715" s="28"/>
      <c r="AG715" s="28"/>
      <c r="AH715" s="28"/>
      <c r="AI715" s="28"/>
      <c r="AJ715" s="28"/>
      <c r="AK715" s="28"/>
      <c r="AL715" s="28"/>
      <c r="AM715" s="28"/>
      <c r="AN715" s="28"/>
      <c r="AO715" s="28"/>
      <c r="AP715" s="28"/>
      <c r="AQ715" s="28"/>
    </row>
    <row r="716" ht="15.75" customHeight="1">
      <c r="A716" s="28"/>
      <c r="B716" s="28"/>
      <c r="C716" s="28"/>
      <c r="D716" s="28"/>
      <c r="E716" s="28"/>
      <c r="F716" s="28"/>
      <c r="G716" s="28"/>
      <c r="H716" s="28"/>
      <c r="I716" s="28"/>
      <c r="J716" s="59"/>
      <c r="K716" s="59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  <c r="AD716" s="28"/>
      <c r="AE716" s="28"/>
      <c r="AF716" s="28"/>
      <c r="AG716" s="28"/>
      <c r="AH716" s="28"/>
      <c r="AI716" s="28"/>
      <c r="AJ716" s="28"/>
      <c r="AK716" s="28"/>
      <c r="AL716" s="28"/>
      <c r="AM716" s="28"/>
      <c r="AN716" s="28"/>
      <c r="AO716" s="28"/>
      <c r="AP716" s="28"/>
      <c r="AQ716" s="28"/>
    </row>
    <row r="717" ht="15.75" customHeight="1">
      <c r="A717" s="28"/>
      <c r="B717" s="28"/>
      <c r="C717" s="28"/>
      <c r="D717" s="28"/>
      <c r="E717" s="28"/>
      <c r="F717" s="28"/>
      <c r="G717" s="28"/>
      <c r="H717" s="28"/>
      <c r="I717" s="28"/>
      <c r="J717" s="59"/>
      <c r="K717" s="59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  <c r="AD717" s="28"/>
      <c r="AE717" s="28"/>
      <c r="AF717" s="28"/>
      <c r="AG717" s="28"/>
      <c r="AH717" s="28"/>
      <c r="AI717" s="28"/>
      <c r="AJ717" s="28"/>
      <c r="AK717" s="28"/>
      <c r="AL717" s="28"/>
      <c r="AM717" s="28"/>
      <c r="AN717" s="28"/>
      <c r="AO717" s="28"/>
      <c r="AP717" s="28"/>
      <c r="AQ717" s="28"/>
    </row>
    <row r="718" ht="15.75" customHeight="1">
      <c r="A718" s="28"/>
      <c r="B718" s="28"/>
      <c r="C718" s="28"/>
      <c r="D718" s="28"/>
      <c r="E718" s="28"/>
      <c r="F718" s="28"/>
      <c r="G718" s="28"/>
      <c r="H718" s="28"/>
      <c r="I718" s="28"/>
      <c r="J718" s="59"/>
      <c r="K718" s="59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  <c r="AD718" s="28"/>
      <c r="AE718" s="28"/>
      <c r="AF718" s="28"/>
      <c r="AG718" s="28"/>
      <c r="AH718" s="28"/>
      <c r="AI718" s="28"/>
      <c r="AJ718" s="28"/>
      <c r="AK718" s="28"/>
      <c r="AL718" s="28"/>
      <c r="AM718" s="28"/>
      <c r="AN718" s="28"/>
      <c r="AO718" s="28"/>
      <c r="AP718" s="28"/>
      <c r="AQ718" s="28"/>
    </row>
    <row r="719" ht="15.75" customHeight="1">
      <c r="A719" s="28"/>
      <c r="B719" s="28"/>
      <c r="C719" s="28"/>
      <c r="D719" s="28"/>
      <c r="E719" s="28"/>
      <c r="F719" s="28"/>
      <c r="G719" s="28"/>
      <c r="H719" s="28"/>
      <c r="I719" s="28"/>
      <c r="J719" s="59"/>
      <c r="K719" s="59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  <c r="AD719" s="28"/>
      <c r="AE719" s="28"/>
      <c r="AF719" s="28"/>
      <c r="AG719" s="28"/>
      <c r="AH719" s="28"/>
      <c r="AI719" s="28"/>
      <c r="AJ719" s="28"/>
      <c r="AK719" s="28"/>
      <c r="AL719" s="28"/>
      <c r="AM719" s="28"/>
      <c r="AN719" s="28"/>
      <c r="AO719" s="28"/>
      <c r="AP719" s="28"/>
      <c r="AQ719" s="28"/>
    </row>
    <row r="720" ht="15.75" customHeight="1">
      <c r="A720" s="28"/>
      <c r="B720" s="28"/>
      <c r="C720" s="28"/>
      <c r="D720" s="28"/>
      <c r="E720" s="28"/>
      <c r="F720" s="28"/>
      <c r="G720" s="28"/>
      <c r="H720" s="28"/>
      <c r="I720" s="28"/>
      <c r="J720" s="59"/>
      <c r="K720" s="59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  <c r="AD720" s="28"/>
      <c r="AE720" s="28"/>
      <c r="AF720" s="28"/>
      <c r="AG720" s="28"/>
      <c r="AH720" s="28"/>
      <c r="AI720" s="28"/>
      <c r="AJ720" s="28"/>
      <c r="AK720" s="28"/>
      <c r="AL720" s="28"/>
      <c r="AM720" s="28"/>
      <c r="AN720" s="28"/>
      <c r="AO720" s="28"/>
      <c r="AP720" s="28"/>
      <c r="AQ720" s="28"/>
    </row>
    <row r="721" ht="15.75" customHeight="1">
      <c r="A721" s="28"/>
      <c r="B721" s="28"/>
      <c r="C721" s="28"/>
      <c r="D721" s="28"/>
      <c r="E721" s="28"/>
      <c r="F721" s="28"/>
      <c r="G721" s="28"/>
      <c r="H721" s="28"/>
      <c r="I721" s="28"/>
      <c r="J721" s="59"/>
      <c r="K721" s="59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  <c r="AD721" s="28"/>
      <c r="AE721" s="28"/>
      <c r="AF721" s="28"/>
      <c r="AG721" s="28"/>
      <c r="AH721" s="28"/>
      <c r="AI721" s="28"/>
      <c r="AJ721" s="28"/>
      <c r="AK721" s="28"/>
      <c r="AL721" s="28"/>
      <c r="AM721" s="28"/>
      <c r="AN721" s="28"/>
      <c r="AO721" s="28"/>
      <c r="AP721" s="28"/>
      <c r="AQ721" s="28"/>
    </row>
    <row r="722" ht="15.75" customHeight="1">
      <c r="A722" s="28"/>
      <c r="B722" s="28"/>
      <c r="C722" s="28"/>
      <c r="D722" s="28"/>
      <c r="E722" s="28"/>
      <c r="F722" s="28"/>
      <c r="G722" s="28"/>
      <c r="H722" s="28"/>
      <c r="I722" s="28"/>
      <c r="J722" s="59"/>
      <c r="K722" s="59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  <c r="AD722" s="28"/>
      <c r="AE722" s="28"/>
      <c r="AF722" s="28"/>
      <c r="AG722" s="28"/>
      <c r="AH722" s="28"/>
      <c r="AI722" s="28"/>
      <c r="AJ722" s="28"/>
      <c r="AK722" s="28"/>
      <c r="AL722" s="28"/>
      <c r="AM722" s="28"/>
      <c r="AN722" s="28"/>
      <c r="AO722" s="28"/>
      <c r="AP722" s="28"/>
      <c r="AQ722" s="28"/>
    </row>
    <row r="723" ht="15.75" customHeight="1">
      <c r="A723" s="28"/>
      <c r="B723" s="28"/>
      <c r="C723" s="28"/>
      <c r="D723" s="28"/>
      <c r="E723" s="28"/>
      <c r="F723" s="28"/>
      <c r="G723" s="28"/>
      <c r="H723" s="28"/>
      <c r="I723" s="28"/>
      <c r="J723" s="59"/>
      <c r="K723" s="59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  <c r="AD723" s="28"/>
      <c r="AE723" s="28"/>
      <c r="AF723" s="28"/>
      <c r="AG723" s="28"/>
      <c r="AH723" s="28"/>
      <c r="AI723" s="28"/>
      <c r="AJ723" s="28"/>
      <c r="AK723" s="28"/>
      <c r="AL723" s="28"/>
      <c r="AM723" s="28"/>
      <c r="AN723" s="28"/>
      <c r="AO723" s="28"/>
      <c r="AP723" s="28"/>
      <c r="AQ723" s="28"/>
    </row>
    <row r="724" ht="15.75" customHeight="1">
      <c r="A724" s="28"/>
      <c r="B724" s="28"/>
      <c r="C724" s="28"/>
      <c r="D724" s="28"/>
      <c r="E724" s="28"/>
      <c r="F724" s="28"/>
      <c r="G724" s="28"/>
      <c r="H724" s="28"/>
      <c r="I724" s="28"/>
      <c r="J724" s="59"/>
      <c r="K724" s="59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  <c r="AD724" s="28"/>
      <c r="AE724" s="28"/>
      <c r="AF724" s="28"/>
      <c r="AG724" s="28"/>
      <c r="AH724" s="28"/>
      <c r="AI724" s="28"/>
      <c r="AJ724" s="28"/>
      <c r="AK724" s="28"/>
      <c r="AL724" s="28"/>
      <c r="AM724" s="28"/>
      <c r="AN724" s="28"/>
      <c r="AO724" s="28"/>
      <c r="AP724" s="28"/>
      <c r="AQ724" s="28"/>
    </row>
    <row r="725" ht="15.75" customHeight="1">
      <c r="A725" s="28"/>
      <c r="B725" s="28"/>
      <c r="C725" s="28"/>
      <c r="D725" s="28"/>
      <c r="E725" s="28"/>
      <c r="F725" s="28"/>
      <c r="G725" s="28"/>
      <c r="H725" s="28"/>
      <c r="I725" s="28"/>
      <c r="J725" s="59"/>
      <c r="K725" s="59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  <c r="AD725" s="28"/>
      <c r="AE725" s="28"/>
      <c r="AF725" s="28"/>
      <c r="AG725" s="28"/>
      <c r="AH725" s="28"/>
      <c r="AI725" s="28"/>
      <c r="AJ725" s="28"/>
      <c r="AK725" s="28"/>
      <c r="AL725" s="28"/>
      <c r="AM725" s="28"/>
      <c r="AN725" s="28"/>
      <c r="AO725" s="28"/>
      <c r="AP725" s="28"/>
      <c r="AQ725" s="28"/>
    </row>
    <row r="726" ht="15.75" customHeight="1">
      <c r="A726" s="28"/>
      <c r="B726" s="28"/>
      <c r="C726" s="28"/>
      <c r="D726" s="28"/>
      <c r="E726" s="28"/>
      <c r="F726" s="28"/>
      <c r="G726" s="28"/>
      <c r="H726" s="28"/>
      <c r="I726" s="28"/>
      <c r="J726" s="59"/>
      <c r="K726" s="59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  <c r="AD726" s="28"/>
      <c r="AE726" s="28"/>
      <c r="AF726" s="28"/>
      <c r="AG726" s="28"/>
      <c r="AH726" s="28"/>
      <c r="AI726" s="28"/>
      <c r="AJ726" s="28"/>
      <c r="AK726" s="28"/>
      <c r="AL726" s="28"/>
      <c r="AM726" s="28"/>
      <c r="AN726" s="28"/>
      <c r="AO726" s="28"/>
      <c r="AP726" s="28"/>
      <c r="AQ726" s="28"/>
    </row>
    <row r="727" ht="15.75" customHeight="1">
      <c r="A727" s="28"/>
      <c r="B727" s="28"/>
      <c r="C727" s="28"/>
      <c r="D727" s="28"/>
      <c r="E727" s="28"/>
      <c r="F727" s="28"/>
      <c r="G727" s="28"/>
      <c r="H727" s="28"/>
      <c r="I727" s="28"/>
      <c r="J727" s="59"/>
      <c r="K727" s="59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  <c r="AD727" s="28"/>
      <c r="AE727" s="28"/>
      <c r="AF727" s="28"/>
      <c r="AG727" s="28"/>
      <c r="AH727" s="28"/>
      <c r="AI727" s="28"/>
      <c r="AJ727" s="28"/>
      <c r="AK727" s="28"/>
      <c r="AL727" s="28"/>
      <c r="AM727" s="28"/>
      <c r="AN727" s="28"/>
      <c r="AO727" s="28"/>
      <c r="AP727" s="28"/>
      <c r="AQ727" s="28"/>
    </row>
    <row r="728" ht="15.75" customHeight="1">
      <c r="A728" s="28"/>
      <c r="B728" s="28"/>
      <c r="C728" s="28"/>
      <c r="D728" s="28"/>
      <c r="E728" s="28"/>
      <c r="F728" s="28"/>
      <c r="G728" s="28"/>
      <c r="H728" s="28"/>
      <c r="I728" s="28"/>
      <c r="J728" s="59"/>
      <c r="K728" s="59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  <c r="AD728" s="28"/>
      <c r="AE728" s="28"/>
      <c r="AF728" s="28"/>
      <c r="AG728" s="28"/>
      <c r="AH728" s="28"/>
      <c r="AI728" s="28"/>
      <c r="AJ728" s="28"/>
      <c r="AK728" s="28"/>
      <c r="AL728" s="28"/>
      <c r="AM728" s="28"/>
      <c r="AN728" s="28"/>
      <c r="AO728" s="28"/>
      <c r="AP728" s="28"/>
      <c r="AQ728" s="28"/>
    </row>
    <row r="729" ht="15.75" customHeight="1">
      <c r="A729" s="28"/>
      <c r="B729" s="28"/>
      <c r="C729" s="28"/>
      <c r="D729" s="28"/>
      <c r="E729" s="28"/>
      <c r="F729" s="28"/>
      <c r="G729" s="28"/>
      <c r="H729" s="28"/>
      <c r="I729" s="28"/>
      <c r="J729" s="59"/>
      <c r="K729" s="59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  <c r="AD729" s="28"/>
      <c r="AE729" s="28"/>
      <c r="AF729" s="28"/>
      <c r="AG729" s="28"/>
      <c r="AH729" s="28"/>
      <c r="AI729" s="28"/>
      <c r="AJ729" s="28"/>
      <c r="AK729" s="28"/>
      <c r="AL729" s="28"/>
      <c r="AM729" s="28"/>
      <c r="AN729" s="28"/>
      <c r="AO729" s="28"/>
      <c r="AP729" s="28"/>
      <c r="AQ729" s="28"/>
    </row>
    <row r="730" ht="15.75" customHeight="1">
      <c r="A730" s="28"/>
      <c r="B730" s="28"/>
      <c r="C730" s="28"/>
      <c r="D730" s="28"/>
      <c r="E730" s="28"/>
      <c r="F730" s="28"/>
      <c r="G730" s="28"/>
      <c r="H730" s="28"/>
      <c r="I730" s="28"/>
      <c r="J730" s="59"/>
      <c r="K730" s="59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  <c r="AD730" s="28"/>
      <c r="AE730" s="28"/>
      <c r="AF730" s="28"/>
      <c r="AG730" s="28"/>
      <c r="AH730" s="28"/>
      <c r="AI730" s="28"/>
      <c r="AJ730" s="28"/>
      <c r="AK730" s="28"/>
      <c r="AL730" s="28"/>
      <c r="AM730" s="28"/>
      <c r="AN730" s="28"/>
      <c r="AO730" s="28"/>
      <c r="AP730" s="28"/>
      <c r="AQ730" s="28"/>
    </row>
    <row r="731" ht="15.75" customHeight="1">
      <c r="A731" s="28"/>
      <c r="B731" s="28"/>
      <c r="C731" s="28"/>
      <c r="D731" s="28"/>
      <c r="E731" s="28"/>
      <c r="F731" s="28"/>
      <c r="G731" s="28"/>
      <c r="H731" s="28"/>
      <c r="I731" s="28"/>
      <c r="J731" s="59"/>
      <c r="K731" s="59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  <c r="AD731" s="28"/>
      <c r="AE731" s="28"/>
      <c r="AF731" s="28"/>
      <c r="AG731" s="28"/>
      <c r="AH731" s="28"/>
      <c r="AI731" s="28"/>
      <c r="AJ731" s="28"/>
      <c r="AK731" s="28"/>
      <c r="AL731" s="28"/>
      <c r="AM731" s="28"/>
      <c r="AN731" s="28"/>
      <c r="AO731" s="28"/>
      <c r="AP731" s="28"/>
      <c r="AQ731" s="28"/>
    </row>
    <row r="732" ht="15.75" customHeight="1">
      <c r="A732" s="28"/>
      <c r="B732" s="28"/>
      <c r="C732" s="28"/>
      <c r="D732" s="28"/>
      <c r="E732" s="28"/>
      <c r="F732" s="28"/>
      <c r="G732" s="28"/>
      <c r="H732" s="28"/>
      <c r="I732" s="28"/>
      <c r="J732" s="59"/>
      <c r="K732" s="59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  <c r="AD732" s="28"/>
      <c r="AE732" s="28"/>
      <c r="AF732" s="28"/>
      <c r="AG732" s="28"/>
      <c r="AH732" s="28"/>
      <c r="AI732" s="28"/>
      <c r="AJ732" s="28"/>
      <c r="AK732" s="28"/>
      <c r="AL732" s="28"/>
      <c r="AM732" s="28"/>
      <c r="AN732" s="28"/>
      <c r="AO732" s="28"/>
      <c r="AP732" s="28"/>
      <c r="AQ732" s="28"/>
    </row>
    <row r="733" ht="15.75" customHeight="1">
      <c r="A733" s="28"/>
      <c r="B733" s="28"/>
      <c r="C733" s="28"/>
      <c r="D733" s="28"/>
      <c r="E733" s="28"/>
      <c r="F733" s="28"/>
      <c r="G733" s="28"/>
      <c r="H733" s="28"/>
      <c r="I733" s="28"/>
      <c r="J733" s="59"/>
      <c r="K733" s="59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  <c r="AD733" s="28"/>
      <c r="AE733" s="28"/>
      <c r="AF733" s="28"/>
      <c r="AG733" s="28"/>
      <c r="AH733" s="28"/>
      <c r="AI733" s="28"/>
      <c r="AJ733" s="28"/>
      <c r="AK733" s="28"/>
      <c r="AL733" s="28"/>
      <c r="AM733" s="28"/>
      <c r="AN733" s="28"/>
      <c r="AO733" s="28"/>
      <c r="AP733" s="28"/>
      <c r="AQ733" s="28"/>
    </row>
    <row r="734" ht="15.75" customHeight="1">
      <c r="A734" s="28"/>
      <c r="B734" s="28"/>
      <c r="C734" s="28"/>
      <c r="D734" s="28"/>
      <c r="E734" s="28"/>
      <c r="F734" s="28"/>
      <c r="G734" s="28"/>
      <c r="H734" s="28"/>
      <c r="I734" s="28"/>
      <c r="J734" s="59"/>
      <c r="K734" s="59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  <c r="AD734" s="28"/>
      <c r="AE734" s="28"/>
      <c r="AF734" s="28"/>
      <c r="AG734" s="28"/>
      <c r="AH734" s="28"/>
      <c r="AI734" s="28"/>
      <c r="AJ734" s="28"/>
      <c r="AK734" s="28"/>
      <c r="AL734" s="28"/>
      <c r="AM734" s="28"/>
      <c r="AN734" s="28"/>
      <c r="AO734" s="28"/>
      <c r="AP734" s="28"/>
      <c r="AQ734" s="28"/>
    </row>
    <row r="735" ht="15.75" customHeight="1">
      <c r="A735" s="28"/>
      <c r="B735" s="28"/>
      <c r="C735" s="28"/>
      <c r="D735" s="28"/>
      <c r="E735" s="28"/>
      <c r="F735" s="28"/>
      <c r="G735" s="28"/>
      <c r="H735" s="28"/>
      <c r="I735" s="28"/>
      <c r="J735" s="59"/>
      <c r="K735" s="59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  <c r="AD735" s="28"/>
      <c r="AE735" s="28"/>
      <c r="AF735" s="28"/>
      <c r="AG735" s="28"/>
      <c r="AH735" s="28"/>
      <c r="AI735" s="28"/>
      <c r="AJ735" s="28"/>
      <c r="AK735" s="28"/>
      <c r="AL735" s="28"/>
      <c r="AM735" s="28"/>
      <c r="AN735" s="28"/>
      <c r="AO735" s="28"/>
      <c r="AP735" s="28"/>
      <c r="AQ735" s="28"/>
    </row>
    <row r="736" ht="15.75" customHeight="1">
      <c r="A736" s="28"/>
      <c r="B736" s="28"/>
      <c r="C736" s="28"/>
      <c r="D736" s="28"/>
      <c r="E736" s="28"/>
      <c r="F736" s="28"/>
      <c r="G736" s="28"/>
      <c r="H736" s="28"/>
      <c r="I736" s="28"/>
      <c r="J736" s="59"/>
      <c r="K736" s="59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  <c r="AD736" s="28"/>
      <c r="AE736" s="28"/>
      <c r="AF736" s="28"/>
      <c r="AG736" s="28"/>
      <c r="AH736" s="28"/>
      <c r="AI736" s="28"/>
      <c r="AJ736" s="28"/>
      <c r="AK736" s="28"/>
      <c r="AL736" s="28"/>
      <c r="AM736" s="28"/>
      <c r="AN736" s="28"/>
      <c r="AO736" s="28"/>
      <c r="AP736" s="28"/>
      <c r="AQ736" s="28"/>
    </row>
    <row r="737" ht="15.75" customHeight="1">
      <c r="A737" s="28"/>
      <c r="B737" s="28"/>
      <c r="C737" s="28"/>
      <c r="D737" s="28"/>
      <c r="E737" s="28"/>
      <c r="F737" s="28"/>
      <c r="G737" s="28"/>
      <c r="H737" s="28"/>
      <c r="I737" s="28"/>
      <c r="J737" s="59"/>
      <c r="K737" s="59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  <c r="AD737" s="28"/>
      <c r="AE737" s="28"/>
      <c r="AF737" s="28"/>
      <c r="AG737" s="28"/>
      <c r="AH737" s="28"/>
      <c r="AI737" s="28"/>
      <c r="AJ737" s="28"/>
      <c r="AK737" s="28"/>
      <c r="AL737" s="28"/>
      <c r="AM737" s="28"/>
      <c r="AN737" s="28"/>
      <c r="AO737" s="28"/>
      <c r="AP737" s="28"/>
      <c r="AQ737" s="28"/>
    </row>
    <row r="738" ht="15.75" customHeight="1">
      <c r="A738" s="28"/>
      <c r="B738" s="28"/>
      <c r="C738" s="28"/>
      <c r="D738" s="28"/>
      <c r="E738" s="28"/>
      <c r="F738" s="28"/>
      <c r="G738" s="28"/>
      <c r="H738" s="28"/>
      <c r="I738" s="28"/>
      <c r="J738" s="59"/>
      <c r="K738" s="59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  <c r="AD738" s="28"/>
      <c r="AE738" s="28"/>
      <c r="AF738" s="28"/>
      <c r="AG738" s="28"/>
      <c r="AH738" s="28"/>
      <c r="AI738" s="28"/>
      <c r="AJ738" s="28"/>
      <c r="AK738" s="28"/>
      <c r="AL738" s="28"/>
      <c r="AM738" s="28"/>
      <c r="AN738" s="28"/>
      <c r="AO738" s="28"/>
      <c r="AP738" s="28"/>
      <c r="AQ738" s="28"/>
    </row>
    <row r="739" ht="15.75" customHeight="1">
      <c r="A739" s="28"/>
      <c r="B739" s="28"/>
      <c r="C739" s="28"/>
      <c r="D739" s="28"/>
      <c r="E739" s="28"/>
      <c r="F739" s="28"/>
      <c r="G739" s="28"/>
      <c r="H739" s="28"/>
      <c r="I739" s="28"/>
      <c r="J739" s="59"/>
      <c r="K739" s="59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  <c r="AD739" s="28"/>
      <c r="AE739" s="28"/>
      <c r="AF739" s="28"/>
      <c r="AG739" s="28"/>
      <c r="AH739" s="28"/>
      <c r="AI739" s="28"/>
      <c r="AJ739" s="28"/>
      <c r="AK739" s="28"/>
      <c r="AL739" s="28"/>
      <c r="AM739" s="28"/>
      <c r="AN739" s="28"/>
      <c r="AO739" s="28"/>
      <c r="AP739" s="28"/>
      <c r="AQ739" s="28"/>
    </row>
    <row r="740" ht="15.75" customHeight="1">
      <c r="A740" s="28"/>
      <c r="B740" s="28"/>
      <c r="C740" s="28"/>
      <c r="D740" s="28"/>
      <c r="E740" s="28"/>
      <c r="F740" s="28"/>
      <c r="G740" s="28"/>
      <c r="H740" s="28"/>
      <c r="I740" s="28"/>
      <c r="J740" s="59"/>
      <c r="K740" s="59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  <c r="AD740" s="28"/>
      <c r="AE740" s="28"/>
      <c r="AF740" s="28"/>
      <c r="AG740" s="28"/>
      <c r="AH740" s="28"/>
      <c r="AI740" s="28"/>
      <c r="AJ740" s="28"/>
      <c r="AK740" s="28"/>
      <c r="AL740" s="28"/>
      <c r="AM740" s="28"/>
      <c r="AN740" s="28"/>
      <c r="AO740" s="28"/>
      <c r="AP740" s="28"/>
      <c r="AQ740" s="28"/>
    </row>
    <row r="741" ht="15.75" customHeight="1">
      <c r="A741" s="28"/>
      <c r="B741" s="28"/>
      <c r="C741" s="28"/>
      <c r="D741" s="28"/>
      <c r="E741" s="28"/>
      <c r="F741" s="28"/>
      <c r="G741" s="28"/>
      <c r="H741" s="28"/>
      <c r="I741" s="28"/>
      <c r="J741" s="59"/>
      <c r="K741" s="59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  <c r="AD741" s="28"/>
      <c r="AE741" s="28"/>
      <c r="AF741" s="28"/>
      <c r="AG741" s="28"/>
      <c r="AH741" s="28"/>
      <c r="AI741" s="28"/>
      <c r="AJ741" s="28"/>
      <c r="AK741" s="28"/>
      <c r="AL741" s="28"/>
      <c r="AM741" s="28"/>
      <c r="AN741" s="28"/>
      <c r="AO741" s="28"/>
      <c r="AP741" s="28"/>
      <c r="AQ741" s="28"/>
    </row>
    <row r="742" ht="15.75" customHeight="1">
      <c r="A742" s="28"/>
      <c r="B742" s="28"/>
      <c r="C742" s="28"/>
      <c r="D742" s="28"/>
      <c r="E742" s="28"/>
      <c r="F742" s="28"/>
      <c r="G742" s="28"/>
      <c r="H742" s="28"/>
      <c r="I742" s="28"/>
      <c r="J742" s="59"/>
      <c r="K742" s="59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  <c r="AD742" s="28"/>
      <c r="AE742" s="28"/>
      <c r="AF742" s="28"/>
      <c r="AG742" s="28"/>
      <c r="AH742" s="28"/>
      <c r="AI742" s="28"/>
      <c r="AJ742" s="28"/>
      <c r="AK742" s="28"/>
      <c r="AL742" s="28"/>
      <c r="AM742" s="28"/>
      <c r="AN742" s="28"/>
      <c r="AO742" s="28"/>
      <c r="AP742" s="28"/>
      <c r="AQ742" s="28"/>
    </row>
    <row r="743" ht="15.75" customHeight="1">
      <c r="A743" s="28"/>
      <c r="B743" s="28"/>
      <c r="C743" s="28"/>
      <c r="D743" s="28"/>
      <c r="E743" s="28"/>
      <c r="F743" s="28"/>
      <c r="G743" s="28"/>
      <c r="H743" s="28"/>
      <c r="I743" s="28"/>
      <c r="J743" s="59"/>
      <c r="K743" s="59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  <c r="AD743" s="28"/>
      <c r="AE743" s="28"/>
      <c r="AF743" s="28"/>
      <c r="AG743" s="28"/>
      <c r="AH743" s="28"/>
      <c r="AI743" s="28"/>
      <c r="AJ743" s="28"/>
      <c r="AK743" s="28"/>
      <c r="AL743" s="28"/>
      <c r="AM743" s="28"/>
      <c r="AN743" s="28"/>
      <c r="AO743" s="28"/>
      <c r="AP743" s="28"/>
      <c r="AQ743" s="28"/>
    </row>
    <row r="744" ht="15.75" customHeight="1">
      <c r="A744" s="28"/>
      <c r="B744" s="28"/>
      <c r="C744" s="28"/>
      <c r="D744" s="28"/>
      <c r="E744" s="28"/>
      <c r="F744" s="28"/>
      <c r="G744" s="28"/>
      <c r="H744" s="28"/>
      <c r="I744" s="28"/>
      <c r="J744" s="59"/>
      <c r="K744" s="59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  <c r="AD744" s="28"/>
      <c r="AE744" s="28"/>
      <c r="AF744" s="28"/>
      <c r="AG744" s="28"/>
      <c r="AH744" s="28"/>
      <c r="AI744" s="28"/>
      <c r="AJ744" s="28"/>
      <c r="AK744" s="28"/>
      <c r="AL744" s="28"/>
      <c r="AM744" s="28"/>
      <c r="AN744" s="28"/>
      <c r="AO744" s="28"/>
      <c r="AP744" s="28"/>
      <c r="AQ744" s="28"/>
    </row>
    <row r="745" ht="15.75" customHeight="1">
      <c r="A745" s="28"/>
      <c r="B745" s="28"/>
      <c r="C745" s="28"/>
      <c r="D745" s="28"/>
      <c r="E745" s="28"/>
      <c r="F745" s="28"/>
      <c r="G745" s="28"/>
      <c r="H745" s="28"/>
      <c r="I745" s="28"/>
      <c r="J745" s="59"/>
      <c r="K745" s="59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  <c r="AD745" s="28"/>
      <c r="AE745" s="28"/>
      <c r="AF745" s="28"/>
      <c r="AG745" s="28"/>
      <c r="AH745" s="28"/>
      <c r="AI745" s="28"/>
      <c r="AJ745" s="28"/>
      <c r="AK745" s="28"/>
      <c r="AL745" s="28"/>
      <c r="AM745" s="28"/>
      <c r="AN745" s="28"/>
      <c r="AO745" s="28"/>
      <c r="AP745" s="28"/>
      <c r="AQ745" s="28"/>
    </row>
    <row r="746" ht="15.75" customHeight="1">
      <c r="A746" s="28"/>
      <c r="B746" s="28"/>
      <c r="C746" s="28"/>
      <c r="D746" s="28"/>
      <c r="E746" s="28"/>
      <c r="F746" s="28"/>
      <c r="G746" s="28"/>
      <c r="H746" s="28"/>
      <c r="I746" s="28"/>
      <c r="J746" s="59"/>
      <c r="K746" s="59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  <c r="AD746" s="28"/>
      <c r="AE746" s="28"/>
      <c r="AF746" s="28"/>
      <c r="AG746" s="28"/>
      <c r="AH746" s="28"/>
      <c r="AI746" s="28"/>
      <c r="AJ746" s="28"/>
      <c r="AK746" s="28"/>
      <c r="AL746" s="28"/>
      <c r="AM746" s="28"/>
      <c r="AN746" s="28"/>
      <c r="AO746" s="28"/>
      <c r="AP746" s="28"/>
      <c r="AQ746" s="28"/>
    </row>
    <row r="747" ht="15.75" customHeight="1">
      <c r="A747" s="28"/>
      <c r="B747" s="28"/>
      <c r="C747" s="28"/>
      <c r="D747" s="28"/>
      <c r="E747" s="28"/>
      <c r="F747" s="28"/>
      <c r="G747" s="28"/>
      <c r="H747" s="28"/>
      <c r="I747" s="28"/>
      <c r="J747" s="59"/>
      <c r="K747" s="59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  <c r="AD747" s="28"/>
      <c r="AE747" s="28"/>
      <c r="AF747" s="28"/>
      <c r="AG747" s="28"/>
      <c r="AH747" s="28"/>
      <c r="AI747" s="28"/>
      <c r="AJ747" s="28"/>
      <c r="AK747" s="28"/>
      <c r="AL747" s="28"/>
      <c r="AM747" s="28"/>
      <c r="AN747" s="28"/>
      <c r="AO747" s="28"/>
      <c r="AP747" s="28"/>
      <c r="AQ747" s="28"/>
    </row>
    <row r="748" ht="15.75" customHeight="1">
      <c r="A748" s="28"/>
      <c r="B748" s="28"/>
      <c r="C748" s="28"/>
      <c r="D748" s="28"/>
      <c r="E748" s="28"/>
      <c r="F748" s="28"/>
      <c r="G748" s="28"/>
      <c r="H748" s="28"/>
      <c r="I748" s="28"/>
      <c r="J748" s="59"/>
      <c r="K748" s="59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  <c r="AD748" s="28"/>
      <c r="AE748" s="28"/>
      <c r="AF748" s="28"/>
      <c r="AG748" s="28"/>
      <c r="AH748" s="28"/>
      <c r="AI748" s="28"/>
      <c r="AJ748" s="28"/>
      <c r="AK748" s="28"/>
      <c r="AL748" s="28"/>
      <c r="AM748" s="28"/>
      <c r="AN748" s="28"/>
      <c r="AO748" s="28"/>
      <c r="AP748" s="28"/>
      <c r="AQ748" s="28"/>
    </row>
    <row r="749" ht="15.75" customHeight="1">
      <c r="A749" s="28"/>
      <c r="B749" s="28"/>
      <c r="C749" s="28"/>
      <c r="D749" s="28"/>
      <c r="E749" s="28"/>
      <c r="F749" s="28"/>
      <c r="G749" s="28"/>
      <c r="H749" s="28"/>
      <c r="I749" s="28"/>
      <c r="J749" s="59"/>
      <c r="K749" s="59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  <c r="AD749" s="28"/>
      <c r="AE749" s="28"/>
      <c r="AF749" s="28"/>
      <c r="AG749" s="28"/>
      <c r="AH749" s="28"/>
      <c r="AI749" s="28"/>
      <c r="AJ749" s="28"/>
      <c r="AK749" s="28"/>
      <c r="AL749" s="28"/>
      <c r="AM749" s="28"/>
      <c r="AN749" s="28"/>
      <c r="AO749" s="28"/>
      <c r="AP749" s="28"/>
      <c r="AQ749" s="28"/>
    </row>
    <row r="750" ht="15.75" customHeight="1">
      <c r="A750" s="28"/>
      <c r="B750" s="28"/>
      <c r="C750" s="28"/>
      <c r="D750" s="28"/>
      <c r="E750" s="28"/>
      <c r="F750" s="28"/>
      <c r="G750" s="28"/>
      <c r="H750" s="28"/>
      <c r="I750" s="28"/>
      <c r="J750" s="59"/>
      <c r="K750" s="59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  <c r="AD750" s="28"/>
      <c r="AE750" s="28"/>
      <c r="AF750" s="28"/>
      <c r="AG750" s="28"/>
      <c r="AH750" s="28"/>
      <c r="AI750" s="28"/>
      <c r="AJ750" s="28"/>
      <c r="AK750" s="28"/>
      <c r="AL750" s="28"/>
      <c r="AM750" s="28"/>
      <c r="AN750" s="28"/>
      <c r="AO750" s="28"/>
      <c r="AP750" s="28"/>
      <c r="AQ750" s="28"/>
    </row>
    <row r="751" ht="15.75" customHeight="1">
      <c r="A751" s="28"/>
      <c r="B751" s="28"/>
      <c r="C751" s="28"/>
      <c r="D751" s="28"/>
      <c r="E751" s="28"/>
      <c r="F751" s="28"/>
      <c r="G751" s="28"/>
      <c r="H751" s="28"/>
      <c r="I751" s="28"/>
      <c r="J751" s="59"/>
      <c r="K751" s="59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  <c r="AD751" s="28"/>
      <c r="AE751" s="28"/>
      <c r="AF751" s="28"/>
      <c r="AG751" s="28"/>
      <c r="AH751" s="28"/>
      <c r="AI751" s="28"/>
      <c r="AJ751" s="28"/>
      <c r="AK751" s="28"/>
      <c r="AL751" s="28"/>
      <c r="AM751" s="28"/>
      <c r="AN751" s="28"/>
      <c r="AO751" s="28"/>
      <c r="AP751" s="28"/>
      <c r="AQ751" s="28"/>
    </row>
    <row r="752" ht="15.75" customHeight="1">
      <c r="A752" s="28"/>
      <c r="B752" s="28"/>
      <c r="C752" s="28"/>
      <c r="D752" s="28"/>
      <c r="E752" s="28"/>
      <c r="F752" s="28"/>
      <c r="G752" s="28"/>
      <c r="H752" s="28"/>
      <c r="I752" s="28"/>
      <c r="J752" s="59"/>
      <c r="K752" s="59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  <c r="AD752" s="28"/>
      <c r="AE752" s="28"/>
      <c r="AF752" s="28"/>
      <c r="AG752" s="28"/>
      <c r="AH752" s="28"/>
      <c r="AI752" s="28"/>
      <c r="AJ752" s="28"/>
      <c r="AK752" s="28"/>
      <c r="AL752" s="28"/>
      <c r="AM752" s="28"/>
      <c r="AN752" s="28"/>
      <c r="AO752" s="28"/>
      <c r="AP752" s="28"/>
      <c r="AQ752" s="28"/>
    </row>
    <row r="753" ht="15.75" customHeight="1">
      <c r="A753" s="28"/>
      <c r="B753" s="28"/>
      <c r="C753" s="28"/>
      <c r="D753" s="28"/>
      <c r="E753" s="28"/>
      <c r="F753" s="28"/>
      <c r="G753" s="28"/>
      <c r="H753" s="28"/>
      <c r="I753" s="28"/>
      <c r="J753" s="59"/>
      <c r="K753" s="59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  <c r="AD753" s="28"/>
      <c r="AE753" s="28"/>
      <c r="AF753" s="28"/>
      <c r="AG753" s="28"/>
      <c r="AH753" s="28"/>
      <c r="AI753" s="28"/>
      <c r="AJ753" s="28"/>
      <c r="AK753" s="28"/>
      <c r="AL753" s="28"/>
      <c r="AM753" s="28"/>
      <c r="AN753" s="28"/>
      <c r="AO753" s="28"/>
      <c r="AP753" s="28"/>
      <c r="AQ753" s="28"/>
    </row>
    <row r="754" ht="15.75" customHeight="1">
      <c r="A754" s="28"/>
      <c r="B754" s="28"/>
      <c r="C754" s="28"/>
      <c r="D754" s="28"/>
      <c r="E754" s="28"/>
      <c r="F754" s="28"/>
      <c r="G754" s="28"/>
      <c r="H754" s="28"/>
      <c r="I754" s="28"/>
      <c r="J754" s="59"/>
      <c r="K754" s="59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28"/>
      <c r="AD754" s="28"/>
      <c r="AE754" s="28"/>
      <c r="AF754" s="28"/>
      <c r="AG754" s="28"/>
      <c r="AH754" s="28"/>
      <c r="AI754" s="28"/>
      <c r="AJ754" s="28"/>
      <c r="AK754" s="28"/>
      <c r="AL754" s="28"/>
      <c r="AM754" s="28"/>
      <c r="AN754" s="28"/>
      <c r="AO754" s="28"/>
      <c r="AP754" s="28"/>
      <c r="AQ754" s="28"/>
    </row>
    <row r="755" ht="15.75" customHeight="1">
      <c r="A755" s="28"/>
      <c r="B755" s="28"/>
      <c r="C755" s="28"/>
      <c r="D755" s="28"/>
      <c r="E755" s="28"/>
      <c r="F755" s="28"/>
      <c r="G755" s="28"/>
      <c r="H755" s="28"/>
      <c r="I755" s="28"/>
      <c r="J755" s="59"/>
      <c r="K755" s="59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  <c r="AD755" s="28"/>
      <c r="AE755" s="28"/>
      <c r="AF755" s="28"/>
      <c r="AG755" s="28"/>
      <c r="AH755" s="28"/>
      <c r="AI755" s="28"/>
      <c r="AJ755" s="28"/>
      <c r="AK755" s="28"/>
      <c r="AL755" s="28"/>
      <c r="AM755" s="28"/>
      <c r="AN755" s="28"/>
      <c r="AO755" s="28"/>
      <c r="AP755" s="28"/>
      <c r="AQ755" s="28"/>
    </row>
    <row r="756" ht="15.75" customHeight="1">
      <c r="A756" s="28"/>
      <c r="B756" s="28"/>
      <c r="C756" s="28"/>
      <c r="D756" s="28"/>
      <c r="E756" s="28"/>
      <c r="F756" s="28"/>
      <c r="G756" s="28"/>
      <c r="H756" s="28"/>
      <c r="I756" s="28"/>
      <c r="J756" s="59"/>
      <c r="K756" s="59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  <c r="AD756" s="28"/>
      <c r="AE756" s="28"/>
      <c r="AF756" s="28"/>
      <c r="AG756" s="28"/>
      <c r="AH756" s="28"/>
      <c r="AI756" s="28"/>
      <c r="AJ756" s="28"/>
      <c r="AK756" s="28"/>
      <c r="AL756" s="28"/>
      <c r="AM756" s="28"/>
      <c r="AN756" s="28"/>
      <c r="AO756" s="28"/>
      <c r="AP756" s="28"/>
      <c r="AQ756" s="28"/>
    </row>
    <row r="757" ht="15.75" customHeight="1">
      <c r="A757" s="28"/>
      <c r="B757" s="28"/>
      <c r="C757" s="28"/>
      <c r="D757" s="28"/>
      <c r="E757" s="28"/>
      <c r="F757" s="28"/>
      <c r="G757" s="28"/>
      <c r="H757" s="28"/>
      <c r="I757" s="28"/>
      <c r="J757" s="59"/>
      <c r="K757" s="59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  <c r="AD757" s="28"/>
      <c r="AE757" s="28"/>
      <c r="AF757" s="28"/>
      <c r="AG757" s="28"/>
      <c r="AH757" s="28"/>
      <c r="AI757" s="28"/>
      <c r="AJ757" s="28"/>
      <c r="AK757" s="28"/>
      <c r="AL757" s="28"/>
      <c r="AM757" s="28"/>
      <c r="AN757" s="28"/>
      <c r="AO757" s="28"/>
      <c r="AP757" s="28"/>
      <c r="AQ757" s="28"/>
    </row>
    <row r="758" ht="15.75" customHeight="1">
      <c r="A758" s="28"/>
      <c r="B758" s="28"/>
      <c r="C758" s="28"/>
      <c r="D758" s="28"/>
      <c r="E758" s="28"/>
      <c r="F758" s="28"/>
      <c r="G758" s="28"/>
      <c r="H758" s="28"/>
      <c r="I758" s="28"/>
      <c r="J758" s="59"/>
      <c r="K758" s="59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  <c r="AD758" s="28"/>
      <c r="AE758" s="28"/>
      <c r="AF758" s="28"/>
      <c r="AG758" s="28"/>
      <c r="AH758" s="28"/>
      <c r="AI758" s="28"/>
      <c r="AJ758" s="28"/>
      <c r="AK758" s="28"/>
      <c r="AL758" s="28"/>
      <c r="AM758" s="28"/>
      <c r="AN758" s="28"/>
      <c r="AO758" s="28"/>
      <c r="AP758" s="28"/>
      <c r="AQ758" s="28"/>
    </row>
    <row r="759" ht="15.75" customHeight="1">
      <c r="A759" s="28"/>
      <c r="B759" s="28"/>
      <c r="C759" s="28"/>
      <c r="D759" s="28"/>
      <c r="E759" s="28"/>
      <c r="F759" s="28"/>
      <c r="G759" s="28"/>
      <c r="H759" s="28"/>
      <c r="I759" s="28"/>
      <c r="J759" s="59"/>
      <c r="K759" s="59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  <c r="AD759" s="28"/>
      <c r="AE759" s="28"/>
      <c r="AF759" s="28"/>
      <c r="AG759" s="28"/>
      <c r="AH759" s="28"/>
      <c r="AI759" s="28"/>
      <c r="AJ759" s="28"/>
      <c r="AK759" s="28"/>
      <c r="AL759" s="28"/>
      <c r="AM759" s="28"/>
      <c r="AN759" s="28"/>
      <c r="AO759" s="28"/>
      <c r="AP759" s="28"/>
      <c r="AQ759" s="28"/>
    </row>
    <row r="760" ht="15.75" customHeight="1">
      <c r="A760" s="28"/>
      <c r="B760" s="28"/>
      <c r="C760" s="28"/>
      <c r="D760" s="28"/>
      <c r="E760" s="28"/>
      <c r="F760" s="28"/>
      <c r="G760" s="28"/>
      <c r="H760" s="28"/>
      <c r="I760" s="28"/>
      <c r="J760" s="59"/>
      <c r="K760" s="59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28"/>
      <c r="AD760" s="28"/>
      <c r="AE760" s="28"/>
      <c r="AF760" s="28"/>
      <c r="AG760" s="28"/>
      <c r="AH760" s="28"/>
      <c r="AI760" s="28"/>
      <c r="AJ760" s="28"/>
      <c r="AK760" s="28"/>
      <c r="AL760" s="28"/>
      <c r="AM760" s="28"/>
      <c r="AN760" s="28"/>
      <c r="AO760" s="28"/>
      <c r="AP760" s="28"/>
      <c r="AQ760" s="28"/>
    </row>
    <row r="761" ht="15.75" customHeight="1">
      <c r="A761" s="28"/>
      <c r="B761" s="28"/>
      <c r="C761" s="28"/>
      <c r="D761" s="28"/>
      <c r="E761" s="28"/>
      <c r="F761" s="28"/>
      <c r="G761" s="28"/>
      <c r="H761" s="28"/>
      <c r="I761" s="28"/>
      <c r="J761" s="59"/>
      <c r="K761" s="59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  <c r="AD761" s="28"/>
      <c r="AE761" s="28"/>
      <c r="AF761" s="28"/>
      <c r="AG761" s="28"/>
      <c r="AH761" s="28"/>
      <c r="AI761" s="28"/>
      <c r="AJ761" s="28"/>
      <c r="AK761" s="28"/>
      <c r="AL761" s="28"/>
      <c r="AM761" s="28"/>
      <c r="AN761" s="28"/>
      <c r="AO761" s="28"/>
      <c r="AP761" s="28"/>
      <c r="AQ761" s="28"/>
    </row>
    <row r="762" ht="15.75" customHeight="1">
      <c r="A762" s="28"/>
      <c r="B762" s="28"/>
      <c r="C762" s="28"/>
      <c r="D762" s="28"/>
      <c r="E762" s="28"/>
      <c r="F762" s="28"/>
      <c r="G762" s="28"/>
      <c r="H762" s="28"/>
      <c r="I762" s="28"/>
      <c r="J762" s="59"/>
      <c r="K762" s="59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28"/>
      <c r="AD762" s="28"/>
      <c r="AE762" s="28"/>
      <c r="AF762" s="28"/>
      <c r="AG762" s="28"/>
      <c r="AH762" s="28"/>
      <c r="AI762" s="28"/>
      <c r="AJ762" s="28"/>
      <c r="AK762" s="28"/>
      <c r="AL762" s="28"/>
      <c r="AM762" s="28"/>
      <c r="AN762" s="28"/>
      <c r="AO762" s="28"/>
      <c r="AP762" s="28"/>
      <c r="AQ762" s="28"/>
    </row>
    <row r="763" ht="15.75" customHeight="1">
      <c r="A763" s="28"/>
      <c r="B763" s="28"/>
      <c r="C763" s="28"/>
      <c r="D763" s="28"/>
      <c r="E763" s="28"/>
      <c r="F763" s="28"/>
      <c r="G763" s="28"/>
      <c r="H763" s="28"/>
      <c r="I763" s="28"/>
      <c r="J763" s="59"/>
      <c r="K763" s="59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  <c r="AD763" s="28"/>
      <c r="AE763" s="28"/>
      <c r="AF763" s="28"/>
      <c r="AG763" s="28"/>
      <c r="AH763" s="28"/>
      <c r="AI763" s="28"/>
      <c r="AJ763" s="28"/>
      <c r="AK763" s="28"/>
      <c r="AL763" s="28"/>
      <c r="AM763" s="28"/>
      <c r="AN763" s="28"/>
      <c r="AO763" s="28"/>
      <c r="AP763" s="28"/>
      <c r="AQ763" s="28"/>
    </row>
    <row r="764" ht="15.75" customHeight="1">
      <c r="A764" s="28"/>
      <c r="B764" s="28"/>
      <c r="C764" s="28"/>
      <c r="D764" s="28"/>
      <c r="E764" s="28"/>
      <c r="F764" s="28"/>
      <c r="G764" s="28"/>
      <c r="H764" s="28"/>
      <c r="I764" s="28"/>
      <c r="J764" s="59"/>
      <c r="K764" s="59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28"/>
      <c r="AD764" s="28"/>
      <c r="AE764" s="28"/>
      <c r="AF764" s="28"/>
      <c r="AG764" s="28"/>
      <c r="AH764" s="28"/>
      <c r="AI764" s="28"/>
      <c r="AJ764" s="28"/>
      <c r="AK764" s="28"/>
      <c r="AL764" s="28"/>
      <c r="AM764" s="28"/>
      <c r="AN764" s="28"/>
      <c r="AO764" s="28"/>
      <c r="AP764" s="28"/>
      <c r="AQ764" s="28"/>
    </row>
    <row r="765" ht="15.75" customHeight="1">
      <c r="A765" s="28"/>
      <c r="B765" s="28"/>
      <c r="C765" s="28"/>
      <c r="D765" s="28"/>
      <c r="E765" s="28"/>
      <c r="F765" s="28"/>
      <c r="G765" s="28"/>
      <c r="H765" s="28"/>
      <c r="I765" s="28"/>
      <c r="J765" s="59"/>
      <c r="K765" s="59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  <c r="AD765" s="28"/>
      <c r="AE765" s="28"/>
      <c r="AF765" s="28"/>
      <c r="AG765" s="28"/>
      <c r="AH765" s="28"/>
      <c r="AI765" s="28"/>
      <c r="AJ765" s="28"/>
      <c r="AK765" s="28"/>
      <c r="AL765" s="28"/>
      <c r="AM765" s="28"/>
      <c r="AN765" s="28"/>
      <c r="AO765" s="28"/>
      <c r="AP765" s="28"/>
      <c r="AQ765" s="28"/>
    </row>
    <row r="766" ht="15.75" customHeight="1">
      <c r="A766" s="28"/>
      <c r="B766" s="28"/>
      <c r="C766" s="28"/>
      <c r="D766" s="28"/>
      <c r="E766" s="28"/>
      <c r="F766" s="28"/>
      <c r="G766" s="28"/>
      <c r="H766" s="28"/>
      <c r="I766" s="28"/>
      <c r="J766" s="59"/>
      <c r="K766" s="59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28"/>
      <c r="AD766" s="28"/>
      <c r="AE766" s="28"/>
      <c r="AF766" s="28"/>
      <c r="AG766" s="28"/>
      <c r="AH766" s="28"/>
      <c r="AI766" s="28"/>
      <c r="AJ766" s="28"/>
      <c r="AK766" s="28"/>
      <c r="AL766" s="28"/>
      <c r="AM766" s="28"/>
      <c r="AN766" s="28"/>
      <c r="AO766" s="28"/>
      <c r="AP766" s="28"/>
      <c r="AQ766" s="28"/>
    </row>
    <row r="767" ht="15.75" customHeight="1">
      <c r="A767" s="28"/>
      <c r="B767" s="28"/>
      <c r="C767" s="28"/>
      <c r="D767" s="28"/>
      <c r="E767" s="28"/>
      <c r="F767" s="28"/>
      <c r="G767" s="28"/>
      <c r="H767" s="28"/>
      <c r="I767" s="28"/>
      <c r="J767" s="59"/>
      <c r="K767" s="59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  <c r="AD767" s="28"/>
      <c r="AE767" s="28"/>
      <c r="AF767" s="28"/>
      <c r="AG767" s="28"/>
      <c r="AH767" s="28"/>
      <c r="AI767" s="28"/>
      <c r="AJ767" s="28"/>
      <c r="AK767" s="28"/>
      <c r="AL767" s="28"/>
      <c r="AM767" s="28"/>
      <c r="AN767" s="28"/>
      <c r="AO767" s="28"/>
      <c r="AP767" s="28"/>
      <c r="AQ767" s="28"/>
    </row>
    <row r="768" ht="15.75" customHeight="1">
      <c r="A768" s="28"/>
      <c r="B768" s="28"/>
      <c r="C768" s="28"/>
      <c r="D768" s="28"/>
      <c r="E768" s="28"/>
      <c r="F768" s="28"/>
      <c r="G768" s="28"/>
      <c r="H768" s="28"/>
      <c r="I768" s="28"/>
      <c r="J768" s="59"/>
      <c r="K768" s="59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28"/>
      <c r="AD768" s="28"/>
      <c r="AE768" s="28"/>
      <c r="AF768" s="28"/>
      <c r="AG768" s="28"/>
      <c r="AH768" s="28"/>
      <c r="AI768" s="28"/>
      <c r="AJ768" s="28"/>
      <c r="AK768" s="28"/>
      <c r="AL768" s="28"/>
      <c r="AM768" s="28"/>
      <c r="AN768" s="28"/>
      <c r="AO768" s="28"/>
      <c r="AP768" s="28"/>
      <c r="AQ768" s="28"/>
    </row>
    <row r="769" ht="15.75" customHeight="1">
      <c r="A769" s="28"/>
      <c r="B769" s="28"/>
      <c r="C769" s="28"/>
      <c r="D769" s="28"/>
      <c r="E769" s="28"/>
      <c r="F769" s="28"/>
      <c r="G769" s="28"/>
      <c r="H769" s="28"/>
      <c r="I769" s="28"/>
      <c r="J769" s="59"/>
      <c r="K769" s="59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  <c r="AD769" s="28"/>
      <c r="AE769" s="28"/>
      <c r="AF769" s="28"/>
      <c r="AG769" s="28"/>
      <c r="AH769" s="28"/>
      <c r="AI769" s="28"/>
      <c r="AJ769" s="28"/>
      <c r="AK769" s="28"/>
      <c r="AL769" s="28"/>
      <c r="AM769" s="28"/>
      <c r="AN769" s="28"/>
      <c r="AO769" s="28"/>
      <c r="AP769" s="28"/>
      <c r="AQ769" s="28"/>
    </row>
    <row r="770" ht="15.75" customHeight="1">
      <c r="A770" s="28"/>
      <c r="B770" s="28"/>
      <c r="C770" s="28"/>
      <c r="D770" s="28"/>
      <c r="E770" s="28"/>
      <c r="F770" s="28"/>
      <c r="G770" s="28"/>
      <c r="H770" s="28"/>
      <c r="I770" s="28"/>
      <c r="J770" s="59"/>
      <c r="K770" s="59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28"/>
      <c r="AD770" s="28"/>
      <c r="AE770" s="28"/>
      <c r="AF770" s="28"/>
      <c r="AG770" s="28"/>
      <c r="AH770" s="28"/>
      <c r="AI770" s="28"/>
      <c r="AJ770" s="28"/>
      <c r="AK770" s="28"/>
      <c r="AL770" s="28"/>
      <c r="AM770" s="28"/>
      <c r="AN770" s="28"/>
      <c r="AO770" s="28"/>
      <c r="AP770" s="28"/>
      <c r="AQ770" s="28"/>
    </row>
    <row r="771" ht="15.75" customHeight="1">
      <c r="A771" s="28"/>
      <c r="B771" s="28"/>
      <c r="C771" s="28"/>
      <c r="D771" s="28"/>
      <c r="E771" s="28"/>
      <c r="F771" s="28"/>
      <c r="G771" s="28"/>
      <c r="H771" s="28"/>
      <c r="I771" s="28"/>
      <c r="J771" s="59"/>
      <c r="K771" s="59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  <c r="AD771" s="28"/>
      <c r="AE771" s="28"/>
      <c r="AF771" s="28"/>
      <c r="AG771" s="28"/>
      <c r="AH771" s="28"/>
      <c r="AI771" s="28"/>
      <c r="AJ771" s="28"/>
      <c r="AK771" s="28"/>
      <c r="AL771" s="28"/>
      <c r="AM771" s="28"/>
      <c r="AN771" s="28"/>
      <c r="AO771" s="28"/>
      <c r="AP771" s="28"/>
      <c r="AQ771" s="28"/>
    </row>
    <row r="772" ht="15.75" customHeight="1">
      <c r="A772" s="28"/>
      <c r="B772" s="28"/>
      <c r="C772" s="28"/>
      <c r="D772" s="28"/>
      <c r="E772" s="28"/>
      <c r="F772" s="28"/>
      <c r="G772" s="28"/>
      <c r="H772" s="28"/>
      <c r="I772" s="28"/>
      <c r="J772" s="59"/>
      <c r="K772" s="59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28"/>
      <c r="AD772" s="28"/>
      <c r="AE772" s="28"/>
      <c r="AF772" s="28"/>
      <c r="AG772" s="28"/>
      <c r="AH772" s="28"/>
      <c r="AI772" s="28"/>
      <c r="AJ772" s="28"/>
      <c r="AK772" s="28"/>
      <c r="AL772" s="28"/>
      <c r="AM772" s="28"/>
      <c r="AN772" s="28"/>
      <c r="AO772" s="28"/>
      <c r="AP772" s="28"/>
      <c r="AQ772" s="28"/>
    </row>
    <row r="773" ht="15.75" customHeight="1">
      <c r="A773" s="28"/>
      <c r="B773" s="28"/>
      <c r="C773" s="28"/>
      <c r="D773" s="28"/>
      <c r="E773" s="28"/>
      <c r="F773" s="28"/>
      <c r="G773" s="28"/>
      <c r="H773" s="28"/>
      <c r="I773" s="28"/>
      <c r="J773" s="59"/>
      <c r="K773" s="59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  <c r="AD773" s="28"/>
      <c r="AE773" s="28"/>
      <c r="AF773" s="28"/>
      <c r="AG773" s="28"/>
      <c r="AH773" s="28"/>
      <c r="AI773" s="28"/>
      <c r="AJ773" s="28"/>
      <c r="AK773" s="28"/>
      <c r="AL773" s="28"/>
      <c r="AM773" s="28"/>
      <c r="AN773" s="28"/>
      <c r="AO773" s="28"/>
      <c r="AP773" s="28"/>
      <c r="AQ773" s="28"/>
    </row>
    <row r="774" ht="15.75" customHeight="1">
      <c r="A774" s="28"/>
      <c r="B774" s="28"/>
      <c r="C774" s="28"/>
      <c r="D774" s="28"/>
      <c r="E774" s="28"/>
      <c r="F774" s="28"/>
      <c r="G774" s="28"/>
      <c r="H774" s="28"/>
      <c r="I774" s="28"/>
      <c r="J774" s="59"/>
      <c r="K774" s="59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28"/>
      <c r="AD774" s="28"/>
      <c r="AE774" s="28"/>
      <c r="AF774" s="28"/>
      <c r="AG774" s="28"/>
      <c r="AH774" s="28"/>
      <c r="AI774" s="28"/>
      <c r="AJ774" s="28"/>
      <c r="AK774" s="28"/>
      <c r="AL774" s="28"/>
      <c r="AM774" s="28"/>
      <c r="AN774" s="28"/>
      <c r="AO774" s="28"/>
      <c r="AP774" s="28"/>
      <c r="AQ774" s="28"/>
    </row>
    <row r="775" ht="15.75" customHeight="1">
      <c r="A775" s="28"/>
      <c r="B775" s="28"/>
      <c r="C775" s="28"/>
      <c r="D775" s="28"/>
      <c r="E775" s="28"/>
      <c r="F775" s="28"/>
      <c r="G775" s="28"/>
      <c r="H775" s="28"/>
      <c r="I775" s="28"/>
      <c r="J775" s="59"/>
      <c r="K775" s="59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  <c r="AD775" s="28"/>
      <c r="AE775" s="28"/>
      <c r="AF775" s="28"/>
      <c r="AG775" s="28"/>
      <c r="AH775" s="28"/>
      <c r="AI775" s="28"/>
      <c r="AJ775" s="28"/>
      <c r="AK775" s="28"/>
      <c r="AL775" s="28"/>
      <c r="AM775" s="28"/>
      <c r="AN775" s="28"/>
      <c r="AO775" s="28"/>
      <c r="AP775" s="28"/>
      <c r="AQ775" s="28"/>
    </row>
    <row r="776" ht="15.75" customHeight="1">
      <c r="A776" s="28"/>
      <c r="B776" s="28"/>
      <c r="C776" s="28"/>
      <c r="D776" s="28"/>
      <c r="E776" s="28"/>
      <c r="F776" s="28"/>
      <c r="G776" s="28"/>
      <c r="H776" s="28"/>
      <c r="I776" s="28"/>
      <c r="J776" s="59"/>
      <c r="K776" s="59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28"/>
      <c r="AD776" s="28"/>
      <c r="AE776" s="28"/>
      <c r="AF776" s="28"/>
      <c r="AG776" s="28"/>
      <c r="AH776" s="28"/>
      <c r="AI776" s="28"/>
      <c r="AJ776" s="28"/>
      <c r="AK776" s="28"/>
      <c r="AL776" s="28"/>
      <c r="AM776" s="28"/>
      <c r="AN776" s="28"/>
      <c r="AO776" s="28"/>
      <c r="AP776" s="28"/>
      <c r="AQ776" s="28"/>
    </row>
    <row r="777" ht="15.75" customHeight="1">
      <c r="A777" s="28"/>
      <c r="B777" s="28"/>
      <c r="C777" s="28"/>
      <c r="D777" s="28"/>
      <c r="E777" s="28"/>
      <c r="F777" s="28"/>
      <c r="G777" s="28"/>
      <c r="H777" s="28"/>
      <c r="I777" s="28"/>
      <c r="J777" s="59"/>
      <c r="K777" s="59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  <c r="AD777" s="28"/>
      <c r="AE777" s="28"/>
      <c r="AF777" s="28"/>
      <c r="AG777" s="28"/>
      <c r="AH777" s="28"/>
      <c r="AI777" s="28"/>
      <c r="AJ777" s="28"/>
      <c r="AK777" s="28"/>
      <c r="AL777" s="28"/>
      <c r="AM777" s="28"/>
      <c r="AN777" s="28"/>
      <c r="AO777" s="28"/>
      <c r="AP777" s="28"/>
      <c r="AQ777" s="28"/>
    </row>
    <row r="778" ht="15.75" customHeight="1">
      <c r="A778" s="28"/>
      <c r="B778" s="28"/>
      <c r="C778" s="28"/>
      <c r="D778" s="28"/>
      <c r="E778" s="28"/>
      <c r="F778" s="28"/>
      <c r="G778" s="28"/>
      <c r="H778" s="28"/>
      <c r="I778" s="28"/>
      <c r="J778" s="59"/>
      <c r="K778" s="59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28"/>
      <c r="AD778" s="28"/>
      <c r="AE778" s="28"/>
      <c r="AF778" s="28"/>
      <c r="AG778" s="28"/>
      <c r="AH778" s="28"/>
      <c r="AI778" s="28"/>
      <c r="AJ778" s="28"/>
      <c r="AK778" s="28"/>
      <c r="AL778" s="28"/>
      <c r="AM778" s="28"/>
      <c r="AN778" s="28"/>
      <c r="AO778" s="28"/>
      <c r="AP778" s="28"/>
      <c r="AQ778" s="28"/>
    </row>
    <row r="779" ht="15.75" customHeight="1">
      <c r="A779" s="28"/>
      <c r="B779" s="28"/>
      <c r="C779" s="28"/>
      <c r="D779" s="28"/>
      <c r="E779" s="28"/>
      <c r="F779" s="28"/>
      <c r="G779" s="28"/>
      <c r="H779" s="28"/>
      <c r="I779" s="28"/>
      <c r="J779" s="59"/>
      <c r="K779" s="59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  <c r="AD779" s="28"/>
      <c r="AE779" s="28"/>
      <c r="AF779" s="28"/>
      <c r="AG779" s="28"/>
      <c r="AH779" s="28"/>
      <c r="AI779" s="28"/>
      <c r="AJ779" s="28"/>
      <c r="AK779" s="28"/>
      <c r="AL779" s="28"/>
      <c r="AM779" s="28"/>
      <c r="AN779" s="28"/>
      <c r="AO779" s="28"/>
      <c r="AP779" s="28"/>
      <c r="AQ779" s="28"/>
    </row>
    <row r="780" ht="15.75" customHeight="1">
      <c r="A780" s="28"/>
      <c r="B780" s="28"/>
      <c r="C780" s="28"/>
      <c r="D780" s="28"/>
      <c r="E780" s="28"/>
      <c r="F780" s="28"/>
      <c r="G780" s="28"/>
      <c r="H780" s="28"/>
      <c r="I780" s="28"/>
      <c r="J780" s="59"/>
      <c r="K780" s="59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28"/>
      <c r="AD780" s="28"/>
      <c r="AE780" s="28"/>
      <c r="AF780" s="28"/>
      <c r="AG780" s="28"/>
      <c r="AH780" s="28"/>
      <c r="AI780" s="28"/>
      <c r="AJ780" s="28"/>
      <c r="AK780" s="28"/>
      <c r="AL780" s="28"/>
      <c r="AM780" s="28"/>
      <c r="AN780" s="28"/>
      <c r="AO780" s="28"/>
      <c r="AP780" s="28"/>
      <c r="AQ780" s="28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2021-11-17T16:08:57Z</dcterms:created>
  <dc:creator>Microsoft Office User</dc:creator>
</cp:coreProperties>
</file>