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na/Desktop/time complexity csvs/"/>
    </mc:Choice>
  </mc:AlternateContent>
  <xr:revisionPtr revIDLastSave="0" documentId="13_ncr:1_{962CD5DA-4E8D-EF4F-B26A-917CED04F7D0}" xr6:coauthVersionLast="47" xr6:coauthVersionMax="47" xr10:uidLastSave="{00000000-0000-0000-0000-000000000000}"/>
  <bookViews>
    <workbookView xWindow="1160" yWindow="500" windowWidth="27640" windowHeight="15900" firstSheet="1" activeTab="4" xr2:uid="{A66333C7-4880-2F44-B3A0-02268196CF5E}"/>
  </bookViews>
  <sheets>
    <sheet name="Sorted - Data Size vs. Swaps" sheetId="12" r:id="rId1"/>
    <sheet name="Unsort - Data Size vs. Swaps" sheetId="13" r:id="rId2"/>
    <sheet name="Sorted - Data Size vs. Comps" sheetId="10" r:id="rId3"/>
    <sheet name="Unsort - Data Size vs. Comps" sheetId="11" r:id="rId4"/>
    <sheet name="Sorted - Data Size vs. Runtime" sheetId="1" r:id="rId5"/>
    <sheet name="Unsort - Data Size vs. Runtime" sheetId="7" r:id="rId6"/>
    <sheet name="Bubble Sort Runtimes" sheetId="4" r:id="rId7"/>
    <sheet name="Insertion Sort Runtimes" sheetId="3" r:id="rId8"/>
    <sheet name="Quick Sort Runtimes" sheetId="5" r:id="rId9"/>
    <sheet name="Selection Sort Runtimes" sheetId="8" r:id="rId10"/>
    <sheet name="Merge Sort Runtimes" sheetId="9" r:id="rId11"/>
  </sheets>
  <externalReferences>
    <externalReference r:id="rId12"/>
  </externalReferences>
  <definedNames>
    <definedName name="Bubble1000_1" localSheetId="6">'Bubble Sort Runtimes'!$A$2:$C$25</definedName>
    <definedName name="Bubble10000_1" localSheetId="6">'Bubble Sort Runtimes'!$E$2:$G$25</definedName>
    <definedName name="Bubble100000_1" localSheetId="6">'Bubble Sort Runtimes'!$I$2:$K$25</definedName>
    <definedName name="Insertion1000_1" localSheetId="7">'Insertion Sort Runtimes'!$A$2:$C$25</definedName>
    <definedName name="Insertion10000_1" localSheetId="7">'Insertion Sort Runtimes'!$E$2:$G$25</definedName>
    <definedName name="Insertion100000_1" localSheetId="7">'Insertion Sort Runtimes'!$I$2:$K$25</definedName>
    <definedName name="Merge1000" localSheetId="10">'Merge Sort Runtimes'!$A$2:$C$25</definedName>
    <definedName name="Merge10000" localSheetId="10">'Merge Sort Runtimes'!$E$2:$G$25</definedName>
    <definedName name="Merge100000" localSheetId="10">'Merge Sort Runtimes'!$I$2:$K$25</definedName>
    <definedName name="Quick1000_1" localSheetId="8">'Quick Sort Runtimes'!$A$2:$C$25</definedName>
    <definedName name="Quick10000_1" localSheetId="8">'Quick Sort Runtimes'!$E$2:$G$25</definedName>
    <definedName name="Quick100000_1" localSheetId="8">'Quick Sort Runtimes'!$I$2:$K$25</definedName>
    <definedName name="Selection1000" localSheetId="9">'Selection Sort Runtimes'!$A$2:$C$25</definedName>
    <definedName name="Selection10000" localSheetId="9">'Selection Sort Runtimes'!$E$2:$G$25</definedName>
    <definedName name="Selection100000" localSheetId="9">'Selection Sort Runtimes'!$I$2:$K$25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3" l="1"/>
  <c r="F3" i="13"/>
  <c r="F2" i="13"/>
  <c r="E4" i="13"/>
  <c r="E3" i="13"/>
  <c r="E2" i="13"/>
  <c r="D4" i="13"/>
  <c r="D3" i="13"/>
  <c r="D2" i="13"/>
  <c r="C4" i="13"/>
  <c r="C3" i="13"/>
  <c r="C2" i="13"/>
  <c r="B4" i="13"/>
  <c r="B3" i="13"/>
  <c r="B2" i="13"/>
  <c r="F4" i="12"/>
  <c r="F3" i="12"/>
  <c r="F2" i="12"/>
  <c r="E4" i="12"/>
  <c r="E3" i="12"/>
  <c r="E2" i="12"/>
  <c r="D4" i="12"/>
  <c r="D3" i="12"/>
  <c r="D2" i="12"/>
  <c r="C4" i="12"/>
  <c r="C3" i="12"/>
  <c r="C2" i="12"/>
  <c r="B4" i="12"/>
  <c r="B3" i="12"/>
  <c r="B2" i="12"/>
  <c r="F4" i="11"/>
  <c r="F3" i="11"/>
  <c r="F2" i="11"/>
  <c r="E4" i="11"/>
  <c r="E3" i="11"/>
  <c r="E2" i="11"/>
  <c r="D4" i="11"/>
  <c r="D3" i="11"/>
  <c r="D2" i="11"/>
  <c r="C4" i="11"/>
  <c r="C3" i="11"/>
  <c r="C2" i="11"/>
  <c r="B4" i="11"/>
  <c r="B3" i="11"/>
  <c r="B2" i="11"/>
  <c r="F4" i="10"/>
  <c r="F3" i="10"/>
  <c r="F2" i="10"/>
  <c r="E4" i="10"/>
  <c r="E3" i="10"/>
  <c r="E2" i="10"/>
  <c r="D4" i="10"/>
  <c r="D3" i="10"/>
  <c r="D2" i="10"/>
  <c r="C4" i="10"/>
  <c r="C3" i="10"/>
  <c r="C2" i="10"/>
  <c r="B4" i="10"/>
  <c r="B3" i="10"/>
  <c r="B2" i="10"/>
  <c r="L28" i="9"/>
  <c r="K28" i="9"/>
  <c r="J28" i="9"/>
  <c r="H28" i="9"/>
  <c r="G28" i="9"/>
  <c r="F28" i="9"/>
  <c r="D28" i="9"/>
  <c r="C28" i="9"/>
  <c r="B28" i="9"/>
  <c r="L27" i="9"/>
  <c r="K27" i="9"/>
  <c r="J27" i="9"/>
  <c r="H27" i="9"/>
  <c r="G27" i="9"/>
  <c r="F27" i="9"/>
  <c r="F3" i="7" s="1"/>
  <c r="D27" i="9"/>
  <c r="C27" i="9"/>
  <c r="B27" i="9"/>
  <c r="L28" i="8"/>
  <c r="K28" i="8"/>
  <c r="J28" i="8"/>
  <c r="H28" i="8"/>
  <c r="G28" i="8"/>
  <c r="F28" i="8"/>
  <c r="D28" i="8"/>
  <c r="C28" i="8"/>
  <c r="B28" i="8"/>
  <c r="L27" i="8"/>
  <c r="K27" i="8"/>
  <c r="J27" i="8"/>
  <c r="H27" i="8"/>
  <c r="G27" i="8"/>
  <c r="F27" i="8"/>
  <c r="D27" i="8"/>
  <c r="C27" i="8"/>
  <c r="B27" i="8"/>
  <c r="L28" i="5"/>
  <c r="K28" i="5"/>
  <c r="J28" i="5"/>
  <c r="H28" i="5"/>
  <c r="G28" i="5"/>
  <c r="F28" i="5"/>
  <c r="D28" i="5"/>
  <c r="C28" i="5"/>
  <c r="B28" i="5"/>
  <c r="L27" i="5"/>
  <c r="K27" i="5"/>
  <c r="J27" i="5"/>
  <c r="H27" i="5"/>
  <c r="G27" i="5"/>
  <c r="F27" i="5"/>
  <c r="D27" i="5"/>
  <c r="C27" i="5"/>
  <c r="B27" i="5"/>
  <c r="D2" i="7" s="1"/>
  <c r="L28" i="3"/>
  <c r="K28" i="3"/>
  <c r="J28" i="3"/>
  <c r="C4" i="1" s="1"/>
  <c r="H28" i="3"/>
  <c r="G28" i="3"/>
  <c r="F28" i="3"/>
  <c r="C3" i="1" s="1"/>
  <c r="D28" i="3"/>
  <c r="C28" i="3"/>
  <c r="B28" i="3"/>
  <c r="L27" i="3"/>
  <c r="K27" i="3"/>
  <c r="J27" i="3"/>
  <c r="H27" i="3"/>
  <c r="G27" i="3"/>
  <c r="F27" i="3"/>
  <c r="C3" i="7" s="1"/>
  <c r="D27" i="3"/>
  <c r="C27" i="3"/>
  <c r="B27" i="3"/>
  <c r="K28" i="4"/>
  <c r="L28" i="4"/>
  <c r="K27" i="4"/>
  <c r="L27" i="4"/>
  <c r="G28" i="4"/>
  <c r="H28" i="4"/>
  <c r="H27" i="4"/>
  <c r="G27" i="4"/>
  <c r="D28" i="4"/>
  <c r="D27" i="4"/>
  <c r="C28" i="4"/>
  <c r="C27" i="4"/>
  <c r="F4" i="7"/>
  <c r="F2" i="7"/>
  <c r="E4" i="7"/>
  <c r="E3" i="7"/>
  <c r="E2" i="7"/>
  <c r="F4" i="1"/>
  <c r="F3" i="1"/>
  <c r="F2" i="1"/>
  <c r="E4" i="1"/>
  <c r="E3" i="1"/>
  <c r="E2" i="1"/>
  <c r="C2" i="1"/>
  <c r="D3" i="1"/>
  <c r="D3" i="7"/>
  <c r="D4" i="1"/>
  <c r="D4" i="7"/>
  <c r="D2" i="1"/>
  <c r="J28" i="4"/>
  <c r="B4" i="1" s="1"/>
  <c r="J27" i="4"/>
  <c r="B4" i="7" s="1"/>
  <c r="F28" i="4"/>
  <c r="B3" i="1" s="1"/>
  <c r="F27" i="4"/>
  <c r="B3" i="7" s="1"/>
  <c r="B28" i="4"/>
  <c r="B2" i="1" s="1"/>
  <c r="B27" i="4"/>
  <c r="B2" i="7" s="1"/>
  <c r="C4" i="7"/>
  <c r="C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432C56-7D14-8C42-BC26-F743BB0A18B0}" name="Bubble1000" type="6" refreshedVersion="8" background="1" saveData="1">
    <textPr codePage="10000" sourceFile="/Users/lena/Desktop/homework5-Lena-Kemmelmeier/Bubble1000.csv" tab="0" comma="1">
      <textFields count="3">
        <textField/>
        <textField/>
        <textField/>
      </textFields>
    </textPr>
  </connection>
  <connection id="2" xr16:uid="{BA82A311-5F95-0C44-8844-470524E28DF4}" name="Bubble10000" type="6" refreshedVersion="8" background="1" saveData="1">
    <textPr codePage="10000" sourceFile="/Users/lena/Desktop/homework5-Lena-Kemmelmeier/Bubble10000.csv" tab="0" comma="1">
      <textFields count="3">
        <textField/>
        <textField/>
        <textField/>
      </textFields>
    </textPr>
  </connection>
  <connection id="3" xr16:uid="{5ACC1CD7-12B6-E747-BB54-B7D2F5C74848}" name="Bubble100000" type="6" refreshedVersion="8" background="1" saveData="1">
    <textPr codePage="10000" sourceFile="/Users/lena/Desktop/homework5-Lena-Kemmelmeier/Bubble100000.csv" tab="0" comma="1">
      <textFields count="3">
        <textField/>
        <textField/>
        <textField/>
      </textFields>
    </textPr>
  </connection>
  <connection id="4" xr16:uid="{D87208BC-7DB2-FB4C-A117-7E98231F2B94}" name="Insertion1000" type="6" refreshedVersion="8" background="1" saveData="1">
    <textPr codePage="10000" sourceFile="/Users/lena/Desktop/homework5-Lena-Kemmelmeier/Insertion1000.csv" tab="0" comma="1">
      <textFields count="3">
        <textField/>
        <textField/>
        <textField/>
      </textFields>
    </textPr>
  </connection>
  <connection id="5" xr16:uid="{ABBA0005-EBEB-8047-98F1-5762F9F00D0A}" name="Insertion10000" type="6" refreshedVersion="8" background="1" saveData="1">
    <textPr codePage="10000" sourceFile="/Users/lena/Desktop/homework5-Lena-Kemmelmeier/Insertion10000.csv" tab="0" comma="1">
      <textFields count="3">
        <textField/>
        <textField/>
        <textField/>
      </textFields>
    </textPr>
  </connection>
  <connection id="6" xr16:uid="{2FEC74C6-6CBC-464C-B8B3-01A575B0CC88}" name="Insertion100000" type="6" refreshedVersion="8" background="1" saveData="1">
    <textPr codePage="10000" sourceFile="/Users/lena/Desktop/homework5-Lena-Kemmelmeier/Insertion100000.csv" tab="0" comma="1">
      <textFields count="3">
        <textField/>
        <textField/>
        <textField/>
      </textFields>
    </textPr>
  </connection>
  <connection id="7" xr16:uid="{AB78430D-AA18-5547-B5C0-A929E26D9623}" name="Merge1000" type="6" refreshedVersion="8" background="1" saveData="1">
    <textPr codePage="10000" sourceFile="/Users/lena/Desktop/homework5-Lena-Kemmelmeier/Merge1000.csv" tab="0" comma="1">
      <textFields count="3">
        <textField/>
        <textField/>
        <textField/>
      </textFields>
    </textPr>
  </connection>
  <connection id="8" xr16:uid="{A8A230F5-DDD9-8443-99CF-53644B9DC748}" name="Merge10000" type="6" refreshedVersion="8" background="1" saveData="1">
    <textPr codePage="10000" sourceFile="/Users/lena/Desktop/homework5-Lena-Kemmelmeier/Merge10000.csv" tab="0" comma="1">
      <textFields count="3">
        <textField/>
        <textField/>
        <textField/>
      </textFields>
    </textPr>
  </connection>
  <connection id="9" xr16:uid="{AEAB40CF-2B3B-414E-A50A-F15939ACC00B}" name="Merge100000" type="6" refreshedVersion="8" background="1" saveData="1">
    <textPr codePage="10000" sourceFile="/Users/lena/Desktop/homework5-Lena-Kemmelmeier/Merge100000.csv" tab="0" comma="1">
      <textFields count="3">
        <textField/>
        <textField/>
        <textField/>
      </textFields>
    </textPr>
  </connection>
  <connection id="10" xr16:uid="{0E966519-9BA0-6B49-A388-E32220409F44}" keepAlive="1" name="Query - Insertion100000" description="Connection to the 'Insertion100000' query in the workbook." type="5" refreshedVersion="8" background="1" saveData="1">
    <dbPr connection="Provider=Microsoft.Mashup.OleDb.1;Data Source=$Workbook$;Location=Insertion100000;Extended Properties=&quot;&quot;" command="SELECT * FROM [Insertion100000]"/>
  </connection>
  <connection id="11" xr16:uid="{98BE94FD-AE42-774F-812B-D59658E655A2}" name="Quick1000" type="6" refreshedVersion="8" background="1" saveData="1">
    <textPr codePage="10000" sourceFile="/Users/lena/Desktop/homework5-Lena-Kemmelmeier/Quick1000.csv" tab="0" comma="1">
      <textFields count="3">
        <textField/>
        <textField/>
        <textField/>
      </textFields>
    </textPr>
  </connection>
  <connection id="12" xr16:uid="{40787197-5110-5A44-8AF9-B81CE14ECD66}" name="Quick10000" type="6" refreshedVersion="8" background="1" saveData="1">
    <textPr codePage="10000" sourceFile="/Users/lena/Desktop/homework5-Lena-Kemmelmeier/Quick10000.csv" tab="0" comma="1">
      <textFields count="3">
        <textField/>
        <textField/>
        <textField/>
      </textFields>
    </textPr>
  </connection>
  <connection id="13" xr16:uid="{F87E62FC-D72D-1144-8431-645694E71A39}" name="Quick100000" type="6" refreshedVersion="8" background="1" saveData="1">
    <textPr codePage="10000" sourceFile="/Users/lena/Desktop/homework5-Lena-Kemmelmeier/Quick100000.csv" tab="0" comma="1">
      <textFields count="3">
        <textField/>
        <textField/>
        <textField/>
      </textFields>
    </textPr>
  </connection>
  <connection id="14" xr16:uid="{CAC1A288-6928-F441-8BA1-1246106C5E11}" name="Selection1000" type="6" refreshedVersion="8" background="1" saveData="1">
    <textPr codePage="10000" sourceFile="/Users/lena/Desktop/homework5-Lena-Kemmelmeier/Selection1000.csv" tab="0" comma="1">
      <textFields count="3">
        <textField/>
        <textField/>
        <textField/>
      </textFields>
    </textPr>
  </connection>
  <connection id="15" xr16:uid="{9ACDA4B9-EFA2-6F46-9745-3E3C05E9CF56}" name="Selection10000" type="6" refreshedVersion="8" background="1" saveData="1">
    <textPr codePage="10000" sourceFile="/Users/lena/Desktop/homework5-Lena-Kemmelmeier/Selection10000.csv" tab="0" comma="1">
      <textFields count="3">
        <textField/>
        <textField/>
        <textField/>
      </textFields>
    </textPr>
  </connection>
  <connection id="16" xr16:uid="{AD85800C-2166-954D-B86C-6EB74D885094}" name="Selection100000" type="6" refreshedVersion="8" background="1" saveData="1">
    <textPr codePage="10000" sourceFile="/Users/lena/Desktop/homework5-Lena-Kemmelmeier/Selection100000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<sst xmlns="http://schemas.openxmlformats.org/spreadsheetml/2006/main" count="156" uniqueCount="14">
  <si>
    <t>Bubble</t>
  </si>
  <si>
    <t>Insertion</t>
  </si>
  <si>
    <t>Quick</t>
  </si>
  <si>
    <t>Run Time</t>
  </si>
  <si>
    <t xml:space="preserve"> Comparisons</t>
  </si>
  <si>
    <t xml:space="preserve"> Swaps</t>
  </si>
  <si>
    <t>Unsorted</t>
  </si>
  <si>
    <t>Sorted</t>
  </si>
  <si>
    <t>Size: 1000</t>
  </si>
  <si>
    <t>Size: 10000</t>
  </si>
  <si>
    <t>Size 100000</t>
  </si>
  <si>
    <t>*time is in microseconds</t>
  </si>
  <si>
    <t>Selection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</si>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</sst>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Swaps</a:t>
            </a:r>
            <a:r>
              <a:rPr lang="en-US"/>
              <a:t>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Swaps'!$A$2:$A$4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'Sorted - Data Size vs. Swaps'!$B$2:$B$4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C-3E40-A3B7-75DB04826CE6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Swaps'!$A$2:$A$4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'Sorted - Data Size vs. Swaps'!$C$2:$C$4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C-3E40-A3B7-75DB04826CE6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Swaps'!$A$2:$A$4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'Sorted - Data Size vs. Swaps'!$D$2:$D$4</c:f>
              <c:numCache>
                <c:formatCode>General</c:formatCode>
                <c:ptCount val="3"/>
                <c:pt idx="0">
                  <c:v>499889</c:v>
                </c:pt>
                <c:pt idx="1">
                  <c:v>49771608</c:v>
                </c:pt>
                <c:pt idx="2">
                  <c:v>4757541084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C-3E40-A3B7-75DB04826CE6}"/>
            </c:ext>
          </c:extLst>
        </c:ser>
        <c:ser>
          <c:idx val="3"/>
          <c:order val="3"/>
          <c:tx>
            <c:v>Selection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'Sorted - Data Size vs. Swaps'!$E$2:$E$4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C-3E40-A3B7-75DB04826CE6}"/>
            </c:ext>
          </c:extLst>
        </c:ser>
        <c:ser>
          <c:idx val="4"/>
          <c:order val="4"/>
          <c:tx>
            <c:v>Merge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'Sorted - Data Size vs. Swaps'!$F$2:$F$4</c:f>
              <c:numCache>
                <c:formatCode>General</c:formatCode>
                <c:ptCount val="3"/>
                <c:pt idx="0">
                  <c:v>9976</c:v>
                </c:pt>
                <c:pt idx="1">
                  <c:v>133616</c:v>
                </c:pt>
                <c:pt idx="2">
                  <c:v>1668928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C-3E40-A3B7-75DB0482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01168"/>
        <c:axId val="2047800752"/>
      </c:lineChart>
      <c:catAx>
        <c:axId val="2047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0752"/>
        <c:crosses val="autoZero"/>
        <c:auto val="1"/>
        <c:lblAlgn val="ctr"/>
        <c:lblOffset val="100"/>
        <c:noMultiLvlLbl val="0"/>
      </c:catAx>
      <c:valAx>
        <c:axId val="2047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Swaps</a:t>
            </a:r>
            <a:r>
              <a:rPr lang="en-US"/>
              <a:t> -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'Unsort - Data Size vs. Swaps'!$A$2:$A$4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'Unsort - Data Size vs. Swaps'!$B$2:$B$4</c:f>
              <c:numCache>
                <c:formatCode>General</c:formatCode>
                <c:ptCount val="3"/>
                <c:pt idx="0">
                  <c:v>254421</c:v>
                </c:pt>
                <c:pt idx="1">
                  <c:v>24848756</c:v>
                </c:pt>
                <c:pt idx="2">
                  <c:v>2495765118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D143-AB51-D905BA4DD864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'Unsort - Data Size vs. Swaps'!$A$2:$A$4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'Unsort - Data Size vs. Swaps'!$C$2:$C$4</c:f>
              <c:numCache>
                <c:formatCode>General</c:formatCode>
                <c:ptCount val="3"/>
                <c:pt idx="0">
                  <c:v>254421</c:v>
                </c:pt>
                <c:pt idx="1">
                  <c:v>24848756</c:v>
                </c:pt>
                <c:pt idx="2">
                  <c:v>2495765118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D143-AB51-D905BA4DD864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'Unsort - Data Size vs. Swaps'!$A$2:$A$4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'Unsort - Data Size vs. Swaps'!$D$2:$D$4</c:f>
              <c:numCache>
                <c:formatCode>General</c:formatCode>
                <c:ptCount val="3"/>
                <c:pt idx="0">
                  <c:v>5597</c:v>
                </c:pt>
                <c:pt idx="1">
                  <c:v>83260</c:v>
                </c:pt>
                <c:pt idx="2">
                  <c:v>1027802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2D-D143-AB51-D905BA4DD864}"/>
            </c:ext>
          </c:extLst>
        </c:ser>
        <c:ser>
          <c:idx val="3"/>
          <c:order val="3"/>
          <c:tx>
            <c:v>Selection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'Unsort - Data Size vs. Swaps'!$E$2:$E$4</c:f>
              <c:numCache>
                <c:formatCode>General</c:formatCode>
                <c:ptCount val="3"/>
                <c:pt idx="0">
                  <c:v>254421</c:v>
                </c:pt>
                <c:pt idx="1">
                  <c:v>24848756</c:v>
                </c:pt>
                <c:pt idx="2">
                  <c:v>2495765118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2D-D143-AB51-D905BA4DD864}"/>
            </c:ext>
          </c:extLst>
        </c:ser>
        <c:ser>
          <c:idx val="4"/>
          <c:order val="4"/>
          <c:tx>
            <c:v>Merge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'Unsort - Data Size vs. Swaps'!$F$2:$F$4</c:f>
              <c:numCache>
                <c:formatCode>General</c:formatCode>
                <c:ptCount val="3"/>
                <c:pt idx="0">
                  <c:v>9976</c:v>
                </c:pt>
                <c:pt idx="1">
                  <c:v>133616</c:v>
                </c:pt>
                <c:pt idx="2">
                  <c:v>1668928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2D-D143-AB51-D905BA4DD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01168"/>
        <c:axId val="2047800752"/>
      </c:lineChart>
      <c:catAx>
        <c:axId val="2047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0752"/>
        <c:crosses val="autoZero"/>
        <c:auto val="1"/>
        <c:lblAlgn val="ctr"/>
        <c:lblOffset val="100"/>
        <c:noMultiLvlLbl val="0"/>
      </c:catAx>
      <c:valAx>
        <c:axId val="2047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Comparisons</a:t>
            </a:r>
            <a:r>
              <a:rPr lang="en-US"/>
              <a:t>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Comps'!$A$2:$A$4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'Sorted - Data Size vs. Comps'!$B$2:$B$4</c:f>
              <c:numCache>
                <c:formatCode>General</c:formatCode>
                <c:ptCount val="3"/>
                <c:pt idx="0">
                  <c:v>998001</c:v>
                </c:pt>
                <c:pt idx="1">
                  <c:v>99980001</c:v>
                </c:pt>
                <c:pt idx="2">
                  <c:v>9999800001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0-AC42-B91B-96C260156010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Comps'!$A$2:$A$4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'Sorted - Data Size vs. Comps'!$C$2:$C$4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0-AC42-B91B-96C260156010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Comps'!$A$2:$A$4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'Sorted - Data Size vs. Comps'!$D$2:$D$4</c:f>
              <c:numCache>
                <c:formatCode>General</c:formatCode>
                <c:ptCount val="3"/>
                <c:pt idx="0">
                  <c:v>499890</c:v>
                </c:pt>
                <c:pt idx="1">
                  <c:v>49771658</c:v>
                </c:pt>
                <c:pt idx="2">
                  <c:v>4757546070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0-AC42-B91B-96C260156010}"/>
            </c:ext>
          </c:extLst>
        </c:ser>
        <c:ser>
          <c:idx val="3"/>
          <c:order val="3"/>
          <c:tx>
            <c:v>Selection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'Sorted - Data Size vs. Comps'!$E$2:$E$4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0-AC42-B91B-96C260156010}"/>
            </c:ext>
          </c:extLst>
        </c:ser>
        <c:ser>
          <c:idx val="4"/>
          <c:order val="4"/>
          <c:tx>
            <c:v>Merge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'Sorted - Data Size vs. Comps'!$F$2:$F$4</c:f>
              <c:numCache>
                <c:formatCode>General</c:formatCode>
                <c:ptCount val="3"/>
                <c:pt idx="0">
                  <c:v>5044</c:v>
                </c:pt>
                <c:pt idx="1">
                  <c:v>69008</c:v>
                </c:pt>
                <c:pt idx="2">
                  <c:v>853904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0-AC42-B91B-96C26015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01168"/>
        <c:axId val="2047800752"/>
      </c:lineChart>
      <c:catAx>
        <c:axId val="2047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0752"/>
        <c:crosses val="autoZero"/>
        <c:auto val="1"/>
        <c:lblAlgn val="ctr"/>
        <c:lblOffset val="100"/>
        <c:noMultiLvlLbl val="0"/>
      </c:catAx>
      <c:valAx>
        <c:axId val="2047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Comparisons</a:t>
            </a:r>
            <a:r>
              <a:rPr lang="en-US"/>
              <a:t> -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'Unsort - Data Size vs. Comps'!$A$2:$A$4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'Unsort - Data Size vs. Comps'!$B$2:$B$4</c:f>
              <c:numCache>
                <c:formatCode>General</c:formatCode>
                <c:ptCount val="3"/>
                <c:pt idx="0">
                  <c:v>998001</c:v>
                </c:pt>
                <c:pt idx="1">
                  <c:v>99980001</c:v>
                </c:pt>
                <c:pt idx="2">
                  <c:v>9999800001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1440-B496-131BAE631034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'Unsort - Data Size vs. Comps'!$A$2:$A$4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'Unsort - Data Size vs. Comps'!$C$2:$C$4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9-1440-B496-131BAE631034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'Unsort - Data Size vs. Comps'!$A$2:$A$4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'Unsort - Data Size vs. Comps'!$D$2:$D$4</c:f>
              <c:numCache>
                <c:formatCode>General</c:formatCode>
                <c:ptCount val="3"/>
                <c:pt idx="0">
                  <c:v>11665</c:v>
                </c:pt>
                <c:pt idx="1">
                  <c:v>161241</c:v>
                </c:pt>
                <c:pt idx="2">
                  <c:v>2000895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9-1440-B496-131BAE631034}"/>
            </c:ext>
          </c:extLst>
        </c:ser>
        <c:ser>
          <c:idx val="3"/>
          <c:order val="3"/>
          <c:tx>
            <c:v>Selection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'Unsort - Data Size vs. Comps'!$E$2:$E$4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9-1440-B496-131BAE631034}"/>
            </c:ext>
          </c:extLst>
        </c:ser>
        <c:ser>
          <c:idx val="4"/>
          <c:order val="4"/>
          <c:tx>
            <c:v>Merge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'Unsort - Data Size vs. Comps'!$F$2:$F$4</c:f>
              <c:numCache>
                <c:formatCode>General</c:formatCode>
                <c:ptCount val="3"/>
                <c:pt idx="0">
                  <c:v>8723</c:v>
                </c:pt>
                <c:pt idx="1">
                  <c:v>120528</c:v>
                </c:pt>
                <c:pt idx="2">
                  <c:v>1536270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9-1440-B496-131BAE63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01168"/>
        <c:axId val="2047800752"/>
      </c:lineChart>
      <c:catAx>
        <c:axId val="2047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0752"/>
        <c:crosses val="autoZero"/>
        <c:auto val="1"/>
        <c:lblAlgn val="ctr"/>
        <c:lblOffset val="100"/>
        <c:noMultiLvlLbl val="0"/>
      </c:catAx>
      <c:valAx>
        <c:axId val="2047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-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Runtime'!$A$2:$A$4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'Sorted - Data Size vs. Runtime'!$B$2:$B$4</c:f>
              <c:numCache>
                <c:formatCode>General</c:formatCode>
                <c:ptCount val="3"/>
                <c:pt idx="0">
                  <c:v>2610.4</c:v>
                </c:pt>
                <c:pt idx="1">
                  <c:v>269946</c:v>
                </c:pt>
                <c:pt idx="2">
                  <c:v>26525380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B-8846-AF54-EA63F4838369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Runtime'!$A$2:$A$4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'Sorted - Data Size vs. Runtime'!$C$2:$C$4</c:f>
              <c:numCache>
                <c:formatCode>General</c:formatCode>
                <c:ptCount val="3"/>
                <c:pt idx="0">
                  <c:v>4</c:v>
                </c:pt>
                <c:pt idx="1">
                  <c:v>41.9</c:v>
                </c:pt>
                <c:pt idx="2">
                  <c:v>411.4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3B-8846-AF54-EA63F4838369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Runtime'!$A$2:$A$4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'Sorted - Data Size vs. Runtime'!$D$2:$D$4</c:f>
              <c:numCache>
                <c:formatCode>General</c:formatCode>
                <c:ptCount val="3"/>
                <c:pt idx="0">
                  <c:v>2835.1</c:v>
                </c:pt>
                <c:pt idx="1">
                  <c:v>278428.2</c:v>
                </c:pt>
                <c:pt idx="2">
                  <c:v>20999435.300000001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3B-8846-AF54-EA63F4838369}"/>
            </c:ext>
          </c:extLst>
        </c:ser>
        <c:ser>
          <c:idx val="3"/>
          <c:order val="3"/>
          <c:tx>
            <c:v>Selection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'Sorted - Data Size vs. Runtime'!$E$2:$E$4</c:f>
              <c:numCache>
                <c:formatCode>General</c:formatCode>
                <c:ptCount val="3"/>
                <c:pt idx="0">
                  <c:v>2.1</c:v>
                </c:pt>
                <c:pt idx="1">
                  <c:v>28.2</c:v>
                </c:pt>
                <c:pt idx="2">
                  <c:v>273.2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3B-8846-AF54-EA63F4838369}"/>
            </c:ext>
          </c:extLst>
        </c:ser>
        <c:ser>
          <c:idx val="4"/>
          <c:order val="4"/>
          <c:tx>
            <c:v>Merge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'Sorted - Data Size vs. Runtime'!$F$2:$F$4</c:f>
              <c:numCache>
                <c:formatCode>General</c:formatCode>
                <c:ptCount val="3"/>
                <c:pt idx="0">
                  <c:v>56.6</c:v>
                </c:pt>
                <c:pt idx="1">
                  <c:v>772.6</c:v>
                </c:pt>
                <c:pt idx="2">
                  <c:v>9128.7999999999993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3B-8846-AF54-EA63F483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01168"/>
        <c:axId val="2047800752"/>
      </c:lineChart>
      <c:catAx>
        <c:axId val="2047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0752"/>
        <c:crosses val="autoZero"/>
        <c:auto val="1"/>
        <c:lblAlgn val="ctr"/>
        <c:lblOffset val="100"/>
        <c:noMultiLvlLbl val="0"/>
      </c:catAx>
      <c:valAx>
        <c:axId val="2047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- Unsorted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Runtime'!$A$2:$A$4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'Unsort - Data Size vs. Runtime'!$B$2:$B$4</c:f>
              <c:numCache>
                <c:formatCode>General</c:formatCode>
                <c:ptCount val="3"/>
                <c:pt idx="0">
                  <c:v>4176.5</c:v>
                </c:pt>
                <c:pt idx="1">
                  <c:v>473334</c:v>
                </c:pt>
                <c:pt idx="2">
                  <c:v>51784386.200000003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A-FF48-A1CE-A446D2CC6C22}"/>
            </c:ext>
          </c:extLst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Runtime'!$A$2:$A$4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'Unsort - Data Size vs. Runtime'!$C$2:$C$4</c:f>
              <c:numCache>
                <c:formatCode>General</c:formatCode>
                <c:ptCount val="3"/>
                <c:pt idx="0">
                  <c:v>1904.6</c:v>
                </c:pt>
                <c:pt idx="1">
                  <c:v>135071.70000000001</c:v>
                </c:pt>
                <c:pt idx="2">
                  <c:v>13606190.699999999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A-FF48-A1CE-A446D2CC6C22}"/>
            </c:ext>
          </c:extLst>
        </c:ser>
        <c:ser>
          <c:idx val="2"/>
          <c:order val="2"/>
          <c:tx>
            <c:v>Quick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'Sorted - Data Size vs. Runtime'!$A$2:$A$4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'Unsort - Data Size vs. Runtime'!$D$2:$D$4</c:f>
              <c:numCache>
                <c:formatCode>General</c:formatCode>
                <c:ptCount val="3"/>
                <c:pt idx="0">
                  <c:v>100.7</c:v>
                </c:pt>
                <c:pt idx="1">
                  <c:v>1442.2</c:v>
                </c:pt>
                <c:pt idx="2">
                  <c:v>17541.3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4A-FF48-A1CE-A446D2CC6C22}"/>
            </c:ext>
          </c:extLst>
        </c:ser>
        <c:ser>
          <c:idx val="3"/>
          <c:order val="3"/>
          <c:tx>
            <c:v>Selection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'Unsort - Data Size vs. Runtime'!$E$2:$E$4</c:f>
              <c:numCache>
                <c:formatCode>General</c:formatCode>
                <c:ptCount val="3"/>
                <c:pt idx="0">
                  <c:v>947.3</c:v>
                </c:pt>
                <c:pt idx="1">
                  <c:v>94613.6</c:v>
                </c:pt>
                <c:pt idx="2">
                  <c:v>9146779.0999999996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4A-FF48-A1CE-A446D2CC6C22}"/>
            </c:ext>
          </c:extLst>
        </c:ser>
        <c:ser>
          <c:idx val="4"/>
          <c:order val="4"/>
          <c:tx>
            <c:v>Merge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'Unsort - Data Size vs. Runtime'!$F$2:$F$4</c:f>
              <c:numCache>
                <c:formatCode>General</c:formatCode>
                <c:ptCount val="3"/>
                <c:pt idx="0">
                  <c:v>114</c:v>
                </c:pt>
                <c:pt idx="1">
                  <c:v>1528.5</c:v>
                </c:pt>
                <c:pt idx="2">
                  <c:v>16946.900000000001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4A-FF48-A1CE-A446D2CC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801168"/>
        <c:axId val="2047800752"/>
      </c:lineChart>
      <c:catAx>
        <c:axId val="20478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0752"/>
        <c:crosses val="autoZero"/>
        <c:auto val="1"/>
        <c:lblAlgn val="ctr"/>
        <c:lblOffset val="100"/>
        <c:noMultiLvlLbl val="0"/>
      </c:catAx>
      <c:valAx>
        <c:axId val="20478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0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7</xdr:row>
      <xdr:rowOff>38100</xdr:rowOff>
    </xdr:from>
    <xdr:to>
      <xdr:col>11</xdr:col>
      <xdr:colOff>114300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36053-E9DB-284C-84AF-24037E378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7</xdr:row>
      <xdr:rowOff>38100</xdr:rowOff>
    </xdr:from>
    <xdr:to>
      <xdr:col>11</xdr:col>
      <xdr:colOff>114300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49AD0-3F00-BA41-94F7-05A44B6F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7</xdr:row>
      <xdr:rowOff>38100</xdr:rowOff>
    </xdr:from>
    <xdr:to>
      <xdr:col>11</xdr:col>
      <xdr:colOff>114300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94CC9-8CBD-FB42-A875-54B1F86F7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7</xdr:row>
      <xdr:rowOff>38100</xdr:rowOff>
    </xdr:from>
    <xdr:to>
      <xdr:col>11</xdr:col>
      <xdr:colOff>114300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90BFED-F8A2-434D-BDEC-4F8B711A9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7</xdr:row>
      <xdr:rowOff>38100</xdr:rowOff>
    </xdr:from>
    <xdr:to>
      <xdr:col>11</xdr:col>
      <xdr:colOff>114300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A599B-C7CE-914C-8E00-00BADE18A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7</xdr:row>
      <xdr:rowOff>25400</xdr:rowOff>
    </xdr:from>
    <xdr:to>
      <xdr:col>11</xdr:col>
      <xdr:colOff>177800</xdr:colOff>
      <xdr:row>20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77328B-8C16-E948-9706-5D76D58FB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ena/Desktop/time%20complexity%20csvs/ExampleDataFiles/RunTime_Unsorted.xlsx" TargetMode="External"/><Relationship Id="rId1" Type="http://schemas.openxmlformats.org/officeDocument/2006/relationships/externalLinkPath" Target="ExampleDataFiles/RunTime_Uns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 Time - Unsorted"/>
    </sheetNames>
    <sheetDataSet>
      <sheetData sheetId="0">
        <row r="1">
          <cell r="B1" t="str">
            <v>Sort A</v>
          </cell>
          <cell r="C1" t="str">
            <v>Sort B</v>
          </cell>
          <cell r="D1" t="str">
            <v>Sort C</v>
          </cell>
        </row>
        <row r="2">
          <cell r="A2">
            <v>1000</v>
          </cell>
          <cell r="B2">
            <v>15000</v>
          </cell>
          <cell r="C2">
            <v>5000</v>
          </cell>
          <cell r="D2">
            <v>50</v>
          </cell>
        </row>
        <row r="3">
          <cell r="A3">
            <v>10000</v>
          </cell>
          <cell r="B3">
            <v>15000</v>
          </cell>
          <cell r="C3">
            <v>10000</v>
          </cell>
          <cell r="D3">
            <v>2500</v>
          </cell>
        </row>
        <row r="4">
          <cell r="A4">
            <v>100000</v>
          </cell>
          <cell r="B4">
            <v>15000</v>
          </cell>
          <cell r="C4">
            <v>150000</v>
          </cell>
          <cell r="D4">
            <v>600000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100000_1" connectionId="3" xr16:uid="{6D590049-A2E9-0D40-8006-B0DC47270391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100000" connectionId="16" xr16:uid="{35E76407-D235-7044-9E99-B6002F93C97F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10000" connectionId="15" xr16:uid="{FD383670-CFB5-6B4C-AB9F-91231361B06A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lection1000" connectionId="14" xr16:uid="{94FA1ACB-2497-C345-B7D2-20D5399C26F6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100000" connectionId="9" xr16:uid="{5B8E83B3-1AEF-1D47-949D-94FF3474F1D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10000" connectionId="8" xr16:uid="{4EC517B1-F8DB-8F4D-9023-72514671B675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1000" connectionId="7" xr16:uid="{D4FF620C-303C-F442-9F44-67BD21DD64E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10000_1" connectionId="2" xr16:uid="{8D595508-C2D6-3C44-922E-A5E81F529AD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bble1000_1" connectionId="1" xr16:uid="{064E3C69-51B8-9C46-8E04-AF2C1460A46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100000_1" connectionId="6" xr16:uid="{4392F9F3-D81B-3E43-9291-37ABFDEA97C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10000_1" connectionId="5" xr16:uid="{5899DD2E-5BBA-1C4C-AD41-BCA26E55F89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ion1000_1" connectionId="4" xr16:uid="{CCD2C804-AEBF-9B48-82E1-253D70039C6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100000_1" connectionId="13" xr16:uid="{6E27172B-80DA-7C4A-A82A-720F04ED42A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10000_1" connectionId="12" xr16:uid="{76EA2648-302A-0946-B834-F3CF4E3703D8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ick1000_1" connectionId="11" xr16:uid="{5EF1DA8A-B623-8C4B-8BE0-5D72797584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F0B8-0823-F045-B57E-870C853C7C68}">
  <dimension ref="A1:F6"/>
  <sheetViews>
    <sheetView workbookViewId="0">
      <selection activeCell="H26" sqref="H26"/>
    </sheetView>
  </sheetViews>
  <sheetFormatPr baseColWidth="10" defaultRowHeight="16" x14ac:dyDescent="0.2"/>
  <cols>
    <col min="2" max="2" width="11.1640625" bestFit="1" customWidth="1"/>
    <col min="4" max="4" width="11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">
      <c r="A2">
        <v>1000</v>
      </c>
      <c r="B2" s="2">
        <f>'Bubble Sort Runtimes'!D28</f>
        <v>0</v>
      </c>
      <c r="C2">
        <f>'Insertion Sort Runtimes'!D28</f>
        <v>0</v>
      </c>
      <c r="D2">
        <f>'Quick Sort Runtimes'!D28</f>
        <v>499889</v>
      </c>
      <c r="E2">
        <f>'Selection Sort Runtimes'!D28</f>
        <v>0</v>
      </c>
      <c r="F2">
        <f>'Merge Sort Runtimes'!D28</f>
        <v>9976</v>
      </c>
    </row>
    <row r="3" spans="1:6" x14ac:dyDescent="0.2">
      <c r="A3">
        <v>10000</v>
      </c>
      <c r="B3">
        <f>'Bubble Sort Runtimes'!H28</f>
        <v>0</v>
      </c>
      <c r="C3">
        <f>'Insertion Sort Runtimes'!H28</f>
        <v>0</v>
      </c>
      <c r="D3">
        <f>'Quick Sort Runtimes'!H28</f>
        <v>49771608</v>
      </c>
      <c r="E3">
        <f>'Selection Sort Runtimes'!H28</f>
        <v>0</v>
      </c>
      <c r="F3">
        <f>'Merge Sort Runtimes'!H28</f>
        <v>133616</v>
      </c>
    </row>
    <row r="4" spans="1:6" x14ac:dyDescent="0.2">
      <c r="A4">
        <v>100000</v>
      </c>
      <c r="B4">
        <f>'Bubble Sort Runtimes'!L28</f>
        <v>0</v>
      </c>
      <c r="C4">
        <f>'Insertion Sort Runtimes'!L28</f>
        <v>0</v>
      </c>
      <c r="D4">
        <f>'Quick Sort Runtimes'!L28</f>
        <v>4757541084</v>
      </c>
      <c r="E4">
        <f>'Selection Sort Runtimes'!L28</f>
        <v>0</v>
      </c>
      <c r="F4">
        <f>'Merge Sort Runtimes'!L28</f>
        <v>1668928</v>
      </c>
    </row>
    <row r="6" spans="1:6" x14ac:dyDescent="0.2">
      <c r="A6" t="s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05090-BEB0-B944-9128-09801AE3D841}">
  <dimension ref="A1:L28"/>
  <sheetViews>
    <sheetView workbookViewId="0">
      <selection activeCell="D27" sqref="D27"/>
    </sheetView>
  </sheetViews>
  <sheetFormatPr baseColWidth="10" defaultRowHeight="16" x14ac:dyDescent="0.2"/>
  <cols>
    <col min="1" max="1" width="9" bestFit="1" customWidth="1"/>
    <col min="2" max="2" width="12.1640625" bestFit="1" customWidth="1"/>
    <col min="3" max="3" width="7.1640625" bestFit="1" customWidth="1"/>
    <col min="5" max="5" width="10.5" bestFit="1" customWidth="1"/>
    <col min="6" max="6" width="12.1640625" bestFit="1" customWidth="1"/>
    <col min="7" max="7" width="9.1640625" bestFit="1" customWidth="1"/>
    <col min="9" max="9" width="11" bestFit="1" customWidth="1"/>
    <col min="10" max="10" width="12.1640625" bestFit="1" customWidth="1"/>
    <col min="11" max="11" width="11.1640625" bestFit="1" customWidth="1"/>
  </cols>
  <sheetData>
    <row r="1" spans="1:11" x14ac:dyDescent="0.2">
      <c r="A1" s="1" t="s">
        <v>8</v>
      </c>
      <c r="E1" s="1" t="s">
        <v>9</v>
      </c>
      <c r="I1" s="1" t="s">
        <v>10</v>
      </c>
    </row>
    <row r="2" spans="1:11" x14ac:dyDescent="0.2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1" x14ac:dyDescent="0.2">
      <c r="A3" t="s">
        <v>6</v>
      </c>
      <c r="E3" t="s">
        <v>6</v>
      </c>
      <c r="I3" t="s">
        <v>6</v>
      </c>
    </row>
    <row r="4" spans="1:11" x14ac:dyDescent="0.2">
      <c r="A4">
        <v>943</v>
      </c>
      <c r="B4">
        <v>1000</v>
      </c>
      <c r="C4">
        <v>254421</v>
      </c>
      <c r="E4">
        <v>95181</v>
      </c>
      <c r="F4">
        <v>10000</v>
      </c>
      <c r="G4">
        <v>24848756</v>
      </c>
      <c r="I4">
        <v>9153984</v>
      </c>
      <c r="J4">
        <v>100000</v>
      </c>
      <c r="K4">
        <v>2495765118</v>
      </c>
    </row>
    <row r="5" spans="1:11" x14ac:dyDescent="0.2">
      <c r="A5">
        <v>936</v>
      </c>
      <c r="B5">
        <v>1000</v>
      </c>
      <c r="C5">
        <v>254421</v>
      </c>
      <c r="E5">
        <v>93268</v>
      </c>
      <c r="F5">
        <v>10000</v>
      </c>
      <c r="G5">
        <v>24848756</v>
      </c>
      <c r="I5">
        <v>9122595</v>
      </c>
      <c r="J5">
        <v>100000</v>
      </c>
      <c r="K5">
        <v>2495765118</v>
      </c>
    </row>
    <row r="6" spans="1:11" x14ac:dyDescent="0.2">
      <c r="A6">
        <v>936</v>
      </c>
      <c r="B6">
        <v>1000</v>
      </c>
      <c r="C6">
        <v>254421</v>
      </c>
      <c r="E6">
        <v>92034</v>
      </c>
      <c r="F6">
        <v>10000</v>
      </c>
      <c r="G6">
        <v>24848756</v>
      </c>
      <c r="I6">
        <v>9112508</v>
      </c>
      <c r="J6">
        <v>100000</v>
      </c>
      <c r="K6">
        <v>2495765118</v>
      </c>
    </row>
    <row r="7" spans="1:11" x14ac:dyDescent="0.2">
      <c r="A7">
        <v>940</v>
      </c>
      <c r="B7">
        <v>1000</v>
      </c>
      <c r="C7">
        <v>254421</v>
      </c>
      <c r="E7">
        <v>95026</v>
      </c>
      <c r="F7">
        <v>10000</v>
      </c>
      <c r="G7">
        <v>24848756</v>
      </c>
      <c r="I7">
        <v>9126891</v>
      </c>
      <c r="J7">
        <v>100000</v>
      </c>
      <c r="K7">
        <v>2495765118</v>
      </c>
    </row>
    <row r="8" spans="1:11" x14ac:dyDescent="0.2">
      <c r="A8">
        <v>936</v>
      </c>
      <c r="B8">
        <v>1000</v>
      </c>
      <c r="C8">
        <v>254421</v>
      </c>
      <c r="E8">
        <v>96073</v>
      </c>
      <c r="F8">
        <v>10000</v>
      </c>
      <c r="G8">
        <v>24848756</v>
      </c>
      <c r="I8">
        <v>9102717</v>
      </c>
      <c r="J8">
        <v>100000</v>
      </c>
      <c r="K8">
        <v>2495765118</v>
      </c>
    </row>
    <row r="9" spans="1:11" x14ac:dyDescent="0.2">
      <c r="A9">
        <v>936</v>
      </c>
      <c r="B9">
        <v>1000</v>
      </c>
      <c r="C9">
        <v>254421</v>
      </c>
      <c r="E9">
        <v>94695</v>
      </c>
      <c r="F9">
        <v>10000</v>
      </c>
      <c r="G9">
        <v>24848756</v>
      </c>
      <c r="I9">
        <v>9093390</v>
      </c>
      <c r="J9">
        <v>100000</v>
      </c>
      <c r="K9">
        <v>2495765118</v>
      </c>
    </row>
    <row r="10" spans="1:11" x14ac:dyDescent="0.2">
      <c r="A10">
        <v>936</v>
      </c>
      <c r="B10">
        <v>1000</v>
      </c>
      <c r="C10">
        <v>254421</v>
      </c>
      <c r="E10">
        <v>94776</v>
      </c>
      <c r="F10">
        <v>10000</v>
      </c>
      <c r="G10">
        <v>24848756</v>
      </c>
      <c r="I10">
        <v>9139655</v>
      </c>
      <c r="J10">
        <v>100000</v>
      </c>
      <c r="K10">
        <v>2495765118</v>
      </c>
    </row>
    <row r="11" spans="1:11" x14ac:dyDescent="0.2">
      <c r="A11">
        <v>989</v>
      </c>
      <c r="B11">
        <v>1000</v>
      </c>
      <c r="C11">
        <v>254421</v>
      </c>
      <c r="E11">
        <v>95190</v>
      </c>
      <c r="F11">
        <v>10000</v>
      </c>
      <c r="G11">
        <v>24848756</v>
      </c>
      <c r="I11">
        <v>9107410</v>
      </c>
      <c r="J11">
        <v>100000</v>
      </c>
      <c r="K11">
        <v>2495765118</v>
      </c>
    </row>
    <row r="12" spans="1:11" x14ac:dyDescent="0.2">
      <c r="A12">
        <v>937</v>
      </c>
      <c r="B12">
        <v>1000</v>
      </c>
      <c r="C12">
        <v>254421</v>
      </c>
      <c r="E12">
        <v>95043</v>
      </c>
      <c r="F12">
        <v>10000</v>
      </c>
      <c r="G12">
        <v>24848756</v>
      </c>
      <c r="I12">
        <v>9377462</v>
      </c>
      <c r="J12">
        <v>100000</v>
      </c>
      <c r="K12">
        <v>2495765118</v>
      </c>
    </row>
    <row r="13" spans="1:11" x14ac:dyDescent="0.2">
      <c r="A13">
        <v>984</v>
      </c>
      <c r="B13">
        <v>1000</v>
      </c>
      <c r="C13">
        <v>254421</v>
      </c>
      <c r="E13">
        <v>94850</v>
      </c>
      <c r="F13">
        <v>10000</v>
      </c>
      <c r="G13">
        <v>24848756</v>
      </c>
      <c r="I13">
        <v>9131179</v>
      </c>
      <c r="J13">
        <v>100000</v>
      </c>
      <c r="K13">
        <v>2495765118</v>
      </c>
    </row>
    <row r="15" spans="1:11" x14ac:dyDescent="0.2">
      <c r="A15" t="s">
        <v>7</v>
      </c>
      <c r="E15" t="s">
        <v>7</v>
      </c>
      <c r="I15" t="s">
        <v>7</v>
      </c>
    </row>
    <row r="16" spans="1:11" x14ac:dyDescent="0.2">
      <c r="A16">
        <v>3</v>
      </c>
      <c r="B16">
        <v>1000</v>
      </c>
      <c r="C16">
        <v>0</v>
      </c>
      <c r="E16">
        <v>30</v>
      </c>
      <c r="F16">
        <v>10000</v>
      </c>
      <c r="G16">
        <v>0</v>
      </c>
      <c r="I16">
        <v>283</v>
      </c>
      <c r="J16">
        <v>100000</v>
      </c>
      <c r="K16">
        <v>0</v>
      </c>
    </row>
    <row r="17" spans="1:12" x14ac:dyDescent="0.2">
      <c r="A17">
        <v>2</v>
      </c>
      <c r="B17">
        <v>1000</v>
      </c>
      <c r="C17">
        <v>0</v>
      </c>
      <c r="E17">
        <v>28</v>
      </c>
      <c r="F17">
        <v>10000</v>
      </c>
      <c r="G17">
        <v>0</v>
      </c>
      <c r="I17">
        <v>273</v>
      </c>
      <c r="J17">
        <v>100000</v>
      </c>
      <c r="K17">
        <v>0</v>
      </c>
    </row>
    <row r="18" spans="1:12" x14ac:dyDescent="0.2">
      <c r="A18">
        <v>2</v>
      </c>
      <c r="B18">
        <v>1000</v>
      </c>
      <c r="C18">
        <v>0</v>
      </c>
      <c r="E18">
        <v>28</v>
      </c>
      <c r="F18">
        <v>10000</v>
      </c>
      <c r="G18">
        <v>0</v>
      </c>
      <c r="I18">
        <v>272</v>
      </c>
      <c r="J18">
        <v>100000</v>
      </c>
      <c r="K18">
        <v>0</v>
      </c>
    </row>
    <row r="19" spans="1:12" x14ac:dyDescent="0.2">
      <c r="A19">
        <v>2</v>
      </c>
      <c r="B19">
        <v>1000</v>
      </c>
      <c r="C19">
        <v>0</v>
      </c>
      <c r="E19">
        <v>28</v>
      </c>
      <c r="F19">
        <v>10000</v>
      </c>
      <c r="G19">
        <v>0</v>
      </c>
      <c r="I19">
        <v>272</v>
      </c>
      <c r="J19">
        <v>100000</v>
      </c>
      <c r="K19">
        <v>0</v>
      </c>
    </row>
    <row r="20" spans="1:12" x14ac:dyDescent="0.2">
      <c r="A20">
        <v>2</v>
      </c>
      <c r="B20">
        <v>1000</v>
      </c>
      <c r="C20">
        <v>0</v>
      </c>
      <c r="E20">
        <v>28</v>
      </c>
      <c r="F20">
        <v>10000</v>
      </c>
      <c r="G20">
        <v>0</v>
      </c>
      <c r="I20">
        <v>272</v>
      </c>
      <c r="J20">
        <v>100000</v>
      </c>
      <c r="K20">
        <v>0</v>
      </c>
    </row>
    <row r="21" spans="1:12" x14ac:dyDescent="0.2">
      <c r="A21">
        <v>2</v>
      </c>
      <c r="B21">
        <v>1000</v>
      </c>
      <c r="C21">
        <v>0</v>
      </c>
      <c r="E21">
        <v>28</v>
      </c>
      <c r="F21">
        <v>10000</v>
      </c>
      <c r="G21">
        <v>0</v>
      </c>
      <c r="I21">
        <v>272</v>
      </c>
      <c r="J21">
        <v>100000</v>
      </c>
      <c r="K21">
        <v>0</v>
      </c>
    </row>
    <row r="22" spans="1:12" x14ac:dyDescent="0.2">
      <c r="A22">
        <v>2</v>
      </c>
      <c r="B22">
        <v>1000</v>
      </c>
      <c r="C22">
        <v>0</v>
      </c>
      <c r="E22">
        <v>28</v>
      </c>
      <c r="F22">
        <v>10000</v>
      </c>
      <c r="G22">
        <v>0</v>
      </c>
      <c r="I22">
        <v>272</v>
      </c>
      <c r="J22">
        <v>100000</v>
      </c>
      <c r="K22">
        <v>0</v>
      </c>
    </row>
    <row r="23" spans="1:12" x14ac:dyDescent="0.2">
      <c r="A23">
        <v>2</v>
      </c>
      <c r="B23">
        <v>1000</v>
      </c>
      <c r="C23">
        <v>0</v>
      </c>
      <c r="E23">
        <v>28</v>
      </c>
      <c r="F23">
        <v>10000</v>
      </c>
      <c r="G23">
        <v>0</v>
      </c>
      <c r="I23">
        <v>272</v>
      </c>
      <c r="J23">
        <v>100000</v>
      </c>
      <c r="K23">
        <v>0</v>
      </c>
    </row>
    <row r="24" spans="1:12" x14ac:dyDescent="0.2">
      <c r="A24">
        <v>2</v>
      </c>
      <c r="B24">
        <v>1000</v>
      </c>
      <c r="C24">
        <v>0</v>
      </c>
      <c r="E24">
        <v>28</v>
      </c>
      <c r="F24">
        <v>10000</v>
      </c>
      <c r="G24">
        <v>0</v>
      </c>
      <c r="I24">
        <v>272</v>
      </c>
      <c r="J24">
        <v>100000</v>
      </c>
      <c r="K24">
        <v>0</v>
      </c>
    </row>
    <row r="25" spans="1:12" x14ac:dyDescent="0.2">
      <c r="A25">
        <v>2</v>
      </c>
      <c r="B25">
        <v>1000</v>
      </c>
      <c r="C25">
        <v>0</v>
      </c>
      <c r="E25">
        <v>28</v>
      </c>
      <c r="F25">
        <v>10000</v>
      </c>
      <c r="G25">
        <v>0</v>
      </c>
      <c r="I25">
        <v>272</v>
      </c>
      <c r="J25">
        <v>100000</v>
      </c>
      <c r="K25">
        <v>0</v>
      </c>
    </row>
    <row r="27" spans="1:12" x14ac:dyDescent="0.2">
      <c r="A27" s="3" t="s">
        <v>6</v>
      </c>
      <c r="B27" s="1">
        <f>AVERAGE(A4:A13)</f>
        <v>947.3</v>
      </c>
      <c r="C27" s="1">
        <f>AVERAGE(B4:B13)</f>
        <v>1000</v>
      </c>
      <c r="D27" s="1">
        <f>AVERAGE(C4:C13)</f>
        <v>254421</v>
      </c>
      <c r="E27" s="3" t="s">
        <v>6</v>
      </c>
      <c r="F27" s="1">
        <f>AVERAGE(E4:E13)</f>
        <v>94613.6</v>
      </c>
      <c r="G27" s="1">
        <f>AVERAGE(F4:F13)</f>
        <v>10000</v>
      </c>
      <c r="H27" s="1">
        <f>AVERAGE(G4:G13)</f>
        <v>24848756</v>
      </c>
      <c r="I27" s="3" t="s">
        <v>6</v>
      </c>
      <c r="J27" s="1">
        <f>AVERAGE(I4:I13)</f>
        <v>9146779.0999999996</v>
      </c>
      <c r="K27" s="1">
        <f t="shared" ref="K27:L27" si="0">AVERAGE(J4:J13)</f>
        <v>100000</v>
      </c>
      <c r="L27" s="1">
        <f t="shared" si="0"/>
        <v>2495765118</v>
      </c>
    </row>
    <row r="28" spans="1:12" x14ac:dyDescent="0.2">
      <c r="A28" s="3" t="s">
        <v>7</v>
      </c>
      <c r="B28" s="1">
        <f>AVERAGE(A16:A25)</f>
        <v>2.1</v>
      </c>
      <c r="C28" s="1">
        <f>AVERAGE(B16:B25)</f>
        <v>1000</v>
      </c>
      <c r="D28" s="1">
        <f>AVERAGE(C16:C25)</f>
        <v>0</v>
      </c>
      <c r="E28" s="3" t="s">
        <v>7</v>
      </c>
      <c r="F28" s="1">
        <f>AVERAGE(E16:E25)</f>
        <v>28.2</v>
      </c>
      <c r="G28" s="1">
        <f t="shared" ref="G28:H28" si="1">AVERAGE(F16:F25)</f>
        <v>10000</v>
      </c>
      <c r="H28" s="1">
        <f t="shared" si="1"/>
        <v>0</v>
      </c>
      <c r="I28" s="3" t="s">
        <v>7</v>
      </c>
      <c r="J28" s="1">
        <f>AVERAGE(I16:I25)</f>
        <v>273.2</v>
      </c>
      <c r="K28" s="1">
        <f t="shared" ref="K28:L28" si="2">AVERAGE(J16:J25)</f>
        <v>100000</v>
      </c>
      <c r="L28" s="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D382-22B8-584F-9375-4A1E11B349FE}">
  <dimension ref="A1:L28"/>
  <sheetViews>
    <sheetView workbookViewId="0">
      <selection activeCell="K31" sqref="K31"/>
    </sheetView>
  </sheetViews>
  <sheetFormatPr baseColWidth="10" defaultRowHeight="16" x14ac:dyDescent="0.2"/>
  <cols>
    <col min="1" max="1" width="9" bestFit="1" customWidth="1"/>
    <col min="2" max="2" width="12.1640625" bestFit="1" customWidth="1"/>
    <col min="3" max="3" width="7" bestFit="1" customWidth="1"/>
    <col min="5" max="5" width="10.5" bestFit="1" customWidth="1"/>
    <col min="6" max="6" width="12.1640625" bestFit="1" customWidth="1"/>
    <col min="7" max="7" width="7.1640625" bestFit="1" customWidth="1"/>
    <col min="9" max="9" width="11" bestFit="1" customWidth="1"/>
    <col min="10" max="10" width="12.1640625" bestFit="1" customWidth="1"/>
    <col min="11" max="11" width="8.1640625" bestFit="1" customWidth="1"/>
  </cols>
  <sheetData>
    <row r="1" spans="1:11" x14ac:dyDescent="0.2">
      <c r="A1" s="1" t="s">
        <v>8</v>
      </c>
      <c r="E1" s="1" t="s">
        <v>9</v>
      </c>
      <c r="I1" s="1" t="s">
        <v>10</v>
      </c>
    </row>
    <row r="2" spans="1:11" x14ac:dyDescent="0.2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1" x14ac:dyDescent="0.2">
      <c r="A3" t="s">
        <v>6</v>
      </c>
      <c r="E3" t="s">
        <v>6</v>
      </c>
      <c r="I3" t="s">
        <v>6</v>
      </c>
    </row>
    <row r="4" spans="1:11" x14ac:dyDescent="0.2">
      <c r="A4">
        <v>106</v>
      </c>
      <c r="B4">
        <v>8723</v>
      </c>
      <c r="C4">
        <v>9976</v>
      </c>
      <c r="E4">
        <v>1659</v>
      </c>
      <c r="F4">
        <v>120528</v>
      </c>
      <c r="G4">
        <v>133616</v>
      </c>
      <c r="I4">
        <v>16470</v>
      </c>
      <c r="J4">
        <v>1536270</v>
      </c>
      <c r="K4">
        <v>1668928</v>
      </c>
    </row>
    <row r="5" spans="1:11" x14ac:dyDescent="0.2">
      <c r="A5">
        <v>213</v>
      </c>
      <c r="B5">
        <v>8723</v>
      </c>
      <c r="C5">
        <v>9976</v>
      </c>
      <c r="E5">
        <v>1651</v>
      </c>
      <c r="F5">
        <v>120528</v>
      </c>
      <c r="G5">
        <v>133616</v>
      </c>
      <c r="I5">
        <v>16215</v>
      </c>
      <c r="J5">
        <v>1536270</v>
      </c>
      <c r="K5">
        <v>1668928</v>
      </c>
    </row>
    <row r="6" spans="1:11" x14ac:dyDescent="0.2">
      <c r="A6">
        <v>102</v>
      </c>
      <c r="B6">
        <v>8723</v>
      </c>
      <c r="C6">
        <v>9976</v>
      </c>
      <c r="E6">
        <v>1654</v>
      </c>
      <c r="F6">
        <v>120528</v>
      </c>
      <c r="G6">
        <v>133616</v>
      </c>
      <c r="I6">
        <v>16100</v>
      </c>
      <c r="J6">
        <v>1536270</v>
      </c>
      <c r="K6">
        <v>1668928</v>
      </c>
    </row>
    <row r="7" spans="1:11" x14ac:dyDescent="0.2">
      <c r="A7">
        <v>130</v>
      </c>
      <c r="B7">
        <v>8723</v>
      </c>
      <c r="C7">
        <v>9976</v>
      </c>
      <c r="E7">
        <v>1494</v>
      </c>
      <c r="F7">
        <v>120528</v>
      </c>
      <c r="G7">
        <v>133616</v>
      </c>
      <c r="I7">
        <v>16748</v>
      </c>
      <c r="J7">
        <v>1536270</v>
      </c>
      <c r="K7">
        <v>1668928</v>
      </c>
    </row>
    <row r="8" spans="1:11" x14ac:dyDescent="0.2">
      <c r="A8">
        <v>99</v>
      </c>
      <c r="B8">
        <v>8723</v>
      </c>
      <c r="C8">
        <v>9976</v>
      </c>
      <c r="E8">
        <v>1513</v>
      </c>
      <c r="F8">
        <v>120528</v>
      </c>
      <c r="G8">
        <v>133616</v>
      </c>
      <c r="I8">
        <v>17568</v>
      </c>
      <c r="J8">
        <v>1536270</v>
      </c>
      <c r="K8">
        <v>1668928</v>
      </c>
    </row>
    <row r="9" spans="1:11" x14ac:dyDescent="0.2">
      <c r="A9">
        <v>99</v>
      </c>
      <c r="B9">
        <v>8723</v>
      </c>
      <c r="C9">
        <v>9976</v>
      </c>
      <c r="E9">
        <v>1468</v>
      </c>
      <c r="F9">
        <v>120528</v>
      </c>
      <c r="G9">
        <v>133616</v>
      </c>
      <c r="I9">
        <v>17925</v>
      </c>
      <c r="J9">
        <v>1536270</v>
      </c>
      <c r="K9">
        <v>1668928</v>
      </c>
    </row>
    <row r="10" spans="1:11" x14ac:dyDescent="0.2">
      <c r="A10">
        <v>98</v>
      </c>
      <c r="B10">
        <v>8723</v>
      </c>
      <c r="C10">
        <v>9976</v>
      </c>
      <c r="E10">
        <v>1460</v>
      </c>
      <c r="F10">
        <v>120528</v>
      </c>
      <c r="G10">
        <v>133616</v>
      </c>
      <c r="I10">
        <v>17082</v>
      </c>
      <c r="J10">
        <v>1536270</v>
      </c>
      <c r="K10">
        <v>1668928</v>
      </c>
    </row>
    <row r="11" spans="1:11" x14ac:dyDescent="0.2">
      <c r="A11">
        <v>98</v>
      </c>
      <c r="B11">
        <v>8723</v>
      </c>
      <c r="C11">
        <v>9976</v>
      </c>
      <c r="E11">
        <v>1462</v>
      </c>
      <c r="F11">
        <v>120528</v>
      </c>
      <c r="G11">
        <v>133616</v>
      </c>
      <c r="I11">
        <v>17240</v>
      </c>
      <c r="J11">
        <v>1536270</v>
      </c>
      <c r="K11">
        <v>1668928</v>
      </c>
    </row>
    <row r="12" spans="1:11" x14ac:dyDescent="0.2">
      <c r="A12">
        <v>97</v>
      </c>
      <c r="B12">
        <v>8723</v>
      </c>
      <c r="C12">
        <v>9976</v>
      </c>
      <c r="E12">
        <v>1461</v>
      </c>
      <c r="F12">
        <v>120528</v>
      </c>
      <c r="G12">
        <v>133616</v>
      </c>
      <c r="I12">
        <v>17050</v>
      </c>
      <c r="J12">
        <v>1536270</v>
      </c>
      <c r="K12">
        <v>1668928</v>
      </c>
    </row>
    <row r="13" spans="1:11" x14ac:dyDescent="0.2">
      <c r="A13">
        <v>98</v>
      </c>
      <c r="B13">
        <v>8723</v>
      </c>
      <c r="C13">
        <v>9976</v>
      </c>
      <c r="E13">
        <v>1463</v>
      </c>
      <c r="F13">
        <v>120528</v>
      </c>
      <c r="G13">
        <v>133616</v>
      </c>
      <c r="I13">
        <v>17071</v>
      </c>
      <c r="J13">
        <v>1536270</v>
      </c>
      <c r="K13">
        <v>1668928</v>
      </c>
    </row>
    <row r="15" spans="1:11" x14ac:dyDescent="0.2">
      <c r="A15" t="s">
        <v>7</v>
      </c>
      <c r="E15" t="s">
        <v>7</v>
      </c>
      <c r="I15" t="s">
        <v>7</v>
      </c>
    </row>
    <row r="16" spans="1:11" x14ac:dyDescent="0.2">
      <c r="A16">
        <v>57</v>
      </c>
      <c r="B16">
        <v>5044</v>
      </c>
      <c r="C16">
        <v>9976</v>
      </c>
      <c r="E16">
        <v>813</v>
      </c>
      <c r="F16">
        <v>69008</v>
      </c>
      <c r="G16">
        <v>133616</v>
      </c>
      <c r="I16">
        <v>9217</v>
      </c>
      <c r="J16">
        <v>853904</v>
      </c>
      <c r="K16">
        <v>1668928</v>
      </c>
    </row>
    <row r="17" spans="1:12" x14ac:dyDescent="0.2">
      <c r="A17">
        <v>56</v>
      </c>
      <c r="B17">
        <v>5044</v>
      </c>
      <c r="C17">
        <v>9976</v>
      </c>
      <c r="E17">
        <v>815</v>
      </c>
      <c r="F17">
        <v>69008</v>
      </c>
      <c r="G17">
        <v>133616</v>
      </c>
      <c r="I17">
        <v>9282</v>
      </c>
      <c r="J17">
        <v>853904</v>
      </c>
      <c r="K17">
        <v>1668928</v>
      </c>
    </row>
    <row r="18" spans="1:12" x14ac:dyDescent="0.2">
      <c r="A18">
        <v>57</v>
      </c>
      <c r="B18">
        <v>5044</v>
      </c>
      <c r="C18">
        <v>9976</v>
      </c>
      <c r="E18">
        <v>811</v>
      </c>
      <c r="F18">
        <v>69008</v>
      </c>
      <c r="G18">
        <v>133616</v>
      </c>
      <c r="I18">
        <v>9247</v>
      </c>
      <c r="J18">
        <v>853904</v>
      </c>
      <c r="K18">
        <v>1668928</v>
      </c>
    </row>
    <row r="19" spans="1:12" x14ac:dyDescent="0.2">
      <c r="A19">
        <v>57</v>
      </c>
      <c r="B19">
        <v>5044</v>
      </c>
      <c r="C19">
        <v>9976</v>
      </c>
      <c r="E19">
        <v>810</v>
      </c>
      <c r="F19">
        <v>69008</v>
      </c>
      <c r="G19">
        <v>133616</v>
      </c>
      <c r="I19">
        <v>8987</v>
      </c>
      <c r="J19">
        <v>853904</v>
      </c>
      <c r="K19">
        <v>1668928</v>
      </c>
    </row>
    <row r="20" spans="1:12" x14ac:dyDescent="0.2">
      <c r="A20">
        <v>56</v>
      </c>
      <c r="B20">
        <v>5044</v>
      </c>
      <c r="C20">
        <v>9976</v>
      </c>
      <c r="E20">
        <v>796</v>
      </c>
      <c r="F20">
        <v>69008</v>
      </c>
      <c r="G20">
        <v>133616</v>
      </c>
      <c r="I20">
        <v>9296</v>
      </c>
      <c r="J20">
        <v>853904</v>
      </c>
      <c r="K20">
        <v>1668928</v>
      </c>
    </row>
    <row r="21" spans="1:12" x14ac:dyDescent="0.2">
      <c r="A21">
        <v>57</v>
      </c>
      <c r="B21">
        <v>5044</v>
      </c>
      <c r="C21">
        <v>9976</v>
      </c>
      <c r="E21">
        <v>728</v>
      </c>
      <c r="F21">
        <v>69008</v>
      </c>
      <c r="G21">
        <v>133616</v>
      </c>
      <c r="I21">
        <v>9102</v>
      </c>
      <c r="J21">
        <v>853904</v>
      </c>
      <c r="K21">
        <v>1668928</v>
      </c>
    </row>
    <row r="22" spans="1:12" x14ac:dyDescent="0.2">
      <c r="A22">
        <v>56</v>
      </c>
      <c r="B22">
        <v>5044</v>
      </c>
      <c r="C22">
        <v>9976</v>
      </c>
      <c r="E22">
        <v>772</v>
      </c>
      <c r="F22">
        <v>69008</v>
      </c>
      <c r="G22">
        <v>133616</v>
      </c>
      <c r="I22">
        <v>9119</v>
      </c>
      <c r="J22">
        <v>853904</v>
      </c>
      <c r="K22">
        <v>1668928</v>
      </c>
    </row>
    <row r="23" spans="1:12" x14ac:dyDescent="0.2">
      <c r="A23">
        <v>56</v>
      </c>
      <c r="B23">
        <v>5044</v>
      </c>
      <c r="C23">
        <v>9976</v>
      </c>
      <c r="E23">
        <v>727</v>
      </c>
      <c r="F23">
        <v>69008</v>
      </c>
      <c r="G23">
        <v>133616</v>
      </c>
      <c r="I23">
        <v>9029</v>
      </c>
      <c r="J23">
        <v>853904</v>
      </c>
      <c r="K23">
        <v>1668928</v>
      </c>
    </row>
    <row r="24" spans="1:12" x14ac:dyDescent="0.2">
      <c r="A24">
        <v>57</v>
      </c>
      <c r="B24">
        <v>5044</v>
      </c>
      <c r="C24">
        <v>9976</v>
      </c>
      <c r="E24">
        <v>727</v>
      </c>
      <c r="F24">
        <v>69008</v>
      </c>
      <c r="G24">
        <v>133616</v>
      </c>
      <c r="I24">
        <v>8960</v>
      </c>
      <c r="J24">
        <v>853904</v>
      </c>
      <c r="K24">
        <v>1668928</v>
      </c>
    </row>
    <row r="25" spans="1:12" x14ac:dyDescent="0.2">
      <c r="A25">
        <v>57</v>
      </c>
      <c r="B25">
        <v>5044</v>
      </c>
      <c r="C25">
        <v>9976</v>
      </c>
      <c r="E25">
        <v>727</v>
      </c>
      <c r="F25">
        <v>69008</v>
      </c>
      <c r="G25">
        <v>133616</v>
      </c>
      <c r="I25">
        <v>9049</v>
      </c>
      <c r="J25">
        <v>853904</v>
      </c>
      <c r="K25">
        <v>1668928</v>
      </c>
    </row>
    <row r="27" spans="1:12" x14ac:dyDescent="0.2">
      <c r="A27" s="3" t="s">
        <v>6</v>
      </c>
      <c r="B27" s="1">
        <f>AVERAGE(A4:A13)</f>
        <v>114</v>
      </c>
      <c r="C27" s="1">
        <f>AVERAGE(B4:B13)</f>
        <v>8723</v>
      </c>
      <c r="D27" s="1">
        <f>AVERAGE(C4:C13)</f>
        <v>9976</v>
      </c>
      <c r="E27" s="3" t="s">
        <v>6</v>
      </c>
      <c r="F27" s="1">
        <f>AVERAGE(E4:E13)</f>
        <v>1528.5</v>
      </c>
      <c r="G27" s="1">
        <f>AVERAGE(F4:F13)</f>
        <v>120528</v>
      </c>
      <c r="H27" s="1">
        <f>AVERAGE(G4:G13)</f>
        <v>133616</v>
      </c>
      <c r="I27" s="3" t="s">
        <v>6</v>
      </c>
      <c r="J27" s="1">
        <f>AVERAGE(I4:I13)</f>
        <v>16946.900000000001</v>
      </c>
      <c r="K27" s="1">
        <f t="shared" ref="K27:L27" si="0">AVERAGE(J4:J13)</f>
        <v>1536270</v>
      </c>
      <c r="L27" s="1">
        <f t="shared" si="0"/>
        <v>1668928</v>
      </c>
    </row>
    <row r="28" spans="1:12" x14ac:dyDescent="0.2">
      <c r="A28" s="3" t="s">
        <v>7</v>
      </c>
      <c r="B28" s="1">
        <f>AVERAGE(A16:A25)</f>
        <v>56.6</v>
      </c>
      <c r="C28" s="1">
        <f>AVERAGE(B16:B25)</f>
        <v>5044</v>
      </c>
      <c r="D28" s="1">
        <f>AVERAGE(C16:C25)</f>
        <v>9976</v>
      </c>
      <c r="E28" s="3" t="s">
        <v>7</v>
      </c>
      <c r="F28" s="1">
        <f>AVERAGE(E16:E25)</f>
        <v>772.6</v>
      </c>
      <c r="G28" s="1">
        <f t="shared" ref="G28:H28" si="1">AVERAGE(F16:F25)</f>
        <v>69008</v>
      </c>
      <c r="H28" s="1">
        <f t="shared" si="1"/>
        <v>133616</v>
      </c>
      <c r="I28" s="3" t="s">
        <v>7</v>
      </c>
      <c r="J28" s="1">
        <f>AVERAGE(I16:I25)</f>
        <v>9128.7999999999993</v>
      </c>
      <c r="K28" s="1">
        <f t="shared" ref="K28:L28" si="2">AVERAGE(J16:J25)</f>
        <v>853904</v>
      </c>
      <c r="L28" s="1">
        <f t="shared" si="2"/>
        <v>1668928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8B33-CDCC-BE4F-AAC7-9BD168C00E58}">
  <dimension ref="A1:F6"/>
  <sheetViews>
    <sheetView workbookViewId="0">
      <selection activeCell="G27" sqref="G27"/>
    </sheetView>
  </sheetViews>
  <sheetFormatPr baseColWidth="10" defaultRowHeight="16" x14ac:dyDescent="0.2"/>
  <cols>
    <col min="2" max="5" width="11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">
      <c r="A2">
        <v>1000</v>
      </c>
      <c r="B2" s="2">
        <f>'Bubble Sort Runtimes'!D27</f>
        <v>254421</v>
      </c>
      <c r="C2">
        <f>'Insertion Sort Runtimes'!D27</f>
        <v>254421</v>
      </c>
      <c r="D2">
        <f>'Quick Sort Runtimes'!D27</f>
        <v>5597</v>
      </c>
      <c r="E2">
        <f>'Selection Sort Runtimes'!D27</f>
        <v>254421</v>
      </c>
      <c r="F2">
        <f>'Merge Sort Runtimes'!D27</f>
        <v>9976</v>
      </c>
    </row>
    <row r="3" spans="1:6" x14ac:dyDescent="0.2">
      <c r="A3">
        <v>10000</v>
      </c>
      <c r="B3">
        <f>'Bubble Sort Runtimes'!H27</f>
        <v>24848756</v>
      </c>
      <c r="C3">
        <f>'Insertion Sort Runtimes'!H27</f>
        <v>24848756</v>
      </c>
      <c r="D3">
        <f>'Quick Sort Runtimes'!H27</f>
        <v>83260</v>
      </c>
      <c r="E3">
        <f>'Selection Sort Runtimes'!H27</f>
        <v>24848756</v>
      </c>
      <c r="F3">
        <f>'Merge Sort Runtimes'!H27</f>
        <v>133616</v>
      </c>
    </row>
    <row r="4" spans="1:6" x14ac:dyDescent="0.2">
      <c r="A4">
        <v>100000</v>
      </c>
      <c r="B4">
        <f>'Bubble Sort Runtimes'!L27</f>
        <v>2495765118</v>
      </c>
      <c r="C4">
        <f>'Insertion Sort Runtimes'!L27</f>
        <v>2495765118</v>
      </c>
      <c r="D4">
        <f>'Quick Sort Runtimes'!L27</f>
        <v>1027802</v>
      </c>
      <c r="E4">
        <f>'Selection Sort Runtimes'!L27</f>
        <v>2495765118</v>
      </c>
      <c r="F4">
        <f>'Merge Sort Runtimes'!L27</f>
        <v>1668928</v>
      </c>
    </row>
    <row r="6" spans="1:6" x14ac:dyDescent="0.2">
      <c r="A6" t="s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78C4-F4AA-EC4E-BAC6-BEBA38B873F8}">
  <dimension ref="A1:F6"/>
  <sheetViews>
    <sheetView workbookViewId="0">
      <selection activeCell="F28" sqref="F28"/>
    </sheetView>
  </sheetViews>
  <sheetFormatPr baseColWidth="10" defaultRowHeight="16" x14ac:dyDescent="0.2"/>
  <cols>
    <col min="2" max="2" width="11.1640625" bestFit="1" customWidth="1"/>
    <col min="4" max="4" width="11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">
      <c r="A2">
        <v>1000</v>
      </c>
      <c r="B2" s="2">
        <f>'Bubble Sort Runtimes'!C28</f>
        <v>998001</v>
      </c>
      <c r="C2">
        <f>'Insertion Sort Runtimes'!C28</f>
        <v>1000</v>
      </c>
      <c r="D2">
        <f>'Quick Sort Runtimes'!C28</f>
        <v>499890</v>
      </c>
      <c r="E2">
        <f>'Selection Sort Runtimes'!C28</f>
        <v>1000</v>
      </c>
      <c r="F2">
        <f>'Merge Sort Runtimes'!C28</f>
        <v>5044</v>
      </c>
    </row>
    <row r="3" spans="1:6" x14ac:dyDescent="0.2">
      <c r="A3">
        <v>10000</v>
      </c>
      <c r="B3">
        <f>'Bubble Sort Runtimes'!G28</f>
        <v>99980001</v>
      </c>
      <c r="C3">
        <f>'Insertion Sort Runtimes'!G28</f>
        <v>10000</v>
      </c>
      <c r="D3">
        <f>'Quick Sort Runtimes'!G28</f>
        <v>49771658</v>
      </c>
      <c r="E3">
        <f>'Selection Sort Runtimes'!G28</f>
        <v>10000</v>
      </c>
      <c r="F3">
        <f>'Merge Sort Runtimes'!G28</f>
        <v>69008</v>
      </c>
    </row>
    <row r="4" spans="1:6" x14ac:dyDescent="0.2">
      <c r="A4">
        <v>100000</v>
      </c>
      <c r="B4">
        <f>'Bubble Sort Runtimes'!K28</f>
        <v>9999800001</v>
      </c>
      <c r="C4">
        <f>'Insertion Sort Runtimes'!K28</f>
        <v>100000</v>
      </c>
      <c r="D4">
        <f>'Quick Sort Runtimes'!K28</f>
        <v>4757546070</v>
      </c>
      <c r="E4">
        <f>'Selection Sort Runtimes'!K28</f>
        <v>100000</v>
      </c>
      <c r="F4">
        <f>'Merge Sort Runtimes'!K28</f>
        <v>853904</v>
      </c>
    </row>
    <row r="6" spans="1:6" x14ac:dyDescent="0.2">
      <c r="A6" t="s">
        <v>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70E24-0373-444D-AA93-C992EDEDD3A8}">
  <dimension ref="A1:F6"/>
  <sheetViews>
    <sheetView workbookViewId="0">
      <selection activeCell="L26" sqref="L26"/>
    </sheetView>
  </sheetViews>
  <sheetFormatPr baseColWidth="10" defaultRowHeight="16" x14ac:dyDescent="0.2"/>
  <cols>
    <col min="2" max="2" width="11.1640625" bestFit="1" customWidth="1"/>
    <col min="4" max="4" width="11.1640625" bestFit="1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">
      <c r="A2">
        <v>1000</v>
      </c>
      <c r="B2" s="2">
        <f>'Bubble Sort Runtimes'!C27</f>
        <v>998001</v>
      </c>
      <c r="C2">
        <f>'Insertion Sort Runtimes'!C27</f>
        <v>1000</v>
      </c>
      <c r="D2">
        <f>'Quick Sort Runtimes'!C27</f>
        <v>11665</v>
      </c>
      <c r="E2">
        <f>'Selection Sort Runtimes'!C27</f>
        <v>1000</v>
      </c>
      <c r="F2">
        <f>'Merge Sort Runtimes'!C27</f>
        <v>8723</v>
      </c>
    </row>
    <row r="3" spans="1:6" x14ac:dyDescent="0.2">
      <c r="A3">
        <v>10000</v>
      </c>
      <c r="B3">
        <f>'Bubble Sort Runtimes'!G27</f>
        <v>99980001</v>
      </c>
      <c r="C3">
        <f>'Insertion Sort Runtimes'!G27</f>
        <v>10000</v>
      </c>
      <c r="D3">
        <f>'Quick Sort Runtimes'!G27</f>
        <v>161241</v>
      </c>
      <c r="E3">
        <f>'Selection Sort Runtimes'!G27</f>
        <v>10000</v>
      </c>
      <c r="F3">
        <f>'Merge Sort Runtimes'!G27</f>
        <v>120528</v>
      </c>
    </row>
    <row r="4" spans="1:6" x14ac:dyDescent="0.2">
      <c r="A4">
        <v>100000</v>
      </c>
      <c r="B4">
        <f>'Bubble Sort Runtimes'!K27</f>
        <v>9999800001</v>
      </c>
      <c r="C4">
        <f>'Insertion Sort Runtimes'!K27</f>
        <v>100000</v>
      </c>
      <c r="D4">
        <f>'Quick Sort Runtimes'!K27</f>
        <v>2000895</v>
      </c>
      <c r="E4">
        <f>'Selection Sort Runtimes'!K27</f>
        <v>100000</v>
      </c>
      <c r="F4">
        <f>'Merge Sort Runtimes'!K27</f>
        <v>1536270</v>
      </c>
    </row>
    <row r="6" spans="1:6" x14ac:dyDescent="0.2">
      <c r="A6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3671-0FEA-B04F-A786-517F397C7826}">
  <dimension ref="A1:F6"/>
  <sheetViews>
    <sheetView tabSelected="1" workbookViewId="0">
      <selection activeCell="J30" sqref="J30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">
      <c r="A2">
        <v>1000</v>
      </c>
      <c r="B2" s="2">
        <f>'Bubble Sort Runtimes'!B28</f>
        <v>2610.4</v>
      </c>
      <c r="C2">
        <f>'Insertion Sort Runtimes'!B28</f>
        <v>4</v>
      </c>
      <c r="D2">
        <f>'Quick Sort Runtimes'!B28</f>
        <v>2835.1</v>
      </c>
      <c r="E2">
        <f>'Selection Sort Runtimes'!B28</f>
        <v>2.1</v>
      </c>
      <c r="F2">
        <f>'Merge Sort Runtimes'!B28</f>
        <v>56.6</v>
      </c>
    </row>
    <row r="3" spans="1:6" x14ac:dyDescent="0.2">
      <c r="A3">
        <v>10000</v>
      </c>
      <c r="B3">
        <f>'Bubble Sort Runtimes'!F28</f>
        <v>269946</v>
      </c>
      <c r="C3">
        <f>'Insertion Sort Runtimes'!F28</f>
        <v>41.9</v>
      </c>
      <c r="D3">
        <f>'Quick Sort Runtimes'!F28</f>
        <v>278428.2</v>
      </c>
      <c r="E3">
        <f>'Selection Sort Runtimes'!F28</f>
        <v>28.2</v>
      </c>
      <c r="F3">
        <f>'Merge Sort Runtimes'!F28</f>
        <v>772.6</v>
      </c>
    </row>
    <row r="4" spans="1:6" x14ac:dyDescent="0.2">
      <c r="A4">
        <v>100000</v>
      </c>
      <c r="B4">
        <f>'Bubble Sort Runtimes'!J28</f>
        <v>26525380</v>
      </c>
      <c r="C4">
        <f>'Insertion Sort Runtimes'!J28</f>
        <v>411.4</v>
      </c>
      <c r="D4">
        <f>'Quick Sort Runtimes'!J28</f>
        <v>20999435.300000001</v>
      </c>
      <c r="E4">
        <f>'Selection Sort Runtimes'!J28</f>
        <v>273.2</v>
      </c>
      <c r="F4">
        <f>'Merge Sort Runtimes'!J28</f>
        <v>9128.7999999999993</v>
      </c>
    </row>
    <row r="6" spans="1:6" x14ac:dyDescent="0.2">
      <c r="A6" t="s">
        <v>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11F5-94BF-5744-AF5D-7EB755E4DF03}">
  <dimension ref="A1:F6"/>
  <sheetViews>
    <sheetView workbookViewId="0">
      <selection activeCell="F24" sqref="F24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12</v>
      </c>
      <c r="F1" t="s">
        <v>13</v>
      </c>
    </row>
    <row r="2" spans="1:6" x14ac:dyDescent="0.2">
      <c r="A2">
        <v>1000</v>
      </c>
      <c r="B2" s="2">
        <f>'Bubble Sort Runtimes'!B27</f>
        <v>4176.5</v>
      </c>
      <c r="C2">
        <f>'Insertion Sort Runtimes'!B27</f>
        <v>1904.6</v>
      </c>
      <c r="D2">
        <f>'Quick Sort Runtimes'!B27</f>
        <v>100.7</v>
      </c>
      <c r="E2">
        <f>'Selection Sort Runtimes'!B27</f>
        <v>947.3</v>
      </c>
      <c r="F2">
        <f>'Merge Sort Runtimes'!B27</f>
        <v>114</v>
      </c>
    </row>
    <row r="3" spans="1:6" x14ac:dyDescent="0.2">
      <c r="A3">
        <v>10000</v>
      </c>
      <c r="B3">
        <f>'Bubble Sort Runtimes'!F27</f>
        <v>473334</v>
      </c>
      <c r="C3">
        <f>'Insertion Sort Runtimes'!F27</f>
        <v>135071.70000000001</v>
      </c>
      <c r="D3">
        <f>'Quick Sort Runtimes'!F27</f>
        <v>1442.2</v>
      </c>
      <c r="E3">
        <f>'Selection Sort Runtimes'!F27</f>
        <v>94613.6</v>
      </c>
      <c r="F3">
        <f>'Merge Sort Runtimes'!F27</f>
        <v>1528.5</v>
      </c>
    </row>
    <row r="4" spans="1:6" x14ac:dyDescent="0.2">
      <c r="A4">
        <v>100000</v>
      </c>
      <c r="B4">
        <f>'Bubble Sort Runtimes'!J27</f>
        <v>51784386.200000003</v>
      </c>
      <c r="C4">
        <f>'Insertion Sort Runtimes'!J27</f>
        <v>13606190.699999999</v>
      </c>
      <c r="D4">
        <f>'Quick Sort Runtimes'!J27</f>
        <v>17541.3</v>
      </c>
      <c r="E4">
        <f>'Selection Sort Runtimes'!J27</f>
        <v>9146779.0999999996</v>
      </c>
      <c r="F4">
        <f>'Merge Sort Runtimes'!J27</f>
        <v>16946.900000000001</v>
      </c>
    </row>
    <row r="6" spans="1:6" x14ac:dyDescent="0.2">
      <c r="A6" t="s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2FC8-326C-7349-BF85-04757FEDBE7F}">
  <dimension ref="A1:L28"/>
  <sheetViews>
    <sheetView workbookViewId="0">
      <selection activeCell="C28" sqref="C28"/>
    </sheetView>
  </sheetViews>
  <sheetFormatPr baseColWidth="10" defaultRowHeight="16" x14ac:dyDescent="0.2"/>
  <cols>
    <col min="1" max="1" width="9" bestFit="1" customWidth="1"/>
    <col min="2" max="2" width="12.1640625" bestFit="1" customWidth="1"/>
    <col min="3" max="3" width="7.1640625" bestFit="1" customWidth="1"/>
    <col min="5" max="5" width="10.5" bestFit="1" customWidth="1"/>
    <col min="6" max="6" width="12.1640625" bestFit="1" customWidth="1"/>
    <col min="7" max="7" width="9.1640625" bestFit="1" customWidth="1"/>
    <col min="9" max="9" width="11" bestFit="1" customWidth="1"/>
    <col min="10" max="10" width="12.1640625" bestFit="1" customWidth="1"/>
    <col min="11" max="11" width="11.1640625" bestFit="1" customWidth="1"/>
  </cols>
  <sheetData>
    <row r="1" spans="1:11" x14ac:dyDescent="0.2">
      <c r="A1" s="1" t="s">
        <v>8</v>
      </c>
      <c r="E1" s="1" t="s">
        <v>9</v>
      </c>
      <c r="I1" s="1" t="s">
        <v>10</v>
      </c>
    </row>
    <row r="2" spans="1:11" x14ac:dyDescent="0.2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1" x14ac:dyDescent="0.2">
      <c r="A3" t="s">
        <v>6</v>
      </c>
      <c r="E3" t="s">
        <v>6</v>
      </c>
      <c r="I3" t="s">
        <v>6</v>
      </c>
    </row>
    <row r="4" spans="1:11" x14ac:dyDescent="0.2">
      <c r="A4">
        <v>5614</v>
      </c>
      <c r="B4">
        <v>998001</v>
      </c>
      <c r="C4">
        <v>254421</v>
      </c>
      <c r="E4">
        <v>469216</v>
      </c>
      <c r="F4">
        <v>99980001</v>
      </c>
      <c r="G4">
        <v>24848756</v>
      </c>
      <c r="I4">
        <v>53141053</v>
      </c>
      <c r="J4">
        <v>9999800001</v>
      </c>
      <c r="K4">
        <v>2495765118</v>
      </c>
    </row>
    <row r="5" spans="1:11" x14ac:dyDescent="0.2">
      <c r="A5">
        <v>4957</v>
      </c>
      <c r="B5">
        <v>998001</v>
      </c>
      <c r="C5">
        <v>254421</v>
      </c>
      <c r="E5">
        <v>469790</v>
      </c>
      <c r="F5">
        <v>99980001</v>
      </c>
      <c r="G5">
        <v>24848756</v>
      </c>
      <c r="I5">
        <v>51516839</v>
      </c>
      <c r="J5">
        <v>9999800001</v>
      </c>
      <c r="K5">
        <v>2495765118</v>
      </c>
    </row>
    <row r="6" spans="1:11" x14ac:dyDescent="0.2">
      <c r="A6">
        <v>3907</v>
      </c>
      <c r="B6">
        <v>998001</v>
      </c>
      <c r="C6">
        <v>254421</v>
      </c>
      <c r="E6">
        <v>472114</v>
      </c>
      <c r="F6">
        <v>99980001</v>
      </c>
      <c r="G6">
        <v>24848756</v>
      </c>
      <c r="I6">
        <v>52149040</v>
      </c>
      <c r="J6">
        <v>9999800001</v>
      </c>
      <c r="K6">
        <v>2495765118</v>
      </c>
    </row>
    <row r="7" spans="1:11" x14ac:dyDescent="0.2">
      <c r="A7">
        <v>3897</v>
      </c>
      <c r="B7">
        <v>998001</v>
      </c>
      <c r="C7">
        <v>254421</v>
      </c>
      <c r="E7">
        <v>470921</v>
      </c>
      <c r="F7">
        <v>99980001</v>
      </c>
      <c r="G7">
        <v>24848756</v>
      </c>
      <c r="I7">
        <v>51591705</v>
      </c>
      <c r="J7">
        <v>9999800001</v>
      </c>
      <c r="K7">
        <v>2495765118</v>
      </c>
    </row>
    <row r="8" spans="1:11" x14ac:dyDescent="0.2">
      <c r="A8">
        <v>3907</v>
      </c>
      <c r="B8">
        <v>998001</v>
      </c>
      <c r="C8">
        <v>254421</v>
      </c>
      <c r="E8">
        <v>471233</v>
      </c>
      <c r="F8">
        <v>99980001</v>
      </c>
      <c r="G8">
        <v>24848756</v>
      </c>
      <c r="I8">
        <v>51484300</v>
      </c>
      <c r="J8">
        <v>9999800001</v>
      </c>
      <c r="K8">
        <v>2495765118</v>
      </c>
    </row>
    <row r="9" spans="1:11" x14ac:dyDescent="0.2">
      <c r="A9">
        <v>3916</v>
      </c>
      <c r="B9">
        <v>998001</v>
      </c>
      <c r="C9">
        <v>254421</v>
      </c>
      <c r="E9">
        <v>473414</v>
      </c>
      <c r="F9">
        <v>99980001</v>
      </c>
      <c r="G9">
        <v>24848756</v>
      </c>
      <c r="I9">
        <v>51671976</v>
      </c>
      <c r="J9">
        <v>9999800001</v>
      </c>
      <c r="K9">
        <v>2495765118</v>
      </c>
    </row>
    <row r="10" spans="1:11" x14ac:dyDescent="0.2">
      <c r="A10">
        <v>3884</v>
      </c>
      <c r="B10">
        <v>998001</v>
      </c>
      <c r="C10">
        <v>254421</v>
      </c>
      <c r="E10">
        <v>469578</v>
      </c>
      <c r="F10">
        <v>99980001</v>
      </c>
      <c r="G10">
        <v>24848756</v>
      </c>
      <c r="I10">
        <v>51677405</v>
      </c>
      <c r="J10">
        <v>9999800001</v>
      </c>
      <c r="K10">
        <v>2495765118</v>
      </c>
    </row>
    <row r="11" spans="1:11" x14ac:dyDescent="0.2">
      <c r="A11">
        <v>3898</v>
      </c>
      <c r="B11">
        <v>998001</v>
      </c>
      <c r="C11">
        <v>254421</v>
      </c>
      <c r="E11">
        <v>472069</v>
      </c>
      <c r="F11">
        <v>99980001</v>
      </c>
      <c r="G11">
        <v>24848756</v>
      </c>
      <c r="I11">
        <v>51509682</v>
      </c>
      <c r="J11">
        <v>9999800001</v>
      </c>
      <c r="K11">
        <v>2495765118</v>
      </c>
    </row>
    <row r="12" spans="1:11" x14ac:dyDescent="0.2">
      <c r="A12">
        <v>3892</v>
      </c>
      <c r="B12">
        <v>998001</v>
      </c>
      <c r="C12">
        <v>254421</v>
      </c>
      <c r="E12">
        <v>481515</v>
      </c>
      <c r="F12">
        <v>99980001</v>
      </c>
      <c r="G12">
        <v>24848756</v>
      </c>
      <c r="I12">
        <v>51503178</v>
      </c>
      <c r="J12">
        <v>9999800001</v>
      </c>
      <c r="K12">
        <v>2495765118</v>
      </c>
    </row>
    <row r="13" spans="1:11" x14ac:dyDescent="0.2">
      <c r="A13">
        <v>3893</v>
      </c>
      <c r="B13">
        <v>998001</v>
      </c>
      <c r="C13">
        <v>254421</v>
      </c>
      <c r="E13">
        <v>483490</v>
      </c>
      <c r="F13">
        <v>99980001</v>
      </c>
      <c r="G13">
        <v>24848756</v>
      </c>
      <c r="I13">
        <v>51598684</v>
      </c>
      <c r="J13">
        <v>9999800001</v>
      </c>
      <c r="K13">
        <v>2495765118</v>
      </c>
    </row>
    <row r="15" spans="1:11" x14ac:dyDescent="0.2">
      <c r="A15" t="s">
        <v>7</v>
      </c>
      <c r="E15" t="s">
        <v>7</v>
      </c>
      <c r="I15" t="s">
        <v>7</v>
      </c>
    </row>
    <row r="16" spans="1:11" x14ac:dyDescent="0.2">
      <c r="A16">
        <v>2615</v>
      </c>
      <c r="B16">
        <v>998001</v>
      </c>
      <c r="C16">
        <v>0</v>
      </c>
      <c r="E16">
        <v>271495</v>
      </c>
      <c r="F16">
        <v>99980001</v>
      </c>
      <c r="G16">
        <v>0</v>
      </c>
      <c r="I16">
        <v>26462936</v>
      </c>
      <c r="J16">
        <v>9999800001</v>
      </c>
      <c r="K16">
        <v>0</v>
      </c>
    </row>
    <row r="17" spans="1:12" x14ac:dyDescent="0.2">
      <c r="A17">
        <v>2605</v>
      </c>
      <c r="B17">
        <v>998001</v>
      </c>
      <c r="C17">
        <v>0</v>
      </c>
      <c r="E17">
        <v>267994</v>
      </c>
      <c r="F17">
        <v>99980001</v>
      </c>
      <c r="G17">
        <v>0</v>
      </c>
      <c r="I17">
        <v>26545743</v>
      </c>
      <c r="J17">
        <v>9999800001</v>
      </c>
      <c r="K17">
        <v>0</v>
      </c>
    </row>
    <row r="18" spans="1:12" x14ac:dyDescent="0.2">
      <c r="A18">
        <v>2611</v>
      </c>
      <c r="B18">
        <v>998001</v>
      </c>
      <c r="C18">
        <v>0</v>
      </c>
      <c r="E18">
        <v>267890</v>
      </c>
      <c r="F18">
        <v>99980001</v>
      </c>
      <c r="G18">
        <v>0</v>
      </c>
      <c r="I18">
        <v>26604543</v>
      </c>
      <c r="J18">
        <v>9999800001</v>
      </c>
      <c r="K18">
        <v>0</v>
      </c>
    </row>
    <row r="19" spans="1:12" x14ac:dyDescent="0.2">
      <c r="A19">
        <v>2605</v>
      </c>
      <c r="B19">
        <v>998001</v>
      </c>
      <c r="C19">
        <v>0</v>
      </c>
      <c r="E19">
        <v>266813</v>
      </c>
      <c r="F19">
        <v>99980001</v>
      </c>
      <c r="G19">
        <v>0</v>
      </c>
      <c r="I19">
        <v>26489631</v>
      </c>
      <c r="J19">
        <v>9999800001</v>
      </c>
      <c r="K19">
        <v>0</v>
      </c>
    </row>
    <row r="20" spans="1:12" x14ac:dyDescent="0.2">
      <c r="A20">
        <v>2614</v>
      </c>
      <c r="B20">
        <v>998001</v>
      </c>
      <c r="C20">
        <v>0</v>
      </c>
      <c r="E20">
        <v>266870</v>
      </c>
      <c r="F20">
        <v>99980001</v>
      </c>
      <c r="G20">
        <v>0</v>
      </c>
      <c r="I20">
        <v>26652674</v>
      </c>
      <c r="J20">
        <v>9999800001</v>
      </c>
      <c r="K20">
        <v>0</v>
      </c>
    </row>
    <row r="21" spans="1:12" x14ac:dyDescent="0.2">
      <c r="A21">
        <v>2611</v>
      </c>
      <c r="B21">
        <v>998001</v>
      </c>
      <c r="C21">
        <v>0</v>
      </c>
      <c r="E21">
        <v>264823</v>
      </c>
      <c r="F21">
        <v>99980001</v>
      </c>
      <c r="G21">
        <v>0</v>
      </c>
      <c r="I21">
        <v>26521623</v>
      </c>
      <c r="J21">
        <v>9999800001</v>
      </c>
      <c r="K21">
        <v>0</v>
      </c>
    </row>
    <row r="22" spans="1:12" x14ac:dyDescent="0.2">
      <c r="A22">
        <v>2605</v>
      </c>
      <c r="B22">
        <v>998001</v>
      </c>
      <c r="C22">
        <v>0</v>
      </c>
      <c r="E22">
        <v>265082</v>
      </c>
      <c r="F22">
        <v>99980001</v>
      </c>
      <c r="G22">
        <v>0</v>
      </c>
      <c r="I22">
        <v>26487627</v>
      </c>
      <c r="J22">
        <v>9999800001</v>
      </c>
      <c r="K22">
        <v>0</v>
      </c>
    </row>
    <row r="23" spans="1:12" x14ac:dyDescent="0.2">
      <c r="A23">
        <v>2611</v>
      </c>
      <c r="B23">
        <v>998001</v>
      </c>
      <c r="C23">
        <v>0</v>
      </c>
      <c r="E23">
        <v>265751</v>
      </c>
      <c r="F23">
        <v>99980001</v>
      </c>
      <c r="G23">
        <v>0</v>
      </c>
      <c r="I23">
        <v>26504071</v>
      </c>
      <c r="J23">
        <v>9999800001</v>
      </c>
      <c r="K23">
        <v>0</v>
      </c>
    </row>
    <row r="24" spans="1:12" x14ac:dyDescent="0.2">
      <c r="A24">
        <v>2613</v>
      </c>
      <c r="B24">
        <v>998001</v>
      </c>
      <c r="C24">
        <v>0</v>
      </c>
      <c r="E24">
        <v>284826</v>
      </c>
      <c r="F24">
        <v>99980001</v>
      </c>
      <c r="G24">
        <v>0</v>
      </c>
      <c r="I24">
        <v>26495971</v>
      </c>
      <c r="J24">
        <v>9999800001</v>
      </c>
      <c r="K24">
        <v>0</v>
      </c>
    </row>
    <row r="25" spans="1:12" x14ac:dyDescent="0.2">
      <c r="A25">
        <v>2614</v>
      </c>
      <c r="B25">
        <v>998001</v>
      </c>
      <c r="C25">
        <v>0</v>
      </c>
      <c r="E25">
        <v>277916</v>
      </c>
      <c r="F25">
        <v>99980001</v>
      </c>
      <c r="G25">
        <v>0</v>
      </c>
      <c r="I25">
        <v>26488981</v>
      </c>
      <c r="J25">
        <v>9999800001</v>
      </c>
      <c r="K25">
        <v>0</v>
      </c>
    </row>
    <row r="27" spans="1:12" x14ac:dyDescent="0.2">
      <c r="A27" s="3" t="s">
        <v>6</v>
      </c>
      <c r="B27" s="1">
        <f>AVERAGE(A4:A13)</f>
        <v>4176.5</v>
      </c>
      <c r="C27" s="1">
        <f>AVERAGE(B4:B13)</f>
        <v>998001</v>
      </c>
      <c r="D27" s="1">
        <f>AVERAGE(C4:C13)</f>
        <v>254421</v>
      </c>
      <c r="E27" s="3" t="s">
        <v>6</v>
      </c>
      <c r="F27" s="1">
        <f>AVERAGE(E4:E13)</f>
        <v>473334</v>
      </c>
      <c r="G27" s="1">
        <f>AVERAGE(F4:F13)</f>
        <v>99980001</v>
      </c>
      <c r="H27" s="1">
        <f>AVERAGE(G4:G13)</f>
        <v>24848756</v>
      </c>
      <c r="I27" s="3" t="s">
        <v>6</v>
      </c>
      <c r="J27" s="1">
        <f>AVERAGE(I4:I13)</f>
        <v>51784386.200000003</v>
      </c>
      <c r="K27" s="1">
        <f t="shared" ref="K27:L27" si="0">AVERAGE(J4:J13)</f>
        <v>9999800001</v>
      </c>
      <c r="L27" s="1">
        <f t="shared" si="0"/>
        <v>2495765118</v>
      </c>
    </row>
    <row r="28" spans="1:12" x14ac:dyDescent="0.2">
      <c r="A28" s="3" t="s">
        <v>7</v>
      </c>
      <c r="B28" s="1">
        <f>AVERAGE(A16:A25)</f>
        <v>2610.4</v>
      </c>
      <c r="C28" s="1">
        <f>AVERAGE(B16:B25)</f>
        <v>998001</v>
      </c>
      <c r="D28" s="1">
        <f>AVERAGE(C16:C25)</f>
        <v>0</v>
      </c>
      <c r="E28" s="3" t="s">
        <v>7</v>
      </c>
      <c r="F28" s="1">
        <f>AVERAGE(E16:E25)</f>
        <v>269946</v>
      </c>
      <c r="G28" s="1">
        <f t="shared" ref="G28:H28" si="1">AVERAGE(F16:F25)</f>
        <v>99980001</v>
      </c>
      <c r="H28" s="1">
        <f t="shared" si="1"/>
        <v>0</v>
      </c>
      <c r="I28" s="3" t="s">
        <v>7</v>
      </c>
      <c r="J28" s="1">
        <f>AVERAGE(I16:I25)</f>
        <v>26525380</v>
      </c>
      <c r="K28" s="1">
        <f t="shared" ref="K28:L28" si="2">AVERAGE(J16:J25)</f>
        <v>9999800001</v>
      </c>
      <c r="L28" s="1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5773-A64E-F24B-BA23-618035F73325}">
  <dimension ref="A1:L28"/>
  <sheetViews>
    <sheetView workbookViewId="0">
      <selection activeCell="C27" sqref="C27"/>
    </sheetView>
  </sheetViews>
  <sheetFormatPr baseColWidth="10" defaultRowHeight="16" x14ac:dyDescent="0.2"/>
  <cols>
    <col min="1" max="1" width="9" bestFit="1" customWidth="1"/>
    <col min="2" max="2" width="12.1640625" bestFit="1" customWidth="1"/>
    <col min="3" max="3" width="7.1640625" bestFit="1" customWidth="1"/>
    <col min="5" max="5" width="9" bestFit="1" customWidth="1"/>
    <col min="6" max="6" width="12.1640625" bestFit="1" customWidth="1"/>
    <col min="7" max="7" width="9.1640625" bestFit="1" customWidth="1"/>
    <col min="9" max="9" width="9.1640625" bestFit="1" customWidth="1"/>
    <col min="10" max="10" width="12.1640625" bestFit="1" customWidth="1"/>
    <col min="11" max="11" width="11.1640625" bestFit="1" customWidth="1"/>
  </cols>
  <sheetData>
    <row r="1" spans="1:11" x14ac:dyDescent="0.2">
      <c r="A1" s="1" t="s">
        <v>8</v>
      </c>
      <c r="E1" s="1" t="s">
        <v>9</v>
      </c>
      <c r="I1" s="1" t="s">
        <v>10</v>
      </c>
    </row>
    <row r="2" spans="1:11" x14ac:dyDescent="0.2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1" x14ac:dyDescent="0.2">
      <c r="A3" t="s">
        <v>6</v>
      </c>
      <c r="E3" t="s">
        <v>6</v>
      </c>
      <c r="I3" t="s">
        <v>6</v>
      </c>
    </row>
    <row r="4" spans="1:11" x14ac:dyDescent="0.2">
      <c r="A4">
        <v>2224</v>
      </c>
      <c r="B4">
        <v>1000</v>
      </c>
      <c r="C4">
        <v>254421</v>
      </c>
      <c r="E4">
        <v>134547</v>
      </c>
      <c r="F4">
        <v>10000</v>
      </c>
      <c r="G4">
        <v>24848756</v>
      </c>
      <c r="I4">
        <v>13514302</v>
      </c>
      <c r="J4">
        <v>100000</v>
      </c>
      <c r="K4">
        <v>2495765118</v>
      </c>
    </row>
    <row r="5" spans="1:11" x14ac:dyDescent="0.2">
      <c r="A5">
        <v>2224</v>
      </c>
      <c r="B5">
        <v>1000</v>
      </c>
      <c r="C5">
        <v>254421</v>
      </c>
      <c r="E5">
        <v>134630</v>
      </c>
      <c r="F5">
        <v>10000</v>
      </c>
      <c r="G5">
        <v>24848756</v>
      </c>
      <c r="I5">
        <v>13498377</v>
      </c>
      <c r="J5">
        <v>100000</v>
      </c>
      <c r="K5">
        <v>2495765118</v>
      </c>
    </row>
    <row r="6" spans="1:11" x14ac:dyDescent="0.2">
      <c r="A6">
        <v>2125</v>
      </c>
      <c r="B6">
        <v>1000</v>
      </c>
      <c r="C6">
        <v>254421</v>
      </c>
      <c r="E6">
        <v>134218</v>
      </c>
      <c r="F6">
        <v>10000</v>
      </c>
      <c r="G6">
        <v>24848756</v>
      </c>
      <c r="I6">
        <v>14289017</v>
      </c>
      <c r="J6">
        <v>100000</v>
      </c>
      <c r="K6">
        <v>2495765118</v>
      </c>
    </row>
    <row r="7" spans="1:11" x14ac:dyDescent="0.2">
      <c r="A7">
        <v>2092</v>
      </c>
      <c r="B7">
        <v>1000</v>
      </c>
      <c r="C7">
        <v>254421</v>
      </c>
      <c r="E7">
        <v>136680</v>
      </c>
      <c r="F7">
        <v>10000</v>
      </c>
      <c r="G7">
        <v>24848756</v>
      </c>
      <c r="I7">
        <v>13528730</v>
      </c>
      <c r="J7">
        <v>100000</v>
      </c>
      <c r="K7">
        <v>2495765118</v>
      </c>
    </row>
    <row r="8" spans="1:11" x14ac:dyDescent="0.2">
      <c r="A8">
        <v>2093</v>
      </c>
      <c r="B8">
        <v>1000</v>
      </c>
      <c r="C8">
        <v>254421</v>
      </c>
      <c r="E8">
        <v>134937</v>
      </c>
      <c r="F8">
        <v>10000</v>
      </c>
      <c r="G8">
        <v>24848756</v>
      </c>
      <c r="I8">
        <v>13504781</v>
      </c>
      <c r="J8">
        <v>100000</v>
      </c>
      <c r="K8">
        <v>2495765118</v>
      </c>
    </row>
    <row r="9" spans="1:11" x14ac:dyDescent="0.2">
      <c r="A9">
        <v>1785</v>
      </c>
      <c r="B9">
        <v>1000</v>
      </c>
      <c r="C9">
        <v>254421</v>
      </c>
      <c r="E9">
        <v>134215</v>
      </c>
      <c r="F9">
        <v>10000</v>
      </c>
      <c r="G9">
        <v>24848756</v>
      </c>
      <c r="I9">
        <v>13499938</v>
      </c>
      <c r="J9">
        <v>100000</v>
      </c>
      <c r="K9">
        <v>2495765118</v>
      </c>
    </row>
    <row r="10" spans="1:11" x14ac:dyDescent="0.2">
      <c r="A10">
        <v>1779</v>
      </c>
      <c r="B10">
        <v>1000</v>
      </c>
      <c r="C10">
        <v>254421</v>
      </c>
      <c r="E10">
        <v>134024</v>
      </c>
      <c r="F10">
        <v>10000</v>
      </c>
      <c r="G10">
        <v>24848756</v>
      </c>
      <c r="I10">
        <v>13524704</v>
      </c>
      <c r="J10">
        <v>100000</v>
      </c>
      <c r="K10">
        <v>2495765118</v>
      </c>
    </row>
    <row r="11" spans="1:11" x14ac:dyDescent="0.2">
      <c r="A11">
        <v>1779</v>
      </c>
      <c r="B11">
        <v>1000</v>
      </c>
      <c r="C11">
        <v>254421</v>
      </c>
      <c r="E11">
        <v>134080</v>
      </c>
      <c r="F11">
        <v>10000</v>
      </c>
      <c r="G11">
        <v>24848756</v>
      </c>
      <c r="I11">
        <v>13522818</v>
      </c>
      <c r="J11">
        <v>100000</v>
      </c>
      <c r="K11">
        <v>2495765118</v>
      </c>
    </row>
    <row r="12" spans="1:11" x14ac:dyDescent="0.2">
      <c r="A12">
        <v>1578</v>
      </c>
      <c r="B12">
        <v>1000</v>
      </c>
      <c r="C12">
        <v>254421</v>
      </c>
      <c r="E12">
        <v>137128</v>
      </c>
      <c r="F12">
        <v>10000</v>
      </c>
      <c r="G12">
        <v>24848756</v>
      </c>
      <c r="I12">
        <v>13518357</v>
      </c>
      <c r="J12">
        <v>100000</v>
      </c>
      <c r="K12">
        <v>2495765118</v>
      </c>
    </row>
    <row r="13" spans="1:11" x14ac:dyDescent="0.2">
      <c r="A13">
        <v>1367</v>
      </c>
      <c r="B13">
        <v>1000</v>
      </c>
      <c r="C13">
        <v>254421</v>
      </c>
      <c r="E13">
        <v>136258</v>
      </c>
      <c r="F13">
        <v>10000</v>
      </c>
      <c r="G13">
        <v>24848756</v>
      </c>
      <c r="I13">
        <v>13660883</v>
      </c>
      <c r="J13">
        <v>100000</v>
      </c>
      <c r="K13">
        <v>2495765118</v>
      </c>
    </row>
    <row r="15" spans="1:11" x14ac:dyDescent="0.2">
      <c r="A15" t="s">
        <v>7</v>
      </c>
      <c r="E15" t="s">
        <v>7</v>
      </c>
      <c r="I15" t="s">
        <v>7</v>
      </c>
    </row>
    <row r="16" spans="1:11" x14ac:dyDescent="0.2">
      <c r="A16">
        <v>4</v>
      </c>
      <c r="B16">
        <v>1000</v>
      </c>
      <c r="C16">
        <v>0</v>
      </c>
      <c r="E16">
        <v>44</v>
      </c>
      <c r="F16">
        <v>10000</v>
      </c>
      <c r="G16">
        <v>0</v>
      </c>
      <c r="I16">
        <v>420</v>
      </c>
      <c r="J16">
        <v>100000</v>
      </c>
      <c r="K16">
        <v>0</v>
      </c>
    </row>
    <row r="17" spans="1:12" x14ac:dyDescent="0.2">
      <c r="A17">
        <v>4</v>
      </c>
      <c r="B17">
        <v>1000</v>
      </c>
      <c r="C17">
        <v>0</v>
      </c>
      <c r="E17">
        <v>40</v>
      </c>
      <c r="F17">
        <v>10000</v>
      </c>
      <c r="G17">
        <v>0</v>
      </c>
      <c r="I17">
        <v>411</v>
      </c>
      <c r="J17">
        <v>100000</v>
      </c>
      <c r="K17">
        <v>0</v>
      </c>
    </row>
    <row r="18" spans="1:12" x14ac:dyDescent="0.2">
      <c r="A18">
        <v>4</v>
      </c>
      <c r="B18">
        <v>1000</v>
      </c>
      <c r="C18">
        <v>0</v>
      </c>
      <c r="E18">
        <v>40</v>
      </c>
      <c r="F18">
        <v>10000</v>
      </c>
      <c r="G18">
        <v>0</v>
      </c>
      <c r="I18">
        <v>410</v>
      </c>
      <c r="J18">
        <v>100000</v>
      </c>
      <c r="K18">
        <v>0</v>
      </c>
    </row>
    <row r="19" spans="1:12" x14ac:dyDescent="0.2">
      <c r="A19">
        <v>4</v>
      </c>
      <c r="B19">
        <v>1000</v>
      </c>
      <c r="C19">
        <v>0</v>
      </c>
      <c r="E19">
        <v>40</v>
      </c>
      <c r="F19">
        <v>10000</v>
      </c>
      <c r="G19">
        <v>0</v>
      </c>
      <c r="I19">
        <v>410</v>
      </c>
      <c r="J19">
        <v>100000</v>
      </c>
      <c r="K19">
        <v>0</v>
      </c>
    </row>
    <row r="20" spans="1:12" x14ac:dyDescent="0.2">
      <c r="A20">
        <v>4</v>
      </c>
      <c r="B20">
        <v>1000</v>
      </c>
      <c r="C20">
        <v>0</v>
      </c>
      <c r="E20">
        <v>40</v>
      </c>
      <c r="F20">
        <v>10000</v>
      </c>
      <c r="G20">
        <v>0</v>
      </c>
      <c r="I20">
        <v>410</v>
      </c>
      <c r="J20">
        <v>100000</v>
      </c>
      <c r="K20">
        <v>0</v>
      </c>
    </row>
    <row r="21" spans="1:12" x14ac:dyDescent="0.2">
      <c r="A21">
        <v>4</v>
      </c>
      <c r="B21">
        <v>1000</v>
      </c>
      <c r="C21">
        <v>0</v>
      </c>
      <c r="E21">
        <v>40</v>
      </c>
      <c r="F21">
        <v>10000</v>
      </c>
      <c r="G21">
        <v>0</v>
      </c>
      <c r="I21">
        <v>410</v>
      </c>
      <c r="J21">
        <v>100000</v>
      </c>
      <c r="K21">
        <v>0</v>
      </c>
    </row>
    <row r="22" spans="1:12" x14ac:dyDescent="0.2">
      <c r="A22">
        <v>4</v>
      </c>
      <c r="B22">
        <v>1000</v>
      </c>
      <c r="C22">
        <v>0</v>
      </c>
      <c r="E22">
        <v>40</v>
      </c>
      <c r="F22">
        <v>10000</v>
      </c>
      <c r="G22">
        <v>0</v>
      </c>
      <c r="I22">
        <v>410</v>
      </c>
      <c r="J22">
        <v>100000</v>
      </c>
      <c r="K22">
        <v>0</v>
      </c>
    </row>
    <row r="23" spans="1:12" x14ac:dyDescent="0.2">
      <c r="A23">
        <v>4</v>
      </c>
      <c r="B23">
        <v>1000</v>
      </c>
      <c r="C23">
        <v>0</v>
      </c>
      <c r="E23">
        <v>40</v>
      </c>
      <c r="F23">
        <v>10000</v>
      </c>
      <c r="G23">
        <v>0</v>
      </c>
      <c r="I23">
        <v>413</v>
      </c>
      <c r="J23">
        <v>100000</v>
      </c>
      <c r="K23">
        <v>0</v>
      </c>
    </row>
    <row r="24" spans="1:12" x14ac:dyDescent="0.2">
      <c r="A24">
        <v>4</v>
      </c>
      <c r="B24">
        <v>1000</v>
      </c>
      <c r="C24">
        <v>0</v>
      </c>
      <c r="E24">
        <v>46</v>
      </c>
      <c r="F24">
        <v>10000</v>
      </c>
      <c r="G24">
        <v>0</v>
      </c>
      <c r="I24">
        <v>410</v>
      </c>
      <c r="J24">
        <v>100000</v>
      </c>
      <c r="K24">
        <v>0</v>
      </c>
    </row>
    <row r="25" spans="1:12" x14ac:dyDescent="0.2">
      <c r="A25">
        <v>4</v>
      </c>
      <c r="B25">
        <v>1000</v>
      </c>
      <c r="C25">
        <v>0</v>
      </c>
      <c r="E25">
        <v>49</v>
      </c>
      <c r="F25">
        <v>10000</v>
      </c>
      <c r="G25">
        <v>0</v>
      </c>
      <c r="I25">
        <v>410</v>
      </c>
      <c r="J25">
        <v>100000</v>
      </c>
      <c r="K25">
        <v>0</v>
      </c>
    </row>
    <row r="27" spans="1:12" x14ac:dyDescent="0.2">
      <c r="A27" s="3" t="s">
        <v>6</v>
      </c>
      <c r="B27" s="1">
        <f>AVERAGE(A4:A13)</f>
        <v>1904.6</v>
      </c>
      <c r="C27" s="1">
        <f>AVERAGE(B4:B13)</f>
        <v>1000</v>
      </c>
      <c r="D27" s="1">
        <f>AVERAGE(C4:C13)</f>
        <v>254421</v>
      </c>
      <c r="E27" s="3" t="s">
        <v>6</v>
      </c>
      <c r="F27" s="1">
        <f>AVERAGE(E4:E13)</f>
        <v>135071.70000000001</v>
      </c>
      <c r="G27" s="1">
        <f>AVERAGE(F4:F13)</f>
        <v>10000</v>
      </c>
      <c r="H27" s="1">
        <f>AVERAGE(G4:G13)</f>
        <v>24848756</v>
      </c>
      <c r="I27" s="3" t="s">
        <v>6</v>
      </c>
      <c r="J27" s="1">
        <f>AVERAGE(I4:I13)</f>
        <v>13606190.699999999</v>
      </c>
      <c r="K27" s="1">
        <f t="shared" ref="K27:L27" si="0">AVERAGE(J4:J13)</f>
        <v>100000</v>
      </c>
      <c r="L27" s="1">
        <f t="shared" si="0"/>
        <v>2495765118</v>
      </c>
    </row>
    <row r="28" spans="1:12" x14ac:dyDescent="0.2">
      <c r="A28" s="3" t="s">
        <v>7</v>
      </c>
      <c r="B28" s="1">
        <f>AVERAGE(A16:A25)</f>
        <v>4</v>
      </c>
      <c r="C28" s="1">
        <f>AVERAGE(B16:B25)</f>
        <v>1000</v>
      </c>
      <c r="D28" s="1">
        <f>AVERAGE(C16:C25)</f>
        <v>0</v>
      </c>
      <c r="E28" s="3" t="s">
        <v>7</v>
      </c>
      <c r="F28" s="1">
        <f>AVERAGE(E16:E25)</f>
        <v>41.9</v>
      </c>
      <c r="G28" s="1">
        <f t="shared" ref="G28:H28" si="1">AVERAGE(F16:F25)</f>
        <v>10000</v>
      </c>
      <c r="H28" s="1">
        <f t="shared" si="1"/>
        <v>0</v>
      </c>
      <c r="I28" s="3" t="s">
        <v>7</v>
      </c>
      <c r="J28" s="1">
        <f>AVERAGE(I16:I25)</f>
        <v>411.4</v>
      </c>
      <c r="K28" s="1">
        <f t="shared" ref="K28:L28" si="2">AVERAGE(J16:J25)</f>
        <v>100000</v>
      </c>
      <c r="L28" s="1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3B7C9-EDE6-BE46-9EAF-72D71827580F}">
  <dimension ref="A1:L28"/>
  <sheetViews>
    <sheetView workbookViewId="0">
      <selection activeCell="C28" sqref="C28"/>
    </sheetView>
  </sheetViews>
  <sheetFormatPr baseColWidth="10" defaultRowHeight="16" x14ac:dyDescent="0.2"/>
  <cols>
    <col min="1" max="1" width="9" bestFit="1" customWidth="1"/>
    <col min="2" max="2" width="12.1640625" bestFit="1" customWidth="1"/>
    <col min="3" max="3" width="7.1640625" bestFit="1" customWidth="1"/>
    <col min="5" max="5" width="10.5" bestFit="1" customWidth="1"/>
    <col min="6" max="6" width="12.1640625" bestFit="1" customWidth="1"/>
    <col min="7" max="7" width="9.1640625" bestFit="1" customWidth="1"/>
    <col min="9" max="9" width="11" bestFit="1" customWidth="1"/>
    <col min="10" max="10" width="12.1640625" bestFit="1" customWidth="1"/>
    <col min="11" max="11" width="11.1640625" bestFit="1" customWidth="1"/>
  </cols>
  <sheetData>
    <row r="1" spans="1:11" x14ac:dyDescent="0.2">
      <c r="A1" s="1" t="s">
        <v>8</v>
      </c>
      <c r="E1" s="1" t="s">
        <v>9</v>
      </c>
      <c r="I1" s="1" t="s">
        <v>10</v>
      </c>
    </row>
    <row r="2" spans="1:11" x14ac:dyDescent="0.2">
      <c r="A2" t="s">
        <v>3</v>
      </c>
      <c r="B2" t="s">
        <v>4</v>
      </c>
      <c r="C2" t="s">
        <v>5</v>
      </c>
      <c r="E2" t="s">
        <v>3</v>
      </c>
      <c r="F2" t="s">
        <v>4</v>
      </c>
      <c r="G2" t="s">
        <v>5</v>
      </c>
      <c r="I2" t="s">
        <v>3</v>
      </c>
      <c r="J2" t="s">
        <v>4</v>
      </c>
      <c r="K2" t="s">
        <v>5</v>
      </c>
    </row>
    <row r="3" spans="1:11" x14ac:dyDescent="0.2">
      <c r="A3" t="s">
        <v>6</v>
      </c>
      <c r="E3" t="s">
        <v>6</v>
      </c>
      <c r="I3" t="s">
        <v>6</v>
      </c>
    </row>
    <row r="4" spans="1:11" x14ac:dyDescent="0.2">
      <c r="A4">
        <v>113</v>
      </c>
      <c r="B4">
        <v>11665</v>
      </c>
      <c r="C4">
        <v>5597</v>
      </c>
      <c r="E4">
        <v>1427</v>
      </c>
      <c r="F4">
        <v>161241</v>
      </c>
      <c r="G4">
        <v>83260</v>
      </c>
      <c r="I4">
        <v>17394</v>
      </c>
      <c r="J4">
        <v>2000895</v>
      </c>
      <c r="K4">
        <v>1027802</v>
      </c>
    </row>
    <row r="5" spans="1:11" x14ac:dyDescent="0.2">
      <c r="A5">
        <v>107</v>
      </c>
      <c r="B5">
        <v>11665</v>
      </c>
      <c r="C5">
        <v>5597</v>
      </c>
      <c r="E5">
        <v>1423</v>
      </c>
      <c r="F5">
        <v>161241</v>
      </c>
      <c r="G5">
        <v>83260</v>
      </c>
      <c r="I5">
        <v>17742</v>
      </c>
      <c r="J5">
        <v>2000895</v>
      </c>
      <c r="K5">
        <v>1027802</v>
      </c>
    </row>
    <row r="6" spans="1:11" x14ac:dyDescent="0.2">
      <c r="A6">
        <v>102</v>
      </c>
      <c r="B6">
        <v>11665</v>
      </c>
      <c r="C6">
        <v>5597</v>
      </c>
      <c r="E6">
        <v>1423</v>
      </c>
      <c r="F6">
        <v>161241</v>
      </c>
      <c r="G6">
        <v>83260</v>
      </c>
      <c r="I6">
        <v>17693</v>
      </c>
      <c r="J6">
        <v>2000895</v>
      </c>
      <c r="K6">
        <v>1027802</v>
      </c>
    </row>
    <row r="7" spans="1:11" x14ac:dyDescent="0.2">
      <c r="A7">
        <v>99</v>
      </c>
      <c r="B7">
        <v>11665</v>
      </c>
      <c r="C7">
        <v>5597</v>
      </c>
      <c r="E7">
        <v>1414</v>
      </c>
      <c r="F7">
        <v>161241</v>
      </c>
      <c r="G7">
        <v>83260</v>
      </c>
      <c r="I7">
        <v>17439</v>
      </c>
      <c r="J7">
        <v>2000895</v>
      </c>
      <c r="K7">
        <v>1027802</v>
      </c>
    </row>
    <row r="8" spans="1:11" x14ac:dyDescent="0.2">
      <c r="A8">
        <v>99</v>
      </c>
      <c r="B8">
        <v>11665</v>
      </c>
      <c r="C8">
        <v>5597</v>
      </c>
      <c r="E8">
        <v>1416</v>
      </c>
      <c r="F8">
        <v>161241</v>
      </c>
      <c r="G8">
        <v>83260</v>
      </c>
      <c r="I8">
        <v>17559</v>
      </c>
      <c r="J8">
        <v>2000895</v>
      </c>
      <c r="K8">
        <v>1027802</v>
      </c>
    </row>
    <row r="9" spans="1:11" x14ac:dyDescent="0.2">
      <c r="A9">
        <v>98</v>
      </c>
      <c r="B9">
        <v>11665</v>
      </c>
      <c r="C9">
        <v>5597</v>
      </c>
      <c r="E9">
        <v>1453</v>
      </c>
      <c r="F9">
        <v>161241</v>
      </c>
      <c r="G9">
        <v>83260</v>
      </c>
      <c r="I9">
        <v>17489</v>
      </c>
      <c r="J9">
        <v>2000895</v>
      </c>
      <c r="K9">
        <v>1027802</v>
      </c>
    </row>
    <row r="10" spans="1:11" x14ac:dyDescent="0.2">
      <c r="A10">
        <v>98</v>
      </c>
      <c r="B10">
        <v>11665</v>
      </c>
      <c r="C10">
        <v>5597</v>
      </c>
      <c r="E10">
        <v>1485</v>
      </c>
      <c r="F10">
        <v>161241</v>
      </c>
      <c r="G10">
        <v>83260</v>
      </c>
      <c r="I10">
        <v>17614</v>
      </c>
      <c r="J10">
        <v>2000895</v>
      </c>
      <c r="K10">
        <v>1027802</v>
      </c>
    </row>
    <row r="11" spans="1:11" x14ac:dyDescent="0.2">
      <c r="A11">
        <v>97</v>
      </c>
      <c r="B11">
        <v>11665</v>
      </c>
      <c r="C11">
        <v>5597</v>
      </c>
      <c r="E11">
        <v>1471</v>
      </c>
      <c r="F11">
        <v>161241</v>
      </c>
      <c r="G11">
        <v>83260</v>
      </c>
      <c r="I11">
        <v>17601</v>
      </c>
      <c r="J11">
        <v>2000895</v>
      </c>
      <c r="K11">
        <v>1027802</v>
      </c>
    </row>
    <row r="12" spans="1:11" x14ac:dyDescent="0.2">
      <c r="A12">
        <v>97</v>
      </c>
      <c r="B12">
        <v>11665</v>
      </c>
      <c r="C12">
        <v>5597</v>
      </c>
      <c r="E12">
        <v>1454</v>
      </c>
      <c r="F12">
        <v>161241</v>
      </c>
      <c r="G12">
        <v>83260</v>
      </c>
      <c r="I12">
        <v>17543</v>
      </c>
      <c r="J12">
        <v>2000895</v>
      </c>
      <c r="K12">
        <v>1027802</v>
      </c>
    </row>
    <row r="13" spans="1:11" x14ac:dyDescent="0.2">
      <c r="A13">
        <v>97</v>
      </c>
      <c r="B13">
        <v>11665</v>
      </c>
      <c r="C13">
        <v>5597</v>
      </c>
      <c r="E13">
        <v>1456</v>
      </c>
      <c r="F13">
        <v>161241</v>
      </c>
      <c r="G13">
        <v>83260</v>
      </c>
      <c r="I13">
        <v>17339</v>
      </c>
      <c r="J13">
        <v>2000895</v>
      </c>
      <c r="K13">
        <v>1027802</v>
      </c>
    </row>
    <row r="15" spans="1:11" x14ac:dyDescent="0.2">
      <c r="A15" t="s">
        <v>7</v>
      </c>
      <c r="E15" t="s">
        <v>7</v>
      </c>
      <c r="I15" t="s">
        <v>7</v>
      </c>
    </row>
    <row r="16" spans="1:11" x14ac:dyDescent="0.2">
      <c r="A16">
        <v>2834</v>
      </c>
      <c r="B16">
        <v>499890</v>
      </c>
      <c r="C16">
        <v>499889</v>
      </c>
      <c r="E16">
        <v>278748</v>
      </c>
      <c r="F16">
        <v>49771658</v>
      </c>
      <c r="G16">
        <v>49771608</v>
      </c>
      <c r="I16">
        <v>26665916</v>
      </c>
      <c r="J16">
        <v>4757546070</v>
      </c>
      <c r="K16">
        <v>4757541084</v>
      </c>
    </row>
    <row r="17" spans="1:12" x14ac:dyDescent="0.2">
      <c r="A17">
        <v>2830</v>
      </c>
      <c r="B17">
        <v>499890</v>
      </c>
      <c r="C17">
        <v>499889</v>
      </c>
      <c r="E17">
        <v>277774</v>
      </c>
      <c r="F17">
        <v>49771658</v>
      </c>
      <c r="G17">
        <v>49771608</v>
      </c>
      <c r="I17">
        <v>26656949</v>
      </c>
      <c r="J17">
        <v>4757546070</v>
      </c>
      <c r="K17">
        <v>4757541084</v>
      </c>
    </row>
    <row r="18" spans="1:12" x14ac:dyDescent="0.2">
      <c r="A18">
        <v>2852</v>
      </c>
      <c r="B18">
        <v>499890</v>
      </c>
      <c r="C18">
        <v>499889</v>
      </c>
      <c r="E18">
        <v>278000</v>
      </c>
      <c r="F18">
        <v>49771658</v>
      </c>
      <c r="G18">
        <v>49771608</v>
      </c>
      <c r="I18">
        <v>27387112</v>
      </c>
      <c r="J18">
        <v>4757546070</v>
      </c>
      <c r="K18">
        <v>4757541084</v>
      </c>
    </row>
    <row r="19" spans="1:12" x14ac:dyDescent="0.2">
      <c r="A19">
        <v>2836</v>
      </c>
      <c r="B19">
        <v>499890</v>
      </c>
      <c r="C19">
        <v>499889</v>
      </c>
      <c r="E19">
        <v>278475</v>
      </c>
      <c r="F19">
        <v>49771658</v>
      </c>
      <c r="G19">
        <v>49771608</v>
      </c>
      <c r="I19">
        <v>20271411</v>
      </c>
      <c r="J19">
        <v>4757546070</v>
      </c>
      <c r="K19">
        <v>4757541084</v>
      </c>
    </row>
    <row r="20" spans="1:12" x14ac:dyDescent="0.2">
      <c r="A20">
        <v>2832</v>
      </c>
      <c r="B20">
        <v>499890</v>
      </c>
      <c r="C20">
        <v>499889</v>
      </c>
      <c r="E20">
        <v>283630</v>
      </c>
      <c r="F20">
        <v>49771658</v>
      </c>
      <c r="G20">
        <v>49771608</v>
      </c>
      <c r="I20">
        <v>18259309</v>
      </c>
      <c r="J20">
        <v>4757546070</v>
      </c>
      <c r="K20">
        <v>4757541084</v>
      </c>
    </row>
    <row r="21" spans="1:12" x14ac:dyDescent="0.2">
      <c r="A21">
        <v>2831</v>
      </c>
      <c r="B21">
        <v>499890</v>
      </c>
      <c r="C21">
        <v>499889</v>
      </c>
      <c r="E21">
        <v>277780</v>
      </c>
      <c r="F21">
        <v>49771658</v>
      </c>
      <c r="G21">
        <v>49771608</v>
      </c>
      <c r="I21">
        <v>18168727</v>
      </c>
      <c r="J21">
        <v>4757546070</v>
      </c>
      <c r="K21">
        <v>4757541084</v>
      </c>
    </row>
    <row r="22" spans="1:12" x14ac:dyDescent="0.2">
      <c r="A22">
        <v>2839</v>
      </c>
      <c r="B22">
        <v>499890</v>
      </c>
      <c r="C22">
        <v>499889</v>
      </c>
      <c r="E22">
        <v>277820</v>
      </c>
      <c r="F22">
        <v>49771658</v>
      </c>
      <c r="G22">
        <v>49771608</v>
      </c>
      <c r="I22">
        <v>18008454</v>
      </c>
      <c r="J22">
        <v>4757546070</v>
      </c>
      <c r="K22">
        <v>4757541084</v>
      </c>
    </row>
    <row r="23" spans="1:12" x14ac:dyDescent="0.2">
      <c r="A23">
        <v>2832</v>
      </c>
      <c r="B23">
        <v>499890</v>
      </c>
      <c r="C23">
        <v>499889</v>
      </c>
      <c r="E23">
        <v>278155</v>
      </c>
      <c r="F23">
        <v>49771658</v>
      </c>
      <c r="G23">
        <v>49771608</v>
      </c>
      <c r="I23">
        <v>18286439</v>
      </c>
      <c r="J23">
        <v>4757546070</v>
      </c>
      <c r="K23">
        <v>4757541084</v>
      </c>
    </row>
    <row r="24" spans="1:12" x14ac:dyDescent="0.2">
      <c r="A24">
        <v>2830</v>
      </c>
      <c r="B24">
        <v>499890</v>
      </c>
      <c r="C24">
        <v>499889</v>
      </c>
      <c r="E24">
        <v>277261</v>
      </c>
      <c r="F24">
        <v>49771658</v>
      </c>
      <c r="G24">
        <v>49771608</v>
      </c>
      <c r="I24">
        <v>17998794</v>
      </c>
      <c r="J24">
        <v>4757546070</v>
      </c>
      <c r="K24">
        <v>4757541084</v>
      </c>
    </row>
    <row r="25" spans="1:12" x14ac:dyDescent="0.2">
      <c r="A25">
        <v>2835</v>
      </c>
      <c r="B25">
        <v>499890</v>
      </c>
      <c r="C25">
        <v>499889</v>
      </c>
      <c r="E25">
        <v>276639</v>
      </c>
      <c r="F25">
        <v>49771658</v>
      </c>
      <c r="G25">
        <v>49771608</v>
      </c>
      <c r="I25">
        <v>18291242</v>
      </c>
      <c r="J25">
        <v>4757546070</v>
      </c>
      <c r="K25">
        <v>4757541084</v>
      </c>
    </row>
    <row r="27" spans="1:12" x14ac:dyDescent="0.2">
      <c r="A27" s="3" t="s">
        <v>6</v>
      </c>
      <c r="B27" s="1">
        <f>AVERAGE(A4:A13)</f>
        <v>100.7</v>
      </c>
      <c r="C27" s="1">
        <f>AVERAGE(B4:B13)</f>
        <v>11665</v>
      </c>
      <c r="D27" s="1">
        <f>AVERAGE(C4:C13)</f>
        <v>5597</v>
      </c>
      <c r="E27" s="3" t="s">
        <v>6</v>
      </c>
      <c r="F27" s="1">
        <f>AVERAGE(E4:E13)</f>
        <v>1442.2</v>
      </c>
      <c r="G27" s="1">
        <f>AVERAGE(F4:F13)</f>
        <v>161241</v>
      </c>
      <c r="H27" s="1">
        <f>AVERAGE(G4:G13)</f>
        <v>83260</v>
      </c>
      <c r="I27" s="3" t="s">
        <v>6</v>
      </c>
      <c r="J27" s="1">
        <f>AVERAGE(I4:I13)</f>
        <v>17541.3</v>
      </c>
      <c r="K27" s="1">
        <f t="shared" ref="K27:L27" si="0">AVERAGE(J4:J13)</f>
        <v>2000895</v>
      </c>
      <c r="L27" s="1">
        <f t="shared" si="0"/>
        <v>1027802</v>
      </c>
    </row>
    <row r="28" spans="1:12" x14ac:dyDescent="0.2">
      <c r="A28" s="3" t="s">
        <v>7</v>
      </c>
      <c r="B28" s="1">
        <f>AVERAGE(A16:A25)</f>
        <v>2835.1</v>
      </c>
      <c r="C28" s="1">
        <f>AVERAGE(B16:B25)</f>
        <v>499890</v>
      </c>
      <c r="D28" s="1">
        <f>AVERAGE(C16:C25)</f>
        <v>499889</v>
      </c>
      <c r="E28" s="3" t="s">
        <v>7</v>
      </c>
      <c r="F28" s="1">
        <f>AVERAGE(E16:E25)</f>
        <v>278428.2</v>
      </c>
      <c r="G28" s="1">
        <f t="shared" ref="G28:H28" si="1">AVERAGE(F16:F25)</f>
        <v>49771658</v>
      </c>
      <c r="H28" s="1">
        <f t="shared" si="1"/>
        <v>49771608</v>
      </c>
      <c r="I28" s="3" t="s">
        <v>7</v>
      </c>
      <c r="J28" s="1">
        <f>AVERAGE(I16:I25)</f>
        <v>20999435.300000001</v>
      </c>
      <c r="K28" s="1">
        <f t="shared" ref="K28:L28" si="2">AVERAGE(J16:J25)</f>
        <v>4757546070</v>
      </c>
      <c r="L28" s="1">
        <f t="shared" si="2"/>
        <v>4757541084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D A A B Q S w M E F A A A C A g A i a n k V r S h h + a l A A A A 9 g A A A B I A A A B D b 2 5 m a W c v U G F j a 2 F n Z S 5 4 b W y F j 0 s O g j A Y h K 9 C u q c P T J S Q n 7 J w K 4 k J 0 b h t S o V G K I Y W y 9 1 c e C S v I E Z R d y 5 n 5 p t k 5 n 6 9 Q T a 2 T X B R v d W d S R H D F A X K y K 7 U p k r R 4 I 5 h j D I O W y F P o l L B B B u b j F a n q H b u n B D i v c d + g b u + I h G l j B z y T S F r 1 Y p Q G + u E k Q p 9 W u X / F u K w f 4 3 h E W Y s x m y 5 w h T I b E K u z R e I p r 3 P 9 M e E 9 d C 4 o V d c m X B X A J k l k P c H / g B Q S w M E F A A A C A g A i a n k V u + h c u 4 h A Q A A 4 g E A A B M A A A B G b 3 J t d W x h c y 9 T Z W N 0 a W 9 u M S 5 t d V B N S 8 N A F L w H + h 8 e 6 y W F k C i K l + J B E s R e R E 0 8 i Y d 1 8 z S L + x F 2 X 2 p L 6 X / 3 p S k W i u 5 l m Z m 3 M / M 2 o i L t H d T T f b G Y J b M k d j J g C 0 s X M e z Z 8 / H A D R i k B K D 2 Q 1 D I s I y r v P J q s O g o v d M G 8 9 I 7 Y h B T U b z w 4 1 g Y d L K o M H 6 R 7 w v S F k F 5 2 x t c a 9 q A i q t Y n K T k T I p 5 B q 8 V G m 0 1 Y e A g k Y k M S m 8 G 6 y L D y w y e B k 9 Y 0 8 a M P Y 4 g f / A O 3 + Y Z t z w T j 8 F b F l r o U L Z c R v B o I 9 9 5 6 q D c T 3 w 6 L c S Z B / 7 W m F p J I 8 M Y R m H 4 d S w 7 6 T 7 Z U O 2 r A G 1 6 P J o 2 Q b r 4 4 Y O d i j Y s x v S P F h l s t + J 5 c N D w d z A a X Y B w T T t W B K 9 p e x l 0 9 G 4 c X T q 6 v s p H r 0 m t v 2 V / w u / m i X b / 1 l v 8 A F B L A w Q U A A A I C A C J q e R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m p 5 F a 0 o Y f m p Q A A A P Y A A A A S A A A A A A A A A A A A A A C k A Q A A A A B D b 2 5 m a W c v U G F j a 2 F n Z S 5 4 b W x Q S w E C F A M U A A A I C A C J q e R W 7 6 F y 7 i E B A A D i A Q A A E w A A A A A A A A A A A A A A p A H V A A A A R m 9 y b X V s Y X M v U 2 V j d G l v b j E u b V B L A Q I U A x Q A A A g I A I m p 5 F Y P y u m r p A A A A O k A A A A T A A A A A A A A A A A A A A C k A S c C A A B b Q 2 9 u d G V u d F 9 U e X B l c 1 0 u e G 1 s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g J A A A A A A A A x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S W 5 z Z X J 0 a W 9 u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V U M D Q 6 M T E 6 M j c u N D Q 0 M T Y 5 M F o i I C 8 + P E V u d H J 5 I F R 5 c G U 9 I k Z p b G x D b 2 x 1 b W 5 U e X B l c y I g V m F s d W U 9 I n N C Z 0 1 E I i A v P j x F b n R y e S B U e X B l P S J G a W x s Q 2 9 s d W 1 u T m F t Z X M i I F Z h b H V l P S J z W y Z x d W 9 0 O 1 J 1 b i B U a W 1 l J n F 1 b 3 Q 7 L C Z x d W 9 0 O y B D b 2 1 w Y X J p c 2 9 u c y Z x d W 9 0 O y w m c X V v d D s g U 3 d h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n N l c n R p b 2 4 x M D A w M D A v Q X V 0 b 1 J l b W 9 2 Z W R D b 2 x 1 b W 5 z M S 5 7 U n V u I F R p b W U s M H 0 m c X V v d D s s J n F 1 b 3 Q 7 U 2 V j d G l v b j E v S W 5 z Z X J 0 a W 9 u M T A w M D A w L 0 F 1 d G 9 S Z W 1 v d m V k Q 2 9 s d W 1 u c z E u e y B D b 2 1 w Y X J p c 2 9 u c y w x f S Z x d W 9 0 O y w m c X V v d D t T Z W N 0 a W 9 u M S 9 J b n N l c n R p b 2 4 x M D A w M D A v Q X V 0 b 1 J l b W 9 2 Z W R D b 2 x 1 b W 5 z M S 5 7 I F N 3 Y X B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l u c 2 V y d G l v b j E w M D A w M C 9 B d X R v U m V t b 3 Z l Z E N v b H V t b n M x L n t S d W 4 g V G l t Z S w w f S Z x d W 9 0 O y w m c X V v d D t T Z W N 0 a W 9 u M S 9 J b n N l c n R p b 2 4 x M D A w M D A v Q X V 0 b 1 J l b W 9 2 Z W R D b 2 x 1 b W 5 z M S 5 7 I E N v b X B h c m l z b 2 5 z L D F 9 J n F 1 b 3 Q 7 L C Z x d W 9 0 O 1 N l Y 3 R p b 2 4 x L 0 l u c 2 V y d G l v b j E w M D A w M C 9 B d X R v U m V t b 3 Z l Z E N v b H V t b n M x L n s g U 3 d h c H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2 V y d G l v b j E w M D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l c n R p b 2 4 x M D A w M D A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Z X J 0 a W 9 u M T A w M D A w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Y X S R R e s + C U s w D Q Y J K o Z I h v c N A Q E B B Q A E g g I A c l h v Y U t C a C 1 I Q T 9 v 9 R 5 4 9 t R j U J O h r 2 Z l p u m N J K 1 7 T h g t i C V o U C J r 3 6 k 4 e m X I u Q l 4 P w p r L A Q m W B y x j / q 8 n 1 1 T 7 Z h K q j e 0 D v Z 8 V f J d n P F s R g 4 6 2 7 u 5 P b C m b 7 F i H E 1 C t D q L f t p m I T 0 d Y b 8 j k + 4 e b U / N X L m a + P X U R 8 q n 0 l 6 K M O d a Z r Y n 3 t 8 p G d K 9 n q 0 V g i J 0 b w 0 C G i t 9 g z a o e n 1 B N i X M z v a E O R e F I 7 k r + s 2 m W U I g h C q f y s G n S 4 M K h 7 2 H f c u 2 P o v N y L V I M L E 8 M Z u f O U u d H c f Y f y 2 j Q h 3 T n S P h E Z z O p h S V I S J i H c P y d S 8 n h o g Q S s Y + T M F J j e I p 0 n v P H I r n 6 C y + B e X X s V k 9 J V P n J h 2 6 3 h E K 4 9 M R L G b Z i g T 0 Q X p t 6 4 b N c T 0 3 J c a o k 6 / n 4 j 4 7 0 B a o P + b A t x J m a b P 0 a F c D N 6 I L 4 c M t P e q a 4 m 9 G B S 5 K V D + 8 u p F z Q P J R + s c x + W e b / y U V B a U Q q B 0 Q B c W o F h z U Q v 2 t E f V G u X t l r w L j / w L d 8 h u 5 V Z 6 k N n n H e z f j 4 X e / t k D G k T 6 c 6 d 7 G 6 Z Z w 2 B S q Q b 4 / T j 8 y 1 J j v E z Q S J W O 0 F 7 C X z V C b U g P + H 7 6 Y M 0 j U Z o s M s h i 8 P h J 8 R G k T N z w y W u E 7 A M z 5 z M R q W j 3 0 p a c 2 o j H 4 H x t 7 l E d G r B K 9 H B a H + H Y y y W h n m R a u G 9 O Y 5 u u 7 s d e 3 n E o 7 i n 6 J y g G / F r d K u y n 3 R 4 n G T H t y m H k w f A Y J K o Z I h v c N A Q c B M B 0 G C W C G S A F l A w Q B K g Q Q 2 t D S Z b T a f L e 3 w T z L L e A + 5 4 B Q Y B K S d N p p p y L T Q n O i t p q l T V p Z S 2 O E D Z k I K z r v S 7 y g o 7 O H 5 V R X + J v B Q M q f J w s M o 7 J X Z s B / d 6 N H F 3 b t B k 2 0 6 t v x c f K + z 3 v W 8 1 B i 7 v 5 a A o v F u w E = < / D a t a M a s h u p > 
</file>

<file path=customXml/itemProps1.xml><?xml version="1.0" encoding="utf-8"?>
<ds:datastoreItem xmlns:ds="http://schemas.openxmlformats.org/officeDocument/2006/customXml" ds:itemID="{5FFAB214-A58C-314A-B584-7B1824D29D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Sorted - Data Size vs. Swaps</vt:lpstr>
      <vt:lpstr>Unsort - Data Size vs. Swaps</vt:lpstr>
      <vt:lpstr>Sorted - Data Size vs. Comps</vt:lpstr>
      <vt:lpstr>Unsort - Data Size vs. Comps</vt:lpstr>
      <vt:lpstr>Sorted - Data Size vs. Runtime</vt:lpstr>
      <vt:lpstr>Unsort - Data Size vs. Runtime</vt:lpstr>
      <vt:lpstr>Bubble Sort Runtimes</vt:lpstr>
      <vt:lpstr>Insertion Sort Runtimes</vt:lpstr>
      <vt:lpstr>Quick Sort Runtimes</vt:lpstr>
      <vt:lpstr>Selection Sort Runtimes</vt:lpstr>
      <vt:lpstr>Merge Sort Runtimes</vt:lpstr>
      <vt:lpstr>'Bubble Sort Runtimes'!Bubble1000_1</vt:lpstr>
      <vt:lpstr>'Bubble Sort Runtimes'!Bubble10000_1</vt:lpstr>
      <vt:lpstr>'Bubble Sort Runtimes'!Bubble100000_1</vt:lpstr>
      <vt:lpstr>'Insertion Sort Runtimes'!Insertion1000_1</vt:lpstr>
      <vt:lpstr>'Insertion Sort Runtimes'!Insertion10000_1</vt:lpstr>
      <vt:lpstr>'Insertion Sort Runtimes'!Insertion100000_1</vt:lpstr>
      <vt:lpstr>'Merge Sort Runtimes'!Merge1000</vt:lpstr>
      <vt:lpstr>'Merge Sort Runtimes'!Merge10000</vt:lpstr>
      <vt:lpstr>'Merge Sort Runtimes'!Merge100000</vt:lpstr>
      <vt:lpstr>'Quick Sort Runtimes'!Quick1000_1</vt:lpstr>
      <vt:lpstr>'Quick Sort Runtimes'!Quick10000_1</vt:lpstr>
      <vt:lpstr>'Quick Sort Runtimes'!Quick100000_1</vt:lpstr>
      <vt:lpstr>'Selection Sort Runtimes'!Selection1000</vt:lpstr>
      <vt:lpstr>'Selection Sort Runtimes'!Selection10000</vt:lpstr>
      <vt:lpstr>'Selection Sort Runtimes'!Selection100000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2023-07-05T04:09:15Z</dcterms:created>
  <dcterms:modified xsi:type="dcterms:W3CDTF">2023-07-05T23:07:25Z</dcterms:modified>
</cp:coreProperties>
</file>